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C:\dmr\projects\182\"/>
    </mc:Choice>
  </mc:AlternateContent>
  <xr:revisionPtr revIDLastSave="0" documentId="13_ncr:1_{E8A76A51-B956-4BE7-868D-EBBCE8028E25}" xr6:coauthVersionLast="47" xr6:coauthVersionMax="47" xr10:uidLastSave="{00000000-0000-0000-0000-000000000000}"/>
  <workbookProtection workbookAlgorithmName="SHA-512" workbookHashValue="brKtZyhwk3ksJsK1uT+b5CqQo9DXv12rO8Gja2+a++IMTPeDlK+X+7iACt2+bPZXxcEQE/YvFSea0PSyjkFudw==" workbookSaltValue="2LlTqJ0+zOIc+5oNOxBnhw==" workbookSpinCount="100000" lockStructure="1"/>
  <bookViews>
    <workbookView xWindow="-120" yWindow="-120" windowWidth="38640" windowHeight="21240" firstSheet="1" activeTab="1" xr2:uid="{00000000-000D-0000-FFFF-FFFF00000000}"/>
  </bookViews>
  <sheets>
    <sheet name="CellNames" sheetId="2" state="veryHidden" r:id="rId1"/>
    <sheet name="Parts1-2" sheetId="1" r:id="rId2"/>
    <sheet name="Part3a" sheetId="3" r:id="rId3"/>
    <sheet name="Part3b" sheetId="4" r:id="rId4"/>
  </sheets>
  <definedNames>
    <definedName name="_ALC03">Part3a!$C$12</definedName>
    <definedName name="_ALC04">Part3a!$C$13</definedName>
    <definedName name="_ALC05">Part3a!$C$14</definedName>
    <definedName name="_ALV03">Part3a!$D$12</definedName>
    <definedName name="_ALV04">Part3a!$D$13</definedName>
    <definedName name="_ALV05">Part3a!$D$14</definedName>
    <definedName name="_ANC06">Part3a!$C$16</definedName>
    <definedName name="_ANV06">Part3a!$D$16</definedName>
    <definedName name="_ARC09">Part3a!$C$22</definedName>
    <definedName name="_ARV09">Part3a!$D$22</definedName>
    <definedName name="_ASC07">Part3a!$C$18</definedName>
    <definedName name="_ASV07">Part3a!$D$18</definedName>
    <definedName name="_AZC08">Part3a!$C$20</definedName>
    <definedName name="_AZV08">Part3a!$D$20</definedName>
    <definedName name="_CAC10">Part3a!$C$24</definedName>
    <definedName name="_CAC11">Part3a!$C$27</definedName>
    <definedName name="_CAC13">Part3a!$C$28</definedName>
    <definedName name="_CAC14">Part3a!$C$30</definedName>
    <definedName name="_CAC17">Part3a!$C$31</definedName>
    <definedName name="_CAC18">Part3a!$C$32</definedName>
    <definedName name="_CAC73">Part3a!$C$25</definedName>
    <definedName name="_CAC74">Part3a!$C$26</definedName>
    <definedName name="_CAC75">Part3a!$C$29</definedName>
    <definedName name="_CAC76">Part3a!$C$35</definedName>
    <definedName name="_CAV10">Part3a!$D$24</definedName>
    <definedName name="_CAV11">Part3a!$D$27</definedName>
    <definedName name="_CAV13">Part3a!$D$28</definedName>
    <definedName name="_CAV14">Part3a!$D$30</definedName>
    <definedName name="_CAV17">Part3a!$D$31</definedName>
    <definedName name="_CAV18">Part3a!$D$32</definedName>
    <definedName name="_CAV73">Part3a!$D$25</definedName>
    <definedName name="_CAV74">Part3a!$D$26</definedName>
    <definedName name="_CAV75">Part3a!$D$29</definedName>
    <definedName name="_CAV76">Part3a!$D$35</definedName>
    <definedName name="_CCC19">Part3a!$C$34</definedName>
    <definedName name="_CCC20">Part3a!$C$36</definedName>
    <definedName name="_CCV19">Part3a!$D$34</definedName>
    <definedName name="_CCV20">Part3a!$D$36</definedName>
    <definedName name="_COC21">Part3a!$C$38</definedName>
    <definedName name="_COC22">Part3a!$C$39</definedName>
    <definedName name="_COV21">Part3a!$D$38</definedName>
    <definedName name="_COV22">Part3a!$D$39</definedName>
    <definedName name="_FLC23">Part3a!$C$41</definedName>
    <definedName name="_FLV23">Part3a!$D$41</definedName>
    <definedName name="_GCC26">Part3a!$C$49</definedName>
    <definedName name="_GCC77">Part3a!$C$43</definedName>
    <definedName name="_GCC78">Part3a!$C$44</definedName>
    <definedName name="_GCC79">Part3a!$C$45</definedName>
    <definedName name="_GCC80">Part3a!$C$46</definedName>
    <definedName name="_GCC81">Part3a!$C$47</definedName>
    <definedName name="_GCC82">Part3a!$C$48</definedName>
    <definedName name="_GCV26">Part3a!$D$49</definedName>
    <definedName name="_GCV77">Part3a!$D$43</definedName>
    <definedName name="_GCV78">Part3a!$D$44</definedName>
    <definedName name="_GCV79">Part3a!$D$45</definedName>
    <definedName name="_GCV80">Part3a!$D$46</definedName>
    <definedName name="_GCV81">Part3a!$D$47</definedName>
    <definedName name="_GCV82">Part3a!$D$48</definedName>
    <definedName name="_ILC27">Part3a!$C$51</definedName>
    <definedName name="_ILV27">Part3a!$D$51</definedName>
    <definedName name="_INC28">Part3a!$C$53</definedName>
    <definedName name="_INV28">Part3a!$D$53</definedName>
    <definedName name="_KSC29">Part3a!$C$55</definedName>
    <definedName name="_KSV29">Part3a!$D$55</definedName>
    <definedName name="_KYC30">Part3a!$C$57</definedName>
    <definedName name="_KYV30">Part3a!$D$57</definedName>
    <definedName name="_LAC31">Part3a!$C$59</definedName>
    <definedName name="_LAC32">Part3a!$C$60</definedName>
    <definedName name="_LAC33">Part3a!$C$61</definedName>
    <definedName name="_LAV31">Part3a!$D$59</definedName>
    <definedName name="_LAV32">Part3a!$D$60</definedName>
    <definedName name="_LAV33">Part3a!$D$61</definedName>
    <definedName name="_MIC34">Part3a!$G$13</definedName>
    <definedName name="_MIC35">Part3a!$G$14</definedName>
    <definedName name="_MIV34">Part3a!$H$13</definedName>
    <definedName name="_MIV35">Part3a!$H$14</definedName>
    <definedName name="_MOC40">Part3a!$G$21</definedName>
    <definedName name="_MOV40">Part3a!$H$21</definedName>
    <definedName name="_MSC36">Part3a!$G$16</definedName>
    <definedName name="_MSC37">Part3a!$G$17</definedName>
    <definedName name="_MSC38">Part3a!$G$18</definedName>
    <definedName name="_MSC39">Part3a!$G$19</definedName>
    <definedName name="_MSV36">Part3a!$H$16</definedName>
    <definedName name="_MSV37">Part3a!$H$17</definedName>
    <definedName name="_MSV38">Part3a!$H$18</definedName>
    <definedName name="_MSV39">Part3a!$H$19</definedName>
    <definedName name="_MTC41">Part3a!$G$23</definedName>
    <definedName name="_MTC42">Part3a!$G$24</definedName>
    <definedName name="_MTC43">Part3a!$G$25</definedName>
    <definedName name="_MTV41">Part3a!$H$23</definedName>
    <definedName name="_MTV42">Part3a!$H$24</definedName>
    <definedName name="_MTV43">Part3a!$H$25</definedName>
    <definedName name="_NDC51">Part3a!$G$38</definedName>
    <definedName name="_NDC88">Part3a!$G$37</definedName>
    <definedName name="_NDV51">Part3a!$H$38</definedName>
    <definedName name="_NDV88">Part3a!$H$37</definedName>
    <definedName name="_NEC44">Part3a!$G$27</definedName>
    <definedName name="_NEV44">Part3a!$H$27</definedName>
    <definedName name="_NMC46">Part3a!$G$31</definedName>
    <definedName name="_NMC47">Part3a!$G$32</definedName>
    <definedName name="_NMC48">Part3a!$G$33</definedName>
    <definedName name="_NMV46">Part3a!$H$31</definedName>
    <definedName name="_NMV47">Part3a!$H$32</definedName>
    <definedName name="_NMV48">Part3a!$H$33</definedName>
    <definedName name="_NVC45">Part3a!$G$29</definedName>
    <definedName name="_NVV45">Part3a!$H$29</definedName>
    <definedName name="_NYC49">Part3a!$G$35</definedName>
    <definedName name="_NYV49">Part3a!$H$35</definedName>
    <definedName name="_OAC71">Part3b!$C$22</definedName>
    <definedName name="_OAT71">Part3b!$B$22</definedName>
    <definedName name="_OAV71">Part3b!$D$22</definedName>
    <definedName name="_OHC52">Part3a!$G$40</definedName>
    <definedName name="_OHV52">Part3a!$H$40</definedName>
    <definedName name="_OKC55">Part3a!$G$43</definedName>
    <definedName name="_OKC56">Part3a!$G$44</definedName>
    <definedName name="_OKC83">Part3a!$G$42</definedName>
    <definedName name="_OKV55">Part3a!$H$43</definedName>
    <definedName name="_OKV56">Part3a!$H$44</definedName>
    <definedName name="_OKV83">Part3a!$H$42</definedName>
    <definedName name="_PAC57">Part3a!$G$46</definedName>
    <definedName name="_PAV57">Part3a!$H$46</definedName>
    <definedName name="_SDC58">Part3a!$G$48</definedName>
    <definedName name="_SDV58">Part3a!$H$48</definedName>
    <definedName name="_TNC59">Part3a!$G$50</definedName>
    <definedName name="_TNV59">Part3a!$H$50</definedName>
    <definedName name="_TXC60">Part3a!$G$52</definedName>
    <definedName name="_TXC61">Part3a!$G$53</definedName>
    <definedName name="_TXC62">Part3a!$G$57</definedName>
    <definedName name="_TXC63">Part3a!$G$58</definedName>
    <definedName name="_TXC64">Part3a!$G$59</definedName>
    <definedName name="_TXC84">Part3a!$G$53</definedName>
    <definedName name="_TXC85">Part3a!$G$54</definedName>
    <definedName name="_TXC86">Part3a!$G$55</definedName>
    <definedName name="_TXC87">Part3a!$G$56</definedName>
    <definedName name="_TXV60">Part3a!$H$52</definedName>
    <definedName name="_TXV62">Part3a!$H$57</definedName>
    <definedName name="_TXV63">Part3a!$H$58</definedName>
    <definedName name="_TXV64">Part3a!$H$59</definedName>
    <definedName name="_TXV84">Part3a!$H$53</definedName>
    <definedName name="_TXV85">Part3a!$H$54</definedName>
    <definedName name="_TXV86">Part3a!$H$55</definedName>
    <definedName name="_TXV87">Part3a!$H$56</definedName>
    <definedName name="_US72C">Part3b!$C$23</definedName>
    <definedName name="_US72V">Part3b!$D$23</definedName>
    <definedName name="_UTC65">Part3b!$C$12</definedName>
    <definedName name="_UTV65">Part3b!$D$12</definedName>
    <definedName name="_VAC66">Part3b!$C$14</definedName>
    <definedName name="_VAV66">Part3b!$D$14</definedName>
    <definedName name="_VFORM">'Parts1-2'!$A$7</definedName>
    <definedName name="_WVC67">Part3b!$C$16</definedName>
    <definedName name="_WVV67">Part3b!$D$16</definedName>
    <definedName name="_WYC68">Part3b!$C$18</definedName>
    <definedName name="_WYC69">Part3b!$C$19</definedName>
    <definedName name="_WYC70">Part3b!$C$20</definedName>
    <definedName name="_WYV68">Part3b!$D$18</definedName>
    <definedName name="_WYV69">Part3b!$D$19</definedName>
    <definedName name="_WYV70">Part3b!$D$20</definedName>
    <definedName name="ADLN1">'Parts1-2'!$C$23:$R$23</definedName>
    <definedName name="ADLN2">'Parts1-2'!$C$25:$R$25</definedName>
    <definedName name="cext">'Parts1-2'!$R$28</definedName>
    <definedName name="city">'Parts1-2'!$C$26:$I$26</definedName>
    <definedName name="contnm">'Parts1-2'!$G$27:$R$27</definedName>
    <definedName name="DORDAY">'Parts1-2'!$O$32</definedName>
    <definedName name="DORMO">'Parts1-2'!$L$32</definedName>
    <definedName name="DORYEAR">'Parts1-2'!$R$32</definedName>
    <definedName name="fax">'Parts1-2'!$G$29</definedName>
    <definedName name="ID">'Parts1-2'!$H$16</definedName>
    <definedName name="IDChngChk">'Parts1-2'!$P$19</definedName>
    <definedName name="intnet">'Parts1-2'!$G$30:$R$30</definedName>
    <definedName name="Month">'Parts1-2'!$K$14</definedName>
    <definedName name="Name1">'Parts1-2'!$G$20</definedName>
    <definedName name="Notes">'Parts1-2'!$A$35</definedName>
    <definedName name="Phone">'Parts1-2'!$G$28</definedName>
    <definedName name="_xlnm.Print_Area" localSheetId="2">Part3a!$A$1:$H$61</definedName>
    <definedName name="_xlnm.Print_Area" localSheetId="3">Part3b!$A$1:$H$23</definedName>
    <definedName name="_xlnm.Print_Area" localSheetId="1">'Parts1-2'!$A$4:$Y$44</definedName>
    <definedName name="ResubChk">'Parts1-2'!$X$14</definedName>
    <definedName name="state">'Parts1-2'!$L$26</definedName>
    <definedName name="STCodes">'Parts1-2'!$AA$1:$AA$53</definedName>
    <definedName name="Version">'Parts1-2'!$Z$6</definedName>
    <definedName name="Year">'Parts1-2'!$O$14</definedName>
    <definedName name="zip">'Parts1-2'!$O$26:$P$26</definedName>
    <definedName name="zip4">'Parts1-2'!$R$26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4" l="1"/>
  <c r="K22" i="4" l="1"/>
  <c r="K21" i="4"/>
  <c r="K20" i="4"/>
  <c r="K19" i="4"/>
  <c r="K18" i="4"/>
  <c r="K17" i="4"/>
  <c r="K16" i="4"/>
  <c r="K15" i="4"/>
  <c r="K14" i="4"/>
  <c r="K13" i="4"/>
  <c r="K12" i="4"/>
  <c r="K11" i="4"/>
  <c r="K10" i="4"/>
  <c r="N61" i="3"/>
  <c r="N60" i="3"/>
  <c r="N59" i="3"/>
  <c r="N58" i="3"/>
  <c r="N57" i="3"/>
  <c r="N56" i="3"/>
  <c r="N55" i="3"/>
  <c r="N54" i="3"/>
  <c r="N53" i="3"/>
  <c r="N52" i="3"/>
  <c r="N51" i="3"/>
  <c r="N50" i="3"/>
  <c r="N49" i="3"/>
  <c r="N48" i="3"/>
  <c r="N47" i="3"/>
  <c r="N46" i="3"/>
  <c r="N45" i="3"/>
  <c r="N44" i="3"/>
  <c r="N43" i="3"/>
  <c r="N42" i="3"/>
  <c r="N41" i="3"/>
  <c r="N40" i="3"/>
  <c r="N39" i="3"/>
  <c r="N38" i="3"/>
  <c r="N37" i="3"/>
  <c r="N36" i="3"/>
  <c r="N35" i="3"/>
  <c r="N34" i="3"/>
  <c r="N33" i="3"/>
  <c r="N32" i="3"/>
  <c r="N31" i="3"/>
  <c r="N30" i="3"/>
  <c r="N29" i="3"/>
  <c r="N28" i="3"/>
  <c r="N27" i="3"/>
  <c r="N26" i="3"/>
  <c r="N25" i="3"/>
  <c r="N24" i="3"/>
  <c r="N23" i="3"/>
  <c r="N22" i="3"/>
  <c r="N21" i="3"/>
  <c r="N20" i="3"/>
  <c r="N19" i="3"/>
  <c r="N18" i="3"/>
  <c r="N17" i="3"/>
  <c r="N16" i="3"/>
  <c r="N15" i="3"/>
  <c r="N14" i="3"/>
  <c r="N13" i="3"/>
  <c r="N12" i="3"/>
  <c r="N11" i="3"/>
  <c r="N10" i="3"/>
  <c r="K61" i="3"/>
  <c r="K60" i="3"/>
  <c r="K59" i="3"/>
  <c r="K58" i="3"/>
  <c r="K57" i="3"/>
  <c r="K56" i="3"/>
  <c r="K55"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9" i="3"/>
  <c r="K18" i="3"/>
  <c r="K17" i="3"/>
  <c r="K16" i="3"/>
  <c r="K15" i="3"/>
  <c r="K14" i="3"/>
  <c r="K13" i="3"/>
  <c r="K12" i="3"/>
  <c r="K11" i="3"/>
  <c r="K10" i="3"/>
  <c r="K9" i="3" l="1"/>
  <c r="N9" i="3"/>
  <c r="K9" i="4"/>
  <c r="J22" i="4"/>
  <c r="I22" i="4"/>
  <c r="J21" i="4"/>
  <c r="I21" i="4"/>
  <c r="J20" i="4"/>
  <c r="I20" i="4"/>
  <c r="J19" i="4"/>
  <c r="I19" i="4"/>
  <c r="J18" i="4"/>
  <c r="I18" i="4"/>
  <c r="J17" i="4"/>
  <c r="I17" i="4"/>
  <c r="J16" i="4"/>
  <c r="I16" i="4"/>
  <c r="J15" i="4"/>
  <c r="I15" i="4"/>
  <c r="J14" i="4"/>
  <c r="I14" i="4"/>
  <c r="J13" i="4"/>
  <c r="I13" i="4"/>
  <c r="J12" i="4"/>
  <c r="I12" i="4"/>
  <c r="J11" i="4" l="1"/>
  <c r="I11" i="4"/>
  <c r="J10" i="4"/>
  <c r="I10" i="4"/>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5" i="3"/>
  <c r="J24" i="3"/>
  <c r="J22" i="3"/>
  <c r="J21" i="3"/>
  <c r="J20" i="3"/>
  <c r="J19" i="3"/>
  <c r="J18" i="3"/>
  <c r="J17" i="3"/>
  <c r="J16" i="3"/>
  <c r="J15" i="3"/>
  <c r="J14" i="3"/>
  <c r="J13" i="3"/>
  <c r="J12" i="3"/>
  <c r="J11" i="3"/>
  <c r="J10" i="3"/>
  <c r="M61" i="3" l="1"/>
  <c r="M60" i="3"/>
  <c r="M59" i="3"/>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L61" i="3"/>
  <c r="L60" i="3"/>
  <c r="L59" i="3"/>
  <c r="L58" i="3"/>
  <c r="L57" i="3"/>
  <c r="L56" i="3"/>
  <c r="L55" i="3"/>
  <c r="L54" i="3"/>
  <c r="L53" i="3"/>
  <c r="L52" i="3"/>
  <c r="L51" i="3"/>
  <c r="L50" i="3"/>
  <c r="L49" i="3"/>
  <c r="L48" i="3"/>
  <c r="L47" i="3"/>
  <c r="L46" i="3"/>
  <c r="L45" i="3"/>
  <c r="L44" i="3"/>
  <c r="L43" i="3"/>
  <c r="L42" i="3"/>
  <c r="L41" i="3"/>
  <c r="L40" i="3"/>
  <c r="L39" i="3"/>
  <c r="L38" i="3"/>
  <c r="L37" i="3"/>
  <c r="L36" i="3"/>
  <c r="L35" i="3"/>
  <c r="L34" i="3"/>
  <c r="L33" i="3"/>
  <c r="L32" i="3"/>
  <c r="L31" i="3"/>
  <c r="L30" i="3"/>
  <c r="L29" i="3"/>
  <c r="L28" i="3"/>
  <c r="L27" i="3"/>
  <c r="L26" i="3"/>
  <c r="L25" i="3"/>
  <c r="L24" i="3"/>
  <c r="L23" i="3"/>
  <c r="L22" i="3"/>
  <c r="L21" i="3"/>
  <c r="L20" i="3"/>
  <c r="L19" i="3"/>
  <c r="L18" i="3"/>
  <c r="L17" i="3"/>
  <c r="L16" i="3"/>
  <c r="L15" i="3"/>
  <c r="L14" i="3"/>
  <c r="L13" i="3"/>
  <c r="L12" i="3"/>
  <c r="L11" i="3"/>
  <c r="L10"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2" i="3"/>
  <c r="I21" i="3"/>
  <c r="I20" i="3"/>
  <c r="I19" i="3"/>
  <c r="I18" i="3"/>
  <c r="I17" i="3"/>
  <c r="I16" i="3"/>
  <c r="I15" i="3"/>
  <c r="I14" i="3"/>
  <c r="I13" i="3"/>
  <c r="I12" i="3"/>
  <c r="I11" i="3"/>
  <c r="I10" i="3"/>
  <c r="M9" i="3" l="1"/>
  <c r="L9" i="3"/>
  <c r="H6" i="4"/>
  <c r="E6" i="4"/>
  <c r="A6" i="4"/>
  <c r="A6" i="3"/>
  <c r="E6" i="3"/>
  <c r="H6" i="3"/>
  <c r="J23" i="3"/>
  <c r="J9" i="3" s="1"/>
  <c r="I23" i="3"/>
  <c r="I9" i="3"/>
  <c r="A8" i="3" l="1"/>
  <c r="K25" i="4"/>
  <c r="C23" i="4" s="1"/>
  <c r="I23" i="4" l="1"/>
  <c r="I9" i="4" s="1"/>
  <c r="J23" i="4"/>
  <c r="J9" i="4" s="1"/>
  <c r="A8" i="4" l="1"/>
</calcChain>
</file>

<file path=xl/sharedStrings.xml><?xml version="1.0" encoding="utf-8"?>
<sst xmlns="http://schemas.openxmlformats.org/spreadsheetml/2006/main" count="1215" uniqueCount="1188">
  <si>
    <t>REPORT PERIOD:</t>
  </si>
  <si>
    <t>EIA ID NUMBER:</t>
  </si>
  <si>
    <t>If this is a resubmission, enter an "X" in the box:</t>
  </si>
  <si>
    <t>Company Name:</t>
  </si>
  <si>
    <t>Contact Name:</t>
  </si>
  <si>
    <t>Secure File Transfer:</t>
  </si>
  <si>
    <t>Phone No.:</t>
  </si>
  <si>
    <t>-</t>
  </si>
  <si>
    <t>Ext:</t>
  </si>
  <si>
    <t>City:</t>
  </si>
  <si>
    <t>State:</t>
  </si>
  <si>
    <t>Zip:</t>
  </si>
  <si>
    <t>Fax No.:</t>
  </si>
  <si>
    <t>Email address:</t>
  </si>
  <si>
    <t xml:space="preserve">State </t>
  </si>
  <si>
    <t>AK</t>
  </si>
  <si>
    <t xml:space="preserve">Alaska </t>
  </si>
  <si>
    <t>AL</t>
  </si>
  <si>
    <t xml:space="preserve">Alabama </t>
  </si>
  <si>
    <t>AR</t>
  </si>
  <si>
    <t xml:space="preserve">Arkansas </t>
  </si>
  <si>
    <t>AZ</t>
  </si>
  <si>
    <t xml:space="preserve">Arizona </t>
  </si>
  <si>
    <t>CA</t>
  </si>
  <si>
    <t xml:space="preserve">California </t>
  </si>
  <si>
    <t>CO</t>
  </si>
  <si>
    <t xml:space="preserve">Colorado </t>
  </si>
  <si>
    <t>HI</t>
  </si>
  <si>
    <t xml:space="preserve">Hawaii </t>
  </si>
  <si>
    <t>ID</t>
  </si>
  <si>
    <t xml:space="preserve">Idaho </t>
  </si>
  <si>
    <t>IL</t>
  </si>
  <si>
    <t xml:space="preserve">Illinois </t>
  </si>
  <si>
    <t>IN</t>
  </si>
  <si>
    <t xml:space="preserve">Indiana </t>
  </si>
  <si>
    <t>LA</t>
  </si>
  <si>
    <t xml:space="preserve">Louisiana </t>
  </si>
  <si>
    <t>MD</t>
  </si>
  <si>
    <t xml:space="preserve">Maryland </t>
  </si>
  <si>
    <t>ME</t>
  </si>
  <si>
    <t xml:space="preserve">Maine </t>
  </si>
  <si>
    <t>MI</t>
  </si>
  <si>
    <t xml:space="preserve">Michigan </t>
  </si>
  <si>
    <t>MN</t>
  </si>
  <si>
    <t xml:space="preserve">Minnesota </t>
  </si>
  <si>
    <t>MO</t>
  </si>
  <si>
    <t xml:space="preserve">Missouri </t>
  </si>
  <si>
    <t>MT</t>
  </si>
  <si>
    <t xml:space="preserve">Montana </t>
  </si>
  <si>
    <t>NC</t>
  </si>
  <si>
    <t xml:space="preserve">North Carolina </t>
  </si>
  <si>
    <t>NE</t>
  </si>
  <si>
    <t xml:space="preserve">Nebraska </t>
  </si>
  <si>
    <t>NH</t>
  </si>
  <si>
    <t xml:space="preserve">New Hampshire </t>
  </si>
  <si>
    <t>NJ</t>
  </si>
  <si>
    <t xml:space="preserve">New Jersey </t>
  </si>
  <si>
    <t>NM</t>
  </si>
  <si>
    <t xml:space="preserve">New Mexico </t>
  </si>
  <si>
    <t>Year</t>
  </si>
  <si>
    <t>cext</t>
  </si>
  <si>
    <t>contnm</t>
  </si>
  <si>
    <t>DBA</t>
  </si>
  <si>
    <t>fax</t>
  </si>
  <si>
    <t>IDChngChk</t>
  </si>
  <si>
    <t>intnet</t>
  </si>
  <si>
    <t>Month</t>
  </si>
  <si>
    <t>Name1</t>
  </si>
  <si>
    <t>Name2</t>
  </si>
  <si>
    <t>Notes</t>
  </si>
  <si>
    <t>phone</t>
  </si>
  <si>
    <t>ResubChk</t>
  </si>
  <si>
    <t>STCodes</t>
  </si>
  <si>
    <t>Version</t>
  </si>
  <si>
    <t>NV</t>
  </si>
  <si>
    <t xml:space="preserve">Nevada </t>
  </si>
  <si>
    <t>NY</t>
  </si>
  <si>
    <t xml:space="preserve">New York </t>
  </si>
  <si>
    <t>TCN</t>
  </si>
  <si>
    <t>_BS021</t>
  </si>
  <si>
    <t>=Part5!$C$80</t>
  </si>
  <si>
    <t>_BS050</t>
  </si>
  <si>
    <t>=Part5!$C$10</t>
  </si>
  <si>
    <t>_BS051</t>
  </si>
  <si>
    <t>=Part5!$C$61</t>
  </si>
  <si>
    <t>_BS070</t>
  </si>
  <si>
    <t>=Part5!$C$78</t>
  </si>
  <si>
    <t>_BS093</t>
  </si>
  <si>
    <t>=Part5!$C$15</t>
  </si>
  <si>
    <t>_BS097</t>
  </si>
  <si>
    <t>=Part5!$C$87</t>
  </si>
  <si>
    <t>_BS098</t>
  </si>
  <si>
    <t>=Part5!$C$88</t>
  </si>
  <si>
    <t>_BS108</t>
  </si>
  <si>
    <t>=Part5!$C$26</t>
  </si>
  <si>
    <t>_BS111</t>
  </si>
  <si>
    <t>=Part5!$C$59</t>
  </si>
  <si>
    <t>_BS112</t>
  </si>
  <si>
    <t>=Part5!$C$60</t>
  </si>
  <si>
    <t>_BS117</t>
  </si>
  <si>
    <t>=Part5!$C$56</t>
  </si>
  <si>
    <t>_BS118</t>
  </si>
  <si>
    <t>=Part5!$C$54</t>
  </si>
  <si>
    <t>_BS125</t>
  </si>
  <si>
    <t>=Part5!$C$47</t>
  </si>
  <si>
    <t>_BS127</t>
  </si>
  <si>
    <t>=Part5!$C$48</t>
  </si>
  <si>
    <t>_BS130</t>
  </si>
  <si>
    <t>=Part5!$C$52</t>
  </si>
  <si>
    <t>_BS138</t>
  </si>
  <si>
    <t>=Part5!$C$57</t>
  </si>
  <si>
    <t>_BS139</t>
  </si>
  <si>
    <t>=Part5!$C$55</t>
  </si>
  <si>
    <t>_BS149</t>
  </si>
  <si>
    <t>=Part5!$C$51</t>
  </si>
  <si>
    <t>_BS166</t>
  </si>
  <si>
    <t>=Part5!$C$50</t>
  </si>
  <si>
    <t>_BS202</t>
  </si>
  <si>
    <t>=Part5!$C$16</t>
  </si>
  <si>
    <t>_BS213</t>
  </si>
  <si>
    <t>=Part5!$C$62</t>
  </si>
  <si>
    <t>_BS220</t>
  </si>
  <si>
    <t>=Part5!$C$40</t>
  </si>
  <si>
    <t>_BS244</t>
  </si>
  <si>
    <t>=Part5!$C$32</t>
  </si>
  <si>
    <t>_BS245</t>
  </si>
  <si>
    <t>=Part5!$C$36</t>
  </si>
  <si>
    <t>_BS246</t>
  </si>
  <si>
    <t>=Part5!$C$29</t>
  </si>
  <si>
    <t>_BS311</t>
  </si>
  <si>
    <t>=Part5!$C$65</t>
  </si>
  <si>
    <t>_BS411</t>
  </si>
  <si>
    <t>=Part5!$C$66</t>
  </si>
  <si>
    <t>_BS446</t>
  </si>
  <si>
    <t>=Part5!$C$21</t>
  </si>
  <si>
    <t>_BS511</t>
  </si>
  <si>
    <t>=Part5!$C$70</t>
  </si>
  <si>
    <t>_BS812</t>
  </si>
  <si>
    <t>=Part5!$C$41</t>
  </si>
  <si>
    <t>_BS822</t>
  </si>
  <si>
    <t>=Part5!$C$84</t>
  </si>
  <si>
    <t>_BS824</t>
  </si>
  <si>
    <t>=Part5!$C$85</t>
  </si>
  <si>
    <t>_BS854</t>
  </si>
  <si>
    <t>=Part5!$C$74</t>
  </si>
  <si>
    <t>_BS931</t>
  </si>
  <si>
    <t>=Part5!$C$77</t>
  </si>
  <si>
    <t>_CA399</t>
  </si>
  <si>
    <t>='Parts1-4'!$X$46</t>
  </si>
  <si>
    <t>_CA400</t>
  </si>
  <si>
    <t>='Parts1-4'!$X$47</t>
  </si>
  <si>
    <t>_CA401</t>
  </si>
  <si>
    <t>='Parts1-4'!$X$48</t>
  </si>
  <si>
    <t>_ES021</t>
  </si>
  <si>
    <t>=Part5!$I$80</t>
  </si>
  <si>
    <t>_ES050</t>
  </si>
  <si>
    <t>=Part5!$I$10</t>
  </si>
  <si>
    <t>_ES051</t>
  </si>
  <si>
    <t>=Part5!$I$61</t>
  </si>
  <si>
    <t>_ES070</t>
  </si>
  <si>
    <t>=Part5!$I$78</t>
  </si>
  <si>
    <t>_ES093</t>
  </si>
  <si>
    <t>=Part5!$I$15</t>
  </si>
  <si>
    <t>_ES097</t>
  </si>
  <si>
    <t>=Part5!$I$87</t>
  </si>
  <si>
    <t>_ES098</t>
  </si>
  <si>
    <t>=Part5!$I$88</t>
  </si>
  <si>
    <t>_ES108</t>
  </si>
  <si>
    <t>=Part5!$I$26</t>
  </si>
  <si>
    <t>_ES111</t>
  </si>
  <si>
    <t>=Part5!$I$59</t>
  </si>
  <si>
    <t>_ES112</t>
  </si>
  <si>
    <t>=Part5!$I$60</t>
  </si>
  <si>
    <t>_ES117</t>
  </si>
  <si>
    <t>=Part5!$I$56</t>
  </si>
  <si>
    <t>_ES118</t>
  </si>
  <si>
    <t>=Part5!$I$54</t>
  </si>
  <si>
    <t>_ES125</t>
  </si>
  <si>
    <t>=Part5!$I$47</t>
  </si>
  <si>
    <t>_ES127</t>
  </si>
  <si>
    <t>=Part5!$I$48</t>
  </si>
  <si>
    <t>_ES130</t>
  </si>
  <si>
    <t>=Part5!$I$52</t>
  </si>
  <si>
    <t>_ES138</t>
  </si>
  <si>
    <t>=Part5!$I$57</t>
  </si>
  <si>
    <t>_ES139</t>
  </si>
  <si>
    <t>=Part5!$I$55</t>
  </si>
  <si>
    <t>_ES141</t>
  </si>
  <si>
    <t>=Part5!$I$17</t>
  </si>
  <si>
    <t>_ES142</t>
  </si>
  <si>
    <t>=Part5!$I$22</t>
  </si>
  <si>
    <t>_ES144</t>
  </si>
  <si>
    <t>=Part5!$I$23</t>
  </si>
  <si>
    <t>_ES149</t>
  </si>
  <si>
    <t>=Part5!$I$51</t>
  </si>
  <si>
    <t>_ES166</t>
  </si>
  <si>
    <t>=Part5!$I$50</t>
  </si>
  <si>
    <t>_ES202</t>
  </si>
  <si>
    <t>=Part5!$I$16</t>
  </si>
  <si>
    <t>_ES203</t>
  </si>
  <si>
    <t>=Part5!$I$18</t>
  </si>
  <si>
    <t>_ES205</t>
  </si>
  <si>
    <t>=Part5!$I$19</t>
  </si>
  <si>
    <t>_ES207</t>
  </si>
  <si>
    <t>=Part5!$I$20</t>
  </si>
  <si>
    <t>_ES213</t>
  </si>
  <si>
    <t>=Part5!$I$62</t>
  </si>
  <si>
    <t>_ES220</t>
  </si>
  <si>
    <t>=Part5!$I$40</t>
  </si>
  <si>
    <t>_ES244</t>
  </si>
  <si>
    <t>=Part5!$I$32</t>
  </si>
  <si>
    <t>_ES245</t>
  </si>
  <si>
    <t>=Part5!$I$36</t>
  </si>
  <si>
    <t>_ES246</t>
  </si>
  <si>
    <t>=Part5!$I$29</t>
  </si>
  <si>
    <t>_ES311</t>
  </si>
  <si>
    <t>=Part5!$I$65</t>
  </si>
  <si>
    <t>_ES411</t>
  </si>
  <si>
    <t>=Part5!$I$66</t>
  </si>
  <si>
    <t>_ES445</t>
  </si>
  <si>
    <t>=Part5!$I$24</t>
  </si>
  <si>
    <t>_ES446</t>
  </si>
  <si>
    <t>=Part5!$I$21</t>
  </si>
  <si>
    <t>_ES465</t>
  </si>
  <si>
    <t>=Part5!$I$67</t>
  </si>
  <si>
    <t>_ES466</t>
  </si>
  <si>
    <t>=Part5!$I$68</t>
  </si>
  <si>
    <t>_ES467</t>
  </si>
  <si>
    <t>=Part5!$I$69</t>
  </si>
  <si>
    <t>_ES508</t>
  </si>
  <si>
    <t>=Part5!$I$71</t>
  </si>
  <si>
    <t>_ES509</t>
  </si>
  <si>
    <t>=Part5!$I$72</t>
  </si>
  <si>
    <t>_ES510</t>
  </si>
  <si>
    <t>=Part5!$I$73</t>
  </si>
  <si>
    <t>_ES511</t>
  </si>
  <si>
    <t>=Part5!$I$70</t>
  </si>
  <si>
    <t>_ES812</t>
  </si>
  <si>
    <t>=Part5!$I$41</t>
  </si>
  <si>
    <t>_ES820</t>
  </si>
  <si>
    <t>=Part5!$I$42</t>
  </si>
  <si>
    <t>_ES822</t>
  </si>
  <si>
    <t>=Part5!$I$84</t>
  </si>
  <si>
    <t>_ES824</t>
  </si>
  <si>
    <t>=Part5!$I$85</t>
  </si>
  <si>
    <t>_ES830</t>
  </si>
  <si>
    <t>=Part5!$I$43</t>
  </si>
  <si>
    <t>_ES840</t>
  </si>
  <si>
    <t>=Part5!$I$44</t>
  </si>
  <si>
    <t>_ES850</t>
  </si>
  <si>
    <t>=Part5!$I$45</t>
  </si>
  <si>
    <t>_ES854</t>
  </si>
  <si>
    <t>=Part5!$I$74</t>
  </si>
  <si>
    <t>_ES931</t>
  </si>
  <si>
    <t>=Part5!$I$77</t>
  </si>
  <si>
    <t>_GP021</t>
  </si>
  <si>
    <t>=Part5!$F$80</t>
  </si>
  <si>
    <t>_GP022</t>
  </si>
  <si>
    <t>=Part5!$F$81</t>
  </si>
  <si>
    <t>_GP045</t>
  </si>
  <si>
    <t>=Part5!$F$82</t>
  </si>
  <si>
    <t>_GP051</t>
  </si>
  <si>
    <t>=Part5!$F$61</t>
  </si>
  <si>
    <t>_GP070</t>
  </si>
  <si>
    <t>=Part5!$F$78</t>
  </si>
  <si>
    <t>_GP093</t>
  </si>
  <si>
    <t>=Part5!$F$15</t>
  </si>
  <si>
    <t>_GP097</t>
  </si>
  <si>
    <t>=Part5!$F$87</t>
  </si>
  <si>
    <t>_GP098</t>
  </si>
  <si>
    <t>=Part5!$F$88</t>
  </si>
  <si>
    <t>_GP108</t>
  </si>
  <si>
    <t>=Part5!$F$26</t>
  </si>
  <si>
    <t>_GP111</t>
  </si>
  <si>
    <t>=Part5!$F$59</t>
  </si>
  <si>
    <t>_GP112</t>
  </si>
  <si>
    <t>=Part5!$F$60</t>
  </si>
  <si>
    <t>_GP117</t>
  </si>
  <si>
    <t>=Part5!$F$56</t>
  </si>
  <si>
    <t>_GP118</t>
  </si>
  <si>
    <t>=Part5!$F$54</t>
  </si>
  <si>
    <t>_GP125</t>
  </si>
  <si>
    <t>=Part5!$F$47</t>
  </si>
  <si>
    <t>_GP127</t>
  </si>
  <si>
    <t>=Part5!$F$48</t>
  </si>
  <si>
    <t>_GP130</t>
  </si>
  <si>
    <t>=Part5!$F$52</t>
  </si>
  <si>
    <t>_GP138</t>
  </si>
  <si>
    <t>=Part5!$F$57</t>
  </si>
  <si>
    <t>_GP139</t>
  </si>
  <si>
    <t>=Part5!$F$55</t>
  </si>
  <si>
    <t>_GP141</t>
  </si>
  <si>
    <t>=Part5!$F$17</t>
  </si>
  <si>
    <t>_GP149</t>
  </si>
  <si>
    <t>=Part5!$F$51</t>
  </si>
  <si>
    <t>_GP166</t>
  </si>
  <si>
    <t>=Part5!$F$50</t>
  </si>
  <si>
    <t>_GP202</t>
  </si>
  <si>
    <t>=Part5!$F$16</t>
  </si>
  <si>
    <t>_GP203</t>
  </si>
  <si>
    <t>=Part5!$F$18</t>
  </si>
  <si>
    <t>_GP205</t>
  </si>
  <si>
    <t>=Part5!$F$19</t>
  </si>
  <si>
    <t>_GP207</t>
  </si>
  <si>
    <t>=Part5!$F$20</t>
  </si>
  <si>
    <t>_GP213</t>
  </si>
  <si>
    <t>=Part5!$F$62</t>
  </si>
  <si>
    <t>_GP217</t>
  </si>
  <si>
    <t>=Part5!$F$63</t>
  </si>
  <si>
    <t>_GP218</t>
  </si>
  <si>
    <t>=Part5!$F$64</t>
  </si>
  <si>
    <t>_GP244</t>
  </si>
  <si>
    <t>=Part5!$F$32</t>
  </si>
  <si>
    <t>_GP245</t>
  </si>
  <si>
    <t>=Part5!$F$36</t>
  </si>
  <si>
    <t>_GP246</t>
  </si>
  <si>
    <t>=Part5!$F$29</t>
  </si>
  <si>
    <t>_GP311</t>
  </si>
  <si>
    <t>=Part5!$F$65</t>
  </si>
  <si>
    <t>_GP411</t>
  </si>
  <si>
    <t>=Part5!$F$66</t>
  </si>
  <si>
    <t>_GP465</t>
  </si>
  <si>
    <t>=Part5!$F$67</t>
  </si>
  <si>
    <t>_GP466</t>
  </si>
  <si>
    <t>=Part5!$F$68</t>
  </si>
  <si>
    <t>_GP467</t>
  </si>
  <si>
    <t>=Part5!$F$69</t>
  </si>
  <si>
    <t>_GP508</t>
  </si>
  <si>
    <t>=Part5!$F$71</t>
  </si>
  <si>
    <t>_GP509</t>
  </si>
  <si>
    <t>=Part5!$F$72</t>
  </si>
  <si>
    <t>_GP510</t>
  </si>
  <si>
    <t>=Part5!$F$73</t>
  </si>
  <si>
    <t>_GP511</t>
  </si>
  <si>
    <t>=Part5!$F$70</t>
  </si>
  <si>
    <t>_GP631</t>
  </si>
  <si>
    <t>=Part5!$F$28</t>
  </si>
  <si>
    <t>_GP632</t>
  </si>
  <si>
    <t>=Part5!$F$31</t>
  </si>
  <si>
    <t>_GP633</t>
  </si>
  <si>
    <t>=Part5!$F$35</t>
  </si>
  <si>
    <t>_GP634</t>
  </si>
  <si>
    <t>=Part5!$F$39</t>
  </si>
  <si>
    <t>_GP641</t>
  </si>
  <si>
    <t>=Part5!$F$27</t>
  </si>
  <si>
    <t>_GP642</t>
  </si>
  <si>
    <t>=Part5!$F$30</t>
  </si>
  <si>
    <t>_GP643</t>
  </si>
  <si>
    <t>=Part5!$F$34</t>
  </si>
  <si>
    <t>_GP644</t>
  </si>
  <si>
    <t>=Part5!$F$38</t>
  </si>
  <si>
    <t>_GP812</t>
  </si>
  <si>
    <t>=Part5!$F$41</t>
  </si>
  <si>
    <t>_GP820</t>
  </si>
  <si>
    <t>=Part5!$F$42</t>
  </si>
  <si>
    <t>_GP822</t>
  </si>
  <si>
    <t>=Part5!$F$84</t>
  </si>
  <si>
    <t>_GP824</t>
  </si>
  <si>
    <t>=Part5!$F$85</t>
  </si>
  <si>
    <t>_GP830</t>
  </si>
  <si>
    <t>=Part5!$F$43</t>
  </si>
  <si>
    <t>_GP840</t>
  </si>
  <si>
    <t>=Part5!$F$44</t>
  </si>
  <si>
    <t>_GP850</t>
  </si>
  <si>
    <t>=Part5!$F$45</t>
  </si>
  <si>
    <t>_GP852</t>
  </si>
  <si>
    <t>=Part5!$F$75</t>
  </si>
  <si>
    <t>_GP853</t>
  </si>
  <si>
    <t>=Part5!$F$76</t>
  </si>
  <si>
    <t>_GP854</t>
  </si>
  <si>
    <t>=Part5!$F$74</t>
  </si>
  <si>
    <t>_GP911</t>
  </si>
  <si>
    <t>=Part5!$F$89</t>
  </si>
  <si>
    <t>_GP931</t>
  </si>
  <si>
    <t>=Part5!$F$77</t>
  </si>
  <si>
    <t>_GP999</t>
  </si>
  <si>
    <t>=Part5!$F$90</t>
  </si>
  <si>
    <t>_GR010</t>
  </si>
  <si>
    <t>=Part5!$D$11</t>
  </si>
  <si>
    <t>_GR011</t>
  </si>
  <si>
    <t>=Part5!$D$12</t>
  </si>
  <si>
    <t>_GR020</t>
  </si>
  <si>
    <t>=Part5!$D$13</t>
  </si>
  <si>
    <t>_GR021</t>
  </si>
  <si>
    <t>=Part5!$D$80</t>
  </si>
  <si>
    <t>_GR045</t>
  </si>
  <si>
    <t>=Part5!$D$82</t>
  </si>
  <si>
    <t>_GR050</t>
  </si>
  <si>
    <t>=Part5!$D$10</t>
  </si>
  <si>
    <t>_GR051</t>
  </si>
  <si>
    <t>=Part5!$D$61</t>
  </si>
  <si>
    <t>_GR070</t>
  </si>
  <si>
    <t>=Part5!$D$78</t>
  </si>
  <si>
    <t>_GR091</t>
  </si>
  <si>
    <t>=Part5!$D$14</t>
  </si>
  <si>
    <t>_GR093</t>
  </si>
  <si>
    <t>=Part5!$D$15</t>
  </si>
  <si>
    <t>_GR097</t>
  </si>
  <si>
    <t>=Part5!$D$87</t>
  </si>
  <si>
    <t>_GR098</t>
  </si>
  <si>
    <t>=Part5!$D$88</t>
  </si>
  <si>
    <t>_GR108</t>
  </si>
  <si>
    <t>=Part5!$D$26</t>
  </si>
  <si>
    <t>_GR111</t>
  </si>
  <si>
    <t>=Part5!$D$59</t>
  </si>
  <si>
    <t>_GR112</t>
  </si>
  <si>
    <t>=Part5!$D$60</t>
  </si>
  <si>
    <t>_GR117</t>
  </si>
  <si>
    <t>=Part5!$D$56</t>
  </si>
  <si>
    <t>_GR118</t>
  </si>
  <si>
    <t>=Part5!$D$54</t>
  </si>
  <si>
    <t>_GR125</t>
  </si>
  <si>
    <t>=Part5!$D$47</t>
  </si>
  <si>
    <t>_GR127</t>
  </si>
  <si>
    <t>=Part5!$D$48</t>
  </si>
  <si>
    <t>_GR130</t>
  </si>
  <si>
    <t>=Part5!$D$52</t>
  </si>
  <si>
    <t>_GR138</t>
  </si>
  <si>
    <t>=Part5!$D$57</t>
  </si>
  <si>
    <t>_GR139</t>
  </si>
  <si>
    <t>=Part5!$D$55</t>
  </si>
  <si>
    <t>_GR149</t>
  </si>
  <si>
    <t>=Part5!$D$51</t>
  </si>
  <si>
    <t>_GR166</t>
  </si>
  <si>
    <t>=Part5!$D$50</t>
  </si>
  <si>
    <t>_GR202</t>
  </si>
  <si>
    <t>=Part5!$D$16</t>
  </si>
  <si>
    <t>_GR213</t>
  </si>
  <si>
    <t>=Part5!$D$62</t>
  </si>
  <si>
    <t>_GR220</t>
  </si>
  <si>
    <t>=Part5!$D$40</t>
  </si>
  <si>
    <t>_GR244</t>
  </si>
  <si>
    <t>=Part5!$D$32</t>
  </si>
  <si>
    <t>_GR245</t>
  </si>
  <si>
    <t>=Part5!$D$36</t>
  </si>
  <si>
    <t>_GR246</t>
  </si>
  <si>
    <t>=Part5!$D$29</t>
  </si>
  <si>
    <t>_GR311</t>
  </si>
  <si>
    <t>=Part5!$D$65</t>
  </si>
  <si>
    <t>_GR411</t>
  </si>
  <si>
    <t>=Part5!$D$66</t>
  </si>
  <si>
    <t>_GR446</t>
  </si>
  <si>
    <t>=Part5!$D$21</t>
  </si>
  <si>
    <t>_GR511</t>
  </si>
  <si>
    <t>=Part5!$D$70</t>
  </si>
  <si>
    <t>_GR812</t>
  </si>
  <si>
    <t>=Part5!$D$41</t>
  </si>
  <si>
    <t>_GR822</t>
  </si>
  <si>
    <t>=Part5!$D$84</t>
  </si>
  <si>
    <t>_GR824</t>
  </si>
  <si>
    <t>=Part5!$D$85</t>
  </si>
  <si>
    <t>_GR854</t>
  </si>
  <si>
    <t>=Part5!$D$74</t>
  </si>
  <si>
    <t>_GR931</t>
  </si>
  <si>
    <t>=Part5!$D$77</t>
  </si>
  <si>
    <t>_IA040</t>
  </si>
  <si>
    <t>='Parts1-4'!$W$52</t>
  </si>
  <si>
    <t>_IN021</t>
  </si>
  <si>
    <t>=Part5!$E$80</t>
  </si>
  <si>
    <t>_IN045</t>
  </si>
  <si>
    <t>=Part5!$E$82</t>
  </si>
  <si>
    <t>_IN050</t>
  </si>
  <si>
    <t>=Part5!$E$10</t>
  </si>
  <si>
    <t>_IN051</t>
  </si>
  <si>
    <t>=Part5!$E$61</t>
  </si>
  <si>
    <t>_IN070</t>
  </si>
  <si>
    <t>=Part5!$E$78</t>
  </si>
  <si>
    <t>_IN091</t>
  </si>
  <si>
    <t>=Part5!$E$14</t>
  </si>
  <si>
    <t>_IN093</t>
  </si>
  <si>
    <t>=Part5!$E$15</t>
  </si>
  <si>
    <t>_IN097</t>
  </si>
  <si>
    <t>=Part5!$E$87</t>
  </si>
  <si>
    <t>_IN098</t>
  </si>
  <si>
    <t>=Part5!$E$88</t>
  </si>
  <si>
    <t>_IN108</t>
  </si>
  <si>
    <t>=Part5!$E$26</t>
  </si>
  <si>
    <t>_IN111</t>
  </si>
  <si>
    <t>=Part5!$E$59</t>
  </si>
  <si>
    <t>_IN112</t>
  </si>
  <si>
    <t>=Part5!$E$60</t>
  </si>
  <si>
    <t>_IN117</t>
  </si>
  <si>
    <t>=Part5!$E$56</t>
  </si>
  <si>
    <t>_IN118</t>
  </si>
  <si>
    <t>=Part5!$E$54</t>
  </si>
  <si>
    <t>_IN125</t>
  </si>
  <si>
    <t>=Part5!$E$47</t>
  </si>
  <si>
    <t>_IN127</t>
  </si>
  <si>
    <t>=Part5!$E$48</t>
  </si>
  <si>
    <t>_IN130</t>
  </si>
  <si>
    <t>=Part5!$E$52</t>
  </si>
  <si>
    <t>_IN138</t>
  </si>
  <si>
    <t>=Part5!$E$57</t>
  </si>
  <si>
    <t>_IN139</t>
  </si>
  <si>
    <t>=Part5!$E$55</t>
  </si>
  <si>
    <t>_IN141</t>
  </si>
  <si>
    <t>=Part5!$E$17</t>
  </si>
  <si>
    <t>_IN142</t>
  </si>
  <si>
    <t>=Part5!$E$22</t>
  </si>
  <si>
    <t>_IN144</t>
  </si>
  <si>
    <t>=Part5!$E$23</t>
  </si>
  <si>
    <t>_IN149</t>
  </si>
  <si>
    <t>=Part5!$E$51</t>
  </si>
  <si>
    <t>_IN166</t>
  </si>
  <si>
    <t>=Part5!$E$50</t>
  </si>
  <si>
    <t>_IN202</t>
  </si>
  <si>
    <t>=Part5!$E$16</t>
  </si>
  <si>
    <t>_IN203</t>
  </si>
  <si>
    <t>=Part5!$E$18</t>
  </si>
  <si>
    <t>_IN205</t>
  </si>
  <si>
    <t>=Part5!$E$19</t>
  </si>
  <si>
    <t>_IN207</t>
  </si>
  <si>
    <t>=Part5!$E$20</t>
  </si>
  <si>
    <t>_IN213</t>
  </si>
  <si>
    <t>=Part5!$E$62</t>
  </si>
  <si>
    <t>_IN217</t>
  </si>
  <si>
    <t>=Part5!$E$63</t>
  </si>
  <si>
    <t>_IN218</t>
  </si>
  <si>
    <t>=Part5!$E$64</t>
  </si>
  <si>
    <t>_IN220</t>
  </si>
  <si>
    <t>=Part5!$E$40</t>
  </si>
  <si>
    <t>_IN244</t>
  </si>
  <si>
    <t>=Part5!$E$32</t>
  </si>
  <si>
    <t>_IN245</t>
  </si>
  <si>
    <t>=Part5!$E$36</t>
  </si>
  <si>
    <t>_IN246</t>
  </si>
  <si>
    <t>=Part5!$E$29</t>
  </si>
  <si>
    <t>_IN247</t>
  </si>
  <si>
    <t>=Part5!$E$37</t>
  </si>
  <si>
    <t>_IN249</t>
  </si>
  <si>
    <t>=Part5!$E$33</t>
  </si>
  <si>
    <t>_IN311</t>
  </si>
  <si>
    <t>=Part5!$E$65</t>
  </si>
  <si>
    <t>_IN411</t>
  </si>
  <si>
    <t>=Part5!$E$66</t>
  </si>
  <si>
    <t>_IN445</t>
  </si>
  <si>
    <t>=Part5!$E$24</t>
  </si>
  <si>
    <t>_IN446</t>
  </si>
  <si>
    <t>=Part5!$E$21</t>
  </si>
  <si>
    <t>_IN465</t>
  </si>
  <si>
    <t>=Part5!$E$67</t>
  </si>
  <si>
    <t>_IN466</t>
  </si>
  <si>
    <t>=Part5!$E$68</t>
  </si>
  <si>
    <t>_IN467</t>
  </si>
  <si>
    <t>=Part5!$E$69</t>
  </si>
  <si>
    <t>_IN490</t>
  </si>
  <si>
    <t>='Parts1-4'!$X$40</t>
  </si>
  <si>
    <t>_IN491</t>
  </si>
  <si>
    <t>='Parts1-4'!$X$41</t>
  </si>
  <si>
    <t>_IN492</t>
  </si>
  <si>
    <t>='Parts1-4'!$X$42</t>
  </si>
  <si>
    <t>_IN493</t>
  </si>
  <si>
    <t>='Parts1-4'!$X$43</t>
  </si>
  <si>
    <t>_IN508</t>
  </si>
  <si>
    <t>=Part5!$E$71</t>
  </si>
  <si>
    <t>_IN509</t>
  </si>
  <si>
    <t>=Part5!$E$72</t>
  </si>
  <si>
    <t>_IN510</t>
  </si>
  <si>
    <t>=Part5!$E$73</t>
  </si>
  <si>
    <t>_IN511</t>
  </si>
  <si>
    <t>=Part5!$E$70</t>
  </si>
  <si>
    <t>_IN631</t>
  </si>
  <si>
    <t>=Part5!$E$28</t>
  </si>
  <si>
    <t>_IN632</t>
  </si>
  <si>
    <t>=Part5!$E$31</t>
  </si>
  <si>
    <t>_IN633</t>
  </si>
  <si>
    <t>=Part5!$E$35</t>
  </si>
  <si>
    <t>_IN634</t>
  </si>
  <si>
    <t>=Part5!$E$39</t>
  </si>
  <si>
    <t>_IN641</t>
  </si>
  <si>
    <t>=Part5!$E$27</t>
  </si>
  <si>
    <t>_IN642</t>
  </si>
  <si>
    <t>=Part5!$E$30</t>
  </si>
  <si>
    <t>_IN643</t>
  </si>
  <si>
    <t>=Part5!$E$34</t>
  </si>
  <si>
    <t>_IN644</t>
  </si>
  <si>
    <t>=Part5!$E$38</t>
  </si>
  <si>
    <t>_IN812</t>
  </si>
  <si>
    <t>=Part5!$E$41</t>
  </si>
  <si>
    <t>_IN820</t>
  </si>
  <si>
    <t>=Part5!$E$42</t>
  </si>
  <si>
    <t>_IN822</t>
  </si>
  <si>
    <t>=Part5!$E$84</t>
  </si>
  <si>
    <t>_IN824</t>
  </si>
  <si>
    <t>=Part5!$E$85</t>
  </si>
  <si>
    <t>_IN830</t>
  </si>
  <si>
    <t>=Part5!$E$43</t>
  </si>
  <si>
    <t>_IN840</t>
  </si>
  <si>
    <t>=Part5!$E$44</t>
  </si>
  <si>
    <t>_IN850</t>
  </si>
  <si>
    <t>=Part5!$E$45</t>
  </si>
  <si>
    <t>_IN852</t>
  </si>
  <si>
    <t>=Part5!$E$75</t>
  </si>
  <si>
    <t>_IN853</t>
  </si>
  <si>
    <t>=Part5!$E$76</t>
  </si>
  <si>
    <t>_IN854</t>
  </si>
  <si>
    <t>=Part5!$E$74</t>
  </si>
  <si>
    <t>_IN911</t>
  </si>
  <si>
    <t>=Part5!$E$89</t>
  </si>
  <si>
    <t>_IN931</t>
  </si>
  <si>
    <t>=Part5!$E$77</t>
  </si>
  <si>
    <t>_IN990</t>
  </si>
  <si>
    <t>='Parts1-4'!$X$38</t>
  </si>
  <si>
    <t>_IN999</t>
  </si>
  <si>
    <t>=Part5!$E$90</t>
  </si>
  <si>
    <t>_IS040</t>
  </si>
  <si>
    <t>='Parts1-4'!$T$52</t>
  </si>
  <si>
    <t>_RA030</t>
  </si>
  <si>
    <t>='Parts1-4'!$W$51</t>
  </si>
  <si>
    <t>_RS030</t>
  </si>
  <si>
    <t>='Parts1-4'!$T$51</t>
  </si>
  <si>
    <t>_SH021</t>
  </si>
  <si>
    <t>=Part5!$G$80</t>
  </si>
  <si>
    <t>_SH045</t>
  </si>
  <si>
    <t>=Part5!$G$82</t>
  </si>
  <si>
    <t>_SH050</t>
  </si>
  <si>
    <t>=Part5!$G$10</t>
  </si>
  <si>
    <t>_SH051</t>
  </si>
  <si>
    <t>=Part5!$G$61</t>
  </si>
  <si>
    <t>_SH070</t>
  </si>
  <si>
    <t>=Part5!$G$78</t>
  </si>
  <si>
    <t>_SH093</t>
  </si>
  <si>
    <t>=Part5!$G$15</t>
  </si>
  <si>
    <t>_SH097</t>
  </si>
  <si>
    <t>=Part5!$G$87</t>
  </si>
  <si>
    <t>_SH098</t>
  </si>
  <si>
    <t>=Part5!$G$88</t>
  </si>
  <si>
    <t>_SH108</t>
  </si>
  <si>
    <t>=Part5!$G$26</t>
  </si>
  <si>
    <t>_SH111</t>
  </si>
  <si>
    <t>=Part5!$G$59</t>
  </si>
  <si>
    <t>_SH112</t>
  </si>
  <si>
    <t>=Part5!$G$60</t>
  </si>
  <si>
    <t>_SH117</t>
  </si>
  <si>
    <t>=Part5!$G$56</t>
  </si>
  <si>
    <t>_SH118</t>
  </si>
  <si>
    <t>=Part5!$G$54</t>
  </si>
  <si>
    <t>_SH125</t>
  </si>
  <si>
    <t>=Part5!$G$47</t>
  </si>
  <si>
    <t>_SH127</t>
  </si>
  <si>
    <t>=Part5!$G$48</t>
  </si>
  <si>
    <t>_SH130</t>
  </si>
  <si>
    <t>=Part5!$G$52</t>
  </si>
  <si>
    <t>_SH138</t>
  </si>
  <si>
    <t>=Part5!$G$57</t>
  </si>
  <si>
    <t>_SH139</t>
  </si>
  <si>
    <t>=Part5!$G$55</t>
  </si>
  <si>
    <t>_SH149</t>
  </si>
  <si>
    <t>=Part5!$G$51</t>
  </si>
  <si>
    <t>_SH166</t>
  </si>
  <si>
    <t>=Part5!$G$50</t>
  </si>
  <si>
    <t>_SH202</t>
  </si>
  <si>
    <t>=Part5!$G$16</t>
  </si>
  <si>
    <t>_SH213</t>
  </si>
  <si>
    <t>=Part5!$G$62</t>
  </si>
  <si>
    <t>_SH220</t>
  </si>
  <si>
    <t>=Part5!$G$40</t>
  </si>
  <si>
    <t>_SH244</t>
  </si>
  <si>
    <t>=Part5!$G$32</t>
  </si>
  <si>
    <t>_SH245</t>
  </si>
  <si>
    <t>=Part5!$G$36</t>
  </si>
  <si>
    <t>_SH246</t>
  </si>
  <si>
    <t>=Part5!$G$29</t>
  </si>
  <si>
    <t>_SH311</t>
  </si>
  <si>
    <t>=Part5!$G$65</t>
  </si>
  <si>
    <t>_SH411</t>
  </si>
  <si>
    <t>=Part5!$G$66</t>
  </si>
  <si>
    <t>_SH446</t>
  </si>
  <si>
    <t>=Part5!$G$21</t>
  </si>
  <si>
    <t>_SH511</t>
  </si>
  <si>
    <t>=Part5!$G$70</t>
  </si>
  <si>
    <t>_SH812</t>
  </si>
  <si>
    <t>=Part5!$G$41</t>
  </si>
  <si>
    <t>_SH822</t>
  </si>
  <si>
    <t>=Part5!$G$84</t>
  </si>
  <si>
    <t>_SH824</t>
  </si>
  <si>
    <t>=Part5!$G$85</t>
  </si>
  <si>
    <t>_SH854</t>
  </si>
  <si>
    <t>=Part5!$G$74</t>
  </si>
  <si>
    <t>_SH931</t>
  </si>
  <si>
    <t>=Part5!$G$77</t>
  </si>
  <si>
    <t>_UL021</t>
  </si>
  <si>
    <t>=Part5!$H$80</t>
  </si>
  <si>
    <t>_UL022</t>
  </si>
  <si>
    <t>=Part5!$H$81</t>
  </si>
  <si>
    <t>_UL045</t>
  </si>
  <si>
    <t>=Part5!$H$82</t>
  </si>
  <si>
    <t>_UL050</t>
  </si>
  <si>
    <t>=Part5!$H$10</t>
  </si>
  <si>
    <t>_UL051</t>
  </si>
  <si>
    <t>=Part5!$H$61</t>
  </si>
  <si>
    <t>_UL070</t>
  </si>
  <si>
    <t>=Part5!$H$78</t>
  </si>
  <si>
    <t>_UL091</t>
  </si>
  <si>
    <t>=Part5!$H$14</t>
  </si>
  <si>
    <t>_UL093</t>
  </si>
  <si>
    <t>=Part5!$H$15</t>
  </si>
  <si>
    <t>_UL097</t>
  </si>
  <si>
    <t>=Part5!$H$87</t>
  </si>
  <si>
    <t>_UL098</t>
  </si>
  <si>
    <t>=Part5!$H$88</t>
  </si>
  <si>
    <t>_UL108</t>
  </si>
  <si>
    <t>=Part5!$H$26</t>
  </si>
  <si>
    <t>_UL111</t>
  </si>
  <si>
    <t>=Part5!$H$59</t>
  </si>
  <si>
    <t>_UL112</t>
  </si>
  <si>
    <t>=Part5!$H$60</t>
  </si>
  <si>
    <t>_UL117</t>
  </si>
  <si>
    <t>=Part5!$H$56</t>
  </si>
  <si>
    <t>_UL118</t>
  </si>
  <si>
    <t>=Part5!$H$54</t>
  </si>
  <si>
    <t>_UL125</t>
  </si>
  <si>
    <t>=Part5!$H$47</t>
  </si>
  <si>
    <t>_UL127</t>
  </si>
  <si>
    <t>=Part5!$H$48</t>
  </si>
  <si>
    <t>_UL130</t>
  </si>
  <si>
    <t>=Part5!$H$52</t>
  </si>
  <si>
    <t>_UL138</t>
  </si>
  <si>
    <t>=Part5!$H$57</t>
  </si>
  <si>
    <t>_UL139</t>
  </si>
  <si>
    <t>=Part5!$H$55</t>
  </si>
  <si>
    <t>_UL149</t>
  </si>
  <si>
    <t>=Part5!$H$51</t>
  </si>
  <si>
    <t>_UL166</t>
  </si>
  <si>
    <t>=Part5!$H$50</t>
  </si>
  <si>
    <t>_UL202</t>
  </si>
  <si>
    <t>=Part5!$H$16</t>
  </si>
  <si>
    <t>_UL213</t>
  </si>
  <si>
    <t>=Part5!$H$62</t>
  </si>
  <si>
    <t>_UL220</t>
  </si>
  <si>
    <t>=Part5!$H$40</t>
  </si>
  <si>
    <t>_UL244</t>
  </si>
  <si>
    <t>=Part5!$H$32</t>
  </si>
  <si>
    <t>_UL245</t>
  </si>
  <si>
    <t>=Part5!$H$36</t>
  </si>
  <si>
    <t>_UL246</t>
  </si>
  <si>
    <t>=Part5!$H$29</t>
  </si>
  <si>
    <t>_UL311</t>
  </si>
  <si>
    <t>=Part5!$H$65</t>
  </si>
  <si>
    <t>_UL411</t>
  </si>
  <si>
    <t>=Part5!$H$66</t>
  </si>
  <si>
    <t>_UL446</t>
  </si>
  <si>
    <t>=Part5!$H$21</t>
  </si>
  <si>
    <t>_UL511</t>
  </si>
  <si>
    <t>=Part5!$H$70</t>
  </si>
  <si>
    <t>_UL812</t>
  </si>
  <si>
    <t>=Part5!$H$41</t>
  </si>
  <si>
    <t>_UL822</t>
  </si>
  <si>
    <t>=Part5!$H$84</t>
  </si>
  <si>
    <t>_UL824</t>
  </si>
  <si>
    <t>=Part5!$H$85</t>
  </si>
  <si>
    <t>_UL854</t>
  </si>
  <si>
    <t>=Part5!$H$74</t>
  </si>
  <si>
    <t>_UL931</t>
  </si>
  <si>
    <t>=Part5!$H$77</t>
  </si>
  <si>
    <t>='Parts1-4'!$F$25</t>
  </si>
  <si>
    <t>='Parts1-4'!$C$28</t>
  </si>
  <si>
    <t>='Parts1-4'!$R$31</t>
  </si>
  <si>
    <t>='Parts1-4'!$C$26</t>
  </si>
  <si>
    <t>='Parts1-4'!$C$29</t>
  </si>
  <si>
    <t>='Parts1-4'!$G$30</t>
  </si>
  <si>
    <t>='Parts1-4'!$H$21</t>
  </si>
  <si>
    <t>='Parts1-4'!$G$32</t>
  </si>
  <si>
    <t>='Parts1-4'!$A$7</t>
  </si>
  <si>
    <t>='Parts1-4'!$J$19</t>
  </si>
  <si>
    <t>='Parts1-4'!$G$33</t>
  </si>
  <si>
    <t>='Parts1-4'!$H$20</t>
  </si>
  <si>
    <t>='Parts1-4'!$E$22</t>
  </si>
  <si>
    <t>='Parts1-4'!$A$54</t>
  </si>
  <si>
    <t>='Parts1-4'!$G$31</t>
  </si>
  <si>
    <t>='Parts1-4'!$X$14</t>
  </si>
  <si>
    <t>='Parts1-4'!$L$26</t>
  </si>
  <si>
    <t>='Parts1-4'!$L$29</t>
  </si>
  <si>
    <t>='Parts1-4'!$K$23</t>
  </si>
  <si>
    <t>='Parts1-4'!$Y$6</t>
  </si>
  <si>
    <t>='Parts1-4'!$O$26</t>
  </si>
  <si>
    <t>='Parts1-4'!$R$26</t>
  </si>
  <si>
    <t>='Parts1-4'!$O$29</t>
  </si>
  <si>
    <t>='Parts1-4'!$R$29</t>
  </si>
  <si>
    <t>='Parts1-4'!$K$14</t>
  </si>
  <si>
    <t>='Parts1-4'!$H$16</t>
  </si>
  <si>
    <t>CHK_ES202</t>
  </si>
  <si>
    <t>=Part5!$C$115</t>
  </si>
  <si>
    <t>CHK_ES411</t>
  </si>
  <si>
    <t>=Part5!$C$118</t>
  </si>
  <si>
    <t>CHK_ES446</t>
  </si>
  <si>
    <t>=Part5!$C$116</t>
  </si>
  <si>
    <t>CHK_ES511</t>
  </si>
  <si>
    <t>=Part5!$C$119</t>
  </si>
  <si>
    <t>CHK_ES812</t>
  </si>
  <si>
    <t>=Part5!$C$117</t>
  </si>
  <si>
    <t>CHK_GP108</t>
  </si>
  <si>
    <t>=Part5!$C$96</t>
  </si>
  <si>
    <t>CHK_GP202</t>
  </si>
  <si>
    <t>=Part5!$C$93</t>
  </si>
  <si>
    <t>CHK_GP213</t>
  </si>
  <si>
    <t>=Part5!$C$106</t>
  </si>
  <si>
    <t>CHK_GP244</t>
  </si>
  <si>
    <t>=Part5!$C$100</t>
  </si>
  <si>
    <t>CHK_GP245</t>
  </si>
  <si>
    <t>=Part5!$C$102</t>
  </si>
  <si>
    <t>CHK_GP246</t>
  </si>
  <si>
    <t>=Part5!$C$98</t>
  </si>
  <si>
    <t>CHK_GP411</t>
  </si>
  <si>
    <t>=Part5!$C$108</t>
  </si>
  <si>
    <t>CHK_GP511</t>
  </si>
  <si>
    <t>=Part5!$C$110</t>
  </si>
  <si>
    <t>CHK_GP812</t>
  </si>
  <si>
    <t>=Part5!$C$104</t>
  </si>
  <si>
    <t>CHK_GP854</t>
  </si>
  <si>
    <t>=Part5!$C$112</t>
  </si>
  <si>
    <t>CHK_GP999</t>
  </si>
  <si>
    <t>=Part5!$C$114</t>
  </si>
  <si>
    <t>CHK_GR050</t>
  </si>
  <si>
    <t>=Part5!$C$91</t>
  </si>
  <si>
    <t>CHK_IN108</t>
  </si>
  <si>
    <t>=Part5!$C$95</t>
  </si>
  <si>
    <t>CHK_IN202</t>
  </si>
  <si>
    <t>=Part5!$C$92</t>
  </si>
  <si>
    <t>CHK_IN213</t>
  </si>
  <si>
    <t>=Part5!$C$105</t>
  </si>
  <si>
    <t>CHK_IN244</t>
  </si>
  <si>
    <t>=Part5!$C$99</t>
  </si>
  <si>
    <t>CHK_IN245</t>
  </si>
  <si>
    <t>=Part5!$C$101</t>
  </si>
  <si>
    <t>CHK_IN246</t>
  </si>
  <si>
    <t>=Part5!$C$97</t>
  </si>
  <si>
    <t>CHK_IN411</t>
  </si>
  <si>
    <t>=Part5!$C$107</t>
  </si>
  <si>
    <t>CHK_IN446</t>
  </si>
  <si>
    <t>=Part5!$C$94</t>
  </si>
  <si>
    <t>CHK_IN511</t>
  </si>
  <si>
    <t>=Part5!$C$109</t>
  </si>
  <si>
    <t>CHK_IN812</t>
  </si>
  <si>
    <t>=Part5!$C$103</t>
  </si>
  <si>
    <t>CHK_IN854</t>
  </si>
  <si>
    <t>=Part5!$C$111</t>
  </si>
  <si>
    <t>CHK_IN999</t>
  </si>
  <si>
    <t>=Part5!$C$113</t>
  </si>
  <si>
    <t>PartSums</t>
  </si>
  <si>
    <t>=Part5!$C$91:$C$119</t>
  </si>
  <si>
    <t>_PCITY</t>
  </si>
  <si>
    <t>_PSTAT</t>
  </si>
  <si>
    <t>_PSTRE</t>
  </si>
  <si>
    <t>_PZIP</t>
  </si>
  <si>
    <t>_PZIP4</t>
  </si>
  <si>
    <t>_VFORM</t>
  </si>
  <si>
    <t>city</t>
  </si>
  <si>
    <t>state</t>
  </si>
  <si>
    <t>Street</t>
  </si>
  <si>
    <t>zip</t>
  </si>
  <si>
    <t>zip4</t>
  </si>
  <si>
    <t>='Parts1-4'!$AA$1:$AA$54</t>
  </si>
  <si>
    <t>_SC050</t>
  </si>
  <si>
    <t>=Part6!$F$10</t>
  </si>
  <si>
    <t>_SC131</t>
  </si>
  <si>
    <t>=Part6!$F$14</t>
  </si>
  <si>
    <t>_SC141</t>
  </si>
  <si>
    <t>=Part6!$F$11</t>
  </si>
  <si>
    <t>_SC242</t>
  </si>
  <si>
    <t>=Part6!$F$12</t>
  </si>
  <si>
    <t>_SC246</t>
  </si>
  <si>
    <t>=Part6!$F$13</t>
  </si>
  <si>
    <t>_SC308</t>
  </si>
  <si>
    <t>=Part6!$F$16</t>
  </si>
  <si>
    <t>_SC332</t>
  </si>
  <si>
    <t>=Part6!$F$19</t>
  </si>
  <si>
    <t>_SC411</t>
  </si>
  <si>
    <t>=Part6!$F$15</t>
  </si>
  <si>
    <t>_SC511</t>
  </si>
  <si>
    <t>=Part6!$F$17</t>
  </si>
  <si>
    <t>_SC931</t>
  </si>
  <si>
    <t>=Part6!$F$18</t>
  </si>
  <si>
    <t>_SC999</t>
  </si>
  <si>
    <t>=Part6!$F$20</t>
  </si>
  <si>
    <t>_SI050</t>
  </si>
  <si>
    <t>=Part6!$E$10</t>
  </si>
  <si>
    <t>_SI131</t>
  </si>
  <si>
    <t>=Part6!$E$14</t>
  </si>
  <si>
    <t>_SI141</t>
  </si>
  <si>
    <t>=Part6!$E$11</t>
  </si>
  <si>
    <t>_SI242</t>
  </si>
  <si>
    <t>=Part6!$E$12</t>
  </si>
  <si>
    <t>_SI246</t>
  </si>
  <si>
    <t>=Part6!$E$13</t>
  </si>
  <si>
    <t>_SI308</t>
  </si>
  <si>
    <t>=Part6!$E$16</t>
  </si>
  <si>
    <t>_SI332</t>
  </si>
  <si>
    <t>=Part6!$E$19</t>
  </si>
  <si>
    <t>_SI411</t>
  </si>
  <si>
    <t>=Part6!$E$15</t>
  </si>
  <si>
    <t>_SI511</t>
  </si>
  <si>
    <t>=Part6!$E$17</t>
  </si>
  <si>
    <t>_SI931</t>
  </si>
  <si>
    <t>=Part6!$E$18</t>
  </si>
  <si>
    <t>_SI999</t>
  </si>
  <si>
    <t>=Part6!$E$20</t>
  </si>
  <si>
    <t>_SO050</t>
  </si>
  <si>
    <t>=Part6!$D$10</t>
  </si>
  <si>
    <t>_SO131</t>
  </si>
  <si>
    <t>=Part6!$D$14</t>
  </si>
  <si>
    <t>_SO141</t>
  </si>
  <si>
    <t>=Part6!$D$11</t>
  </si>
  <si>
    <t>_SO242</t>
  </si>
  <si>
    <t>=Part6!$D$12</t>
  </si>
  <si>
    <t>_SO246</t>
  </si>
  <si>
    <t>=Part6!$D$13</t>
  </si>
  <si>
    <t>_SO308</t>
  </si>
  <si>
    <t>=Part6!$D$16</t>
  </si>
  <si>
    <t>_SO332</t>
  </si>
  <si>
    <t>=Part6!$D$19</t>
  </si>
  <si>
    <t>_SO411</t>
  </si>
  <si>
    <t>=Part6!$D$15</t>
  </si>
  <si>
    <t>_SO511</t>
  </si>
  <si>
    <t>=Part6!$D$17</t>
  </si>
  <si>
    <t>_SO931</t>
  </si>
  <si>
    <t>=Part6!$D$18</t>
  </si>
  <si>
    <t>_SO999</t>
  </si>
  <si>
    <t>=Part6!$D$20</t>
  </si>
  <si>
    <t>_SW050</t>
  </si>
  <si>
    <t>=Part6!$C$10</t>
  </si>
  <si>
    <t>_SW131</t>
  </si>
  <si>
    <t>=Part6!$C$14</t>
  </si>
  <si>
    <t>_SW141</t>
  </si>
  <si>
    <t>=Part6!$C$11</t>
  </si>
  <si>
    <t>_SW242</t>
  </si>
  <si>
    <t>=Part6!$C$12</t>
  </si>
  <si>
    <t>_SW246</t>
  </si>
  <si>
    <t>=Part6!$C$13</t>
  </si>
  <si>
    <t>_SW308</t>
  </si>
  <si>
    <t>=Part6!$C$16</t>
  </si>
  <si>
    <t>_SW332</t>
  </si>
  <si>
    <t>=Part6!$C$19</t>
  </si>
  <si>
    <t>_SW411</t>
  </si>
  <si>
    <t>=Part6!$C$15</t>
  </si>
  <si>
    <t>_SW511</t>
  </si>
  <si>
    <t>=Part6!$C$17</t>
  </si>
  <si>
    <t>_SW931</t>
  </si>
  <si>
    <t>=Part6!$C$18</t>
  </si>
  <si>
    <t>_SW999</t>
  </si>
  <si>
    <t>=Part6!$C$20</t>
  </si>
  <si>
    <t>CHK_STORAGE</t>
  </si>
  <si>
    <t>CHK_SW050</t>
  </si>
  <si>
    <t>CHK_SW131</t>
  </si>
  <si>
    <t>CHK_SW141</t>
  </si>
  <si>
    <t>CHK_SW242</t>
  </si>
  <si>
    <t>CHK_SW246</t>
  </si>
  <si>
    <t>CHK_SW308</t>
  </si>
  <si>
    <t>CHK_SW332</t>
  </si>
  <si>
    <t>CHK_SW411</t>
  </si>
  <si>
    <t>CHK_SW511</t>
  </si>
  <si>
    <t>CHK_SW931</t>
  </si>
  <si>
    <t>='Parts1-4'!$O$14</t>
  </si>
  <si>
    <t>CHK_BOTH</t>
  </si>
  <si>
    <t>=Part6!$J$20</t>
  </si>
  <si>
    <t>=Part6!$I$20</t>
  </si>
  <si>
    <t>=Part6!$I$10</t>
  </si>
  <si>
    <t>=Part6!$I$14</t>
  </si>
  <si>
    <t>=Part6!$I$11</t>
  </si>
  <si>
    <t>=Part6!$I$12</t>
  </si>
  <si>
    <t>=Part6!$I$13</t>
  </si>
  <si>
    <t>=Part6!$I$16</t>
  </si>
  <si>
    <t>=Part6!$I$19</t>
  </si>
  <si>
    <t>=Part6!$I$15</t>
  </si>
  <si>
    <t>=Part6!$I$17</t>
  </si>
  <si>
    <t>=Part6!$I$18</t>
  </si>
  <si>
    <t>CHK_SI050</t>
  </si>
  <si>
    <t>=Part6!$J$10</t>
  </si>
  <si>
    <t>CHK_SI131</t>
  </si>
  <si>
    <t>=Part6!$J$14</t>
  </si>
  <si>
    <t>CHK_SI141</t>
  </si>
  <si>
    <t>=Part6!$J$11</t>
  </si>
  <si>
    <t>CHK_SI242</t>
  </si>
  <si>
    <t>=Part6!$J$12</t>
  </si>
  <si>
    <t>CHK_SI246</t>
  </si>
  <si>
    <t>=Part6!$J$13</t>
  </si>
  <si>
    <t>CHK_SI308</t>
  </si>
  <si>
    <t>=Part6!$J$16</t>
  </si>
  <si>
    <t>CHK_SI332</t>
  </si>
  <si>
    <t>=Part6!$J$19</t>
  </si>
  <si>
    <t>CHK_SI411</t>
  </si>
  <si>
    <t>=Part6!$J$15</t>
  </si>
  <si>
    <t>CHK_SI511</t>
  </si>
  <si>
    <t>=Part6!$J$17</t>
  </si>
  <si>
    <t>CHK_SI931</t>
  </si>
  <si>
    <t>=Part6!$J$18</t>
  </si>
  <si>
    <t>Please provide a comment below regarding the resubmission.</t>
  </si>
  <si>
    <r>
      <t xml:space="preserve">This report is </t>
    </r>
    <r>
      <rPr>
        <b/>
        <sz val="12"/>
        <color indexed="8"/>
        <rFont val="Arial"/>
        <family val="2"/>
      </rPr>
      <t>mandatory</t>
    </r>
    <r>
      <rPr>
        <sz val="12"/>
        <color indexed="8"/>
        <rFont val="Arial"/>
        <family val="2"/>
      </rPr>
      <t xml:space="preserve"> under the Federal Energy Administration Act of 1974 (Public Law 93-275).  Failure to comply may result in criminal fines, civil penalties and other sanctions as provided by law.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  See Instructions for further details on the sanctions and the provisions concerning the confidentiality of information submitted on this form.</t>
    </r>
  </si>
  <si>
    <t>Physical Address (e.g., Street Address, Building Number, Floor, Suite):</t>
  </si>
  <si>
    <r>
      <rPr>
        <b/>
        <sz val="13"/>
        <rFont val="Arial"/>
        <family val="2"/>
      </rPr>
      <t>Due Date:</t>
    </r>
    <r>
      <rPr>
        <sz val="13"/>
        <rFont val="Arial"/>
        <family val="2"/>
      </rPr>
      <t xml:space="preserve"> A completed form must be filed by the 30th calendar day following the end of the report month.</t>
    </r>
  </si>
  <si>
    <r>
      <rPr>
        <b/>
        <sz val="12"/>
        <rFont val="Arial"/>
        <family val="2"/>
      </rPr>
      <t>Comments:</t>
    </r>
    <r>
      <rPr>
        <sz val="12"/>
        <rFont val="Arial"/>
        <family val="2"/>
      </rPr>
      <t xml:space="preserve">  (Unusual occurrences which may explain variations in the data and/or explanation of "Other".)</t>
    </r>
  </si>
  <si>
    <t>Burden:  4.3 hours</t>
  </si>
  <si>
    <t>FORM EIA-182</t>
  </si>
  <si>
    <t>DOMESTIC CRUDE OIL FIRST PURCHASE REPORT</t>
  </si>
  <si>
    <t>Instructions:</t>
  </si>
  <si>
    <t>CT</t>
  </si>
  <si>
    <t xml:space="preserve">Connecticut </t>
  </si>
  <si>
    <t>DE</t>
  </si>
  <si>
    <t xml:space="preserve">Delaware </t>
  </si>
  <si>
    <t>DC</t>
  </si>
  <si>
    <t>District of Columbia</t>
  </si>
  <si>
    <t>FL</t>
  </si>
  <si>
    <t xml:space="preserve">Florida </t>
  </si>
  <si>
    <t>GA</t>
  </si>
  <si>
    <t xml:space="preserve">Georgia </t>
  </si>
  <si>
    <t>IA</t>
  </si>
  <si>
    <t xml:space="preserve">Iowa </t>
  </si>
  <si>
    <t>KS</t>
  </si>
  <si>
    <t xml:space="preserve">Kansas </t>
  </si>
  <si>
    <t>KY</t>
  </si>
  <si>
    <t xml:space="preserve">Kentucky </t>
  </si>
  <si>
    <t>MS</t>
  </si>
  <si>
    <t xml:space="preserve">Mississippi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</si>
  <si>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</si>
  <si>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</si>
  <si>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</si>
  <si>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</si>
  <si>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</si>
  <si>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</si>
  <si>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</si>
  <si>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</si>
  <si>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</si>
  <si>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</si>
  <si>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</si>
  <si>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</si>
  <si>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</si>
  <si>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</si>
  <si>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</si>
  <si>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</si>
  <si>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</si>
  <si>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</si>
  <si>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</si>
  <si>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</si>
  <si>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</si>
  <si>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</si>
  <si>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</si>
  <si>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</si>
  <si>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</si>
  <si>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</si>
  <si>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</si>
  <si>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</si>
  <si>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</si>
  <si>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</si>
  <si>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</si>
  <si>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</si>
  <si>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</si>
  <si>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</si>
  <si>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</si>
  <si>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</si>
  <si>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PART 3.   CRUDE OIL FIRST PURCHASES (In dollars/barrel and actual barrels)</t>
  </si>
  <si>
    <t>ALABAMA</t>
  </si>
  <si>
    <t xml:space="preserve">  Alabama Light</t>
  </si>
  <si>
    <t xml:space="preserve">  Alabama Heavy</t>
  </si>
  <si>
    <t xml:space="preserve">  Alabama Other</t>
  </si>
  <si>
    <t>ALASKA NORTH SLOPE</t>
  </si>
  <si>
    <t xml:space="preserve">  ANS</t>
  </si>
  <si>
    <t>ALASKA SOUTH</t>
  </si>
  <si>
    <t>ARIZONA</t>
  </si>
  <si>
    <t xml:space="preserve">  AZ Miscellaneous</t>
  </si>
  <si>
    <t>ARKANSAS</t>
  </si>
  <si>
    <t xml:space="preserve">  AR Miscellaneous</t>
  </si>
  <si>
    <t>CALIFORNIA: MAINLAND</t>
  </si>
  <si>
    <t xml:space="preserve">  Belridge South</t>
  </si>
  <si>
    <t xml:space="preserve">  Coalinga</t>
  </si>
  <si>
    <t xml:space="preserve">  Cymric</t>
  </si>
  <si>
    <t xml:space="preserve">  Elk Hills</t>
  </si>
  <si>
    <t xml:space="preserve">  Kern River</t>
  </si>
  <si>
    <t xml:space="preserve">  Lost Hills</t>
  </si>
  <si>
    <t xml:space="preserve">  Midway-Sunset</t>
  </si>
  <si>
    <t xml:space="preserve">  Wilmington</t>
  </si>
  <si>
    <t xml:space="preserve">  California Other</t>
  </si>
  <si>
    <t>CALIFORNIA: OCS</t>
  </si>
  <si>
    <t xml:space="preserve">  OCS Hondo</t>
  </si>
  <si>
    <t xml:space="preserve">  Pescado</t>
  </si>
  <si>
    <t xml:space="preserve">  CA OCS Other</t>
  </si>
  <si>
    <t>COLORADO</t>
  </si>
  <si>
    <t xml:space="preserve">  Colorado Rangely</t>
  </si>
  <si>
    <t xml:space="preserve">  Colorado Other</t>
  </si>
  <si>
    <t>FLORIDA</t>
  </si>
  <si>
    <t xml:space="preserve">  FL Miscellaneous</t>
  </si>
  <si>
    <t>GULF COAST (GC)</t>
  </si>
  <si>
    <t xml:space="preserve">  Louisiana Light Sweet (LLS)</t>
  </si>
  <si>
    <t xml:space="preserve">  Heavy Louisiana Sweet (HLS)</t>
  </si>
  <si>
    <t xml:space="preserve">  Mars Blend</t>
  </si>
  <si>
    <t xml:space="preserve">  Eugene Island</t>
  </si>
  <si>
    <t xml:space="preserve">  HOOPS Blend</t>
  </si>
  <si>
    <t xml:space="preserve">  High Island</t>
  </si>
  <si>
    <t xml:space="preserve">  Gulf Coast Other</t>
  </si>
  <si>
    <t>ILLINOIS</t>
  </si>
  <si>
    <t xml:space="preserve">  IL Miscellaneous</t>
  </si>
  <si>
    <t>INDIANA</t>
  </si>
  <si>
    <t xml:space="preserve">  IN Miscellaneous</t>
  </si>
  <si>
    <t>KANSAS</t>
  </si>
  <si>
    <t xml:space="preserve">  KS Miscellaneous</t>
  </si>
  <si>
    <t>KENTUCKY</t>
  </si>
  <si>
    <t xml:space="preserve">  KY Miscellaneous</t>
  </si>
  <si>
    <t>LOUISIANA: MAINLAND</t>
  </si>
  <si>
    <t xml:space="preserve">  Louisiana South Mix</t>
  </si>
  <si>
    <t xml:space="preserve">  Louisiana North</t>
  </si>
  <si>
    <t xml:space="preserve">  Louisiana Other</t>
  </si>
  <si>
    <t>Louisiana: OCS (See GC)</t>
  </si>
  <si>
    <t xml:space="preserve">MICHIGAN </t>
  </si>
  <si>
    <t xml:space="preserve">  Michigan Sweet</t>
  </si>
  <si>
    <t xml:space="preserve">  Michigan Other</t>
  </si>
  <si>
    <t>MISSISSIPPI</t>
  </si>
  <si>
    <t xml:space="preserve">  Mississippi Light Hey</t>
  </si>
  <si>
    <t xml:space="preserve">  Mississippi Baxterville</t>
  </si>
  <si>
    <t xml:space="preserve">  Mississippi Sweet</t>
  </si>
  <si>
    <t xml:space="preserve">  Mississippi Other</t>
  </si>
  <si>
    <t>MISSOURI</t>
  </si>
  <si>
    <t xml:space="preserve">  MO Miscellaneous</t>
  </si>
  <si>
    <t>MONTANA</t>
  </si>
  <si>
    <t xml:space="preserve">  Montana Sweet</t>
  </si>
  <si>
    <t xml:space="preserve">  Montana Sour</t>
  </si>
  <si>
    <t xml:space="preserve">  Montana Other</t>
  </si>
  <si>
    <t>NEBRASKA</t>
  </si>
  <si>
    <t xml:space="preserve">  NE Miscellaneous</t>
  </si>
  <si>
    <t>NEVADA</t>
  </si>
  <si>
    <t xml:space="preserve">  NV Miscellaneous</t>
  </si>
  <si>
    <t>NEW MEXICO</t>
  </si>
  <si>
    <t xml:space="preserve">  New Mexico Intermediate</t>
  </si>
  <si>
    <t xml:space="preserve">  New Mexico Sour</t>
  </si>
  <si>
    <t xml:space="preserve">  New Mexico Other</t>
  </si>
  <si>
    <t>NEW YORK</t>
  </si>
  <si>
    <t xml:space="preserve">  NY Miscellaneous</t>
  </si>
  <si>
    <t>NORTH DAKOTA</t>
  </si>
  <si>
    <t xml:space="preserve">  North Dakota Other</t>
  </si>
  <si>
    <t>OHIO</t>
  </si>
  <si>
    <t xml:space="preserve">  OH Miscellaneous</t>
  </si>
  <si>
    <t>OKLAHOMA</t>
  </si>
  <si>
    <t xml:space="preserve">  Oklahoma Sweet</t>
  </si>
  <si>
    <t xml:space="preserve">  Oklahoma Sour</t>
  </si>
  <si>
    <t xml:space="preserve">  Oklahoma Other</t>
  </si>
  <si>
    <t>PENNSYLVANIA</t>
  </si>
  <si>
    <t xml:space="preserve">  PA Miscellaneous</t>
  </si>
  <si>
    <t>SOUTH DAKOTA</t>
  </si>
  <si>
    <t xml:space="preserve">  SD Miscellaneous</t>
  </si>
  <si>
    <t>TENNESSEE</t>
  </si>
  <si>
    <t xml:space="preserve">  TN Miscellaneous</t>
  </si>
  <si>
    <t>TEXAS: MAINLAND</t>
  </si>
  <si>
    <t xml:space="preserve">  Texas East</t>
  </si>
  <si>
    <t xml:space="preserve">   Panhandle</t>
  </si>
  <si>
    <t xml:space="preserve">   North Texas Sweet</t>
  </si>
  <si>
    <t xml:space="preserve">   South Texas Sweet</t>
  </si>
  <si>
    <t xml:space="preserve">   West Central Texas</t>
  </si>
  <si>
    <t xml:space="preserve">   WTI</t>
  </si>
  <si>
    <t xml:space="preserve">   WTS</t>
  </si>
  <si>
    <t xml:space="preserve">  Texas Other</t>
  </si>
  <si>
    <t>TEXAS: OCS (see GC)</t>
  </si>
  <si>
    <t>Stream Code
(a)</t>
  </si>
  <si>
    <t>State/Production Area
(b)</t>
  </si>
  <si>
    <t>Average Cost
( c )</t>
  </si>
  <si>
    <t>Total Volume 
(d)</t>
  </si>
  <si>
    <t xml:space="preserve">PART 1.   RESPONDENT IDENTIFICATION  </t>
  </si>
  <si>
    <t>PART 2.  SUBMISSION INFORMATION</t>
  </si>
  <si>
    <t>UTAH</t>
  </si>
  <si>
    <t xml:space="preserve">  UT Miscellaneous</t>
  </si>
  <si>
    <t>VIRGINIA</t>
  </si>
  <si>
    <t xml:space="preserve">  VA Miscellaneous</t>
  </si>
  <si>
    <t>WEST VIRGINIA</t>
  </si>
  <si>
    <t xml:space="preserve">  WV Miscellaneous</t>
  </si>
  <si>
    <t>WYOMING</t>
  </si>
  <si>
    <t xml:space="preserve">  Wyoming Sour</t>
  </si>
  <si>
    <t xml:space="preserve">  Wyoming Sweet</t>
  </si>
  <si>
    <t xml:space="preserve">  Wyoming Other</t>
  </si>
  <si>
    <t>OTHER STATE/AREA</t>
  </si>
  <si>
    <t>TOTAL :</t>
  </si>
  <si>
    <t>(                                          )</t>
  </si>
  <si>
    <t>Date of this Report:</t>
  </si>
  <si>
    <t xml:space="preserve"> Year:</t>
  </si>
  <si>
    <t>Day:</t>
  </si>
  <si>
    <t>Month:</t>
  </si>
  <si>
    <t>CN</t>
  </si>
  <si>
    <t>Canada</t>
  </si>
  <si>
    <t>OMB No. 1905-0174</t>
  </si>
  <si>
    <t xml:space="preserve">  North Dakota Bakken</t>
  </si>
  <si>
    <t>Mailing Address (e.g, PO Box, RR):</t>
  </si>
  <si>
    <t xml:space="preserve"> last report, enter an "X" in the box:</t>
  </si>
  <si>
    <t>If any Respondent Identification Data has changed since the</t>
  </si>
  <si>
    <t>Form must be submitted using the following method:</t>
  </si>
  <si>
    <t xml:space="preserve">          Please contact the EIA Survey Support Team</t>
  </si>
  <si>
    <t xml:space="preserve">  using the following communication methods:</t>
  </si>
  <si>
    <t xml:space="preserve">          By email: eia4usa@eia.gov</t>
  </si>
  <si>
    <t xml:space="preserve">         [Monday through Friday, 8:00 AM to 6:00 PM, E.T.]</t>
  </si>
  <si>
    <t xml:space="preserve">          By phone: 1-855-EIA-4USA (1-855-342-4872)</t>
  </si>
  <si>
    <t>Expiration Date: 01/31/2028</t>
  </si>
  <si>
    <t>Version No.: 2025.01</t>
  </si>
  <si>
    <t>Questions?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</si>
</sst>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43" formatCode="_(* #,##0.00_);_(* \(#,##0.00\);_(* &quot;-&quot;??_);_(@_)"/>
    <numFmt numFmtId="164" formatCode="[&lt;=9999999]###\-####;\(###\)\ ###\-####"/>
    <numFmt numFmtId="165" formatCode="[$-F800]dddd\,\ mmmm\ dd\,\ yyyy"/>
    <numFmt numFmtId="166" formatCode="_(* #,##0_);_(* \(#,##0\);_(* &quot;-&quot;??_);_(@_)"/>
  </numFmts>
  <fonts count="3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b/>
      <u/>
      <sz val="13"/>
      <name val="Arial"/>
      <family val="2"/>
    </font>
    <font>
      <sz val="10"/>
      <color indexed="9"/>
      <name val="Arial"/>
      <family val="2"/>
    </font>
    <font>
      <sz val="10"/>
      <color indexed="9"/>
      <name val="Arial"/>
      <family val="2"/>
    </font>
    <font>
      <b/>
      <sz val="12"/>
      <color rgb="FFCCFFFF"/>
      <name val="Arial"/>
      <family val="2"/>
    </font>
    <font>
      <sz val="10"/>
      <color rgb="FFFF0000"/>
      <name val="Arial"/>
      <family val="2"/>
    </font>
    <font>
      <sz val="10"/>
      <name val="Arial"/>
      <family val="2"/>
    </font>
    <font>
      <sz val="10"/>
      <color theme="1"/>
      <name val="Arial"/>
      <family val="2"/>
    </font>
    <font>
      <sz val="10"/>
      <color indexed="10"/>
      <name val="Arial"/>
      <family val="2"/>
    </font>
    <font>
      <b/>
      <sz val="10"/>
      <name val="Arial"/>
      <family val="2"/>
    </font>
    <font>
      <sz val="10"/>
      <color theme="0"/>
      <name val="Arial"/>
      <family val="2"/>
    </font>
    <font>
      <sz val="11"/>
      <color theme="0"/>
      <name val="Calibri"/>
      <family val="2"/>
      <scheme val="minor"/>
    </font>
    <font>
      <sz val="14"/>
      <color theme="0" tint="-0.249977111117893"/>
      <name val="Arial"/>
      <family val="2"/>
    </font>
    <font>
      <sz val="11"/>
      <name val="Calibri"/>
      <family val="2"/>
      <scheme val="minor"/>
    </font>
    <font>
      <b/>
      <sz val="16"/>
      <color theme="0"/>
      <name val="Arial"/>
      <family val="2"/>
    </font>
    <font>
      <sz val="12"/>
      <color theme="0"/>
      <name val="Arial"/>
      <family val="2"/>
    </font>
    <font>
      <sz val="11"/>
      <color theme="0"/>
      <name val="Arial"/>
      <family val="2"/>
    </font>
    <font>
      <sz val="10"/>
      <color theme="0"/>
      <name val="Arial"/>
      <family val="2"/>
    </font>
    <font>
      <u/>
      <sz val="12"/>
      <color indexed="12"/>
      <name val="Arial"/>
      <family val="2"/>
    </font>
  </fonts>
  <fills count="10">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theme="0"/>
        <bgColor indexed="64"/>
      </patternFill>
    </fill>
    <fill>
      <patternFill patternType="solid">
        <fgColor theme="0" tint="-0.14999847407452621"/>
        <bgColor indexed="64"/>
      </patternFill>
    </fill>
    <fill>
      <patternFill patternType="solid">
        <fgColor indexed="27"/>
        <bgColor indexed="64"/>
      </patternFill>
    </fill>
  </fills>
  <borders count="45">
    <border>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6" fillId="0" borderId="0" applyNumberFormat="0" applyFill="0" applyBorder="0" applyAlignment="0" applyProtection="0">
      <alignment vertical="top"/>
      <protection locked="0"/>
    </xf>
    <xf numFmtId="0" fontId="4" fillId="0" borderId="0"/>
    <xf numFmtId="0" fontId="3" fillId="0" borderId="0"/>
    <xf numFmtId="43" fontId="26" fillId="0" borderId="0" applyFont="0" applyFill="0" applyBorder="0" applyAlignment="0" applyProtection="0"/>
    <xf numFmtId="0" fontId="2" fillId="0" borderId="0"/>
    <xf numFmtId="0" fontId="1" fillId="0" borderId="0"/>
  </cellStyleXfs>
  <cellXfs count="319">
    <xf numFmtId="0" fontId="0" fillId="0" borderId="0" xfId="0"/>
    <xf numFmtId="0" fontId="7" fillId="2" borderId="1" xfId="0" applyFont="1" applyFill="1" applyBorder="1"/>
    <xf numFmtId="0" fontId="7" fillId="2" borderId="0" xfId="0" applyFont="1" applyFill="1"/>
    <xf numFmtId="0" fontId="11" fillId="2" borderId="2" xfId="0" applyFont="1" applyFill="1" applyBorder="1" applyAlignment="1">
      <alignment horizontal="left"/>
    </xf>
    <xf numFmtId="0" fontId="11" fillId="2" borderId="0" xfId="0" applyFont="1" applyFill="1" applyAlignment="1">
      <alignment horizontal="left"/>
    </xf>
    <xf numFmtId="0" fontId="11" fillId="2" borderId="0" xfId="0" applyFont="1" applyFill="1" applyAlignment="1">
      <alignment horizontal="center"/>
    </xf>
    <xf numFmtId="49" fontId="8" fillId="2" borderId="0" xfId="0" applyNumberFormat="1" applyFont="1" applyFill="1" applyAlignment="1">
      <alignment horizontal="center" vertical="center"/>
    </xf>
    <xf numFmtId="0" fontId="0" fillId="2" borderId="0" xfId="0" applyFill="1"/>
    <xf numFmtId="0" fontId="8" fillId="2" borderId="0" xfId="0" applyFont="1" applyFill="1" applyAlignment="1">
      <alignment horizontal="center" vertical="center"/>
    </xf>
    <xf numFmtId="0" fontId="11" fillId="2" borderId="0" xfId="0" applyFont="1" applyFill="1" applyAlignment="1">
      <alignment horizontal="left" vertical="top" wrapText="1"/>
    </xf>
    <xf numFmtId="0" fontId="16" fillId="2" borderId="0" xfId="0" applyFont="1" applyFill="1"/>
    <xf numFmtId="0" fontId="15" fillId="2" borderId="0" xfId="0" applyFont="1" applyFill="1"/>
    <xf numFmtId="49" fontId="15" fillId="2" borderId="0" xfId="0" applyNumberFormat="1" applyFont="1" applyFill="1" applyAlignment="1">
      <alignment horizontal="center"/>
    </xf>
    <xf numFmtId="0" fontId="16" fillId="2" borderId="0" xfId="0" applyFont="1" applyFill="1" applyAlignment="1">
      <alignment horizontal="left" vertical="center" wrapText="1"/>
    </xf>
    <xf numFmtId="0" fontId="16" fillId="2" borderId="0" xfId="0" applyFont="1" applyFill="1" applyAlignment="1">
      <alignment horizontal="center"/>
    </xf>
    <xf numFmtId="0" fontId="16" fillId="2" borderId="0" xfId="0" applyFont="1" applyFill="1" applyAlignment="1">
      <alignment horizontal="right"/>
    </xf>
    <xf numFmtId="0" fontId="5" fillId="3" borderId="0" xfId="0" applyFont="1" applyFill="1" applyAlignment="1">
      <alignment vertical="center" wrapText="1"/>
    </xf>
    <xf numFmtId="0" fontId="16" fillId="2" borderId="0" xfId="0" applyFont="1" applyFill="1" applyAlignment="1">
      <alignment vertical="center" wrapText="1"/>
    </xf>
    <xf numFmtId="0" fontId="11" fillId="2" borderId="0" xfId="0" applyFont="1" applyFill="1"/>
    <xf numFmtId="0" fontId="20" fillId="0" borderId="0" xfId="0" applyFont="1"/>
    <xf numFmtId="0" fontId="5" fillId="5" borderId="0" xfId="0" applyFont="1" applyFill="1"/>
    <xf numFmtId="0" fontId="19" fillId="5" borderId="0" xfId="0" applyFont="1" applyFill="1"/>
    <xf numFmtId="0" fontId="18" fillId="5" borderId="0" xfId="0" applyFont="1" applyFill="1"/>
    <xf numFmtId="0" fontId="0" fillId="5" borderId="0" xfId="0" applyFill="1"/>
    <xf numFmtId="0" fontId="11" fillId="2" borderId="5" xfId="0" applyFont="1" applyFill="1" applyBorder="1" applyAlignment="1">
      <alignment horizontal="left"/>
    </xf>
    <xf numFmtId="0" fontId="16" fillId="2" borderId="5" xfId="0" applyFont="1" applyFill="1" applyBorder="1" applyAlignment="1">
      <alignment horizontal="left" vertical="center" indent="2"/>
    </xf>
    <xf numFmtId="0" fontId="16" fillId="2" borderId="0" xfId="0" applyFont="1" applyFill="1" applyAlignment="1">
      <alignment horizontal="left" vertical="center"/>
    </xf>
    <xf numFmtId="0" fontId="16" fillId="2" borderId="0" xfId="0" applyFont="1" applyFill="1" applyAlignment="1">
      <alignment vertical="center"/>
    </xf>
    <xf numFmtId="0" fontId="0" fillId="2" borderId="5" xfId="0" applyFill="1" applyBorder="1"/>
    <xf numFmtId="0" fontId="16" fillId="5" borderId="0" xfId="0" applyFont="1" applyFill="1" applyAlignment="1">
      <alignment vertical="top" wrapText="1"/>
    </xf>
    <xf numFmtId="0" fontId="21" fillId="5" borderId="0" xfId="1" applyFont="1" applyFill="1" applyBorder="1" applyAlignment="1" applyProtection="1">
      <alignment vertical="top" wrapText="1"/>
    </xf>
    <xf numFmtId="49" fontId="15" fillId="2" borderId="0" xfId="0" applyNumberFormat="1" applyFont="1" applyFill="1" applyAlignment="1">
      <alignment horizontal="left"/>
    </xf>
    <xf numFmtId="0" fontId="13" fillId="5" borderId="0" xfId="0" applyFont="1" applyFill="1" applyAlignment="1">
      <alignment vertical="top" wrapText="1"/>
    </xf>
    <xf numFmtId="0" fontId="15" fillId="2" borderId="0" xfId="0" applyFont="1" applyFill="1" applyAlignment="1">
      <alignment horizontal="center"/>
    </xf>
    <xf numFmtId="0" fontId="13" fillId="5" borderId="0" xfId="0" applyFont="1" applyFill="1"/>
    <xf numFmtId="49" fontId="15" fillId="2" borderId="0" xfId="0" applyNumberFormat="1" applyFont="1" applyFill="1" applyAlignment="1">
      <alignment vertical="center"/>
    </xf>
    <xf numFmtId="0" fontId="6" fillId="5" borderId="0" xfId="1" applyFill="1" applyBorder="1" applyAlignment="1" applyProtection="1">
      <alignment horizontal="center"/>
    </xf>
    <xf numFmtId="0" fontId="22" fillId="5" borderId="0" xfId="0" applyFont="1" applyFill="1"/>
    <xf numFmtId="0" fontId="22" fillId="0" borderId="0" xfId="0" applyFont="1"/>
    <xf numFmtId="0" fontId="23" fillId="0" borderId="0" xfId="0" applyFont="1"/>
    <xf numFmtId="0" fontId="22" fillId="0" borderId="0" xfId="0" applyFont="1" applyAlignment="1">
      <alignment vertical="top" wrapText="1"/>
    </xf>
    <xf numFmtId="0" fontId="17" fillId="2" borderId="0" xfId="1" applyFont="1" applyFill="1" applyBorder="1" applyAlignment="1" applyProtection="1">
      <alignment horizontal="left" vertical="top"/>
    </xf>
    <xf numFmtId="0" fontId="12" fillId="2" borderId="0" xfId="0" applyFont="1" applyFill="1"/>
    <xf numFmtId="0" fontId="12" fillId="2" borderId="0" xfId="0" applyFont="1" applyFill="1" applyAlignment="1">
      <alignment horizontal="left"/>
    </xf>
    <xf numFmtId="0" fontId="11" fillId="2" borderId="2" xfId="0" applyFont="1" applyFill="1" applyBorder="1"/>
    <xf numFmtId="165" fontId="7" fillId="2" borderId="0" xfId="0" applyNumberFormat="1" applyFont="1" applyFill="1" applyAlignment="1">
      <alignment vertical="center"/>
    </xf>
    <xf numFmtId="0" fontId="7" fillId="2" borderId="7" xfId="0" applyFont="1" applyFill="1" applyBorder="1"/>
    <xf numFmtId="0" fontId="7" fillId="2" borderId="8" xfId="0" applyFont="1" applyFill="1" applyBorder="1"/>
    <xf numFmtId="0" fontId="11" fillId="2" borderId="11" xfId="0" applyFont="1" applyFill="1" applyBorder="1" applyAlignment="1">
      <alignment horizontal="left"/>
    </xf>
    <xf numFmtId="0" fontId="11" fillId="2" borderId="8" xfId="0" applyFont="1" applyFill="1" applyBorder="1" applyAlignment="1">
      <alignment horizontal="left"/>
    </xf>
    <xf numFmtId="0" fontId="16" fillId="2" borderId="9" xfId="0" applyFont="1" applyFill="1" applyBorder="1" applyAlignment="1">
      <alignment horizontal="left" vertical="center" wrapText="1"/>
    </xf>
    <xf numFmtId="0" fontId="11" fillId="2" borderId="8" xfId="0" applyFont="1" applyFill="1" applyBorder="1"/>
    <xf numFmtId="0" fontId="0" fillId="2" borderId="8" xfId="0" applyFill="1" applyBorder="1"/>
    <xf numFmtId="0" fontId="15" fillId="2" borderId="8" xfId="0" applyFont="1" applyFill="1" applyBorder="1"/>
    <xf numFmtId="0" fontId="16" fillId="2" borderId="8" xfId="0" applyFont="1" applyFill="1" applyBorder="1" applyAlignment="1">
      <alignment horizontal="left"/>
    </xf>
    <xf numFmtId="0" fontId="11" fillId="2" borderId="9" xfId="0" applyFont="1" applyFill="1" applyBorder="1" applyAlignment="1">
      <alignment horizontal="left" vertical="top" wrapText="1"/>
    </xf>
    <xf numFmtId="0" fontId="0" fillId="2" borderId="9" xfId="0" applyFill="1" applyBorder="1"/>
    <xf numFmtId="0" fontId="5" fillId="3" borderId="7" xfId="0" applyFont="1" applyFill="1" applyBorder="1" applyAlignment="1">
      <alignment vertical="center" wrapText="1"/>
    </xf>
    <xf numFmtId="0" fontId="5" fillId="3" borderId="1" xfId="0" applyFont="1" applyFill="1" applyBorder="1" applyAlignment="1">
      <alignment vertical="center" wrapText="1"/>
    </xf>
    <xf numFmtId="0" fontId="5" fillId="3" borderId="12" xfId="0" applyFont="1" applyFill="1" applyBorder="1" applyAlignment="1">
      <alignment vertical="center" wrapText="1"/>
    </xf>
    <xf numFmtId="0" fontId="5" fillId="3" borderId="8" xfId="0" applyFont="1" applyFill="1" applyBorder="1" applyAlignment="1">
      <alignment vertical="center" wrapText="1"/>
    </xf>
    <xf numFmtId="0" fontId="5" fillId="3" borderId="9" xfId="0" applyFont="1" applyFill="1" applyBorder="1" applyAlignment="1">
      <alignment vertical="center" wrapText="1"/>
    </xf>
    <xf numFmtId="0" fontId="5" fillId="3" borderId="13" xfId="0" applyFont="1" applyFill="1" applyBorder="1" applyAlignment="1">
      <alignment vertical="center" wrapText="1"/>
    </xf>
    <xf numFmtId="0" fontId="5" fillId="3" borderId="14" xfId="0" applyFont="1" applyFill="1" applyBorder="1" applyAlignment="1">
      <alignment vertical="center" wrapText="1"/>
    </xf>
    <xf numFmtId="0" fontId="5" fillId="3" borderId="15" xfId="0" applyFont="1" applyFill="1" applyBorder="1" applyAlignment="1">
      <alignment vertical="center" wrapText="1"/>
    </xf>
    <xf numFmtId="0" fontId="6" fillId="2" borderId="0" xfId="1" applyFill="1" applyBorder="1" applyAlignment="1" applyProtection="1">
      <alignment horizontal="left" vertical="top"/>
    </xf>
    <xf numFmtId="0" fontId="17" fillId="2" borderId="9" xfId="1" applyFont="1" applyFill="1" applyBorder="1" applyAlignment="1" applyProtection="1">
      <alignment horizontal="left" vertical="top"/>
    </xf>
    <xf numFmtId="0" fontId="16" fillId="2" borderId="0" xfId="0" applyFont="1" applyFill="1" applyAlignment="1">
      <alignment vertical="top"/>
    </xf>
    <xf numFmtId="0" fontId="16" fillId="2" borderId="8" xfId="0" applyFont="1" applyFill="1" applyBorder="1" applyAlignment="1">
      <alignment horizontal="right"/>
    </xf>
    <xf numFmtId="0" fontId="16" fillId="2" borderId="9" xfId="0" applyFont="1" applyFill="1" applyBorder="1" applyAlignment="1">
      <alignment vertical="center" wrapText="1"/>
    </xf>
    <xf numFmtId="0" fontId="16" fillId="2" borderId="5" xfId="0" applyFont="1" applyFill="1" applyBorder="1" applyAlignment="1">
      <alignment horizontal="left" vertical="top" indent="4"/>
    </xf>
    <xf numFmtId="0" fontId="16" fillId="2" borderId="0" xfId="0" quotePrefix="1" applyFont="1" applyFill="1" applyAlignment="1">
      <alignment horizontal="right"/>
    </xf>
    <xf numFmtId="0" fontId="12" fillId="2" borderId="0" xfId="0" applyFont="1" applyFill="1" applyAlignment="1">
      <alignment horizontal="center" vertical="center"/>
    </xf>
    <xf numFmtId="0" fontId="11" fillId="2" borderId="17" xfId="0" applyFont="1" applyFill="1" applyBorder="1" applyAlignment="1">
      <alignment horizontal="center" vertical="center"/>
    </xf>
    <xf numFmtId="165" fontId="7" fillId="2" borderId="17" xfId="0" applyNumberFormat="1" applyFont="1" applyFill="1" applyBorder="1" applyAlignment="1">
      <alignment vertical="center"/>
    </xf>
    <xf numFmtId="0" fontId="12" fillId="2" borderId="16" xfId="0" applyFont="1" applyFill="1" applyBorder="1" applyAlignment="1">
      <alignment horizontal="center" vertical="center"/>
    </xf>
    <xf numFmtId="0" fontId="16" fillId="6" borderId="16" xfId="0" applyFont="1" applyFill="1" applyBorder="1" applyAlignment="1">
      <alignment horizontal="center" vertical="center"/>
    </xf>
    <xf numFmtId="0" fontId="16" fillId="6" borderId="16" xfId="0" applyFont="1" applyFill="1" applyBorder="1" applyAlignment="1">
      <alignment horizontal="center"/>
    </xf>
    <xf numFmtId="0" fontId="15" fillId="2" borderId="6" xfId="0" applyFont="1" applyFill="1" applyBorder="1"/>
    <xf numFmtId="49" fontId="15" fillId="2" borderId="6" xfId="0" applyNumberFormat="1" applyFont="1" applyFill="1" applyBorder="1" applyAlignment="1">
      <alignment horizontal="left" vertical="center"/>
    </xf>
    <xf numFmtId="0" fontId="25" fillId="5" borderId="0" xfId="0" applyFont="1" applyFill="1"/>
    <xf numFmtId="0" fontId="16" fillId="2" borderId="8" xfId="0" applyFont="1" applyFill="1" applyBorder="1" applyAlignment="1">
      <alignment horizontal="left" indent="1"/>
    </xf>
    <xf numFmtId="0" fontId="16" fillId="2" borderId="0" xfId="0" applyFont="1" applyFill="1" applyAlignment="1">
      <alignment horizontal="left" indent="1"/>
    </xf>
    <xf numFmtId="0" fontId="16" fillId="2" borderId="8" xfId="0" applyFont="1" applyFill="1" applyBorder="1"/>
    <xf numFmtId="0" fontId="17" fillId="2" borderId="9" xfId="1" applyFont="1" applyFill="1" applyBorder="1" applyAlignment="1" applyProtection="1">
      <alignment horizontal="left" vertical="center"/>
    </xf>
    <xf numFmtId="0" fontId="16" fillId="2" borderId="5" xfId="0" applyFont="1" applyFill="1" applyBorder="1" applyAlignment="1">
      <alignment vertical="top" wrapText="1"/>
    </xf>
    <xf numFmtId="49" fontId="16" fillId="2" borderId="0" xfId="0" applyNumberFormat="1" applyFont="1" applyFill="1" applyAlignment="1">
      <alignment horizontal="right"/>
    </xf>
    <xf numFmtId="0" fontId="16" fillId="2" borderId="0" xfId="0" quotePrefix="1" applyFont="1" applyFill="1" applyAlignment="1">
      <alignment wrapText="1"/>
    </xf>
    <xf numFmtId="0" fontId="18" fillId="5" borderId="0" xfId="0" applyFont="1" applyFill="1" applyAlignment="1">
      <alignment vertical="top" wrapText="1"/>
    </xf>
    <xf numFmtId="0" fontId="2" fillId="0" borderId="0" xfId="5"/>
    <xf numFmtId="0" fontId="18" fillId="2" borderId="7"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1" xfId="0" applyFont="1" applyFill="1" applyBorder="1" applyAlignment="1">
      <alignment horizontal="left" vertical="center" wrapText="1"/>
    </xf>
    <xf numFmtId="0" fontId="0" fillId="5" borderId="0" xfId="0" applyFill="1" applyAlignment="1">
      <alignment horizontal="center"/>
    </xf>
    <xf numFmtId="0" fontId="18" fillId="2" borderId="8" xfId="0" applyFont="1" applyFill="1" applyBorder="1" applyAlignment="1">
      <alignment horizontal="left" vertical="center" wrapText="1"/>
    </xf>
    <xf numFmtId="0" fontId="18" fillId="2" borderId="0" xfId="0" applyFont="1" applyFill="1" applyAlignment="1">
      <alignment horizontal="center" vertical="center" wrapText="1"/>
    </xf>
    <xf numFmtId="0" fontId="18" fillId="2" borderId="0" xfId="0" applyFont="1" applyFill="1" applyAlignment="1">
      <alignment horizontal="left" vertical="center" wrapText="1"/>
    </xf>
    <xf numFmtId="0" fontId="0" fillId="2" borderId="8" xfId="0" applyFill="1" applyBorder="1"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28" fillId="5" borderId="0" xfId="0" applyFont="1" applyFill="1"/>
    <xf numFmtId="0" fontId="22" fillId="5" borderId="0" xfId="0" applyFont="1" applyFill="1" applyAlignment="1">
      <alignment horizontal="center"/>
    </xf>
    <xf numFmtId="0" fontId="0" fillId="7" borderId="0" xfId="0" applyFill="1"/>
    <xf numFmtId="0" fontId="2" fillId="7" borderId="0" xfId="5" applyFill="1"/>
    <xf numFmtId="0" fontId="27" fillId="7" borderId="0" xfId="5" applyFont="1" applyFill="1" applyAlignment="1">
      <alignment horizontal="center"/>
    </xf>
    <xf numFmtId="0" fontId="22" fillId="5" borderId="0" xfId="0" applyFont="1" applyFill="1" applyAlignment="1">
      <alignment horizontal="right"/>
    </xf>
    <xf numFmtId="0" fontId="22" fillId="5" borderId="0" xfId="0" quotePrefix="1" applyFont="1" applyFill="1" applyAlignment="1">
      <alignment horizontal="left"/>
    </xf>
    <xf numFmtId="166" fontId="22" fillId="5" borderId="0" xfId="4" applyNumberFormat="1" applyFont="1" applyFill="1" applyBorder="1" applyAlignment="1" applyProtection="1"/>
    <xf numFmtId="166" fontId="28" fillId="5" borderId="0" xfId="4" applyNumberFormat="1" applyFont="1" applyFill="1" applyBorder="1" applyAlignment="1" applyProtection="1"/>
    <xf numFmtId="0" fontId="22" fillId="5" borderId="0" xfId="0" quotePrefix="1" applyFont="1" applyFill="1" applyAlignment="1">
      <alignment horizontal="right"/>
    </xf>
    <xf numFmtId="166" fontId="28" fillId="5" borderId="0" xfId="4" applyNumberFormat="1" applyFont="1" applyFill="1" applyBorder="1" applyAlignment="1" applyProtection="1">
      <alignment horizontal="center" vertical="center"/>
    </xf>
    <xf numFmtId="0" fontId="28" fillId="5" borderId="0" xfId="0" applyFont="1" applyFill="1" applyAlignment="1">
      <alignment horizontal="center" vertical="center"/>
    </xf>
    <xf numFmtId="0" fontId="5" fillId="5" borderId="0" xfId="0" applyFont="1" applyFill="1" applyAlignment="1">
      <alignment horizontal="center" vertical="center"/>
    </xf>
    <xf numFmtId="0" fontId="27" fillId="7" borderId="32" xfId="5" applyFont="1" applyFill="1" applyBorder="1" applyAlignment="1">
      <alignment horizontal="center"/>
    </xf>
    <xf numFmtId="0" fontId="27" fillId="7" borderId="34" xfId="5" applyFont="1" applyFill="1" applyBorder="1" applyAlignment="1">
      <alignment horizontal="center"/>
    </xf>
    <xf numFmtId="0" fontId="29" fillId="0" borderId="32" xfId="0" applyFont="1" applyBorder="1" applyAlignment="1">
      <alignment horizontal="center" wrapText="1"/>
    </xf>
    <xf numFmtId="0" fontId="29" fillId="0" borderId="16" xfId="0" applyFont="1" applyBorder="1" applyAlignment="1">
      <alignment horizontal="center" wrapText="1"/>
    </xf>
    <xf numFmtId="0" fontId="29" fillId="8" borderId="16" xfId="0" applyFont="1" applyFill="1" applyBorder="1" applyAlignment="1">
      <alignment wrapText="1"/>
    </xf>
    <xf numFmtId="41" fontId="5" fillId="8" borderId="16" xfId="4" applyNumberFormat="1" applyFont="1" applyFill="1" applyBorder="1" applyAlignment="1" applyProtection="1"/>
    <xf numFmtId="0" fontId="29" fillId="0" borderId="4" xfId="0" applyFont="1" applyBorder="1" applyAlignment="1">
      <alignment horizontal="center" wrapText="1"/>
    </xf>
    <xf numFmtId="41" fontId="5" fillId="8" borderId="4" xfId="4" applyNumberFormat="1" applyFont="1" applyFill="1" applyBorder="1" applyAlignment="1" applyProtection="1"/>
    <xf numFmtId="0" fontId="29" fillId="0" borderId="36" xfId="0" applyFont="1" applyBorder="1" applyAlignment="1">
      <alignment horizontal="center" wrapText="1"/>
    </xf>
    <xf numFmtId="0" fontId="29" fillId="0" borderId="37" xfId="0" applyFont="1" applyBorder="1" applyAlignment="1">
      <alignment horizontal="center" wrapText="1"/>
    </xf>
    <xf numFmtId="0" fontId="29" fillId="0" borderId="38" xfId="0" applyFont="1" applyBorder="1" applyAlignment="1">
      <alignment horizontal="center" wrapText="1"/>
    </xf>
    <xf numFmtId="41" fontId="5" fillId="8" borderId="32" xfId="4" applyNumberFormat="1" applyFont="1" applyFill="1" applyBorder="1" applyAlignment="1" applyProtection="1"/>
    <xf numFmtId="41" fontId="5" fillId="8" borderId="33" xfId="4" applyNumberFormat="1" applyFont="1" applyFill="1" applyBorder="1" applyAlignment="1" applyProtection="1"/>
    <xf numFmtId="0" fontId="5" fillId="0" borderId="18" xfId="0" applyFont="1" applyBorder="1" applyAlignment="1">
      <alignment horizontal="center" vertical="center"/>
    </xf>
    <xf numFmtId="0" fontId="5" fillId="0" borderId="39" xfId="0" applyFont="1" applyBorder="1" applyAlignment="1">
      <alignment horizontal="center" vertical="center"/>
    </xf>
    <xf numFmtId="0" fontId="29" fillId="0" borderId="16" xfId="0" applyFont="1" applyBorder="1"/>
    <xf numFmtId="0" fontId="5" fillId="0" borderId="16" xfId="0" applyFont="1" applyBorder="1"/>
    <xf numFmtId="0" fontId="29" fillId="8" borderId="32" xfId="0" applyFont="1" applyFill="1" applyBorder="1" applyAlignment="1">
      <alignment wrapText="1"/>
    </xf>
    <xf numFmtId="0" fontId="5" fillId="0" borderId="30" xfId="0" applyFont="1" applyBorder="1"/>
    <xf numFmtId="0" fontId="29" fillId="8" borderId="16" xfId="0" applyFont="1" applyFill="1" applyBorder="1"/>
    <xf numFmtId="0" fontId="29" fillId="8" borderId="3" xfId="0" applyFont="1" applyFill="1" applyBorder="1"/>
    <xf numFmtId="0" fontId="5" fillId="8" borderId="16" xfId="0" applyFont="1" applyFill="1" applyBorder="1"/>
    <xf numFmtId="0" fontId="29" fillId="0" borderId="4" xfId="0" applyFont="1" applyBorder="1"/>
    <xf numFmtId="0" fontId="5" fillId="0" borderId="4" xfId="0" applyFont="1" applyBorder="1"/>
    <xf numFmtId="0" fontId="5" fillId="7" borderId="0" xfId="0" applyFont="1" applyFill="1"/>
    <xf numFmtId="0" fontId="29" fillId="0" borderId="30" xfId="0" applyFont="1" applyBorder="1"/>
    <xf numFmtId="0" fontId="5" fillId="7" borderId="0" xfId="0" applyFont="1" applyFill="1" applyAlignment="1">
      <alignment horizontal="center" vertical="center"/>
    </xf>
    <xf numFmtId="0" fontId="29" fillId="7" borderId="0" xfId="0" applyFont="1" applyFill="1"/>
    <xf numFmtId="0" fontId="22" fillId="7" borderId="0" xfId="0" applyFont="1" applyFill="1" applyAlignment="1">
      <alignment horizontal="right"/>
    </xf>
    <xf numFmtId="0" fontId="22" fillId="7" borderId="0" xfId="0" quotePrefix="1" applyFont="1" applyFill="1" applyAlignment="1">
      <alignment horizontal="left"/>
    </xf>
    <xf numFmtId="166" fontId="22" fillId="7" borderId="0" xfId="4" applyNumberFormat="1" applyFont="1" applyFill="1" applyBorder="1" applyAlignment="1" applyProtection="1"/>
    <xf numFmtId="166" fontId="28" fillId="7" borderId="0" xfId="4" applyNumberFormat="1" applyFont="1" applyFill="1" applyBorder="1" applyAlignment="1" applyProtection="1">
      <alignment horizontal="center" vertical="center"/>
    </xf>
    <xf numFmtId="166" fontId="28" fillId="7" borderId="0" xfId="4" applyNumberFormat="1" applyFont="1" applyFill="1" applyBorder="1" applyAlignment="1" applyProtection="1"/>
    <xf numFmtId="41" fontId="5" fillId="8" borderId="34" xfId="4" applyNumberFormat="1" applyFont="1" applyFill="1" applyBorder="1" applyAlignment="1" applyProtection="1"/>
    <xf numFmtId="41" fontId="5" fillId="8" borderId="30" xfId="4" applyNumberFormat="1" applyFont="1" applyFill="1" applyBorder="1" applyAlignment="1" applyProtection="1"/>
    <xf numFmtId="41" fontId="5" fillId="8" borderId="40" xfId="4" applyNumberFormat="1" applyFont="1" applyFill="1" applyBorder="1" applyAlignment="1" applyProtection="1"/>
    <xf numFmtId="0" fontId="14" fillId="2" borderId="8" xfId="0" applyFont="1" applyFill="1" applyBorder="1" applyAlignment="1">
      <alignment horizontal="left" vertical="center"/>
    </xf>
    <xf numFmtId="1" fontId="18" fillId="2" borderId="0" xfId="0" applyNumberFormat="1" applyFont="1" applyFill="1" applyAlignment="1">
      <alignment horizontal="left" vertical="center"/>
    </xf>
    <xf numFmtId="0" fontId="14" fillId="2" borderId="0" xfId="0" applyFont="1" applyFill="1" applyAlignment="1">
      <alignment vertical="center"/>
    </xf>
    <xf numFmtId="0" fontId="14" fillId="2" borderId="0" xfId="0" applyFont="1" applyFill="1" applyAlignment="1">
      <alignment horizontal="left" vertical="center" indent="1"/>
    </xf>
    <xf numFmtId="0" fontId="18" fillId="2" borderId="0" xfId="0" applyFont="1" applyFill="1" applyAlignment="1">
      <alignment horizontal="left" vertical="center"/>
    </xf>
    <xf numFmtId="0" fontId="14" fillId="2" borderId="9" xfId="0" applyFont="1" applyFill="1" applyBorder="1" applyAlignment="1">
      <alignment horizontal="right" vertical="center"/>
    </xf>
    <xf numFmtId="0" fontId="18" fillId="7" borderId="0" xfId="0" applyFont="1" applyFill="1" applyAlignment="1">
      <alignment vertical="center"/>
    </xf>
    <xf numFmtId="0" fontId="18" fillId="5" borderId="0" xfId="0" applyFont="1" applyFill="1" applyAlignment="1">
      <alignment vertical="center"/>
    </xf>
    <xf numFmtId="0" fontId="28" fillId="7" borderId="0" xfId="0" applyFont="1" applyFill="1" applyAlignment="1">
      <alignment horizontal="center" vertical="center"/>
    </xf>
    <xf numFmtId="0" fontId="28" fillId="7" borderId="0" xfId="0" applyFont="1" applyFill="1"/>
    <xf numFmtId="0" fontId="22" fillId="7" borderId="0" xfId="0" quotePrefix="1" applyFont="1" applyFill="1" applyAlignment="1">
      <alignment horizontal="right"/>
    </xf>
    <xf numFmtId="0" fontId="22" fillId="7" borderId="0" xfId="0" applyFont="1" applyFill="1"/>
    <xf numFmtId="0" fontId="22" fillId="7" borderId="0" xfId="0" applyFont="1" applyFill="1" applyAlignment="1">
      <alignment horizontal="center"/>
    </xf>
    <xf numFmtId="0" fontId="5" fillId="8" borderId="3" xfId="0" applyFont="1" applyFill="1" applyBorder="1"/>
    <xf numFmtId="0" fontId="11" fillId="2" borderId="2" xfId="0" applyFont="1" applyFill="1" applyBorder="1" applyAlignment="1">
      <alignment horizontal="center"/>
    </xf>
    <xf numFmtId="0" fontId="8" fillId="2" borderId="0" xfId="0" applyFont="1" applyFill="1" applyAlignment="1">
      <alignment horizontal="center"/>
    </xf>
    <xf numFmtId="0" fontId="8" fillId="2" borderId="9" xfId="0" applyFont="1" applyFill="1" applyBorder="1" applyAlignment="1">
      <alignment horizontal="center"/>
    </xf>
    <xf numFmtId="0" fontId="29" fillId="2" borderId="0" xfId="0" applyFont="1" applyFill="1"/>
    <xf numFmtId="0" fontId="29" fillId="2" borderId="0" xfId="0" applyFont="1" applyFill="1" applyAlignment="1">
      <alignment vertical="center"/>
    </xf>
    <xf numFmtId="0" fontId="0" fillId="2" borderId="0" xfId="0" applyFill="1" applyAlignment="1">
      <alignment vertical="center"/>
    </xf>
    <xf numFmtId="0" fontId="16" fillId="2" borderId="0" xfId="0" applyFont="1" applyFill="1" applyAlignment="1">
      <alignment horizontal="right" vertical="center"/>
    </xf>
    <xf numFmtId="49" fontId="15" fillId="2" borderId="6" xfId="0" applyNumberFormat="1" applyFont="1" applyFill="1" applyBorder="1" applyAlignment="1">
      <alignment horizontal="left"/>
    </xf>
    <xf numFmtId="0" fontId="11" fillId="4" borderId="7" xfId="0" applyFont="1" applyFill="1" applyBorder="1" applyAlignment="1">
      <alignment horizontal="left" vertical="center"/>
    </xf>
    <xf numFmtId="0" fontId="11" fillId="4" borderId="1" xfId="0" applyFont="1" applyFill="1" applyBorder="1" applyAlignment="1">
      <alignment horizontal="left" vertical="center"/>
    </xf>
    <xf numFmtId="0" fontId="11" fillId="4" borderId="12" xfId="0" applyFont="1" applyFill="1" applyBorder="1" applyAlignment="1">
      <alignment horizontal="left" vertical="center"/>
    </xf>
    <xf numFmtId="2" fontId="5" fillId="0" borderId="16" xfId="0" applyNumberFormat="1" applyFont="1" applyBorder="1"/>
    <xf numFmtId="2" fontId="5" fillId="0" borderId="30" xfId="0" applyNumberFormat="1" applyFont="1" applyBorder="1"/>
    <xf numFmtId="2" fontId="5" fillId="8" borderId="16" xfId="4" applyNumberFormat="1" applyFont="1" applyFill="1" applyBorder="1" applyAlignment="1" applyProtection="1"/>
    <xf numFmtId="2" fontId="5" fillId="8" borderId="16" xfId="0" applyNumberFormat="1" applyFont="1" applyFill="1" applyBorder="1"/>
    <xf numFmtId="2" fontId="5" fillId="8" borderId="30" xfId="0" applyNumberFormat="1" applyFont="1" applyFill="1" applyBorder="1"/>
    <xf numFmtId="166" fontId="5" fillId="8" borderId="4" xfId="4" applyNumberFormat="1" applyFont="1" applyFill="1" applyBorder="1" applyAlignment="1" applyProtection="1"/>
    <xf numFmtId="166" fontId="5" fillId="0" borderId="3" xfId="4" applyNumberFormat="1" applyFont="1" applyBorder="1" applyAlignment="1"/>
    <xf numFmtId="166" fontId="5" fillId="0" borderId="3" xfId="4" applyNumberFormat="1" applyFont="1" applyBorder="1"/>
    <xf numFmtId="166" fontId="5" fillId="0" borderId="31" xfId="4" applyNumberFormat="1" applyFont="1" applyBorder="1" applyAlignment="1"/>
    <xf numFmtId="166" fontId="5" fillId="8" borderId="33" xfId="4" applyNumberFormat="1" applyFont="1" applyFill="1" applyBorder="1" applyAlignment="1" applyProtection="1"/>
    <xf numFmtId="166" fontId="5" fillId="8" borderId="10" xfId="4" applyNumberFormat="1" applyFont="1" applyFill="1" applyBorder="1" applyAlignment="1"/>
    <xf numFmtId="166" fontId="5" fillId="0" borderId="10" xfId="4" applyNumberFormat="1" applyFont="1" applyBorder="1" applyAlignment="1"/>
    <xf numFmtId="166" fontId="5" fillId="0" borderId="10" xfId="4" applyNumberFormat="1" applyFont="1" applyBorder="1"/>
    <xf numFmtId="166" fontId="5" fillId="8" borderId="35" xfId="4" applyNumberFormat="1" applyFont="1" applyFill="1" applyBorder="1" applyAlignment="1"/>
    <xf numFmtId="0" fontId="29" fillId="0" borderId="41" xfId="0" applyFont="1" applyBorder="1" applyAlignment="1">
      <alignment horizontal="center" wrapText="1"/>
    </xf>
    <xf numFmtId="0" fontId="29" fillId="0" borderId="42" xfId="0" applyFont="1" applyBorder="1" applyAlignment="1">
      <alignment horizontal="center" wrapText="1"/>
    </xf>
    <xf numFmtId="0" fontId="29" fillId="0" borderId="43" xfId="0" applyFont="1" applyBorder="1" applyAlignment="1">
      <alignment horizontal="center" wrapText="1"/>
    </xf>
    <xf numFmtId="0" fontId="29" fillId="0" borderId="44" xfId="0" applyFont="1" applyBorder="1" applyAlignment="1">
      <alignment horizontal="center" wrapText="1"/>
    </xf>
    <xf numFmtId="0" fontId="11" fillId="4" borderId="7" xfId="0" applyFont="1" applyFill="1" applyBorder="1" applyAlignment="1">
      <alignment vertical="center"/>
    </xf>
    <xf numFmtId="0" fontId="11" fillId="4" borderId="1" xfId="0" applyFont="1" applyFill="1" applyBorder="1" applyAlignment="1">
      <alignment vertical="center"/>
    </xf>
    <xf numFmtId="0" fontId="11" fillId="4" borderId="12" xfId="0" applyFont="1" applyFill="1" applyBorder="1" applyAlignment="1">
      <alignment vertical="center"/>
    </xf>
    <xf numFmtId="0" fontId="33" fillId="7" borderId="0" xfId="5" applyFont="1" applyFill="1"/>
    <xf numFmtId="0" fontId="30" fillId="7" borderId="0" xfId="0" applyFont="1" applyFill="1"/>
    <xf numFmtId="0" fontId="34" fillId="7" borderId="0" xfId="0" applyFont="1" applyFill="1"/>
    <xf numFmtId="0" fontId="35" fillId="7" borderId="0" xfId="0" applyFont="1" applyFill="1"/>
    <xf numFmtId="0" fontId="35" fillId="7" borderId="0" xfId="0" applyFont="1" applyFill="1" applyAlignment="1">
      <alignment vertical="center"/>
    </xf>
    <xf numFmtId="0" fontId="36" fillId="7" borderId="0" xfId="5" applyFont="1" applyFill="1"/>
    <xf numFmtId="0" fontId="31" fillId="7" borderId="0" xfId="5" applyFont="1" applyFill="1"/>
    <xf numFmtId="2" fontId="5" fillId="5" borderId="0" xfId="0" quotePrefix="1" applyNumberFormat="1" applyFont="1" applyFill="1" applyAlignment="1">
      <alignment horizontal="left"/>
    </xf>
    <xf numFmtId="0" fontId="16" fillId="5" borderId="0" xfId="0" applyFont="1" applyFill="1"/>
    <xf numFmtId="0" fontId="12" fillId="5" borderId="0" xfId="0" applyFont="1" applyFill="1" applyAlignment="1">
      <alignment vertical="top" wrapText="1"/>
    </xf>
    <xf numFmtId="0" fontId="11" fillId="5" borderId="0" xfId="0" applyFont="1" applyFill="1"/>
    <xf numFmtId="0" fontId="12" fillId="5" borderId="0" xfId="0" applyFont="1" applyFill="1"/>
    <xf numFmtId="0" fontId="7" fillId="5" borderId="0" xfId="0" applyFont="1" applyFill="1" applyAlignment="1">
      <alignment wrapText="1"/>
    </xf>
    <xf numFmtId="49" fontId="12" fillId="5" borderId="0" xfId="0" applyNumberFormat="1" applyFont="1" applyFill="1"/>
    <xf numFmtId="49" fontId="11" fillId="5" borderId="0" xfId="0" applyNumberFormat="1" applyFont="1" applyFill="1"/>
    <xf numFmtId="0" fontId="14" fillId="5" borderId="0" xfId="0" applyFont="1" applyFill="1"/>
    <xf numFmtId="0" fontId="5" fillId="0" borderId="3" xfId="4" applyNumberFormat="1" applyFont="1" applyBorder="1" applyAlignment="1"/>
    <xf numFmtId="166" fontId="5" fillId="0" borderId="30" xfId="4" applyNumberFormat="1" applyFont="1" applyBorder="1" applyAlignment="1"/>
    <xf numFmtId="0" fontId="5" fillId="7" borderId="0" xfId="5" applyFont="1" applyFill="1" applyAlignment="1">
      <alignment horizontal="center"/>
    </xf>
    <xf numFmtId="0" fontId="5" fillId="5" borderId="0" xfId="0" applyFont="1" applyFill="1" applyAlignment="1">
      <alignment horizontal="right"/>
    </xf>
    <xf numFmtId="166" fontId="5" fillId="5" borderId="0" xfId="4" applyNumberFormat="1" applyFont="1" applyFill="1" applyBorder="1" applyAlignment="1" applyProtection="1"/>
    <xf numFmtId="166" fontId="5" fillId="5" borderId="0" xfId="4" applyNumberFormat="1" applyFont="1" applyFill="1" applyBorder="1" applyAlignment="1" applyProtection="1">
      <alignment horizontal="center" vertical="center"/>
    </xf>
    <xf numFmtId="0" fontId="5" fillId="5" borderId="0" xfId="0" quotePrefix="1" applyFont="1" applyFill="1" applyAlignment="1">
      <alignment horizontal="left"/>
    </xf>
    <xf numFmtId="166" fontId="36" fillId="7" borderId="0" xfId="5" applyNumberFormat="1" applyFont="1" applyFill="1"/>
    <xf numFmtId="166" fontId="31" fillId="7" borderId="0" xfId="5" applyNumberFormat="1" applyFont="1" applyFill="1"/>
    <xf numFmtId="0" fontId="37" fillId="7" borderId="0" xfId="0" applyFont="1" applyFill="1"/>
    <xf numFmtId="166" fontId="36" fillId="7" borderId="0" xfId="4" applyNumberFormat="1" applyFont="1" applyFill="1" applyAlignment="1"/>
    <xf numFmtId="166" fontId="36" fillId="7" borderId="0" xfId="4" applyNumberFormat="1" applyFont="1" applyFill="1"/>
    <xf numFmtId="166" fontId="31" fillId="7" borderId="0" xfId="4" applyNumberFormat="1" applyFont="1" applyFill="1"/>
    <xf numFmtId="0" fontId="30" fillId="5" borderId="0" xfId="0" applyFont="1" applyFill="1"/>
    <xf numFmtId="2" fontId="5" fillId="8" borderId="16" xfId="0" applyNumberFormat="1" applyFont="1" applyFill="1" applyBorder="1" applyAlignment="1">
      <alignment wrapText="1"/>
    </xf>
    <xf numFmtId="166" fontId="5" fillId="8" borderId="3" xfId="4" applyNumberFormat="1" applyFont="1" applyFill="1" applyBorder="1" applyAlignment="1"/>
    <xf numFmtId="0" fontId="16" fillId="2" borderId="5" xfId="0" quotePrefix="1" applyFont="1" applyFill="1" applyBorder="1" applyAlignment="1">
      <alignment horizontal="left" indent="4"/>
    </xf>
    <xf numFmtId="0" fontId="16" fillId="2" borderId="5" xfId="0" quotePrefix="1" applyFont="1" applyFill="1" applyBorder="1" applyAlignment="1">
      <alignment horizontal="left" indent="2"/>
    </xf>
    <xf numFmtId="0" fontId="11" fillId="2" borderId="8" xfId="0" quotePrefix="1" applyFont="1" applyFill="1" applyBorder="1" applyAlignment="1">
      <alignment horizontal="left" vertical="center"/>
    </xf>
    <xf numFmtId="0" fontId="15" fillId="2" borderId="16" xfId="0" applyFont="1" applyFill="1" applyBorder="1" applyAlignment="1">
      <alignment vertical="center"/>
    </xf>
    <xf numFmtId="0" fontId="15" fillId="2" borderId="16" xfId="0" applyFont="1" applyFill="1" applyBorder="1" applyAlignment="1">
      <alignment horizontal="center" vertical="center"/>
    </xf>
    <xf numFmtId="0" fontId="16" fillId="2" borderId="0" xfId="0" quotePrefix="1" applyFont="1" applyFill="1" applyAlignment="1">
      <alignment vertical="top" wrapText="1"/>
    </xf>
    <xf numFmtId="0" fontId="16" fillId="2" borderId="9" xfId="0" quotePrefix="1" applyFont="1" applyFill="1" applyBorder="1" applyAlignment="1">
      <alignment vertical="top" wrapText="1"/>
    </xf>
    <xf numFmtId="0" fontId="16" fillId="2" borderId="9" xfId="0" quotePrefix="1" applyFont="1" applyFill="1" applyBorder="1" applyAlignment="1">
      <alignment wrapText="1"/>
    </xf>
    <xf numFmtId="0" fontId="7" fillId="2" borderId="1" xfId="0" quotePrefix="1" applyFont="1" applyFill="1" applyBorder="1" applyAlignment="1">
      <alignment horizontal="right"/>
    </xf>
    <xf numFmtId="0" fontId="7" fillId="2" borderId="12" xfId="0" quotePrefix="1" applyFont="1" applyFill="1" applyBorder="1" applyAlignment="1">
      <alignment horizontal="right"/>
    </xf>
    <xf numFmtId="0" fontId="7" fillId="2" borderId="0" xfId="0" quotePrefix="1" applyFont="1" applyFill="1" applyAlignment="1">
      <alignment horizontal="right"/>
    </xf>
    <xf numFmtId="0" fontId="7" fillId="2" borderId="9" xfId="0" quotePrefix="1" applyFont="1" applyFill="1" applyBorder="1" applyAlignment="1">
      <alignment horizontal="right"/>
    </xf>
    <xf numFmtId="49" fontId="12" fillId="2" borderId="4" xfId="0" applyNumberFormat="1" applyFont="1" applyFill="1" applyBorder="1" applyAlignment="1">
      <alignment horizontal="center" vertical="center"/>
    </xf>
    <xf numFmtId="49" fontId="12" fillId="2" borderId="3" xfId="0" applyNumberFormat="1" applyFont="1" applyFill="1" applyBorder="1" applyAlignment="1">
      <alignment horizontal="center" vertical="center"/>
    </xf>
    <xf numFmtId="49" fontId="12" fillId="2" borderId="27" xfId="0" applyNumberFormat="1" applyFont="1" applyFill="1" applyBorder="1" applyAlignment="1">
      <alignment horizontal="center" vertical="center"/>
    </xf>
    <xf numFmtId="0" fontId="8" fillId="2" borderId="8" xfId="0" quotePrefix="1" applyFont="1" applyFill="1" applyBorder="1" applyAlignment="1">
      <alignment horizontal="center"/>
    </xf>
    <xf numFmtId="0" fontId="8" fillId="2" borderId="0" xfId="0" applyFont="1" applyFill="1" applyAlignment="1">
      <alignment horizontal="center"/>
    </xf>
    <xf numFmtId="0" fontId="8" fillId="2" borderId="9" xfId="0" applyFont="1" applyFill="1" applyBorder="1" applyAlignment="1">
      <alignment horizontal="center"/>
    </xf>
    <xf numFmtId="0" fontId="8" fillId="2" borderId="19" xfId="0" quotePrefix="1" applyFont="1" applyFill="1" applyBorder="1" applyAlignment="1">
      <alignment horizontal="center"/>
    </xf>
    <xf numFmtId="0" fontId="8" fillId="2" borderId="20" xfId="0" applyFont="1" applyFill="1" applyBorder="1" applyAlignment="1">
      <alignment horizontal="center"/>
    </xf>
    <xf numFmtId="0" fontId="8" fillId="2" borderId="21" xfId="0" applyFont="1" applyFill="1" applyBorder="1" applyAlignment="1">
      <alignment horizontal="center"/>
    </xf>
    <xf numFmtId="0" fontId="10" fillId="2" borderId="22"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9"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11" fillId="4" borderId="18" xfId="0" applyFont="1" applyFill="1" applyBorder="1" applyAlignment="1">
      <alignment horizontal="left" vertical="center"/>
    </xf>
    <xf numFmtId="0" fontId="11" fillId="4" borderId="3" xfId="0" applyFont="1" applyFill="1" applyBorder="1" applyAlignment="1">
      <alignment horizontal="left" vertical="center"/>
    </xf>
    <xf numFmtId="0" fontId="11" fillId="4" borderId="27" xfId="0" applyFont="1" applyFill="1" applyBorder="1" applyAlignment="1">
      <alignment horizontal="left" vertical="center"/>
    </xf>
    <xf numFmtId="0" fontId="11" fillId="2" borderId="2" xfId="0" applyFont="1" applyFill="1" applyBorder="1" applyAlignment="1">
      <alignment horizontal="center"/>
    </xf>
    <xf numFmtId="0" fontId="11" fillId="4" borderId="4" xfId="0" applyFont="1" applyFill="1" applyBorder="1" applyAlignment="1">
      <alignment horizontal="left" vertical="center"/>
    </xf>
    <xf numFmtId="0" fontId="11" fillId="4" borderId="10" xfId="0" applyFont="1" applyFill="1" applyBorder="1" applyAlignment="1">
      <alignment horizontal="left" vertical="center"/>
    </xf>
    <xf numFmtId="0" fontId="8" fillId="2" borderId="0" xfId="0" applyFont="1" applyFill="1" applyAlignment="1">
      <alignment horizontal="left" vertical="center"/>
    </xf>
    <xf numFmtId="0" fontId="8" fillId="2" borderId="17" xfId="0" applyFont="1" applyFill="1" applyBorder="1" applyAlignment="1">
      <alignment horizontal="left" vertical="center"/>
    </xf>
    <xf numFmtId="0" fontId="12" fillId="2" borderId="4"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7" xfId="0" applyFont="1" applyFill="1" applyBorder="1" applyAlignment="1">
      <alignment horizontal="center" vertical="center"/>
    </xf>
    <xf numFmtId="0" fontId="16" fillId="2" borderId="5" xfId="0" quotePrefix="1" applyFont="1" applyFill="1" applyBorder="1" applyAlignment="1">
      <alignment horizontal="left" vertical="top" wrapText="1" indent="2"/>
    </xf>
    <xf numFmtId="0" fontId="16" fillId="2" borderId="0" xfId="0" quotePrefix="1" applyFont="1" applyFill="1" applyAlignment="1">
      <alignment horizontal="left" vertical="top" wrapText="1" indent="2"/>
    </xf>
    <xf numFmtId="0" fontId="16" fillId="2" borderId="5" xfId="0" applyFont="1" applyFill="1" applyBorder="1" applyAlignment="1">
      <alignment horizontal="left" vertical="center" wrapText="1" indent="2"/>
    </xf>
    <xf numFmtId="0" fontId="16" fillId="2" borderId="0" xfId="0" applyFont="1" applyFill="1" applyAlignment="1">
      <alignment horizontal="left" vertical="center" wrapText="1" indent="2"/>
    </xf>
    <xf numFmtId="0" fontId="16" fillId="2" borderId="9" xfId="0" applyFont="1" applyFill="1" applyBorder="1" applyAlignment="1">
      <alignment horizontal="left" vertical="center" wrapText="1" indent="2"/>
    </xf>
    <xf numFmtId="49" fontId="15" fillId="2" borderId="3" xfId="0" applyNumberFormat="1" applyFont="1" applyFill="1" applyBorder="1" applyAlignment="1">
      <alignment horizontal="center"/>
    </xf>
    <xf numFmtId="0" fontId="15" fillId="2" borderId="5" xfId="0" applyFont="1" applyFill="1" applyBorder="1" applyAlignment="1">
      <alignment horizontal="left" vertical="top" wrapText="1" indent="2"/>
    </xf>
    <xf numFmtId="0" fontId="15" fillId="2" borderId="0" xfId="0" applyFont="1" applyFill="1" applyAlignment="1">
      <alignment horizontal="left" vertical="top" wrapText="1" indent="2"/>
    </xf>
    <xf numFmtId="0" fontId="15" fillId="2" borderId="9" xfId="0" applyFont="1" applyFill="1" applyBorder="1" applyAlignment="1">
      <alignment horizontal="left" vertical="top" wrapText="1" indent="2"/>
    </xf>
    <xf numFmtId="0" fontId="15" fillId="2" borderId="6" xfId="0" applyFont="1" applyFill="1" applyBorder="1" applyAlignment="1">
      <alignment horizontal="center" shrinkToFit="1"/>
    </xf>
    <xf numFmtId="0" fontId="24" fillId="2" borderId="29"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28" xfId="0" applyFont="1" applyFill="1" applyBorder="1" applyAlignment="1">
      <alignment horizontal="center" vertical="center"/>
    </xf>
    <xf numFmtId="0" fontId="16" fillId="2" borderId="5" xfId="0" quotePrefix="1" applyFont="1" applyFill="1" applyBorder="1" applyAlignment="1">
      <alignment horizontal="left"/>
    </xf>
    <xf numFmtId="0" fontId="16" fillId="2" borderId="0" xfId="0" quotePrefix="1" applyFont="1" applyFill="1" applyAlignment="1">
      <alignment horizontal="left"/>
    </xf>
    <xf numFmtId="0" fontId="16" fillId="2" borderId="5" xfId="0" quotePrefix="1" applyFont="1" applyFill="1" applyBorder="1" applyAlignment="1">
      <alignment horizontal="center" vertical="top" wrapText="1"/>
    </xf>
    <xf numFmtId="0" fontId="16" fillId="2" borderId="0" xfId="0" quotePrefix="1" applyFont="1" applyFill="1" applyAlignment="1">
      <alignment horizontal="center" vertical="top" wrapText="1"/>
    </xf>
    <xf numFmtId="0" fontId="16" fillId="2" borderId="5" xfId="0" quotePrefix="1" applyFont="1" applyFill="1" applyBorder="1" applyAlignment="1">
      <alignment horizontal="left" wrapText="1"/>
    </xf>
    <xf numFmtId="0" fontId="16" fillId="2" borderId="0" xfId="0" quotePrefix="1" applyFont="1" applyFill="1" applyAlignment="1">
      <alignment horizontal="left" wrapText="1"/>
    </xf>
    <xf numFmtId="0" fontId="16" fillId="2" borderId="5" xfId="0" quotePrefix="1" applyFont="1" applyFill="1" applyBorder="1" applyAlignment="1">
      <alignment horizontal="left" vertical="top" wrapText="1"/>
    </xf>
    <xf numFmtId="0" fontId="16" fillId="2" borderId="0" xfId="0" quotePrefix="1" applyFont="1" applyFill="1" applyAlignment="1">
      <alignment horizontal="left" vertical="top" wrapText="1"/>
    </xf>
    <xf numFmtId="0" fontId="16" fillId="2" borderId="5" xfId="0" applyFont="1" applyFill="1" applyBorder="1" applyAlignment="1">
      <alignment horizontal="center" vertical="top" shrinkToFit="1"/>
    </xf>
    <xf numFmtId="0" fontId="16" fillId="2" borderId="0" xfId="0" applyFont="1" applyFill="1" applyAlignment="1">
      <alignment horizontal="center" vertical="top" shrinkToFit="1"/>
    </xf>
    <xf numFmtId="0" fontId="18" fillId="0" borderId="11" xfId="0" applyFont="1" applyBorder="1" applyAlignment="1">
      <alignment horizontal="left" vertical="top" wrapText="1"/>
    </xf>
    <xf numFmtId="0" fontId="18" fillId="0" borderId="2" xfId="0" applyFont="1" applyBorder="1" applyAlignment="1">
      <alignment horizontal="left" vertical="top" wrapText="1"/>
    </xf>
    <xf numFmtId="0" fontId="18" fillId="0" borderId="28" xfId="0" applyFont="1" applyBorder="1" applyAlignment="1">
      <alignment horizontal="left" vertical="top" wrapText="1"/>
    </xf>
    <xf numFmtId="0" fontId="18" fillId="0" borderId="8" xfId="0" applyFont="1" applyBorder="1" applyAlignment="1">
      <alignment horizontal="left" vertical="top" wrapText="1"/>
    </xf>
    <xf numFmtId="0" fontId="18" fillId="0" borderId="0" xfId="0" applyFont="1" applyAlignment="1">
      <alignment horizontal="left" vertical="top" wrapText="1"/>
    </xf>
    <xf numFmtId="0" fontId="18" fillId="0" borderId="9"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0" fontId="16" fillId="2" borderId="5" xfId="0" quotePrefix="1" applyFont="1" applyFill="1" applyBorder="1" applyAlignment="1">
      <alignment horizontal="left" wrapText="1" indent="2"/>
    </xf>
    <xf numFmtId="0" fontId="16" fillId="2" borderId="0" xfId="0" applyFont="1" applyFill="1" applyAlignment="1">
      <alignment horizontal="left" wrapText="1" indent="2"/>
    </xf>
    <xf numFmtId="0" fontId="16" fillId="2" borderId="9" xfId="0" applyFont="1" applyFill="1" applyBorder="1" applyAlignment="1">
      <alignment horizontal="left" wrapText="1" indent="2"/>
    </xf>
    <xf numFmtId="0" fontId="11" fillId="4" borderId="18" xfId="0" quotePrefix="1" applyFont="1" applyFill="1" applyBorder="1" applyAlignment="1">
      <alignment horizontal="left" vertical="center"/>
    </xf>
    <xf numFmtId="0" fontId="15" fillId="2" borderId="6" xfId="0" applyFont="1" applyFill="1" applyBorder="1" applyAlignment="1">
      <alignment horizontal="left"/>
    </xf>
    <xf numFmtId="164" fontId="15" fillId="9" borderId="6" xfId="0" applyNumberFormat="1" applyFont="1" applyFill="1" applyBorder="1" applyAlignment="1">
      <alignment horizontal="center"/>
    </xf>
    <xf numFmtId="0" fontId="38" fillId="2" borderId="6" xfId="1" applyNumberFormat="1" applyFont="1" applyFill="1" applyBorder="1" applyAlignment="1" applyProtection="1">
      <alignment horizontal="left" shrinkToFit="1"/>
    </xf>
    <xf numFmtId="0" fontId="18" fillId="2" borderId="6" xfId="0" applyFont="1" applyFill="1" applyBorder="1" applyAlignment="1">
      <alignment horizontal="left" shrinkToFit="1"/>
    </xf>
    <xf numFmtId="0" fontId="16" fillId="2" borderId="8" xfId="0" quotePrefix="1" applyFont="1" applyFill="1" applyBorder="1" applyAlignment="1">
      <alignment horizontal="left" wrapText="1"/>
    </xf>
    <xf numFmtId="0" fontId="16" fillId="2" borderId="17" xfId="0" quotePrefix="1" applyFont="1" applyFill="1" applyBorder="1" applyAlignment="1">
      <alignment horizontal="left" wrapText="1"/>
    </xf>
    <xf numFmtId="0" fontId="16" fillId="2" borderId="8" xfId="0" quotePrefix="1" applyFont="1" applyFill="1" applyBorder="1" applyAlignment="1">
      <alignment horizontal="left" shrinkToFit="1"/>
    </xf>
    <xf numFmtId="0" fontId="0" fillId="0" borderId="0" xfId="0" applyAlignment="1">
      <alignment horizontal="left" shrinkToFit="1"/>
    </xf>
    <xf numFmtId="0" fontId="15" fillId="2" borderId="6" xfId="0" applyFont="1" applyFill="1" applyBorder="1" applyAlignment="1">
      <alignment shrinkToFit="1"/>
    </xf>
    <xf numFmtId="0" fontId="0" fillId="0" borderId="6" xfId="0" applyBorder="1" applyAlignment="1">
      <alignment shrinkToFit="1"/>
    </xf>
    <xf numFmtId="0" fontId="15" fillId="2" borderId="3" xfId="0" applyFont="1" applyFill="1" applyBorder="1" applyAlignment="1">
      <alignment horizontal="left" shrinkToFit="1"/>
    </xf>
    <xf numFmtId="0" fontId="8" fillId="2" borderId="8" xfId="0" applyFont="1" applyFill="1" applyBorder="1" applyAlignment="1">
      <alignment horizontal="center"/>
    </xf>
    <xf numFmtId="0" fontId="32" fillId="4" borderId="13" xfId="0" applyFont="1" applyFill="1" applyBorder="1" applyAlignment="1">
      <alignment horizontal="center" vertical="center"/>
    </xf>
    <xf numFmtId="0" fontId="32" fillId="4" borderId="14" xfId="0" applyFont="1" applyFill="1" applyBorder="1" applyAlignment="1">
      <alignment horizontal="center" vertical="center"/>
    </xf>
    <xf numFmtId="0" fontId="32" fillId="4" borderId="15" xfId="0" applyFont="1" applyFill="1" applyBorder="1" applyAlignment="1">
      <alignment horizontal="center" vertical="center"/>
    </xf>
  </cellXfs>
  <cellStyles count="7">
    <cellStyle name="Comma" xfId="4" builtinId="3"/>
    <cellStyle name="Hyperlink" xfId="1" builtinId="8"/>
    <cellStyle name="Normal" xfId="0" builtinId="0"/>
    <cellStyle name="Normal 2" xfId="2" xr:uid="{00000000-0005-0000-0000-000003000000}"/>
    <cellStyle name="Normal 3" xfId="3" xr:uid="{00000000-0005-0000-0000-000004000000}"/>
    <cellStyle name="Normal 4" xfId="5" xr:uid="{00000000-0005-0000-0000-000005000000}"/>
    <cellStyle name="Normal 5" xfId="6" xr:uid="{00000000-0005-0000-0000-000006000000}"/>
  </cellStyles>
  <dxfs count="28">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theme="0"/>
      </font>
      <fill>
        <patternFill>
          <bgColor rgb="FFFF0000"/>
        </patternFill>
      </fill>
    </dxf>
    <dxf>
      <fill>
        <patternFill>
          <bgColor theme="5" tint="0.59996337778862885"/>
        </patternFill>
      </fill>
    </dxf>
    <dxf>
      <fill>
        <patternFill>
          <bgColor theme="5" tint="0.59996337778862885"/>
        </patternFill>
      </fill>
    </dxf>
    <dxf>
      <font>
        <color theme="0"/>
      </font>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www.eia.gov/survey/form/eia_182/instructions.pdf" TargetMode="External"/><Relationship Id="rId2" Type="http://schemas.openxmlformats.org/officeDocument/2006/relationships/hyperlink" Target="https://signon.eia.doe.gov/upload/noticeoog.jsp"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0</xdr:colOff>
      <xdr:row>33</xdr:row>
      <xdr:rowOff>0</xdr:rowOff>
    </xdr:from>
    <xdr:to>
      <xdr:col>28</xdr:col>
      <xdr:colOff>0</xdr:colOff>
      <xdr:row>33</xdr:row>
      <xdr:rowOff>0</xdr:rowOff>
    </xdr:to>
    <xdr:sp macro="" textlink="">
      <xdr:nvSpPr>
        <xdr:cNvPr id="1125" name="Line 1">
          <a:extLst>
            <a:ext uri="{FF2B5EF4-FFF2-40B4-BE49-F238E27FC236}">
              <a16:creationId xmlns:a16="http://schemas.microsoft.com/office/drawing/2014/main" id="{00000000-0008-0000-0100-000065040000}"/>
            </a:ext>
          </a:extLst>
        </xdr:cNvPr>
        <xdr:cNvSpPr>
          <a:spLocks noChangeShapeType="1"/>
        </xdr:cNvSpPr>
      </xdr:nvSpPr>
      <xdr:spPr bwMode="auto">
        <a:xfrm>
          <a:off x="10906125" y="10210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0</xdr:row>
      <xdr:rowOff>0</xdr:rowOff>
    </xdr:from>
    <xdr:to>
      <xdr:col>24</xdr:col>
      <xdr:colOff>752475</xdr:colOff>
      <xdr:row>2</xdr:row>
      <xdr:rowOff>295275</xdr:rowOff>
    </xdr:to>
    <xdr:sp macro="" textlink="">
      <xdr:nvSpPr>
        <xdr:cNvPr id="1059" name="Text Box 35">
          <a:extLst>
            <a:ext uri="{FF2B5EF4-FFF2-40B4-BE49-F238E27FC236}">
              <a16:creationId xmlns:a16="http://schemas.microsoft.com/office/drawing/2014/main" id="{00000000-0008-0000-0100-000023040000}"/>
            </a:ext>
          </a:extLst>
        </xdr:cNvPr>
        <xdr:cNvSpPr txBox="1">
          <a:spLocks noChangeArrowheads="1"/>
        </xdr:cNvSpPr>
      </xdr:nvSpPr>
      <xdr:spPr bwMode="auto">
        <a:xfrm>
          <a:off x="47625" y="0"/>
          <a:ext cx="9858375" cy="809625"/>
        </a:xfrm>
        <a:prstGeom prst="rect">
          <a:avLst/>
        </a:prstGeom>
        <a:solidFill>
          <a:srgbClr val="FFFF00"/>
        </a:solidFill>
        <a:ln w="9525">
          <a:noFill/>
          <a:miter lim="800000"/>
          <a:headEnd/>
          <a:tailEnd/>
        </a:ln>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This form must be submitted to the EIA by secure file transfer. You can send your Excel files to EIA using a secure method of transmission: HTTPS.  This is an industry standard method to send information over the web using secure, encrypted processes.  (It is the same method that commercial companies communicate with customers when transacting business on the web.) Send your surveys using this secure method at:  </a:t>
          </a:r>
          <a:r>
            <a:rPr lang="en-US" sz="1000" b="0" i="0" u="sng" strike="noStrike" baseline="0">
              <a:solidFill>
                <a:srgbClr val="FF0000"/>
              </a:solidFill>
              <a:latin typeface="Arial"/>
              <a:cs typeface="Arial"/>
            </a:rPr>
            <a:t>https://signon.eia.doe.gov/upload/noticeoog.jsp</a:t>
          </a:r>
        </a:p>
      </xdr:txBody>
    </xdr:sp>
    <xdr:clientData fPrintsWithSheet="0"/>
  </xdr:twoCellAnchor>
  <xdr:twoCellAnchor editAs="oneCell">
    <xdr:from>
      <xdr:col>0</xdr:col>
      <xdr:colOff>193019</xdr:colOff>
      <xdr:row>3</xdr:row>
      <xdr:rowOff>28575</xdr:rowOff>
    </xdr:from>
    <xdr:to>
      <xdr:col>13</xdr:col>
      <xdr:colOff>2197</xdr:colOff>
      <xdr:row>5</xdr:row>
      <xdr:rowOff>104775</xdr:rowOff>
    </xdr:to>
    <xdr:pic>
      <xdr:nvPicPr>
        <xdr:cNvPr id="1129" name="Picture 2">
          <a:extLst>
            <a:ext uri="{FF2B5EF4-FFF2-40B4-BE49-F238E27FC236}">
              <a16:creationId xmlns:a16="http://schemas.microsoft.com/office/drawing/2014/main" id="{00000000-0008-0000-0100-000069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93019" y="607695"/>
          <a:ext cx="3081968"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495300</xdr:colOff>
      <xdr:row>21</xdr:row>
      <xdr:rowOff>47625</xdr:rowOff>
    </xdr:from>
    <xdr:to>
      <xdr:col>23</xdr:col>
      <xdr:colOff>104775</xdr:colOff>
      <xdr:row>22</xdr:row>
      <xdr:rowOff>209550</xdr:rowOff>
    </xdr:to>
    <xdr:sp macro="" textlink="">
      <xdr:nvSpPr>
        <xdr:cNvPr id="7" name="Text Box 39">
          <a:hlinkClick xmlns:r="http://schemas.openxmlformats.org/officeDocument/2006/relationships" r:id="rId2"/>
          <a:extLst>
            <a:ext uri="{FF2B5EF4-FFF2-40B4-BE49-F238E27FC236}">
              <a16:creationId xmlns:a16="http://schemas.microsoft.com/office/drawing/2014/main" id="{00000000-0008-0000-0100-000007000000}"/>
            </a:ext>
          </a:extLst>
        </xdr:cNvPr>
        <xdr:cNvSpPr txBox="1">
          <a:spLocks noChangeArrowheads="1"/>
        </xdr:cNvSpPr>
      </xdr:nvSpPr>
      <xdr:spPr bwMode="auto">
        <a:xfrm>
          <a:off x="5600700" y="5972175"/>
          <a:ext cx="3848100" cy="37147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oneCellAnchor>
    <xdr:from>
      <xdr:col>19</xdr:col>
      <xdr:colOff>284389</xdr:colOff>
      <xdr:row>17</xdr:row>
      <xdr:rowOff>240847</xdr:rowOff>
    </xdr:from>
    <xdr:ext cx="4511039" cy="219419"/>
    <xdr:sp macro="" textlink="">
      <xdr:nvSpPr>
        <xdr:cNvPr id="10" name="Text Box 39">
          <a:hlinkClick xmlns:r="http://schemas.openxmlformats.org/officeDocument/2006/relationships" r:id="rId3"/>
          <a:extLst>
            <a:ext uri="{FF2B5EF4-FFF2-40B4-BE49-F238E27FC236}">
              <a16:creationId xmlns:a16="http://schemas.microsoft.com/office/drawing/2014/main" id="{00000000-0008-0000-0100-00000A000000}"/>
            </a:ext>
          </a:extLst>
        </xdr:cNvPr>
        <xdr:cNvSpPr txBox="1">
          <a:spLocks noChangeArrowheads="1"/>
        </xdr:cNvSpPr>
      </xdr:nvSpPr>
      <xdr:spPr bwMode="auto">
        <a:xfrm>
          <a:off x="5789839" y="4727122"/>
          <a:ext cx="4511039" cy="219419"/>
        </a:xfrm>
        <a:prstGeom prst="rect">
          <a:avLst/>
        </a:prstGeom>
        <a:noFill/>
        <a:ln w="9525" algn="ctr">
          <a:noFill/>
          <a:miter lim="800000"/>
          <a:headEnd/>
          <a:tailEnd/>
        </a:ln>
        <a:effectLst/>
      </xdr:spPr>
      <xdr:txBody>
        <a:bodyPr vertOverflow="clip" wrap="square" lIns="36576" tIns="27432" rIns="0" bIns="0" anchor="t" upright="1">
          <a:spAutoFit/>
        </a:bodyPr>
        <a:lstStyle/>
        <a:p>
          <a:pPr algn="l" rtl="0">
            <a:defRPr sz="1000"/>
          </a:pPr>
          <a:r>
            <a:rPr lang="en-US" sz="1300" b="1" i="0" u="sng" strike="noStrike" baseline="0">
              <a:solidFill>
                <a:srgbClr val="0000FF"/>
              </a:solidFill>
              <a:latin typeface="Arial"/>
              <a:cs typeface="Arial"/>
            </a:rPr>
            <a:t>http://www.eia.gov/survey/form/eia_182/instructions.pdf</a:t>
          </a:r>
        </a:p>
      </xdr:txBody>
    </xdr:sp>
    <xdr:clientData/>
  </xdr:oneCellAnchor>
  <xdr:twoCellAnchor>
    <xdr:from>
      <xdr:col>27</xdr:col>
      <xdr:colOff>0</xdr:colOff>
      <xdr:row>41</xdr:row>
      <xdr:rowOff>0</xdr:rowOff>
    </xdr:from>
    <xdr:to>
      <xdr:col>27</xdr:col>
      <xdr:colOff>0</xdr:colOff>
      <xdr:row>41</xdr:row>
      <xdr:rowOff>0</xdr:rowOff>
    </xdr:to>
    <xdr:sp macro="" textlink="">
      <xdr:nvSpPr>
        <xdr:cNvPr id="8" name="Line 11">
          <a:extLst>
            <a:ext uri="{FF2B5EF4-FFF2-40B4-BE49-F238E27FC236}">
              <a16:creationId xmlns:a16="http://schemas.microsoft.com/office/drawing/2014/main" id="{00000000-0008-0000-0100-000008000000}"/>
            </a:ext>
          </a:extLst>
        </xdr:cNvPr>
        <xdr:cNvSpPr>
          <a:spLocks noChangeShapeType="1"/>
        </xdr:cNvSpPr>
      </xdr:nvSpPr>
      <xdr:spPr bwMode="auto">
        <a:xfrm>
          <a:off x="11106150" y="118586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41</xdr:row>
      <xdr:rowOff>0</xdr:rowOff>
    </xdr:from>
    <xdr:to>
      <xdr:col>27</xdr:col>
      <xdr:colOff>0</xdr:colOff>
      <xdr:row>41</xdr:row>
      <xdr:rowOff>0</xdr:rowOff>
    </xdr:to>
    <xdr:sp macro="" textlink="">
      <xdr:nvSpPr>
        <xdr:cNvPr id="11" name="Line 12">
          <a:extLst>
            <a:ext uri="{FF2B5EF4-FFF2-40B4-BE49-F238E27FC236}">
              <a16:creationId xmlns:a16="http://schemas.microsoft.com/office/drawing/2014/main" id="{00000000-0008-0000-0100-00000B000000}"/>
            </a:ext>
          </a:extLst>
        </xdr:cNvPr>
        <xdr:cNvSpPr>
          <a:spLocks noChangeShapeType="1"/>
        </xdr:cNvSpPr>
      </xdr:nvSpPr>
      <xdr:spPr bwMode="auto">
        <a:xfrm>
          <a:off x="11106150" y="118586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2" name="Line 17">
          <a:extLst>
            <a:ext uri="{FF2B5EF4-FFF2-40B4-BE49-F238E27FC236}">
              <a16:creationId xmlns:a16="http://schemas.microsoft.com/office/drawing/2014/main" id="{00000000-0008-0000-0100-00000C000000}"/>
            </a:ext>
          </a:extLst>
        </xdr:cNvPr>
        <xdr:cNvSpPr>
          <a:spLocks noChangeShapeType="1"/>
        </xdr:cNvSpPr>
      </xdr:nvSpPr>
      <xdr:spPr bwMode="auto">
        <a:xfrm>
          <a:off x="11106150" y="11601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3" name="Line 18">
          <a:extLst>
            <a:ext uri="{FF2B5EF4-FFF2-40B4-BE49-F238E27FC236}">
              <a16:creationId xmlns:a16="http://schemas.microsoft.com/office/drawing/2014/main" id="{00000000-0008-0000-0100-00000D000000}"/>
            </a:ext>
          </a:extLst>
        </xdr:cNvPr>
        <xdr:cNvSpPr>
          <a:spLocks noChangeShapeType="1"/>
        </xdr:cNvSpPr>
      </xdr:nvSpPr>
      <xdr:spPr bwMode="auto">
        <a:xfrm>
          <a:off x="11106150" y="11601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4" name="Line 11">
          <a:extLst>
            <a:ext uri="{FF2B5EF4-FFF2-40B4-BE49-F238E27FC236}">
              <a16:creationId xmlns:a16="http://schemas.microsoft.com/office/drawing/2014/main" id="{00000000-0008-0000-0100-00000E000000}"/>
            </a:ext>
          </a:extLst>
        </xdr:cNvPr>
        <xdr:cNvSpPr>
          <a:spLocks noChangeShapeType="1"/>
        </xdr:cNvSpPr>
      </xdr:nvSpPr>
      <xdr:spPr bwMode="auto">
        <a:xfrm>
          <a:off x="11106150" y="11601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5" name="Line 12">
          <a:extLst>
            <a:ext uri="{FF2B5EF4-FFF2-40B4-BE49-F238E27FC236}">
              <a16:creationId xmlns:a16="http://schemas.microsoft.com/office/drawing/2014/main" id="{00000000-0008-0000-0100-00000F000000}"/>
            </a:ext>
          </a:extLst>
        </xdr:cNvPr>
        <xdr:cNvSpPr>
          <a:spLocks noChangeShapeType="1"/>
        </xdr:cNvSpPr>
      </xdr:nvSpPr>
      <xdr:spPr bwMode="auto">
        <a:xfrm>
          <a:off x="11106150" y="11601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39</xdr:row>
      <xdr:rowOff>0</xdr:rowOff>
    </xdr:from>
    <xdr:to>
      <xdr:col>27</xdr:col>
      <xdr:colOff>0</xdr:colOff>
      <xdr:row>39</xdr:row>
      <xdr:rowOff>0</xdr:rowOff>
    </xdr:to>
    <xdr:sp macro="" textlink="">
      <xdr:nvSpPr>
        <xdr:cNvPr id="16" name="Line 17">
          <a:extLst>
            <a:ext uri="{FF2B5EF4-FFF2-40B4-BE49-F238E27FC236}">
              <a16:creationId xmlns:a16="http://schemas.microsoft.com/office/drawing/2014/main" id="{00000000-0008-0000-0100-000010000000}"/>
            </a:ext>
          </a:extLst>
        </xdr:cNvPr>
        <xdr:cNvSpPr>
          <a:spLocks noChangeShapeType="1"/>
        </xdr:cNvSpPr>
      </xdr:nvSpPr>
      <xdr:spPr bwMode="auto">
        <a:xfrm>
          <a:off x="11106150" y="113442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39</xdr:row>
      <xdr:rowOff>0</xdr:rowOff>
    </xdr:from>
    <xdr:to>
      <xdr:col>27</xdr:col>
      <xdr:colOff>0</xdr:colOff>
      <xdr:row>39</xdr:row>
      <xdr:rowOff>0</xdr:rowOff>
    </xdr:to>
    <xdr:sp macro="" textlink="">
      <xdr:nvSpPr>
        <xdr:cNvPr id="17" name="Line 18">
          <a:extLst>
            <a:ext uri="{FF2B5EF4-FFF2-40B4-BE49-F238E27FC236}">
              <a16:creationId xmlns:a16="http://schemas.microsoft.com/office/drawing/2014/main" id="{00000000-0008-0000-0100-000011000000}"/>
            </a:ext>
          </a:extLst>
        </xdr:cNvPr>
        <xdr:cNvSpPr>
          <a:spLocks noChangeShapeType="1"/>
        </xdr:cNvSpPr>
      </xdr:nvSpPr>
      <xdr:spPr bwMode="auto">
        <a:xfrm>
          <a:off x="11106150" y="113442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6</xdr:row>
      <xdr:rowOff>0</xdr:rowOff>
    </xdr:from>
    <xdr:to>
      <xdr:col>8</xdr:col>
      <xdr:colOff>0</xdr:colOff>
      <xdr:row>6</xdr:row>
      <xdr:rowOff>0</xdr:rowOff>
    </xdr:to>
    <xdr:sp macro="" textlink="">
      <xdr:nvSpPr>
        <xdr:cNvPr id="6" name="Text Box 2">
          <a:extLst>
            <a:ext uri="{FF2B5EF4-FFF2-40B4-BE49-F238E27FC236}">
              <a16:creationId xmlns:a16="http://schemas.microsoft.com/office/drawing/2014/main" id="{00000000-0008-0000-0200-000006000000}"/>
            </a:ext>
          </a:extLst>
        </xdr:cNvPr>
        <xdr:cNvSpPr txBox="1">
          <a:spLocks noChangeArrowheads="1"/>
        </xdr:cNvSpPr>
      </xdr:nvSpPr>
      <xdr:spPr bwMode="auto">
        <a:xfrm>
          <a:off x="9382125" y="2057400"/>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183041</xdr:colOff>
      <xdr:row>0</xdr:row>
      <xdr:rowOff>0</xdr:rowOff>
    </xdr:from>
    <xdr:to>
      <xdr:col>2</xdr:col>
      <xdr:colOff>887569</xdr:colOff>
      <xdr:row>2</xdr:row>
      <xdr:rowOff>152400</xdr:rowOff>
    </xdr:to>
    <xdr:pic>
      <xdr:nvPicPr>
        <xdr:cNvPr id="7" name="Picture 2">
          <a:extLst>
            <a:ext uri="{FF2B5EF4-FFF2-40B4-BE49-F238E27FC236}">
              <a16:creationId xmlns:a16="http://schemas.microsoft.com/office/drawing/2014/main" id="{00000000-0008-0000-0200-0000070000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83041" y="0"/>
          <a:ext cx="3081968"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6</xdr:row>
      <xdr:rowOff>0</xdr:rowOff>
    </xdr:from>
    <xdr:to>
      <xdr:col>8</xdr:col>
      <xdr:colOff>0</xdr:colOff>
      <xdr:row>6</xdr:row>
      <xdr:rowOff>0</xdr:rowOff>
    </xdr:to>
    <xdr:sp macro="" textlink="">
      <xdr:nvSpPr>
        <xdr:cNvPr id="2" name="Text Box 2">
          <a:extLst>
            <a:ext uri="{FF2B5EF4-FFF2-40B4-BE49-F238E27FC236}">
              <a16:creationId xmlns:a16="http://schemas.microsoft.com/office/drawing/2014/main" id="{00000000-0008-0000-0300-000002000000}"/>
            </a:ext>
          </a:extLst>
        </xdr:cNvPr>
        <xdr:cNvSpPr txBox="1">
          <a:spLocks noChangeArrowheads="1"/>
        </xdr:cNvSpPr>
      </xdr:nvSpPr>
      <xdr:spPr bwMode="auto">
        <a:xfrm>
          <a:off x="8020050" y="2057400"/>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171611</xdr:colOff>
      <xdr:row>0</xdr:row>
      <xdr:rowOff>0</xdr:rowOff>
    </xdr:from>
    <xdr:to>
      <xdr:col>2</xdr:col>
      <xdr:colOff>876139</xdr:colOff>
      <xdr:row>2</xdr:row>
      <xdr:rowOff>152400</xdr:rowOff>
    </xdr:to>
    <xdr:pic>
      <xdr:nvPicPr>
        <xdr:cNvPr id="3" name="Picture 2">
          <a:extLst>
            <a:ext uri="{FF2B5EF4-FFF2-40B4-BE49-F238E27FC236}">
              <a16:creationId xmlns:a16="http://schemas.microsoft.com/office/drawing/2014/main" id="{00000000-0008-0000-0300-0000030000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71611" y="0"/>
          <a:ext cx="3081968"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462"/>
  <sheetViews>
    <sheetView topLeftCell="A406" workbookViewId="0">
      <selection activeCell="A406" sqref="A1:C65536"/>
    </sheetView>
  </sheetViews>
  <sheetFormatPr defaultRowHeight="12.75"/>
  <cols>
    <col min="1" max="1" width="14.42578125" bestFit="1" customWidth="1"/>
  </cols>
  <sheetData>
    <row r="1" spans="1:2">
      <c r="A1" t="s">
        <v>79</v>
      </c>
      <c r="B1" t="s">
        <v>80</v>
      </c>
    </row>
    <row r="2" spans="1:2">
      <c r="A2" t="s">
        <v>81</v>
      </c>
      <c r="B2" t="s">
        <v>82</v>
      </c>
    </row>
    <row r="3" spans="1:2">
      <c r="A3" t="s">
        <v>83</v>
      </c>
      <c r="B3" t="s">
        <v>84</v>
      </c>
    </row>
    <row r="4" spans="1:2">
      <c r="A4" t="s">
        <v>85</v>
      </c>
      <c r="B4" t="s">
        <v>86</v>
      </c>
    </row>
    <row r="5" spans="1:2">
      <c r="A5" t="s">
        <v>87</v>
      </c>
      <c r="B5" t="s">
        <v>88</v>
      </c>
    </row>
    <row r="6" spans="1:2">
      <c r="A6" t="s">
        <v>89</v>
      </c>
      <c r="B6" t="s">
        <v>90</v>
      </c>
    </row>
    <row r="7" spans="1:2">
      <c r="A7" t="s">
        <v>91</v>
      </c>
      <c r="B7" t="s">
        <v>92</v>
      </c>
    </row>
    <row r="8" spans="1:2">
      <c r="A8" t="s">
        <v>93</v>
      </c>
      <c r="B8" t="s">
        <v>94</v>
      </c>
    </row>
    <row r="9" spans="1:2">
      <c r="A9" t="s">
        <v>95</v>
      </c>
      <c r="B9" t="s">
        <v>96</v>
      </c>
    </row>
    <row r="10" spans="1:2">
      <c r="A10" t="s">
        <v>97</v>
      </c>
      <c r="B10" t="s">
        <v>98</v>
      </c>
    </row>
    <row r="11" spans="1:2">
      <c r="A11" t="s">
        <v>99</v>
      </c>
      <c r="B11" t="s">
        <v>100</v>
      </c>
    </row>
    <row r="12" spans="1:2">
      <c r="A12" t="s">
        <v>101</v>
      </c>
      <c r="B12" t="s">
        <v>102</v>
      </c>
    </row>
    <row r="13" spans="1:2">
      <c r="A13" t="s">
        <v>103</v>
      </c>
      <c r="B13" t="s">
        <v>104</v>
      </c>
    </row>
    <row r="14" spans="1:2">
      <c r="A14" t="s">
        <v>105</v>
      </c>
      <c r="B14" t="s">
        <v>106</v>
      </c>
    </row>
    <row r="15" spans="1:2">
      <c r="A15" t="s">
        <v>107</v>
      </c>
      <c r="B15" t="s">
        <v>108</v>
      </c>
    </row>
    <row r="16" spans="1:2">
      <c r="A16" t="s">
        <v>109</v>
      </c>
      <c r="B16" t="s">
        <v>110</v>
      </c>
    </row>
    <row r="17" spans="1:2">
      <c r="A17" t="s">
        <v>111</v>
      </c>
      <c r="B17" t="s">
        <v>112</v>
      </c>
    </row>
    <row r="18" spans="1:2">
      <c r="A18" t="s">
        <v>113</v>
      </c>
      <c r="B18" t="s">
        <v>114</v>
      </c>
    </row>
    <row r="19" spans="1:2">
      <c r="A19" t="s">
        <v>115</v>
      </c>
      <c r="B19" t="s">
        <v>116</v>
      </c>
    </row>
    <row r="20" spans="1:2">
      <c r="A20" t="s">
        <v>117</v>
      </c>
      <c r="B20" t="s">
        <v>118</v>
      </c>
    </row>
    <row r="21" spans="1:2">
      <c r="A21" t="s">
        <v>119</v>
      </c>
      <c r="B21" t="s">
        <v>120</v>
      </c>
    </row>
    <row r="22" spans="1:2">
      <c r="A22" t="s">
        <v>121</v>
      </c>
      <c r="B22" t="s">
        <v>122</v>
      </c>
    </row>
    <row r="23" spans="1:2">
      <c r="A23" t="s">
        <v>123</v>
      </c>
      <c r="B23" t="s">
        <v>124</v>
      </c>
    </row>
    <row r="24" spans="1:2">
      <c r="A24" t="s">
        <v>125</v>
      </c>
      <c r="B24" t="s">
        <v>126</v>
      </c>
    </row>
    <row r="25" spans="1:2">
      <c r="A25" t="s">
        <v>127</v>
      </c>
      <c r="B25" t="s">
        <v>128</v>
      </c>
    </row>
    <row r="26" spans="1:2">
      <c r="A26" t="s">
        <v>129</v>
      </c>
      <c r="B26" t="s">
        <v>130</v>
      </c>
    </row>
    <row r="27" spans="1:2">
      <c r="A27" t="s">
        <v>131</v>
      </c>
      <c r="B27" t="s">
        <v>132</v>
      </c>
    </row>
    <row r="28" spans="1:2">
      <c r="A28" t="s">
        <v>133</v>
      </c>
      <c r="B28" t="s">
        <v>134</v>
      </c>
    </row>
    <row r="29" spans="1:2">
      <c r="A29" t="s">
        <v>135</v>
      </c>
      <c r="B29" t="s">
        <v>136</v>
      </c>
    </row>
    <row r="30" spans="1:2">
      <c r="A30" t="s">
        <v>137</v>
      </c>
      <c r="B30" t="s">
        <v>138</v>
      </c>
    </row>
    <row r="31" spans="1:2">
      <c r="A31" t="s">
        <v>139</v>
      </c>
      <c r="B31" t="s">
        <v>140</v>
      </c>
    </row>
    <row r="32" spans="1:2">
      <c r="A32" t="s">
        <v>141</v>
      </c>
      <c r="B32" t="s">
        <v>142</v>
      </c>
    </row>
    <row r="33" spans="1:2">
      <c r="A33" t="s">
        <v>143</v>
      </c>
      <c r="B33" t="s">
        <v>144</v>
      </c>
    </row>
    <row r="34" spans="1:2">
      <c r="A34" t="s">
        <v>145</v>
      </c>
      <c r="B34" t="s">
        <v>146</v>
      </c>
    </row>
    <row r="35" spans="1:2">
      <c r="A35" t="s">
        <v>147</v>
      </c>
      <c r="B35" t="s">
        <v>148</v>
      </c>
    </row>
    <row r="36" spans="1:2">
      <c r="A36" t="s">
        <v>149</v>
      </c>
      <c r="B36" t="s">
        <v>150</v>
      </c>
    </row>
    <row r="37" spans="1:2">
      <c r="A37" t="s">
        <v>151</v>
      </c>
      <c r="B37" t="s">
        <v>152</v>
      </c>
    </row>
    <row r="38" spans="1:2">
      <c r="A38" t="s">
        <v>153</v>
      </c>
      <c r="B38" t="s">
        <v>154</v>
      </c>
    </row>
    <row r="39" spans="1:2">
      <c r="A39" t="s">
        <v>155</v>
      </c>
      <c r="B39" t="s">
        <v>156</v>
      </c>
    </row>
    <row r="40" spans="1:2">
      <c r="A40" t="s">
        <v>157</v>
      </c>
      <c r="B40" t="s">
        <v>158</v>
      </c>
    </row>
    <row r="41" spans="1:2">
      <c r="A41" t="s">
        <v>159</v>
      </c>
      <c r="B41" t="s">
        <v>160</v>
      </c>
    </row>
    <row r="42" spans="1:2">
      <c r="A42" t="s">
        <v>161</v>
      </c>
      <c r="B42" t="s">
        <v>162</v>
      </c>
    </row>
    <row r="43" spans="1:2">
      <c r="A43" t="s">
        <v>163</v>
      </c>
      <c r="B43" t="s">
        <v>164</v>
      </c>
    </row>
    <row r="44" spans="1:2">
      <c r="A44" t="s">
        <v>165</v>
      </c>
      <c r="B44" t="s">
        <v>166</v>
      </c>
    </row>
    <row r="45" spans="1:2">
      <c r="A45" t="s">
        <v>167</v>
      </c>
      <c r="B45" t="s">
        <v>168</v>
      </c>
    </row>
    <row r="46" spans="1:2">
      <c r="A46" t="s">
        <v>169</v>
      </c>
      <c r="B46" t="s">
        <v>170</v>
      </c>
    </row>
    <row r="47" spans="1:2">
      <c r="A47" t="s">
        <v>171</v>
      </c>
      <c r="B47" t="s">
        <v>172</v>
      </c>
    </row>
    <row r="48" spans="1:2">
      <c r="A48" t="s">
        <v>173</v>
      </c>
      <c r="B48" t="s">
        <v>174</v>
      </c>
    </row>
    <row r="49" spans="1:2">
      <c r="A49" t="s">
        <v>175</v>
      </c>
      <c r="B49" t="s">
        <v>176</v>
      </c>
    </row>
    <row r="50" spans="1:2">
      <c r="A50" t="s">
        <v>177</v>
      </c>
      <c r="B50" t="s">
        <v>178</v>
      </c>
    </row>
    <row r="51" spans="1:2">
      <c r="A51" t="s">
        <v>179</v>
      </c>
      <c r="B51" t="s">
        <v>180</v>
      </c>
    </row>
    <row r="52" spans="1:2">
      <c r="A52" t="s">
        <v>181</v>
      </c>
      <c r="B52" t="s">
        <v>182</v>
      </c>
    </row>
    <row r="53" spans="1:2">
      <c r="A53" t="s">
        <v>183</v>
      </c>
      <c r="B53" t="s">
        <v>184</v>
      </c>
    </row>
    <row r="54" spans="1:2">
      <c r="A54" t="s">
        <v>185</v>
      </c>
      <c r="B54" t="s">
        <v>186</v>
      </c>
    </row>
    <row r="55" spans="1:2">
      <c r="A55" t="s">
        <v>187</v>
      </c>
      <c r="B55" t="s">
        <v>188</v>
      </c>
    </row>
    <row r="56" spans="1:2">
      <c r="A56" t="s">
        <v>189</v>
      </c>
      <c r="B56" t="s">
        <v>190</v>
      </c>
    </row>
    <row r="57" spans="1:2">
      <c r="A57" t="s">
        <v>191</v>
      </c>
      <c r="B57" t="s">
        <v>192</v>
      </c>
    </row>
    <row r="58" spans="1:2">
      <c r="A58" t="s">
        <v>193</v>
      </c>
      <c r="B58" t="s">
        <v>194</v>
      </c>
    </row>
    <row r="59" spans="1:2">
      <c r="A59" t="s">
        <v>195</v>
      </c>
      <c r="B59" t="s">
        <v>196</v>
      </c>
    </row>
    <row r="60" spans="1:2">
      <c r="A60" t="s">
        <v>197</v>
      </c>
      <c r="B60" t="s">
        <v>198</v>
      </c>
    </row>
    <row r="61" spans="1:2">
      <c r="A61" t="s">
        <v>199</v>
      </c>
      <c r="B61" t="s">
        <v>200</v>
      </c>
    </row>
    <row r="62" spans="1:2">
      <c r="A62" t="s">
        <v>201</v>
      </c>
      <c r="B62" t="s">
        <v>202</v>
      </c>
    </row>
    <row r="63" spans="1:2">
      <c r="A63" t="s">
        <v>203</v>
      </c>
      <c r="B63" t="s">
        <v>204</v>
      </c>
    </row>
    <row r="64" spans="1:2">
      <c r="A64" t="s">
        <v>205</v>
      </c>
      <c r="B64" t="s">
        <v>206</v>
      </c>
    </row>
    <row r="65" spans="1:2">
      <c r="A65" t="s">
        <v>207</v>
      </c>
      <c r="B65" t="s">
        <v>208</v>
      </c>
    </row>
    <row r="66" spans="1:2">
      <c r="A66" t="s">
        <v>209</v>
      </c>
      <c r="B66" t="s">
        <v>210</v>
      </c>
    </row>
    <row r="67" spans="1:2">
      <c r="A67" t="s">
        <v>211</v>
      </c>
      <c r="B67" t="s">
        <v>212</v>
      </c>
    </row>
    <row r="68" spans="1:2">
      <c r="A68" t="s">
        <v>213</v>
      </c>
      <c r="B68" t="s">
        <v>214</v>
      </c>
    </row>
    <row r="69" spans="1:2">
      <c r="A69" t="s">
        <v>215</v>
      </c>
      <c r="B69" t="s">
        <v>216</v>
      </c>
    </row>
    <row r="70" spans="1:2">
      <c r="A70" t="s">
        <v>217</v>
      </c>
      <c r="B70" t="s">
        <v>218</v>
      </c>
    </row>
    <row r="71" spans="1:2">
      <c r="A71" t="s">
        <v>219</v>
      </c>
      <c r="B71" t="s">
        <v>220</v>
      </c>
    </row>
    <row r="72" spans="1:2">
      <c r="A72" t="s">
        <v>221</v>
      </c>
      <c r="B72" t="s">
        <v>222</v>
      </c>
    </row>
    <row r="73" spans="1:2">
      <c r="A73" t="s">
        <v>223</v>
      </c>
      <c r="B73" t="s">
        <v>224</v>
      </c>
    </row>
    <row r="74" spans="1:2">
      <c r="A74" t="s">
        <v>225</v>
      </c>
      <c r="B74" t="s">
        <v>226</v>
      </c>
    </row>
    <row r="75" spans="1:2">
      <c r="A75" t="s">
        <v>227</v>
      </c>
      <c r="B75" t="s">
        <v>228</v>
      </c>
    </row>
    <row r="76" spans="1:2">
      <c r="A76" t="s">
        <v>229</v>
      </c>
      <c r="B76" t="s">
        <v>230</v>
      </c>
    </row>
    <row r="77" spans="1:2">
      <c r="A77" t="s">
        <v>231</v>
      </c>
      <c r="B77" t="s">
        <v>232</v>
      </c>
    </row>
    <row r="78" spans="1:2">
      <c r="A78" t="s">
        <v>233</v>
      </c>
      <c r="B78" t="s">
        <v>234</v>
      </c>
    </row>
    <row r="79" spans="1:2">
      <c r="A79" t="s">
        <v>235</v>
      </c>
      <c r="B79" t="s">
        <v>236</v>
      </c>
    </row>
    <row r="80" spans="1:2">
      <c r="A80" t="s">
        <v>237</v>
      </c>
      <c r="B80" t="s">
        <v>238</v>
      </c>
    </row>
    <row r="81" spans="1:2">
      <c r="A81" t="s">
        <v>239</v>
      </c>
      <c r="B81" t="s">
        <v>240</v>
      </c>
    </row>
    <row r="82" spans="1:2">
      <c r="A82" t="s">
        <v>241</v>
      </c>
      <c r="B82" t="s">
        <v>242</v>
      </c>
    </row>
    <row r="83" spans="1:2">
      <c r="A83" t="s">
        <v>243</v>
      </c>
      <c r="B83" t="s">
        <v>244</v>
      </c>
    </row>
    <row r="84" spans="1:2">
      <c r="A84" t="s">
        <v>245</v>
      </c>
      <c r="B84" t="s">
        <v>246</v>
      </c>
    </row>
    <row r="85" spans="1:2">
      <c r="A85" t="s">
        <v>247</v>
      </c>
      <c r="B85" t="s">
        <v>248</v>
      </c>
    </row>
    <row r="86" spans="1:2">
      <c r="A86" t="s">
        <v>249</v>
      </c>
      <c r="B86" t="s">
        <v>250</v>
      </c>
    </row>
    <row r="87" spans="1:2">
      <c r="A87" t="s">
        <v>251</v>
      </c>
      <c r="B87" t="s">
        <v>252</v>
      </c>
    </row>
    <row r="88" spans="1:2">
      <c r="A88" t="s">
        <v>253</v>
      </c>
      <c r="B88" t="s">
        <v>254</v>
      </c>
    </row>
    <row r="89" spans="1:2">
      <c r="A89" t="s">
        <v>255</v>
      </c>
      <c r="B89" t="s">
        <v>256</v>
      </c>
    </row>
    <row r="90" spans="1:2">
      <c r="A90" t="s">
        <v>257</v>
      </c>
      <c r="B90" t="s">
        <v>258</v>
      </c>
    </row>
    <row r="91" spans="1:2">
      <c r="A91" t="s">
        <v>259</v>
      </c>
      <c r="B91" t="s">
        <v>260</v>
      </c>
    </row>
    <row r="92" spans="1:2">
      <c r="A92" t="s">
        <v>261</v>
      </c>
      <c r="B92" t="s">
        <v>262</v>
      </c>
    </row>
    <row r="93" spans="1:2">
      <c r="A93" t="s">
        <v>263</v>
      </c>
      <c r="B93" t="s">
        <v>264</v>
      </c>
    </row>
    <row r="94" spans="1:2">
      <c r="A94" t="s">
        <v>265</v>
      </c>
      <c r="B94" t="s">
        <v>266</v>
      </c>
    </row>
    <row r="95" spans="1:2">
      <c r="A95" t="s">
        <v>267</v>
      </c>
      <c r="B95" t="s">
        <v>268</v>
      </c>
    </row>
    <row r="96" spans="1:2">
      <c r="A96" t="s">
        <v>269</v>
      </c>
      <c r="B96" t="s">
        <v>270</v>
      </c>
    </row>
    <row r="97" spans="1:2">
      <c r="A97" t="s">
        <v>271</v>
      </c>
      <c r="B97" t="s">
        <v>272</v>
      </c>
    </row>
    <row r="98" spans="1:2">
      <c r="A98" t="s">
        <v>273</v>
      </c>
      <c r="B98" t="s">
        <v>274</v>
      </c>
    </row>
    <row r="99" spans="1:2">
      <c r="A99" t="s">
        <v>275</v>
      </c>
      <c r="B99" t="s">
        <v>276</v>
      </c>
    </row>
    <row r="100" spans="1:2">
      <c r="A100" t="s">
        <v>277</v>
      </c>
      <c r="B100" t="s">
        <v>278</v>
      </c>
    </row>
    <row r="101" spans="1:2">
      <c r="A101" t="s">
        <v>279</v>
      </c>
      <c r="B101" t="s">
        <v>280</v>
      </c>
    </row>
    <row r="102" spans="1:2">
      <c r="A102" t="s">
        <v>281</v>
      </c>
      <c r="B102" t="s">
        <v>282</v>
      </c>
    </row>
    <row r="103" spans="1:2">
      <c r="A103" t="s">
        <v>283</v>
      </c>
      <c r="B103" t="s">
        <v>284</v>
      </c>
    </row>
    <row r="104" spans="1:2">
      <c r="A104" t="s">
        <v>285</v>
      </c>
      <c r="B104" t="s">
        <v>286</v>
      </c>
    </row>
    <row r="105" spans="1:2">
      <c r="A105" t="s">
        <v>287</v>
      </c>
      <c r="B105" t="s">
        <v>288</v>
      </c>
    </row>
    <row r="106" spans="1:2">
      <c r="A106" t="s">
        <v>289</v>
      </c>
      <c r="B106" t="s">
        <v>290</v>
      </c>
    </row>
    <row r="107" spans="1:2">
      <c r="A107" t="s">
        <v>291</v>
      </c>
      <c r="B107" t="s">
        <v>292</v>
      </c>
    </row>
    <row r="108" spans="1:2">
      <c r="A108" t="s">
        <v>293</v>
      </c>
      <c r="B108" t="s">
        <v>294</v>
      </c>
    </row>
    <row r="109" spans="1:2">
      <c r="A109" t="s">
        <v>295</v>
      </c>
      <c r="B109" t="s">
        <v>296</v>
      </c>
    </row>
    <row r="110" spans="1:2">
      <c r="A110" t="s">
        <v>297</v>
      </c>
      <c r="B110" t="s">
        <v>298</v>
      </c>
    </row>
    <row r="111" spans="1:2">
      <c r="A111" t="s">
        <v>299</v>
      </c>
      <c r="B111" t="s">
        <v>300</v>
      </c>
    </row>
    <row r="112" spans="1:2">
      <c r="A112" t="s">
        <v>301</v>
      </c>
      <c r="B112" t="s">
        <v>302</v>
      </c>
    </row>
    <row r="113" spans="1:2">
      <c r="A113" t="s">
        <v>303</v>
      </c>
      <c r="B113" t="s">
        <v>304</v>
      </c>
    </row>
    <row r="114" spans="1:2">
      <c r="A114" t="s">
        <v>305</v>
      </c>
      <c r="B114" t="s">
        <v>306</v>
      </c>
    </row>
    <row r="115" spans="1:2">
      <c r="A115" t="s">
        <v>307</v>
      </c>
      <c r="B115" t="s">
        <v>308</v>
      </c>
    </row>
    <row r="116" spans="1:2">
      <c r="A116" t="s">
        <v>309</v>
      </c>
      <c r="B116" t="s">
        <v>310</v>
      </c>
    </row>
    <row r="117" spans="1:2">
      <c r="A117" t="s">
        <v>311</v>
      </c>
      <c r="B117" t="s">
        <v>312</v>
      </c>
    </row>
    <row r="118" spans="1:2">
      <c r="A118" t="s">
        <v>313</v>
      </c>
      <c r="B118" t="s">
        <v>314</v>
      </c>
    </row>
    <row r="119" spans="1:2">
      <c r="A119" t="s">
        <v>315</v>
      </c>
      <c r="B119" t="s">
        <v>316</v>
      </c>
    </row>
    <row r="120" spans="1:2">
      <c r="A120" t="s">
        <v>317</v>
      </c>
      <c r="B120" t="s">
        <v>318</v>
      </c>
    </row>
    <row r="121" spans="1:2">
      <c r="A121" t="s">
        <v>319</v>
      </c>
      <c r="B121" t="s">
        <v>320</v>
      </c>
    </row>
    <row r="122" spans="1:2">
      <c r="A122" t="s">
        <v>321</v>
      </c>
      <c r="B122" t="s">
        <v>322</v>
      </c>
    </row>
    <row r="123" spans="1:2">
      <c r="A123" t="s">
        <v>323</v>
      </c>
      <c r="B123" t="s">
        <v>324</v>
      </c>
    </row>
    <row r="124" spans="1:2">
      <c r="A124" t="s">
        <v>325</v>
      </c>
      <c r="B124" t="s">
        <v>326</v>
      </c>
    </row>
    <row r="125" spans="1:2">
      <c r="A125" t="s">
        <v>327</v>
      </c>
      <c r="B125" t="s">
        <v>328</v>
      </c>
    </row>
    <row r="126" spans="1:2">
      <c r="A126" t="s">
        <v>329</v>
      </c>
      <c r="B126" t="s">
        <v>330</v>
      </c>
    </row>
    <row r="127" spans="1:2">
      <c r="A127" t="s">
        <v>331</v>
      </c>
      <c r="B127" t="s">
        <v>332</v>
      </c>
    </row>
    <row r="128" spans="1:2">
      <c r="A128" t="s">
        <v>333</v>
      </c>
      <c r="B128" t="s">
        <v>334</v>
      </c>
    </row>
    <row r="129" spans="1:2">
      <c r="A129" t="s">
        <v>335</v>
      </c>
      <c r="B129" t="s">
        <v>336</v>
      </c>
    </row>
    <row r="130" spans="1:2">
      <c r="A130" t="s">
        <v>337</v>
      </c>
      <c r="B130" t="s">
        <v>338</v>
      </c>
    </row>
    <row r="131" spans="1:2">
      <c r="A131" t="s">
        <v>339</v>
      </c>
      <c r="B131" t="s">
        <v>340</v>
      </c>
    </row>
    <row r="132" spans="1:2">
      <c r="A132" t="s">
        <v>341</v>
      </c>
      <c r="B132" t="s">
        <v>342</v>
      </c>
    </row>
    <row r="133" spans="1:2">
      <c r="A133" t="s">
        <v>343</v>
      </c>
      <c r="B133" t="s">
        <v>344</v>
      </c>
    </row>
    <row r="134" spans="1:2">
      <c r="A134" t="s">
        <v>345</v>
      </c>
      <c r="B134" t="s">
        <v>346</v>
      </c>
    </row>
    <row r="135" spans="1:2">
      <c r="A135" t="s">
        <v>347</v>
      </c>
      <c r="B135" t="s">
        <v>348</v>
      </c>
    </row>
    <row r="136" spans="1:2">
      <c r="A136" t="s">
        <v>349</v>
      </c>
      <c r="B136" t="s">
        <v>350</v>
      </c>
    </row>
    <row r="137" spans="1:2">
      <c r="A137" t="s">
        <v>351</v>
      </c>
      <c r="B137" t="s">
        <v>352</v>
      </c>
    </row>
    <row r="138" spans="1:2">
      <c r="A138" t="s">
        <v>353</v>
      </c>
      <c r="B138" t="s">
        <v>354</v>
      </c>
    </row>
    <row r="139" spans="1:2">
      <c r="A139" t="s">
        <v>355</v>
      </c>
      <c r="B139" t="s">
        <v>356</v>
      </c>
    </row>
    <row r="140" spans="1:2">
      <c r="A140" t="s">
        <v>357</v>
      </c>
      <c r="B140" t="s">
        <v>358</v>
      </c>
    </row>
    <row r="141" spans="1:2">
      <c r="A141" t="s">
        <v>359</v>
      </c>
      <c r="B141" t="s">
        <v>360</v>
      </c>
    </row>
    <row r="142" spans="1:2">
      <c r="A142" t="s">
        <v>361</v>
      </c>
      <c r="B142" t="s">
        <v>362</v>
      </c>
    </row>
    <row r="143" spans="1:2">
      <c r="A143" t="s">
        <v>363</v>
      </c>
      <c r="B143" t="s">
        <v>364</v>
      </c>
    </row>
    <row r="144" spans="1:2">
      <c r="A144" t="s">
        <v>365</v>
      </c>
      <c r="B144" t="s">
        <v>366</v>
      </c>
    </row>
    <row r="145" spans="1:2">
      <c r="A145" t="s">
        <v>367</v>
      </c>
      <c r="B145" t="s">
        <v>368</v>
      </c>
    </row>
    <row r="146" spans="1:2">
      <c r="A146" t="s">
        <v>369</v>
      </c>
      <c r="B146" t="s">
        <v>370</v>
      </c>
    </row>
    <row r="147" spans="1:2">
      <c r="A147" t="s">
        <v>371</v>
      </c>
      <c r="B147" t="s">
        <v>372</v>
      </c>
    </row>
    <row r="148" spans="1:2">
      <c r="A148" t="s">
        <v>373</v>
      </c>
      <c r="B148" t="s">
        <v>374</v>
      </c>
    </row>
    <row r="149" spans="1:2">
      <c r="A149" t="s">
        <v>375</v>
      </c>
      <c r="B149" t="s">
        <v>376</v>
      </c>
    </row>
    <row r="150" spans="1:2">
      <c r="A150" t="s">
        <v>377</v>
      </c>
      <c r="B150" t="s">
        <v>378</v>
      </c>
    </row>
    <row r="151" spans="1:2">
      <c r="A151" t="s">
        <v>379</v>
      </c>
      <c r="B151" t="s">
        <v>380</v>
      </c>
    </row>
    <row r="152" spans="1:2">
      <c r="A152" t="s">
        <v>381</v>
      </c>
      <c r="B152" t="s">
        <v>382</v>
      </c>
    </row>
    <row r="153" spans="1:2">
      <c r="A153" t="s">
        <v>383</v>
      </c>
      <c r="B153" t="s">
        <v>384</v>
      </c>
    </row>
    <row r="154" spans="1:2">
      <c r="A154" t="s">
        <v>385</v>
      </c>
      <c r="B154" t="s">
        <v>386</v>
      </c>
    </row>
    <row r="155" spans="1:2">
      <c r="A155" t="s">
        <v>387</v>
      </c>
      <c r="B155" t="s">
        <v>388</v>
      </c>
    </row>
    <row r="156" spans="1:2">
      <c r="A156" t="s">
        <v>389</v>
      </c>
      <c r="B156" t="s">
        <v>390</v>
      </c>
    </row>
    <row r="157" spans="1:2">
      <c r="A157" t="s">
        <v>391</v>
      </c>
      <c r="B157" t="s">
        <v>392</v>
      </c>
    </row>
    <row r="158" spans="1:2">
      <c r="A158" t="s">
        <v>393</v>
      </c>
      <c r="B158" t="s">
        <v>394</v>
      </c>
    </row>
    <row r="159" spans="1:2">
      <c r="A159" t="s">
        <v>395</v>
      </c>
      <c r="B159" t="s">
        <v>396</v>
      </c>
    </row>
    <row r="160" spans="1:2">
      <c r="A160" t="s">
        <v>397</v>
      </c>
      <c r="B160" t="s">
        <v>398</v>
      </c>
    </row>
    <row r="161" spans="1:2">
      <c r="A161" t="s">
        <v>399</v>
      </c>
      <c r="B161" t="s">
        <v>400</v>
      </c>
    </row>
    <row r="162" spans="1:2">
      <c r="A162" t="s">
        <v>401</v>
      </c>
      <c r="B162" t="s">
        <v>402</v>
      </c>
    </row>
    <row r="163" spans="1:2">
      <c r="A163" t="s">
        <v>403</v>
      </c>
      <c r="B163" t="s">
        <v>404</v>
      </c>
    </row>
    <row r="164" spans="1:2">
      <c r="A164" t="s">
        <v>405</v>
      </c>
      <c r="B164" t="s">
        <v>406</v>
      </c>
    </row>
    <row r="165" spans="1:2">
      <c r="A165" t="s">
        <v>407</v>
      </c>
      <c r="B165" t="s">
        <v>408</v>
      </c>
    </row>
    <row r="166" spans="1:2">
      <c r="A166" t="s">
        <v>409</v>
      </c>
      <c r="B166" t="s">
        <v>410</v>
      </c>
    </row>
    <row r="167" spans="1:2">
      <c r="A167" t="s">
        <v>411</v>
      </c>
      <c r="B167" t="s">
        <v>412</v>
      </c>
    </row>
    <row r="168" spans="1:2">
      <c r="A168" t="s">
        <v>413</v>
      </c>
      <c r="B168" t="s">
        <v>414</v>
      </c>
    </row>
    <row r="169" spans="1:2">
      <c r="A169" t="s">
        <v>415</v>
      </c>
      <c r="B169" t="s">
        <v>416</v>
      </c>
    </row>
    <row r="170" spans="1:2">
      <c r="A170" t="s">
        <v>417</v>
      </c>
      <c r="B170" t="s">
        <v>418</v>
      </c>
    </row>
    <row r="171" spans="1:2">
      <c r="A171" t="s">
        <v>419</v>
      </c>
      <c r="B171" t="s">
        <v>420</v>
      </c>
    </row>
    <row r="172" spans="1:2">
      <c r="A172" t="s">
        <v>421</v>
      </c>
      <c r="B172" t="s">
        <v>422</v>
      </c>
    </row>
    <row r="173" spans="1:2">
      <c r="A173" t="s">
        <v>423</v>
      </c>
      <c r="B173" t="s">
        <v>424</v>
      </c>
    </row>
    <row r="174" spans="1:2">
      <c r="A174" t="s">
        <v>425</v>
      </c>
      <c r="B174" t="s">
        <v>426</v>
      </c>
    </row>
    <row r="175" spans="1:2">
      <c r="A175" t="s">
        <v>427</v>
      </c>
      <c r="B175" t="s">
        <v>428</v>
      </c>
    </row>
    <row r="176" spans="1:2">
      <c r="A176" t="s">
        <v>429</v>
      </c>
      <c r="B176" t="s">
        <v>430</v>
      </c>
    </row>
    <row r="177" spans="1:2">
      <c r="A177" t="s">
        <v>431</v>
      </c>
      <c r="B177" t="s">
        <v>432</v>
      </c>
    </row>
    <row r="178" spans="1:2">
      <c r="A178" t="s">
        <v>433</v>
      </c>
      <c r="B178" t="s">
        <v>434</v>
      </c>
    </row>
    <row r="179" spans="1:2">
      <c r="A179" t="s">
        <v>435</v>
      </c>
      <c r="B179" t="s">
        <v>436</v>
      </c>
    </row>
    <row r="180" spans="1:2">
      <c r="A180" t="s">
        <v>437</v>
      </c>
      <c r="B180" t="s">
        <v>438</v>
      </c>
    </row>
    <row r="181" spans="1:2">
      <c r="A181" t="s">
        <v>439</v>
      </c>
      <c r="B181" t="s">
        <v>440</v>
      </c>
    </row>
    <row r="182" spans="1:2">
      <c r="A182" t="s">
        <v>441</v>
      </c>
      <c r="B182" t="s">
        <v>442</v>
      </c>
    </row>
    <row r="183" spans="1:2">
      <c r="A183" t="s">
        <v>443</v>
      </c>
      <c r="B183" t="s">
        <v>444</v>
      </c>
    </row>
    <row r="184" spans="1:2">
      <c r="A184" t="s">
        <v>445</v>
      </c>
      <c r="B184" t="s">
        <v>446</v>
      </c>
    </row>
    <row r="185" spans="1:2">
      <c r="A185" t="s">
        <v>447</v>
      </c>
      <c r="B185" t="s">
        <v>448</v>
      </c>
    </row>
    <row r="186" spans="1:2">
      <c r="A186" t="s">
        <v>449</v>
      </c>
      <c r="B186" t="s">
        <v>450</v>
      </c>
    </row>
    <row r="187" spans="1:2">
      <c r="A187" t="s">
        <v>451</v>
      </c>
      <c r="B187" t="s">
        <v>452</v>
      </c>
    </row>
    <row r="188" spans="1:2">
      <c r="A188" t="s">
        <v>453</v>
      </c>
      <c r="B188" t="s">
        <v>454</v>
      </c>
    </row>
    <row r="189" spans="1:2">
      <c r="A189" t="s">
        <v>455</v>
      </c>
      <c r="B189" t="s">
        <v>456</v>
      </c>
    </row>
    <row r="190" spans="1:2">
      <c r="A190" t="s">
        <v>457</v>
      </c>
      <c r="B190" t="s">
        <v>458</v>
      </c>
    </row>
    <row r="191" spans="1:2">
      <c r="A191" t="s">
        <v>459</v>
      </c>
      <c r="B191" t="s">
        <v>460</v>
      </c>
    </row>
    <row r="192" spans="1:2">
      <c r="A192" t="s">
        <v>461</v>
      </c>
      <c r="B192" t="s">
        <v>462</v>
      </c>
    </row>
    <row r="193" spans="1:2">
      <c r="A193" t="s">
        <v>463</v>
      </c>
      <c r="B193" t="s">
        <v>464</v>
      </c>
    </row>
    <row r="194" spans="1:2">
      <c r="A194" t="s">
        <v>465</v>
      </c>
      <c r="B194" t="s">
        <v>466</v>
      </c>
    </row>
    <row r="195" spans="1:2">
      <c r="A195" t="s">
        <v>467</v>
      </c>
      <c r="B195" t="s">
        <v>468</v>
      </c>
    </row>
    <row r="196" spans="1:2">
      <c r="A196" t="s">
        <v>469</v>
      </c>
      <c r="B196" t="s">
        <v>470</v>
      </c>
    </row>
    <row r="197" spans="1:2">
      <c r="A197" t="s">
        <v>471</v>
      </c>
      <c r="B197" t="s">
        <v>472</v>
      </c>
    </row>
    <row r="198" spans="1:2">
      <c r="A198" t="s">
        <v>473</v>
      </c>
      <c r="B198" t="s">
        <v>474</v>
      </c>
    </row>
    <row r="199" spans="1:2">
      <c r="A199" t="s">
        <v>475</v>
      </c>
      <c r="B199" t="s">
        <v>476</v>
      </c>
    </row>
    <row r="200" spans="1:2">
      <c r="A200" t="s">
        <v>477</v>
      </c>
      <c r="B200" t="s">
        <v>478</v>
      </c>
    </row>
    <row r="201" spans="1:2">
      <c r="A201" t="s">
        <v>479</v>
      </c>
      <c r="B201" t="s">
        <v>480</v>
      </c>
    </row>
    <row r="202" spans="1:2">
      <c r="A202" t="s">
        <v>481</v>
      </c>
      <c r="B202" t="s">
        <v>482</v>
      </c>
    </row>
    <row r="203" spans="1:2">
      <c r="A203" t="s">
        <v>483</v>
      </c>
      <c r="B203" t="s">
        <v>484</v>
      </c>
    </row>
    <row r="204" spans="1:2">
      <c r="A204" t="s">
        <v>485</v>
      </c>
      <c r="B204" t="s">
        <v>486</v>
      </c>
    </row>
    <row r="205" spans="1:2">
      <c r="A205" t="s">
        <v>487</v>
      </c>
      <c r="B205" t="s">
        <v>488</v>
      </c>
    </row>
    <row r="206" spans="1:2">
      <c r="A206" t="s">
        <v>489</v>
      </c>
      <c r="B206" t="s">
        <v>490</v>
      </c>
    </row>
    <row r="207" spans="1:2">
      <c r="A207" t="s">
        <v>491</v>
      </c>
      <c r="B207" t="s">
        <v>492</v>
      </c>
    </row>
    <row r="208" spans="1:2">
      <c r="A208" t="s">
        <v>493</v>
      </c>
      <c r="B208" t="s">
        <v>494</v>
      </c>
    </row>
    <row r="209" spans="1:2">
      <c r="A209" t="s">
        <v>495</v>
      </c>
      <c r="B209" t="s">
        <v>496</v>
      </c>
    </row>
    <row r="210" spans="1:2">
      <c r="A210" t="s">
        <v>497</v>
      </c>
      <c r="B210" t="s">
        <v>498</v>
      </c>
    </row>
    <row r="211" spans="1:2">
      <c r="A211" t="s">
        <v>499</v>
      </c>
      <c r="B211" t="s">
        <v>500</v>
      </c>
    </row>
    <row r="212" spans="1:2">
      <c r="A212" t="s">
        <v>501</v>
      </c>
      <c r="B212" t="s">
        <v>502</v>
      </c>
    </row>
    <row r="213" spans="1:2">
      <c r="A213" t="s">
        <v>503</v>
      </c>
      <c r="B213" t="s">
        <v>504</v>
      </c>
    </row>
    <row r="214" spans="1:2">
      <c r="A214" t="s">
        <v>505</v>
      </c>
      <c r="B214" t="s">
        <v>506</v>
      </c>
    </row>
    <row r="215" spans="1:2">
      <c r="A215" t="s">
        <v>507</v>
      </c>
      <c r="B215" t="s">
        <v>508</v>
      </c>
    </row>
    <row r="216" spans="1:2">
      <c r="A216" t="s">
        <v>509</v>
      </c>
      <c r="B216" t="s">
        <v>510</v>
      </c>
    </row>
    <row r="217" spans="1:2">
      <c r="A217" t="s">
        <v>511</v>
      </c>
      <c r="B217" t="s">
        <v>512</v>
      </c>
    </row>
    <row r="218" spans="1:2">
      <c r="A218" t="s">
        <v>513</v>
      </c>
      <c r="B218" t="s">
        <v>514</v>
      </c>
    </row>
    <row r="219" spans="1:2">
      <c r="A219" t="s">
        <v>515</v>
      </c>
      <c r="B219" t="s">
        <v>516</v>
      </c>
    </row>
    <row r="220" spans="1:2">
      <c r="A220" t="s">
        <v>517</v>
      </c>
      <c r="B220" t="s">
        <v>518</v>
      </c>
    </row>
    <row r="221" spans="1:2">
      <c r="A221" t="s">
        <v>519</v>
      </c>
      <c r="B221" t="s">
        <v>520</v>
      </c>
    </row>
    <row r="222" spans="1:2">
      <c r="A222" t="s">
        <v>521</v>
      </c>
      <c r="B222" t="s">
        <v>522</v>
      </c>
    </row>
    <row r="223" spans="1:2">
      <c r="A223" t="s">
        <v>523</v>
      </c>
      <c r="B223" t="s">
        <v>524</v>
      </c>
    </row>
    <row r="224" spans="1:2">
      <c r="A224" t="s">
        <v>525</v>
      </c>
      <c r="B224" t="s">
        <v>526</v>
      </c>
    </row>
    <row r="225" spans="1:2">
      <c r="A225" t="s">
        <v>527</v>
      </c>
      <c r="B225" t="s">
        <v>528</v>
      </c>
    </row>
    <row r="226" spans="1:2">
      <c r="A226" t="s">
        <v>529</v>
      </c>
      <c r="B226" t="s">
        <v>530</v>
      </c>
    </row>
    <row r="227" spans="1:2">
      <c r="A227" t="s">
        <v>531</v>
      </c>
      <c r="B227" t="s">
        <v>532</v>
      </c>
    </row>
    <row r="228" spans="1:2">
      <c r="A228" t="s">
        <v>533</v>
      </c>
      <c r="B228" t="s">
        <v>534</v>
      </c>
    </row>
    <row r="229" spans="1:2">
      <c r="A229" t="s">
        <v>535</v>
      </c>
      <c r="B229" t="s">
        <v>536</v>
      </c>
    </row>
    <row r="230" spans="1:2">
      <c r="A230" t="s">
        <v>537</v>
      </c>
      <c r="B230" t="s">
        <v>538</v>
      </c>
    </row>
    <row r="231" spans="1:2">
      <c r="A231" t="s">
        <v>539</v>
      </c>
      <c r="B231" t="s">
        <v>540</v>
      </c>
    </row>
    <row r="232" spans="1:2">
      <c r="A232" t="s">
        <v>541</v>
      </c>
      <c r="B232" t="s">
        <v>542</v>
      </c>
    </row>
    <row r="233" spans="1:2">
      <c r="A233" t="s">
        <v>543</v>
      </c>
      <c r="B233" t="s">
        <v>544</v>
      </c>
    </row>
    <row r="234" spans="1:2">
      <c r="A234" t="s">
        <v>545</v>
      </c>
      <c r="B234" t="s">
        <v>546</v>
      </c>
    </row>
    <row r="235" spans="1:2">
      <c r="A235" t="s">
        <v>547</v>
      </c>
      <c r="B235" t="s">
        <v>548</v>
      </c>
    </row>
    <row r="236" spans="1:2">
      <c r="A236" t="s">
        <v>549</v>
      </c>
      <c r="B236" t="s">
        <v>550</v>
      </c>
    </row>
    <row r="237" spans="1:2">
      <c r="A237" t="s">
        <v>551</v>
      </c>
      <c r="B237" t="s">
        <v>552</v>
      </c>
    </row>
    <row r="238" spans="1:2">
      <c r="A238" t="s">
        <v>553</v>
      </c>
      <c r="B238" t="s">
        <v>554</v>
      </c>
    </row>
    <row r="239" spans="1:2">
      <c r="A239" t="s">
        <v>555</v>
      </c>
      <c r="B239" t="s">
        <v>556</v>
      </c>
    </row>
    <row r="240" spans="1:2">
      <c r="A240" t="s">
        <v>557</v>
      </c>
      <c r="B240" t="s">
        <v>558</v>
      </c>
    </row>
    <row r="241" spans="1:2">
      <c r="A241" t="s">
        <v>559</v>
      </c>
      <c r="B241" t="s">
        <v>560</v>
      </c>
    </row>
    <row r="242" spans="1:2">
      <c r="A242" t="s">
        <v>561</v>
      </c>
      <c r="B242" t="s">
        <v>562</v>
      </c>
    </row>
    <row r="243" spans="1:2">
      <c r="A243" t="s">
        <v>563</v>
      </c>
      <c r="B243" t="s">
        <v>564</v>
      </c>
    </row>
    <row r="244" spans="1:2">
      <c r="A244" t="s">
        <v>565</v>
      </c>
      <c r="B244" t="s">
        <v>566</v>
      </c>
    </row>
    <row r="245" spans="1:2">
      <c r="A245" t="s">
        <v>567</v>
      </c>
      <c r="B245" t="s">
        <v>568</v>
      </c>
    </row>
    <row r="246" spans="1:2">
      <c r="A246" t="s">
        <v>569</v>
      </c>
      <c r="B246" t="s">
        <v>570</v>
      </c>
    </row>
    <row r="247" spans="1:2">
      <c r="A247" t="s">
        <v>571</v>
      </c>
      <c r="B247" t="s">
        <v>572</v>
      </c>
    </row>
    <row r="248" spans="1:2">
      <c r="A248" t="s">
        <v>573</v>
      </c>
      <c r="B248" t="s">
        <v>574</v>
      </c>
    </row>
    <row r="249" spans="1:2">
      <c r="A249" t="s">
        <v>575</v>
      </c>
      <c r="B249" t="s">
        <v>576</v>
      </c>
    </row>
    <row r="250" spans="1:2">
      <c r="A250" t="s">
        <v>577</v>
      </c>
      <c r="B250" t="s">
        <v>578</v>
      </c>
    </row>
    <row r="251" spans="1:2">
      <c r="A251" t="s">
        <v>579</v>
      </c>
      <c r="B251" t="s">
        <v>580</v>
      </c>
    </row>
    <row r="252" spans="1:2">
      <c r="A252" t="s">
        <v>581</v>
      </c>
      <c r="B252" t="s">
        <v>582</v>
      </c>
    </row>
    <row r="253" spans="1:2">
      <c r="A253" t="s">
        <v>583</v>
      </c>
      <c r="B253" t="s">
        <v>584</v>
      </c>
    </row>
    <row r="254" spans="1:2">
      <c r="A254" t="s">
        <v>585</v>
      </c>
      <c r="B254" t="s">
        <v>586</v>
      </c>
    </row>
    <row r="255" spans="1:2">
      <c r="A255" t="s">
        <v>587</v>
      </c>
      <c r="B255" t="s">
        <v>588</v>
      </c>
    </row>
    <row r="256" spans="1:2">
      <c r="A256" t="s">
        <v>589</v>
      </c>
      <c r="B256" t="s">
        <v>590</v>
      </c>
    </row>
    <row r="257" spans="1:2">
      <c r="A257" t="s">
        <v>591</v>
      </c>
      <c r="B257" t="s">
        <v>592</v>
      </c>
    </row>
    <row r="258" spans="1:2">
      <c r="A258" t="s">
        <v>593</v>
      </c>
      <c r="B258" t="s">
        <v>594</v>
      </c>
    </row>
    <row r="259" spans="1:2">
      <c r="A259" t="s">
        <v>595</v>
      </c>
      <c r="B259" t="s">
        <v>596</v>
      </c>
    </row>
    <row r="260" spans="1:2">
      <c r="A260" t="s">
        <v>597</v>
      </c>
      <c r="B260" t="s">
        <v>598</v>
      </c>
    </row>
    <row r="261" spans="1:2">
      <c r="A261" t="s">
        <v>599</v>
      </c>
      <c r="B261" t="s">
        <v>600</v>
      </c>
    </row>
    <row r="262" spans="1:2">
      <c r="A262" t="s">
        <v>601</v>
      </c>
      <c r="B262" t="s">
        <v>602</v>
      </c>
    </row>
    <row r="263" spans="1:2">
      <c r="A263" t="s">
        <v>603</v>
      </c>
      <c r="B263" t="s">
        <v>604</v>
      </c>
    </row>
    <row r="264" spans="1:2">
      <c r="A264" t="s">
        <v>605</v>
      </c>
      <c r="B264" t="s">
        <v>606</v>
      </c>
    </row>
    <row r="265" spans="1:2">
      <c r="A265" t="s">
        <v>841</v>
      </c>
      <c r="B265" t="s">
        <v>758</v>
      </c>
    </row>
    <row r="266" spans="1:2">
      <c r="A266" t="s">
        <v>842</v>
      </c>
      <c r="B266" t="s">
        <v>771</v>
      </c>
    </row>
    <row r="267" spans="1:2">
      <c r="A267" t="s">
        <v>843</v>
      </c>
      <c r="B267" t="s">
        <v>755</v>
      </c>
    </row>
    <row r="268" spans="1:2">
      <c r="A268" t="s">
        <v>844</v>
      </c>
      <c r="B268" t="s">
        <v>775</v>
      </c>
    </row>
    <row r="269" spans="1:2">
      <c r="A269" t="s">
        <v>845</v>
      </c>
      <c r="B269" t="s">
        <v>776</v>
      </c>
    </row>
    <row r="270" spans="1:2">
      <c r="A270" t="s">
        <v>607</v>
      </c>
      <c r="B270" t="s">
        <v>608</v>
      </c>
    </row>
    <row r="271" spans="1:2">
      <c r="A271" t="s">
        <v>609</v>
      </c>
      <c r="B271" t="s">
        <v>610</v>
      </c>
    </row>
    <row r="272" spans="1:2">
      <c r="A272" t="s">
        <v>853</v>
      </c>
      <c r="B272" t="s">
        <v>854</v>
      </c>
    </row>
    <row r="273" spans="1:2">
      <c r="A273" t="s">
        <v>855</v>
      </c>
      <c r="B273" t="s">
        <v>856</v>
      </c>
    </row>
    <row r="274" spans="1:2">
      <c r="A274" t="s">
        <v>857</v>
      </c>
      <c r="B274" t="s">
        <v>858</v>
      </c>
    </row>
    <row r="275" spans="1:2">
      <c r="A275" t="s">
        <v>859</v>
      </c>
      <c r="B275" t="s">
        <v>860</v>
      </c>
    </row>
    <row r="276" spans="1:2">
      <c r="A276" t="s">
        <v>861</v>
      </c>
      <c r="B276" t="s">
        <v>862</v>
      </c>
    </row>
    <row r="277" spans="1:2">
      <c r="A277" t="s">
        <v>863</v>
      </c>
      <c r="B277" t="s">
        <v>864</v>
      </c>
    </row>
    <row r="278" spans="1:2">
      <c r="A278" t="s">
        <v>865</v>
      </c>
      <c r="B278" t="s">
        <v>866</v>
      </c>
    </row>
    <row r="279" spans="1:2">
      <c r="A279" t="s">
        <v>867</v>
      </c>
      <c r="B279" t="s">
        <v>868</v>
      </c>
    </row>
    <row r="280" spans="1:2">
      <c r="A280" t="s">
        <v>869</v>
      </c>
      <c r="B280" t="s">
        <v>870</v>
      </c>
    </row>
    <row r="281" spans="1:2">
      <c r="A281" t="s">
        <v>871</v>
      </c>
      <c r="B281" t="s">
        <v>872</v>
      </c>
    </row>
    <row r="282" spans="1:2">
      <c r="A282" t="s">
        <v>873</v>
      </c>
      <c r="B282" t="s">
        <v>874</v>
      </c>
    </row>
    <row r="283" spans="1:2">
      <c r="A283" t="s">
        <v>611</v>
      </c>
      <c r="B283" t="s">
        <v>612</v>
      </c>
    </row>
    <row r="284" spans="1:2">
      <c r="A284" t="s">
        <v>613</v>
      </c>
      <c r="B284" t="s">
        <v>614</v>
      </c>
    </row>
    <row r="285" spans="1:2">
      <c r="A285" t="s">
        <v>615</v>
      </c>
      <c r="B285" t="s">
        <v>616</v>
      </c>
    </row>
    <row r="286" spans="1:2">
      <c r="A286" t="s">
        <v>617</v>
      </c>
      <c r="B286" t="s">
        <v>618</v>
      </c>
    </row>
    <row r="287" spans="1:2">
      <c r="A287" t="s">
        <v>619</v>
      </c>
      <c r="B287" t="s">
        <v>620</v>
      </c>
    </row>
    <row r="288" spans="1:2">
      <c r="A288" t="s">
        <v>621</v>
      </c>
      <c r="B288" t="s">
        <v>622</v>
      </c>
    </row>
    <row r="289" spans="1:2">
      <c r="A289" t="s">
        <v>623</v>
      </c>
      <c r="B289" t="s">
        <v>624</v>
      </c>
    </row>
    <row r="290" spans="1:2">
      <c r="A290" t="s">
        <v>625</v>
      </c>
      <c r="B290" t="s">
        <v>626</v>
      </c>
    </row>
    <row r="291" spans="1:2">
      <c r="A291" t="s">
        <v>627</v>
      </c>
      <c r="B291" t="s">
        <v>628</v>
      </c>
    </row>
    <row r="292" spans="1:2">
      <c r="A292" t="s">
        <v>629</v>
      </c>
      <c r="B292" t="s">
        <v>630</v>
      </c>
    </row>
    <row r="293" spans="1:2">
      <c r="A293" t="s">
        <v>631</v>
      </c>
      <c r="B293" t="s">
        <v>632</v>
      </c>
    </row>
    <row r="294" spans="1:2">
      <c r="A294" t="s">
        <v>633</v>
      </c>
      <c r="B294" t="s">
        <v>634</v>
      </c>
    </row>
    <row r="295" spans="1:2">
      <c r="A295" t="s">
        <v>635</v>
      </c>
      <c r="B295" t="s">
        <v>636</v>
      </c>
    </row>
    <row r="296" spans="1:2">
      <c r="A296" t="s">
        <v>637</v>
      </c>
      <c r="B296" t="s">
        <v>638</v>
      </c>
    </row>
    <row r="297" spans="1:2">
      <c r="A297" t="s">
        <v>639</v>
      </c>
      <c r="B297" t="s">
        <v>640</v>
      </c>
    </row>
    <row r="298" spans="1:2">
      <c r="A298" t="s">
        <v>641</v>
      </c>
      <c r="B298" t="s">
        <v>642</v>
      </c>
    </row>
    <row r="299" spans="1:2">
      <c r="A299" t="s">
        <v>643</v>
      </c>
      <c r="B299" t="s">
        <v>644</v>
      </c>
    </row>
    <row r="300" spans="1:2">
      <c r="A300" t="s">
        <v>645</v>
      </c>
      <c r="B300" t="s">
        <v>646</v>
      </c>
    </row>
    <row r="301" spans="1:2">
      <c r="A301" t="s">
        <v>647</v>
      </c>
      <c r="B301" t="s">
        <v>648</v>
      </c>
    </row>
    <row r="302" spans="1:2">
      <c r="A302" t="s">
        <v>649</v>
      </c>
      <c r="B302" t="s">
        <v>650</v>
      </c>
    </row>
    <row r="303" spans="1:2">
      <c r="A303" t="s">
        <v>651</v>
      </c>
      <c r="B303" t="s">
        <v>652</v>
      </c>
    </row>
    <row r="304" spans="1:2">
      <c r="A304" t="s">
        <v>653</v>
      </c>
      <c r="B304" t="s">
        <v>654</v>
      </c>
    </row>
    <row r="305" spans="1:2">
      <c r="A305" t="s">
        <v>655</v>
      </c>
      <c r="B305" t="s">
        <v>656</v>
      </c>
    </row>
    <row r="306" spans="1:2">
      <c r="A306" t="s">
        <v>657</v>
      </c>
      <c r="B306" t="s">
        <v>658</v>
      </c>
    </row>
    <row r="307" spans="1:2">
      <c r="A307" t="s">
        <v>659</v>
      </c>
      <c r="B307" t="s">
        <v>660</v>
      </c>
    </row>
    <row r="308" spans="1:2">
      <c r="A308" t="s">
        <v>661</v>
      </c>
      <c r="B308" t="s">
        <v>662</v>
      </c>
    </row>
    <row r="309" spans="1:2">
      <c r="A309" t="s">
        <v>663</v>
      </c>
      <c r="B309" t="s">
        <v>664</v>
      </c>
    </row>
    <row r="310" spans="1:2">
      <c r="A310" t="s">
        <v>665</v>
      </c>
      <c r="B310" t="s">
        <v>666</v>
      </c>
    </row>
    <row r="311" spans="1:2">
      <c r="A311" t="s">
        <v>667</v>
      </c>
      <c r="B311" t="s">
        <v>668</v>
      </c>
    </row>
    <row r="312" spans="1:2">
      <c r="A312" t="s">
        <v>669</v>
      </c>
      <c r="B312" t="s">
        <v>670</v>
      </c>
    </row>
    <row r="313" spans="1:2">
      <c r="A313" t="s">
        <v>671</v>
      </c>
      <c r="B313" t="s">
        <v>672</v>
      </c>
    </row>
    <row r="314" spans="1:2">
      <c r="A314" t="s">
        <v>673</v>
      </c>
      <c r="B314" t="s">
        <v>674</v>
      </c>
    </row>
    <row r="315" spans="1:2">
      <c r="A315" t="s">
        <v>675</v>
      </c>
      <c r="B315" t="s">
        <v>676</v>
      </c>
    </row>
    <row r="316" spans="1:2">
      <c r="A316" t="s">
        <v>677</v>
      </c>
      <c r="B316" t="s">
        <v>678</v>
      </c>
    </row>
    <row r="317" spans="1:2">
      <c r="A317" t="s">
        <v>679</v>
      </c>
      <c r="B317" t="s">
        <v>680</v>
      </c>
    </row>
    <row r="318" spans="1:2">
      <c r="A318" t="s">
        <v>875</v>
      </c>
      <c r="B318" t="s">
        <v>876</v>
      </c>
    </row>
    <row r="319" spans="1:2">
      <c r="A319" t="s">
        <v>877</v>
      </c>
      <c r="B319" t="s">
        <v>878</v>
      </c>
    </row>
    <row r="320" spans="1:2">
      <c r="A320" t="s">
        <v>879</v>
      </c>
      <c r="B320" t="s">
        <v>880</v>
      </c>
    </row>
    <row r="321" spans="1:2">
      <c r="A321" t="s">
        <v>881</v>
      </c>
      <c r="B321" t="s">
        <v>882</v>
      </c>
    </row>
    <row r="322" spans="1:2">
      <c r="A322" t="s">
        <v>883</v>
      </c>
      <c r="B322" t="s">
        <v>884</v>
      </c>
    </row>
    <row r="323" spans="1:2">
      <c r="A323" t="s">
        <v>885</v>
      </c>
      <c r="B323" t="s">
        <v>886</v>
      </c>
    </row>
    <row r="324" spans="1:2">
      <c r="A324" t="s">
        <v>887</v>
      </c>
      <c r="B324" t="s">
        <v>888</v>
      </c>
    </row>
    <row r="325" spans="1:2">
      <c r="A325" t="s">
        <v>889</v>
      </c>
      <c r="B325" t="s">
        <v>890</v>
      </c>
    </row>
    <row r="326" spans="1:2">
      <c r="A326" t="s">
        <v>891</v>
      </c>
      <c r="B326" t="s">
        <v>892</v>
      </c>
    </row>
    <row r="327" spans="1:2">
      <c r="A327" t="s">
        <v>893</v>
      </c>
      <c r="B327" t="s">
        <v>894</v>
      </c>
    </row>
    <row r="328" spans="1:2">
      <c r="A328" t="s">
        <v>895</v>
      </c>
      <c r="B328" t="s">
        <v>896</v>
      </c>
    </row>
    <row r="329" spans="1:2">
      <c r="A329" t="s">
        <v>897</v>
      </c>
      <c r="B329" t="s">
        <v>898</v>
      </c>
    </row>
    <row r="330" spans="1:2">
      <c r="A330" t="s">
        <v>899</v>
      </c>
      <c r="B330" t="s">
        <v>900</v>
      </c>
    </row>
    <row r="331" spans="1:2">
      <c r="A331" t="s">
        <v>901</v>
      </c>
      <c r="B331" t="s">
        <v>902</v>
      </c>
    </row>
    <row r="332" spans="1:2">
      <c r="A332" t="s">
        <v>903</v>
      </c>
      <c r="B332" t="s">
        <v>904</v>
      </c>
    </row>
    <row r="333" spans="1:2">
      <c r="A333" t="s">
        <v>905</v>
      </c>
      <c r="B333" t="s">
        <v>906</v>
      </c>
    </row>
    <row r="334" spans="1:2">
      <c r="A334" t="s">
        <v>907</v>
      </c>
      <c r="B334" t="s">
        <v>908</v>
      </c>
    </row>
    <row r="335" spans="1:2">
      <c r="A335" t="s">
        <v>909</v>
      </c>
      <c r="B335" t="s">
        <v>910</v>
      </c>
    </row>
    <row r="336" spans="1:2">
      <c r="A336" t="s">
        <v>911</v>
      </c>
      <c r="B336" t="s">
        <v>912</v>
      </c>
    </row>
    <row r="337" spans="1:2">
      <c r="A337" t="s">
        <v>913</v>
      </c>
      <c r="B337" t="s">
        <v>914</v>
      </c>
    </row>
    <row r="338" spans="1:2">
      <c r="A338" t="s">
        <v>915</v>
      </c>
      <c r="B338" t="s">
        <v>916</v>
      </c>
    </row>
    <row r="339" spans="1:2">
      <c r="A339" t="s">
        <v>917</v>
      </c>
      <c r="B339" t="s">
        <v>918</v>
      </c>
    </row>
    <row r="340" spans="1:2">
      <c r="A340" t="s">
        <v>919</v>
      </c>
      <c r="B340" t="s">
        <v>920</v>
      </c>
    </row>
    <row r="341" spans="1:2">
      <c r="A341" t="s">
        <v>921</v>
      </c>
      <c r="B341" t="s">
        <v>922</v>
      </c>
    </row>
    <row r="342" spans="1:2">
      <c r="A342" t="s">
        <v>923</v>
      </c>
      <c r="B342" t="s">
        <v>924</v>
      </c>
    </row>
    <row r="343" spans="1:2">
      <c r="A343" t="s">
        <v>925</v>
      </c>
      <c r="B343" t="s">
        <v>926</v>
      </c>
    </row>
    <row r="344" spans="1:2">
      <c r="A344" t="s">
        <v>927</v>
      </c>
      <c r="B344" t="s">
        <v>928</v>
      </c>
    </row>
    <row r="345" spans="1:2">
      <c r="A345" t="s">
        <v>929</v>
      </c>
      <c r="B345" t="s">
        <v>930</v>
      </c>
    </row>
    <row r="346" spans="1:2">
      <c r="A346" t="s">
        <v>931</v>
      </c>
      <c r="B346" t="s">
        <v>932</v>
      </c>
    </row>
    <row r="347" spans="1:2">
      <c r="A347" t="s">
        <v>933</v>
      </c>
      <c r="B347" t="s">
        <v>934</v>
      </c>
    </row>
    <row r="348" spans="1:2">
      <c r="A348" t="s">
        <v>935</v>
      </c>
      <c r="B348" t="s">
        <v>936</v>
      </c>
    </row>
    <row r="349" spans="1:2">
      <c r="A349" t="s">
        <v>937</v>
      </c>
      <c r="B349" t="s">
        <v>938</v>
      </c>
    </row>
    <row r="350" spans="1:2">
      <c r="A350" t="s">
        <v>939</v>
      </c>
      <c r="B350" t="s">
        <v>940</v>
      </c>
    </row>
    <row r="351" spans="1:2">
      <c r="A351" t="s">
        <v>681</v>
      </c>
      <c r="B351" t="s">
        <v>682</v>
      </c>
    </row>
    <row r="352" spans="1:2">
      <c r="A352" t="s">
        <v>683</v>
      </c>
      <c r="B352" t="s">
        <v>684</v>
      </c>
    </row>
    <row r="353" spans="1:2">
      <c r="A353" t="s">
        <v>685</v>
      </c>
      <c r="B353" t="s">
        <v>686</v>
      </c>
    </row>
    <row r="354" spans="1:2">
      <c r="A354" t="s">
        <v>687</v>
      </c>
      <c r="B354" t="s">
        <v>688</v>
      </c>
    </row>
    <row r="355" spans="1:2">
      <c r="A355" t="s">
        <v>689</v>
      </c>
      <c r="B355" t="s">
        <v>690</v>
      </c>
    </row>
    <row r="356" spans="1:2">
      <c r="A356" t="s">
        <v>691</v>
      </c>
      <c r="B356" t="s">
        <v>692</v>
      </c>
    </row>
    <row r="357" spans="1:2">
      <c r="A357" t="s">
        <v>693</v>
      </c>
      <c r="B357" t="s">
        <v>694</v>
      </c>
    </row>
    <row r="358" spans="1:2">
      <c r="A358" t="s">
        <v>695</v>
      </c>
      <c r="B358" t="s">
        <v>696</v>
      </c>
    </row>
    <row r="359" spans="1:2">
      <c r="A359" t="s">
        <v>697</v>
      </c>
      <c r="B359" t="s">
        <v>698</v>
      </c>
    </row>
    <row r="360" spans="1:2">
      <c r="A360" t="s">
        <v>699</v>
      </c>
      <c r="B360" t="s">
        <v>700</v>
      </c>
    </row>
    <row r="361" spans="1:2">
      <c r="A361" t="s">
        <v>701</v>
      </c>
      <c r="B361" t="s">
        <v>702</v>
      </c>
    </row>
    <row r="362" spans="1:2">
      <c r="A362" t="s">
        <v>703</v>
      </c>
      <c r="B362" t="s">
        <v>704</v>
      </c>
    </row>
    <row r="363" spans="1:2">
      <c r="A363" t="s">
        <v>705</v>
      </c>
      <c r="B363" t="s">
        <v>706</v>
      </c>
    </row>
    <row r="364" spans="1:2">
      <c r="A364" t="s">
        <v>707</v>
      </c>
      <c r="B364" t="s">
        <v>708</v>
      </c>
    </row>
    <row r="365" spans="1:2">
      <c r="A365" t="s">
        <v>709</v>
      </c>
      <c r="B365" t="s">
        <v>710</v>
      </c>
    </row>
    <row r="366" spans="1:2">
      <c r="A366" t="s">
        <v>711</v>
      </c>
      <c r="B366" t="s">
        <v>712</v>
      </c>
    </row>
    <row r="367" spans="1:2">
      <c r="A367" t="s">
        <v>713</v>
      </c>
      <c r="B367" t="s">
        <v>714</v>
      </c>
    </row>
    <row r="368" spans="1:2">
      <c r="A368" t="s">
        <v>715</v>
      </c>
      <c r="B368" t="s">
        <v>716</v>
      </c>
    </row>
    <row r="369" spans="1:2">
      <c r="A369" t="s">
        <v>717</v>
      </c>
      <c r="B369" t="s">
        <v>718</v>
      </c>
    </row>
    <row r="370" spans="1:2">
      <c r="A370" t="s">
        <v>719</v>
      </c>
      <c r="B370" t="s">
        <v>720</v>
      </c>
    </row>
    <row r="371" spans="1:2">
      <c r="A371" t="s">
        <v>721</v>
      </c>
      <c r="B371" t="s">
        <v>722</v>
      </c>
    </row>
    <row r="372" spans="1:2">
      <c r="A372" t="s">
        <v>723</v>
      </c>
      <c r="B372" t="s">
        <v>724</v>
      </c>
    </row>
    <row r="373" spans="1:2">
      <c r="A373" t="s">
        <v>725</v>
      </c>
      <c r="B373" t="s">
        <v>726</v>
      </c>
    </row>
    <row r="374" spans="1:2">
      <c r="A374" t="s">
        <v>727</v>
      </c>
      <c r="B374" t="s">
        <v>728</v>
      </c>
    </row>
    <row r="375" spans="1:2">
      <c r="A375" t="s">
        <v>729</v>
      </c>
      <c r="B375" t="s">
        <v>730</v>
      </c>
    </row>
    <row r="376" spans="1:2">
      <c r="A376" t="s">
        <v>731</v>
      </c>
      <c r="B376" t="s">
        <v>732</v>
      </c>
    </row>
    <row r="377" spans="1:2">
      <c r="A377" t="s">
        <v>733</v>
      </c>
      <c r="B377" t="s">
        <v>734</v>
      </c>
    </row>
    <row r="378" spans="1:2">
      <c r="A378" t="s">
        <v>735</v>
      </c>
      <c r="B378" t="s">
        <v>736</v>
      </c>
    </row>
    <row r="379" spans="1:2">
      <c r="A379" t="s">
        <v>737</v>
      </c>
      <c r="B379" t="s">
        <v>738</v>
      </c>
    </row>
    <row r="380" spans="1:2">
      <c r="A380" t="s">
        <v>739</v>
      </c>
      <c r="B380" t="s">
        <v>740</v>
      </c>
    </row>
    <row r="381" spans="1:2">
      <c r="A381" t="s">
        <v>741</v>
      </c>
      <c r="B381" t="s">
        <v>742</v>
      </c>
    </row>
    <row r="382" spans="1:2">
      <c r="A382" t="s">
        <v>743</v>
      </c>
      <c r="B382" t="s">
        <v>744</v>
      </c>
    </row>
    <row r="383" spans="1:2">
      <c r="A383" t="s">
        <v>745</v>
      </c>
      <c r="B383" t="s">
        <v>746</v>
      </c>
    </row>
    <row r="384" spans="1:2">
      <c r="A384" t="s">
        <v>747</v>
      </c>
      <c r="B384" t="s">
        <v>748</v>
      </c>
    </row>
    <row r="385" spans="1:2">
      <c r="A385" t="s">
        <v>749</v>
      </c>
      <c r="B385" t="s">
        <v>750</v>
      </c>
    </row>
    <row r="386" spans="1:2">
      <c r="A386" t="s">
        <v>751</v>
      </c>
      <c r="B386" t="s">
        <v>752</v>
      </c>
    </row>
    <row r="387" spans="1:2">
      <c r="A387" t="s">
        <v>753</v>
      </c>
      <c r="B387" t="s">
        <v>754</v>
      </c>
    </row>
    <row r="388" spans="1:2">
      <c r="A388" t="s">
        <v>846</v>
      </c>
      <c r="B388" t="s">
        <v>763</v>
      </c>
    </row>
    <row r="389" spans="1:2">
      <c r="A389" t="s">
        <v>60</v>
      </c>
      <c r="B389" t="s">
        <v>757</v>
      </c>
    </row>
    <row r="390" spans="1:2">
      <c r="A390" t="s">
        <v>953</v>
      </c>
      <c r="B390" t="s">
        <v>954</v>
      </c>
    </row>
    <row r="391" spans="1:2">
      <c r="A391" t="s">
        <v>781</v>
      </c>
      <c r="B391" t="s">
        <v>782</v>
      </c>
    </row>
    <row r="392" spans="1:2">
      <c r="A392" t="s">
        <v>783</v>
      </c>
      <c r="B392" t="s">
        <v>784</v>
      </c>
    </row>
    <row r="393" spans="1:2">
      <c r="A393" t="s">
        <v>785</v>
      </c>
      <c r="B393" t="s">
        <v>786</v>
      </c>
    </row>
    <row r="394" spans="1:2">
      <c r="A394" t="s">
        <v>787</v>
      </c>
      <c r="B394" t="s">
        <v>788</v>
      </c>
    </row>
    <row r="395" spans="1:2">
      <c r="A395" t="s">
        <v>789</v>
      </c>
      <c r="B395" t="s">
        <v>790</v>
      </c>
    </row>
    <row r="396" spans="1:2">
      <c r="A396" t="s">
        <v>791</v>
      </c>
      <c r="B396" t="s">
        <v>792</v>
      </c>
    </row>
    <row r="397" spans="1:2">
      <c r="A397" t="s">
        <v>793</v>
      </c>
      <c r="B397" t="s">
        <v>794</v>
      </c>
    </row>
    <row r="398" spans="1:2">
      <c r="A398" t="s">
        <v>795</v>
      </c>
      <c r="B398" t="s">
        <v>796</v>
      </c>
    </row>
    <row r="399" spans="1:2">
      <c r="A399" t="s">
        <v>797</v>
      </c>
      <c r="B399" t="s">
        <v>798</v>
      </c>
    </row>
    <row r="400" spans="1:2">
      <c r="A400" t="s">
        <v>799</v>
      </c>
      <c r="B400" t="s">
        <v>800</v>
      </c>
    </row>
    <row r="401" spans="1:2">
      <c r="A401" t="s">
        <v>801</v>
      </c>
      <c r="B401" t="s">
        <v>802</v>
      </c>
    </row>
    <row r="402" spans="1:2">
      <c r="A402" t="s">
        <v>803</v>
      </c>
      <c r="B402" t="s">
        <v>804</v>
      </c>
    </row>
    <row r="403" spans="1:2">
      <c r="A403" t="s">
        <v>805</v>
      </c>
      <c r="B403" t="s">
        <v>806</v>
      </c>
    </row>
    <row r="404" spans="1:2">
      <c r="A404" t="s">
        <v>807</v>
      </c>
      <c r="B404" t="s">
        <v>808</v>
      </c>
    </row>
    <row r="405" spans="1:2">
      <c r="A405" t="s">
        <v>809</v>
      </c>
      <c r="B405" t="s">
        <v>810</v>
      </c>
    </row>
    <row r="406" spans="1:2">
      <c r="A406" t="s">
        <v>811</v>
      </c>
      <c r="B406" t="s">
        <v>812</v>
      </c>
    </row>
    <row r="407" spans="1:2">
      <c r="A407" t="s">
        <v>813</v>
      </c>
      <c r="B407" t="s">
        <v>814</v>
      </c>
    </row>
    <row r="408" spans="1:2">
      <c r="A408" t="s">
        <v>815</v>
      </c>
      <c r="B408" t="s">
        <v>816</v>
      </c>
    </row>
    <row r="409" spans="1:2">
      <c r="A409" t="s">
        <v>817</v>
      </c>
      <c r="B409" t="s">
        <v>818</v>
      </c>
    </row>
    <row r="410" spans="1:2">
      <c r="A410" t="s">
        <v>819</v>
      </c>
      <c r="B410" t="s">
        <v>820</v>
      </c>
    </row>
    <row r="411" spans="1:2">
      <c r="A411" t="s">
        <v>821</v>
      </c>
      <c r="B411" t="s">
        <v>822</v>
      </c>
    </row>
    <row r="412" spans="1:2">
      <c r="A412" t="s">
        <v>823</v>
      </c>
      <c r="B412" t="s">
        <v>824</v>
      </c>
    </row>
    <row r="413" spans="1:2">
      <c r="A413" t="s">
        <v>825</v>
      </c>
      <c r="B413" t="s">
        <v>826</v>
      </c>
    </row>
    <row r="414" spans="1:2">
      <c r="A414" t="s">
        <v>827</v>
      </c>
      <c r="B414" t="s">
        <v>828</v>
      </c>
    </row>
    <row r="415" spans="1:2">
      <c r="A415" t="s">
        <v>829</v>
      </c>
      <c r="B415" t="s">
        <v>830</v>
      </c>
    </row>
    <row r="416" spans="1:2">
      <c r="A416" t="s">
        <v>831</v>
      </c>
      <c r="B416" t="s">
        <v>832</v>
      </c>
    </row>
    <row r="417" spans="1:2">
      <c r="A417" t="s">
        <v>833</v>
      </c>
      <c r="B417" t="s">
        <v>834</v>
      </c>
    </row>
    <row r="418" spans="1:2">
      <c r="A418" t="s">
        <v>835</v>
      </c>
      <c r="B418" t="s">
        <v>836</v>
      </c>
    </row>
    <row r="419" spans="1:2">
      <c r="A419" t="s">
        <v>837</v>
      </c>
      <c r="B419" t="s">
        <v>838</v>
      </c>
    </row>
    <row r="420" spans="1:2">
      <c r="A420" t="s">
        <v>966</v>
      </c>
      <c r="B420" t="s">
        <v>967</v>
      </c>
    </row>
    <row r="421" spans="1:2">
      <c r="A421" t="s">
        <v>968</v>
      </c>
      <c r="B421" t="s">
        <v>969</v>
      </c>
    </row>
    <row r="422" spans="1:2">
      <c r="A422" t="s">
        <v>970</v>
      </c>
      <c r="B422" t="s">
        <v>971</v>
      </c>
    </row>
    <row r="423" spans="1:2">
      <c r="A423" t="s">
        <v>972</v>
      </c>
      <c r="B423" t="s">
        <v>973</v>
      </c>
    </row>
    <row r="424" spans="1:2">
      <c r="A424" t="s">
        <v>974</v>
      </c>
      <c r="B424" t="s">
        <v>975</v>
      </c>
    </row>
    <row r="425" spans="1:2">
      <c r="A425" t="s">
        <v>976</v>
      </c>
      <c r="B425" t="s">
        <v>977</v>
      </c>
    </row>
    <row r="426" spans="1:2">
      <c r="A426" t="s">
        <v>978</v>
      </c>
      <c r="B426" t="s">
        <v>979</v>
      </c>
    </row>
    <row r="427" spans="1:2">
      <c r="A427" t="s">
        <v>980</v>
      </c>
      <c r="B427" t="s">
        <v>981</v>
      </c>
    </row>
    <row r="428" spans="1:2">
      <c r="A428" t="s">
        <v>982</v>
      </c>
      <c r="B428" t="s">
        <v>983</v>
      </c>
    </row>
    <row r="429" spans="1:2">
      <c r="A429" t="s">
        <v>984</v>
      </c>
      <c r="B429" t="s">
        <v>985</v>
      </c>
    </row>
    <row r="430" spans="1:2">
      <c r="A430" t="s">
        <v>941</v>
      </c>
      <c r="B430" t="s">
        <v>955</v>
      </c>
    </row>
    <row r="431" spans="1:2">
      <c r="A431" t="s">
        <v>942</v>
      </c>
      <c r="B431" t="s">
        <v>956</v>
      </c>
    </row>
    <row r="432" spans="1:2">
      <c r="A432" t="s">
        <v>943</v>
      </c>
      <c r="B432" t="s">
        <v>957</v>
      </c>
    </row>
    <row r="433" spans="1:2">
      <c r="A433" t="s">
        <v>944</v>
      </c>
      <c r="B433" t="s">
        <v>958</v>
      </c>
    </row>
    <row r="434" spans="1:2">
      <c r="A434" t="s">
        <v>945</v>
      </c>
      <c r="B434" t="s">
        <v>959</v>
      </c>
    </row>
    <row r="435" spans="1:2">
      <c r="A435" t="s">
        <v>946</v>
      </c>
      <c r="B435" t="s">
        <v>960</v>
      </c>
    </row>
    <row r="436" spans="1:2">
      <c r="A436" t="s">
        <v>947</v>
      </c>
      <c r="B436" t="s">
        <v>961</v>
      </c>
    </row>
    <row r="437" spans="1:2">
      <c r="A437" t="s">
        <v>948</v>
      </c>
      <c r="B437" t="s">
        <v>962</v>
      </c>
    </row>
    <row r="438" spans="1:2">
      <c r="A438" t="s">
        <v>949</v>
      </c>
      <c r="B438" t="s">
        <v>963</v>
      </c>
    </row>
    <row r="439" spans="1:2">
      <c r="A439" t="s">
        <v>950</v>
      </c>
      <c r="B439" t="s">
        <v>964</v>
      </c>
    </row>
    <row r="440" spans="1:2">
      <c r="A440" t="s">
        <v>951</v>
      </c>
      <c r="B440" t="s">
        <v>965</v>
      </c>
    </row>
    <row r="441" spans="1:2">
      <c r="A441" t="s">
        <v>847</v>
      </c>
      <c r="B441" t="s">
        <v>759</v>
      </c>
    </row>
    <row r="442" spans="1:2">
      <c r="A442" t="s">
        <v>61</v>
      </c>
      <c r="B442" t="s">
        <v>760</v>
      </c>
    </row>
    <row r="443" spans="1:2">
      <c r="A443" t="s">
        <v>62</v>
      </c>
      <c r="B443" t="s">
        <v>761</v>
      </c>
    </row>
    <row r="444" spans="1:2">
      <c r="A444" t="s">
        <v>63</v>
      </c>
      <c r="B444" t="s">
        <v>762</v>
      </c>
    </row>
    <row r="445" spans="1:2">
      <c r="A445" t="s">
        <v>29</v>
      </c>
      <c r="B445" t="s">
        <v>780</v>
      </c>
    </row>
    <row r="446" spans="1:2">
      <c r="A446" t="s">
        <v>64</v>
      </c>
      <c r="B446" t="s">
        <v>764</v>
      </c>
    </row>
    <row r="447" spans="1:2">
      <c r="A447" t="s">
        <v>65</v>
      </c>
      <c r="B447" t="s">
        <v>765</v>
      </c>
    </row>
    <row r="448" spans="1:2">
      <c r="A448" t="s">
        <v>66</v>
      </c>
      <c r="B448" t="s">
        <v>779</v>
      </c>
    </row>
    <row r="449" spans="1:2">
      <c r="A449" t="s">
        <v>67</v>
      </c>
      <c r="B449" t="s">
        <v>766</v>
      </c>
    </row>
    <row r="450" spans="1:2">
      <c r="A450" t="s">
        <v>68</v>
      </c>
      <c r="B450" t="s">
        <v>767</v>
      </c>
    </row>
    <row r="451" spans="1:2">
      <c r="A451" t="s">
        <v>69</v>
      </c>
      <c r="B451" t="s">
        <v>768</v>
      </c>
    </row>
    <row r="452" spans="1:2">
      <c r="A452" t="s">
        <v>839</v>
      </c>
      <c r="B452" t="s">
        <v>840</v>
      </c>
    </row>
    <row r="453" spans="1:2">
      <c r="A453" t="s">
        <v>70</v>
      </c>
      <c r="B453" t="s">
        <v>769</v>
      </c>
    </row>
    <row r="454" spans="1:2">
      <c r="A454" t="s">
        <v>71</v>
      </c>
      <c r="B454" t="s">
        <v>770</v>
      </c>
    </row>
    <row r="455" spans="1:2">
      <c r="A455" t="s">
        <v>848</v>
      </c>
      <c r="B455" t="s">
        <v>772</v>
      </c>
    </row>
    <row r="456" spans="1:2">
      <c r="A456" t="s">
        <v>72</v>
      </c>
      <c r="B456" t="s">
        <v>852</v>
      </c>
    </row>
    <row r="457" spans="1:2">
      <c r="A457" t="s">
        <v>849</v>
      </c>
      <c r="B457" t="s">
        <v>756</v>
      </c>
    </row>
    <row r="458" spans="1:2">
      <c r="A458" t="s">
        <v>78</v>
      </c>
      <c r="B458" t="s">
        <v>773</v>
      </c>
    </row>
    <row r="459" spans="1:2">
      <c r="A459" t="s">
        <v>73</v>
      </c>
      <c r="B459" t="s">
        <v>774</v>
      </c>
    </row>
    <row r="460" spans="1:2">
      <c r="A460" t="s">
        <v>59</v>
      </c>
      <c r="B460" t="s">
        <v>952</v>
      </c>
    </row>
    <row r="461" spans="1:2">
      <c r="A461" t="s">
        <v>850</v>
      </c>
      <c r="B461" t="s">
        <v>777</v>
      </c>
    </row>
    <row r="462" spans="1:2">
      <c r="A462" t="s">
        <v>851</v>
      </c>
      <c r="B462" t="s">
        <v>778</v>
      </c>
    </row>
  </sheetData>
  <phoneticPr fontId="0" type="noConversion"/>
  <pageMargins left="0.75" right="0.75" top="1" bottom="1" header="0.5" footer="0.5"/>
  <pageSetup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fitToPage="1"/>
  </sheetPr>
  <dimension ref="A1:BR93"/>
  <sheetViews>
    <sheetView showGridLines="0" showRowColHeaders="0" tabSelected="1" topLeftCell="C4" zoomScaleNormal="100" zoomScaleSheetLayoutView="90" workbookViewId="0">
      <selection activeCell="H16" sqref="H16:O16"/>
    </sheetView>
  </sheetViews>
  <sheetFormatPr defaultColWidth="8.85546875" defaultRowHeight="12.75"/>
  <cols>
    <col min="1" max="1" width="4.28515625" customWidth="1"/>
    <col min="2" max="5" width="3.7109375" customWidth="1"/>
    <col min="6" max="6" width="2.42578125" customWidth="1"/>
    <col min="7" max="7" width="1.85546875" customWidth="1"/>
    <col min="8" max="8" width="3.7109375" customWidth="1"/>
    <col min="9" max="9" width="2.7109375" customWidth="1"/>
    <col min="10" max="10" width="3.7109375" customWidth="1"/>
    <col min="11" max="11" width="5.85546875" customWidth="1"/>
    <col min="12" max="12" width="4.85546875" customWidth="1"/>
    <col min="13" max="13" width="3.7109375" customWidth="1"/>
    <col min="14" max="14" width="4.140625" customWidth="1"/>
    <col min="15" max="15" width="5" customWidth="1"/>
    <col min="16" max="16" width="5.5703125" customWidth="1"/>
    <col min="17" max="17" width="2.42578125" customWidth="1"/>
    <col min="18" max="18" width="7.42578125" customWidth="1"/>
    <col min="19" max="19" width="4" customWidth="1"/>
    <col min="20" max="20" width="17.28515625" customWidth="1"/>
    <col min="21" max="21" width="16.42578125" customWidth="1"/>
    <col min="22" max="22" width="11.7109375" customWidth="1"/>
    <col min="23" max="23" width="18.140625" customWidth="1"/>
    <col min="24" max="24" width="3.7109375" customWidth="1"/>
    <col min="25" max="25" width="4.5703125" customWidth="1"/>
    <col min="26" max="26" width="3.7109375" customWidth="1"/>
    <col min="27" max="28" width="3.7109375" style="23" hidden="1" customWidth="1"/>
    <col min="29" max="35" width="3.7109375" customWidth="1"/>
    <col min="36" max="36" width="8.5703125" bestFit="1" customWidth="1"/>
    <col min="37" max="45" width="3.7109375" customWidth="1"/>
    <col min="46" max="47" width="3.7109375" hidden="1" customWidth="1"/>
    <col min="48" max="49" width="3.7109375" customWidth="1"/>
    <col min="50" max="50" width="11.7109375" style="19" bestFit="1" customWidth="1"/>
    <col min="51" max="51" width="23.5703125" style="19" bestFit="1" customWidth="1"/>
    <col min="52" max="63" width="3.7109375" customWidth="1"/>
  </cols>
  <sheetData>
    <row r="1" spans="1:52" ht="15">
      <c r="A1" s="57"/>
      <c r="B1" s="58"/>
      <c r="C1" s="58"/>
      <c r="D1" s="58"/>
      <c r="E1" s="58"/>
      <c r="F1" s="58"/>
      <c r="G1" s="58"/>
      <c r="H1" s="58"/>
      <c r="I1" s="58"/>
      <c r="J1" s="58"/>
      <c r="K1" s="58"/>
      <c r="L1" s="58"/>
      <c r="M1" s="58"/>
      <c r="N1" s="58"/>
      <c r="O1" s="58"/>
      <c r="P1" s="58"/>
      <c r="Q1" s="58"/>
      <c r="R1" s="58"/>
      <c r="S1" s="58"/>
      <c r="T1" s="58"/>
      <c r="U1" s="58"/>
      <c r="V1" s="58"/>
      <c r="W1" s="58"/>
      <c r="X1" s="58"/>
      <c r="Y1" s="59"/>
      <c r="Z1" s="20"/>
      <c r="AA1" s="21"/>
      <c r="AB1" s="22" t="s">
        <v>14</v>
      </c>
      <c r="AC1" s="20"/>
      <c r="AD1" s="23"/>
      <c r="AE1" s="23"/>
      <c r="AF1" s="23"/>
      <c r="AG1" s="23"/>
      <c r="AH1" s="23"/>
      <c r="AI1" s="23"/>
      <c r="AJ1" s="23"/>
      <c r="AK1" s="23"/>
      <c r="AL1" s="23"/>
      <c r="AM1" s="23"/>
      <c r="AN1" s="23"/>
      <c r="AO1" s="23"/>
      <c r="AP1" s="23"/>
      <c r="AQ1" s="23"/>
      <c r="AR1" s="23"/>
      <c r="AS1" s="23"/>
      <c r="AT1" s="23"/>
      <c r="AU1" s="23"/>
      <c r="AV1" s="23"/>
      <c r="AW1" s="23"/>
      <c r="AX1" s="23"/>
      <c r="AY1" s="23"/>
      <c r="AZ1" s="23"/>
    </row>
    <row r="2" spans="1:52" ht="15">
      <c r="A2" s="60"/>
      <c r="B2" s="16"/>
      <c r="C2" s="16"/>
      <c r="D2" s="16"/>
      <c r="E2" s="16"/>
      <c r="F2" s="16"/>
      <c r="G2" s="16"/>
      <c r="H2" s="16"/>
      <c r="I2" s="16"/>
      <c r="J2" s="16"/>
      <c r="K2" s="16"/>
      <c r="L2" s="16"/>
      <c r="M2" s="16"/>
      <c r="N2" s="16"/>
      <c r="O2" s="16"/>
      <c r="P2" s="16"/>
      <c r="Q2" s="16"/>
      <c r="R2" s="16"/>
      <c r="S2" s="16"/>
      <c r="T2" s="16"/>
      <c r="U2" s="16"/>
      <c r="V2" s="16"/>
      <c r="W2" s="16"/>
      <c r="X2" s="16"/>
      <c r="Y2" s="61"/>
      <c r="Z2" s="20"/>
      <c r="AA2" s="21" t="s">
        <v>17</v>
      </c>
      <c r="AB2" s="22" t="s">
        <v>18</v>
      </c>
      <c r="AC2" s="20"/>
      <c r="AD2" s="23"/>
      <c r="AE2" s="23"/>
      <c r="AF2" s="23"/>
      <c r="AG2" s="23"/>
      <c r="AH2" s="23"/>
      <c r="AI2" s="23"/>
      <c r="AJ2" s="23"/>
      <c r="AK2" s="23"/>
      <c r="AL2" s="23"/>
      <c r="AM2" s="23"/>
      <c r="AN2" s="23"/>
      <c r="AO2" s="23"/>
      <c r="AP2" s="23"/>
      <c r="AQ2" s="23"/>
      <c r="AR2" s="23"/>
      <c r="AS2" s="23"/>
      <c r="AT2" s="23"/>
      <c r="AU2" s="23"/>
      <c r="AV2" s="23"/>
      <c r="AW2" s="23"/>
      <c r="AX2" s="23"/>
      <c r="AY2" s="23"/>
      <c r="AZ2" s="23"/>
    </row>
    <row r="3" spans="1:52" ht="15.75" thickBot="1">
      <c r="A3" s="62"/>
      <c r="B3" s="63"/>
      <c r="C3" s="63"/>
      <c r="D3" s="63"/>
      <c r="E3" s="63"/>
      <c r="F3" s="63"/>
      <c r="G3" s="63"/>
      <c r="H3" s="63"/>
      <c r="I3" s="63"/>
      <c r="J3" s="63"/>
      <c r="K3" s="63"/>
      <c r="L3" s="63"/>
      <c r="M3" s="63"/>
      <c r="N3" s="63"/>
      <c r="O3" s="63"/>
      <c r="P3" s="63"/>
      <c r="Q3" s="63"/>
      <c r="R3" s="63"/>
      <c r="S3" s="63"/>
      <c r="T3" s="63"/>
      <c r="U3" s="63"/>
      <c r="V3" s="63"/>
      <c r="W3" s="63"/>
      <c r="X3" s="63"/>
      <c r="Y3" s="64"/>
      <c r="Z3" s="20"/>
      <c r="AA3" s="21" t="s">
        <v>15</v>
      </c>
      <c r="AB3" s="22" t="s">
        <v>16</v>
      </c>
      <c r="AC3" s="20"/>
      <c r="AD3" s="23"/>
      <c r="AE3" s="23"/>
      <c r="AF3" s="23"/>
      <c r="AG3" s="23"/>
      <c r="AH3" s="23"/>
      <c r="AI3" s="23"/>
      <c r="AJ3" s="23"/>
      <c r="AK3" s="23"/>
      <c r="AL3" s="23"/>
      <c r="AM3" s="23"/>
      <c r="AN3" s="23"/>
      <c r="AO3" s="23"/>
      <c r="AP3" s="23"/>
      <c r="AQ3" s="23"/>
      <c r="AR3" s="23"/>
      <c r="AS3" s="23"/>
      <c r="AT3" s="23"/>
      <c r="AU3" s="23"/>
      <c r="AV3" s="23"/>
      <c r="AW3" s="23"/>
      <c r="AX3" s="23"/>
      <c r="AY3" s="23"/>
      <c r="AZ3" s="23"/>
    </row>
    <row r="4" spans="1:52" ht="24" customHeight="1">
      <c r="A4" s="46"/>
      <c r="B4" s="1"/>
      <c r="C4" s="1"/>
      <c r="D4" s="1"/>
      <c r="E4" s="1"/>
      <c r="F4" s="1"/>
      <c r="G4" s="1"/>
      <c r="H4" s="1"/>
      <c r="I4" s="1"/>
      <c r="J4" s="1"/>
      <c r="K4" s="1"/>
      <c r="L4" s="1"/>
      <c r="M4" s="1"/>
      <c r="N4" s="1"/>
      <c r="O4" s="1"/>
      <c r="P4" s="1"/>
      <c r="Q4" s="1"/>
      <c r="R4" s="1"/>
      <c r="S4" s="1"/>
      <c r="T4" s="1"/>
      <c r="U4" s="1"/>
      <c r="V4" s="235" t="s">
        <v>1174</v>
      </c>
      <c r="W4" s="235"/>
      <c r="X4" s="235"/>
      <c r="Y4" s="236"/>
      <c r="Z4" s="20"/>
      <c r="AA4" s="21" t="s">
        <v>21</v>
      </c>
      <c r="AB4" s="22" t="s">
        <v>22</v>
      </c>
      <c r="AC4" s="20"/>
      <c r="AD4" s="23"/>
      <c r="AE4" s="23"/>
      <c r="AF4" s="23"/>
      <c r="AG4" s="23"/>
      <c r="AH4" s="23"/>
      <c r="AI4" s="23"/>
      <c r="AJ4" s="23"/>
      <c r="AK4" s="23"/>
      <c r="AL4" s="23"/>
      <c r="AM4" s="23"/>
      <c r="AN4" s="23"/>
      <c r="AO4" s="23"/>
      <c r="AP4" s="23"/>
      <c r="AQ4" s="23"/>
      <c r="AR4" s="23"/>
      <c r="AS4" s="23"/>
      <c r="AT4" s="23"/>
      <c r="AU4" s="23"/>
      <c r="AV4" s="23"/>
      <c r="AW4" s="23"/>
      <c r="AX4" s="23"/>
      <c r="AY4" s="23"/>
      <c r="AZ4" s="23"/>
    </row>
    <row r="5" spans="1:52" ht="24" customHeight="1">
      <c r="A5" s="47"/>
      <c r="B5" s="2"/>
      <c r="C5" s="2"/>
      <c r="D5" s="2"/>
      <c r="E5" s="2"/>
      <c r="F5" s="2"/>
      <c r="G5" s="2"/>
      <c r="H5" s="2"/>
      <c r="I5" s="2"/>
      <c r="J5" s="2"/>
      <c r="K5" s="2"/>
      <c r="L5" s="2"/>
      <c r="M5" s="2"/>
      <c r="N5" s="2"/>
      <c r="O5" s="2"/>
      <c r="P5" s="2"/>
      <c r="Q5" s="2"/>
      <c r="R5" s="2"/>
      <c r="S5" s="2"/>
      <c r="T5" s="2"/>
      <c r="U5" s="237" t="s">
        <v>1185</v>
      </c>
      <c r="V5" s="237"/>
      <c r="W5" s="237"/>
      <c r="X5" s="237"/>
      <c r="Y5" s="238"/>
      <c r="Z5" s="20"/>
      <c r="AA5" s="21" t="s">
        <v>19</v>
      </c>
      <c r="AB5" s="22" t="s">
        <v>20</v>
      </c>
      <c r="AC5" s="20"/>
      <c r="AD5" s="23"/>
      <c r="AE5" s="23"/>
      <c r="AF5" s="23"/>
      <c r="AG5" s="23"/>
      <c r="AH5" s="23"/>
      <c r="AI5" s="23"/>
      <c r="AJ5" s="23"/>
      <c r="AK5" s="23"/>
      <c r="AL5" s="23"/>
      <c r="AM5" s="23"/>
      <c r="AN5" s="23"/>
      <c r="AO5" s="23"/>
      <c r="AP5" s="23"/>
      <c r="AQ5" s="23"/>
      <c r="AR5" s="23"/>
      <c r="AS5" s="23"/>
      <c r="AT5" s="23"/>
      <c r="AU5" s="23"/>
      <c r="AV5" s="23"/>
      <c r="AW5" s="23"/>
      <c r="AX5" s="23"/>
      <c r="AY5" s="23"/>
      <c r="AZ5" s="23"/>
    </row>
    <row r="6" spans="1:52" ht="24" customHeight="1">
      <c r="A6" s="47"/>
      <c r="B6" s="2"/>
      <c r="C6" s="2"/>
      <c r="D6" s="2"/>
      <c r="E6" s="2"/>
      <c r="F6" s="2"/>
      <c r="G6" s="2"/>
      <c r="H6" s="2"/>
      <c r="I6" s="2"/>
      <c r="J6" s="2"/>
      <c r="K6" s="2"/>
      <c r="L6" s="2"/>
      <c r="M6" s="2"/>
      <c r="N6" s="2"/>
      <c r="O6" s="2"/>
      <c r="P6" s="2"/>
      <c r="Q6" s="2"/>
      <c r="R6" s="2"/>
      <c r="S6" s="2"/>
      <c r="T6" s="2"/>
      <c r="U6" s="2"/>
      <c r="V6" s="237" t="s">
        <v>991</v>
      </c>
      <c r="W6" s="237"/>
      <c r="X6" s="237"/>
      <c r="Y6" s="238"/>
      <c r="Z6" s="224" t="s">
        <v>1186</v>
      </c>
      <c r="AA6" s="21" t="s">
        <v>23</v>
      </c>
      <c r="AB6" s="22" t="s">
        <v>24</v>
      </c>
      <c r="AC6" s="20"/>
      <c r="AD6" s="23"/>
      <c r="AE6" s="23"/>
      <c r="AF6" s="23"/>
      <c r="AG6" s="23"/>
      <c r="AH6" s="23"/>
      <c r="AI6" s="23"/>
      <c r="AJ6" s="23"/>
      <c r="AK6" s="23"/>
      <c r="AL6" s="23"/>
      <c r="AM6" s="23"/>
      <c r="AN6" s="23"/>
      <c r="AO6" s="23"/>
      <c r="AP6" s="23"/>
      <c r="AQ6" s="23"/>
      <c r="AR6" s="23"/>
      <c r="AS6" s="23"/>
      <c r="AT6" s="23"/>
      <c r="AU6" s="23"/>
      <c r="AV6" s="23"/>
      <c r="AW6" s="23"/>
      <c r="AX6" s="23"/>
      <c r="AY6" s="23"/>
      <c r="AZ6" s="23"/>
    </row>
    <row r="7" spans="1:52" ht="24" customHeight="1">
      <c r="A7" s="242" t="s">
        <v>992</v>
      </c>
      <c r="B7" s="243"/>
      <c r="C7" s="243"/>
      <c r="D7" s="243"/>
      <c r="E7" s="243"/>
      <c r="F7" s="243"/>
      <c r="G7" s="243"/>
      <c r="H7" s="243"/>
      <c r="I7" s="243"/>
      <c r="J7" s="243"/>
      <c r="K7" s="243"/>
      <c r="L7" s="243"/>
      <c r="M7" s="243"/>
      <c r="N7" s="243"/>
      <c r="O7" s="243"/>
      <c r="P7" s="243"/>
      <c r="Q7" s="243"/>
      <c r="R7" s="243"/>
      <c r="S7" s="243"/>
      <c r="T7" s="243"/>
      <c r="U7" s="243"/>
      <c r="V7" s="243"/>
      <c r="W7" s="243"/>
      <c r="X7" s="243"/>
      <c r="Y7" s="244"/>
      <c r="Z7" s="20"/>
      <c r="AA7" s="21" t="s">
        <v>1172</v>
      </c>
      <c r="AB7" s="22" t="s">
        <v>1173</v>
      </c>
      <c r="AC7" s="20"/>
      <c r="AD7" s="23"/>
      <c r="AE7" s="23"/>
      <c r="AF7" s="23"/>
      <c r="AG7" s="23"/>
      <c r="AH7" s="23"/>
      <c r="AI7" s="23"/>
      <c r="AJ7" s="23"/>
      <c r="AK7" s="23"/>
      <c r="AL7" s="23"/>
      <c r="AM7" s="23"/>
      <c r="AN7" s="23"/>
      <c r="AO7" s="23"/>
      <c r="AP7" s="23"/>
      <c r="AQ7" s="23"/>
      <c r="AR7" s="23"/>
      <c r="AS7" s="23"/>
      <c r="AT7" s="23"/>
      <c r="AU7" s="23"/>
      <c r="AV7" s="23"/>
      <c r="AW7" s="23"/>
      <c r="AX7" s="23"/>
      <c r="AY7" s="23"/>
      <c r="AZ7" s="23"/>
    </row>
    <row r="8" spans="1:52" ht="24" customHeight="1" thickBot="1">
      <c r="A8" s="245" t="s">
        <v>993</v>
      </c>
      <c r="B8" s="246"/>
      <c r="C8" s="246"/>
      <c r="D8" s="246"/>
      <c r="E8" s="246"/>
      <c r="F8" s="246"/>
      <c r="G8" s="246"/>
      <c r="H8" s="246"/>
      <c r="I8" s="246"/>
      <c r="J8" s="246"/>
      <c r="K8" s="246"/>
      <c r="L8" s="246"/>
      <c r="M8" s="246"/>
      <c r="N8" s="246"/>
      <c r="O8" s="246"/>
      <c r="P8" s="246"/>
      <c r="Q8" s="246"/>
      <c r="R8" s="246"/>
      <c r="S8" s="246"/>
      <c r="T8" s="246"/>
      <c r="U8" s="246"/>
      <c r="V8" s="246"/>
      <c r="W8" s="246"/>
      <c r="X8" s="246"/>
      <c r="Y8" s="247"/>
      <c r="Z8" s="20"/>
      <c r="AA8" s="21" t="s">
        <v>25</v>
      </c>
      <c r="AB8" s="22" t="s">
        <v>26</v>
      </c>
      <c r="AC8" s="20"/>
      <c r="AD8" s="23"/>
      <c r="AE8" s="23"/>
      <c r="AF8" s="23"/>
      <c r="AG8" s="23"/>
      <c r="AH8" s="23"/>
      <c r="AI8" s="23"/>
      <c r="AJ8" s="23"/>
      <c r="AK8" s="23"/>
      <c r="AL8" s="23"/>
      <c r="AM8" s="23"/>
      <c r="AN8" s="23"/>
      <c r="AO8" s="23"/>
      <c r="AP8" s="23"/>
      <c r="AQ8" s="23"/>
      <c r="AR8" s="23"/>
      <c r="AS8" s="23"/>
      <c r="AT8" s="23"/>
      <c r="AU8" s="23"/>
      <c r="AV8" s="23"/>
      <c r="AW8" s="23"/>
      <c r="AX8" s="23"/>
      <c r="AY8" s="23"/>
      <c r="AZ8" s="23"/>
    </row>
    <row r="9" spans="1:52" ht="24" customHeight="1" thickTop="1">
      <c r="A9" s="248" t="s">
        <v>987</v>
      </c>
      <c r="B9" s="249"/>
      <c r="C9" s="249"/>
      <c r="D9" s="249"/>
      <c r="E9" s="249"/>
      <c r="F9" s="249"/>
      <c r="G9" s="249"/>
      <c r="H9" s="249"/>
      <c r="I9" s="249"/>
      <c r="J9" s="249"/>
      <c r="K9" s="249"/>
      <c r="L9" s="249"/>
      <c r="M9" s="249"/>
      <c r="N9" s="249"/>
      <c r="O9" s="249"/>
      <c r="P9" s="249"/>
      <c r="Q9" s="249"/>
      <c r="R9" s="249"/>
      <c r="S9" s="249"/>
      <c r="T9" s="249"/>
      <c r="U9" s="249"/>
      <c r="V9" s="249"/>
      <c r="W9" s="249"/>
      <c r="X9" s="249"/>
      <c r="Y9" s="250"/>
      <c r="Z9" s="20"/>
      <c r="AA9" s="21" t="s">
        <v>995</v>
      </c>
      <c r="AB9" s="22" t="s">
        <v>996</v>
      </c>
      <c r="AC9" s="20"/>
      <c r="AD9" s="23"/>
      <c r="AE9" s="23"/>
      <c r="AF9" s="23"/>
      <c r="AG9" s="23"/>
      <c r="AH9" s="23"/>
      <c r="AI9" s="23"/>
      <c r="AJ9" s="80"/>
      <c r="AK9" s="23"/>
      <c r="AL9" s="23"/>
      <c r="AM9" s="23"/>
      <c r="AN9" s="23"/>
      <c r="AO9" s="23"/>
      <c r="AP9" s="23"/>
      <c r="AQ9" s="23"/>
      <c r="AR9" s="23"/>
      <c r="AS9" s="23"/>
      <c r="AT9" s="23"/>
      <c r="AU9" s="23"/>
      <c r="AV9" s="23"/>
      <c r="AW9" s="23"/>
      <c r="AX9" s="23"/>
      <c r="AY9" s="23"/>
      <c r="AZ9" s="23"/>
    </row>
    <row r="10" spans="1:52" ht="26.25" customHeight="1">
      <c r="A10" s="251"/>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3"/>
      <c r="Z10" s="20"/>
      <c r="AA10" s="21" t="s">
        <v>997</v>
      </c>
      <c r="AB10" s="22" t="s">
        <v>998</v>
      </c>
      <c r="AC10" s="20"/>
      <c r="AD10" s="23"/>
      <c r="AE10" s="23"/>
      <c r="AF10" s="23"/>
      <c r="AG10" s="23"/>
      <c r="AH10" s="23"/>
      <c r="AI10" s="23"/>
      <c r="AJ10" s="23"/>
      <c r="AK10" s="23"/>
      <c r="AL10" s="23"/>
      <c r="AM10" s="23"/>
      <c r="AN10" s="23"/>
      <c r="AO10" s="23"/>
      <c r="AP10" s="23"/>
      <c r="AQ10" s="23"/>
      <c r="AR10" s="23"/>
      <c r="AS10" s="23"/>
      <c r="AT10" s="23"/>
      <c r="AU10" s="23"/>
      <c r="AV10" s="23"/>
      <c r="AW10" s="23"/>
      <c r="AX10" s="23"/>
      <c r="AY10" s="23"/>
      <c r="AZ10" s="23"/>
    </row>
    <row r="11" spans="1:52" ht="27.75" customHeight="1">
      <c r="A11" s="254"/>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6"/>
      <c r="Z11" s="20"/>
      <c r="AA11" s="21" t="s">
        <v>999</v>
      </c>
      <c r="AB11" s="22" t="s">
        <v>1000</v>
      </c>
      <c r="AC11" s="20"/>
      <c r="AD11" s="23"/>
      <c r="AE11" s="23"/>
      <c r="AF11" s="23"/>
      <c r="AG11" s="23"/>
      <c r="AH11" s="23"/>
      <c r="AI11" s="23"/>
      <c r="AJ11" s="23"/>
      <c r="AK11" s="23"/>
      <c r="AL11" s="23"/>
      <c r="AM11" s="23"/>
      <c r="AN11" s="23"/>
      <c r="AO11" s="23"/>
      <c r="AP11" s="23"/>
      <c r="AQ11" s="23"/>
      <c r="AR11" s="23"/>
      <c r="AS11" s="23"/>
      <c r="AT11" s="23"/>
      <c r="AU11" s="23"/>
      <c r="AV11" s="23"/>
      <c r="AW11" s="23"/>
      <c r="AX11" s="23"/>
      <c r="AY11" s="23"/>
      <c r="AZ11" s="23"/>
    </row>
    <row r="12" spans="1:52" ht="24" customHeight="1">
      <c r="A12" s="257" t="s">
        <v>1153</v>
      </c>
      <c r="B12" s="258"/>
      <c r="C12" s="258"/>
      <c r="D12" s="258"/>
      <c r="E12" s="258"/>
      <c r="F12" s="258"/>
      <c r="G12" s="258"/>
      <c r="H12" s="258"/>
      <c r="I12" s="258"/>
      <c r="J12" s="258"/>
      <c r="K12" s="258"/>
      <c r="L12" s="258"/>
      <c r="M12" s="258"/>
      <c r="N12" s="258"/>
      <c r="O12" s="258"/>
      <c r="P12" s="258"/>
      <c r="Q12" s="258"/>
      <c r="R12" s="258"/>
      <c r="S12" s="259"/>
      <c r="T12" s="261" t="s">
        <v>1154</v>
      </c>
      <c r="U12" s="258"/>
      <c r="V12" s="258"/>
      <c r="W12" s="258"/>
      <c r="X12" s="258"/>
      <c r="Y12" s="262"/>
      <c r="Z12" s="20"/>
      <c r="AA12" s="21" t="s">
        <v>1001</v>
      </c>
      <c r="AB12" s="22" t="s">
        <v>1002</v>
      </c>
      <c r="AC12" s="20"/>
      <c r="AD12" s="23"/>
      <c r="AE12" s="23"/>
      <c r="AF12" s="23"/>
      <c r="AG12" s="23"/>
      <c r="AH12" s="23"/>
      <c r="AI12" s="23"/>
      <c r="AJ12" s="23"/>
      <c r="AK12" s="23"/>
      <c r="AL12" s="23"/>
      <c r="AM12" s="23"/>
      <c r="AN12" s="23"/>
      <c r="AO12" s="23"/>
      <c r="AP12" s="23"/>
      <c r="AQ12" s="23"/>
      <c r="AR12" s="23"/>
      <c r="AS12" s="23"/>
      <c r="AT12" s="23"/>
      <c r="AU12" s="23"/>
      <c r="AV12" s="23"/>
      <c r="AW12" s="23"/>
      <c r="AX12" s="23"/>
      <c r="AY12" s="23"/>
      <c r="AZ12" s="23"/>
    </row>
    <row r="13" spans="1:52" ht="20.25" customHeight="1">
      <c r="A13" s="48"/>
      <c r="B13" s="3"/>
      <c r="C13" s="3"/>
      <c r="D13" s="3"/>
      <c r="E13" s="3"/>
      <c r="F13" s="3"/>
      <c r="G13" s="3"/>
      <c r="H13" s="44"/>
      <c r="I13" s="44"/>
      <c r="J13" s="44"/>
      <c r="K13" s="44"/>
      <c r="L13" s="260"/>
      <c r="M13" s="260"/>
      <c r="N13" s="260"/>
      <c r="O13" s="260"/>
      <c r="P13" s="260"/>
      <c r="Q13" s="3"/>
      <c r="R13" s="163"/>
      <c r="S13" s="3"/>
      <c r="T13" s="278" t="s">
        <v>986</v>
      </c>
      <c r="U13" s="279"/>
      <c r="V13" s="279"/>
      <c r="W13" s="279"/>
      <c r="X13" s="279"/>
      <c r="Y13" s="280"/>
      <c r="Z13" s="20"/>
      <c r="AA13" s="21" t="s">
        <v>1003</v>
      </c>
      <c r="AB13" s="22" t="s">
        <v>1004</v>
      </c>
      <c r="AC13" s="20"/>
      <c r="AD13" s="23"/>
      <c r="AE13" s="23"/>
      <c r="AF13" s="23"/>
      <c r="AG13" s="23"/>
      <c r="AH13" s="23"/>
      <c r="AI13" s="23"/>
      <c r="AJ13" s="23"/>
      <c r="AK13" s="23"/>
      <c r="AL13" s="23"/>
      <c r="AM13" s="23"/>
      <c r="AN13" s="23"/>
      <c r="AO13" s="23"/>
      <c r="AP13" s="23"/>
      <c r="AQ13" s="23"/>
      <c r="AR13" s="23"/>
      <c r="AS13" s="23"/>
      <c r="AT13" s="23"/>
      <c r="AU13" s="23"/>
      <c r="AV13" s="23"/>
      <c r="AW13" s="23"/>
      <c r="AX13" s="23"/>
      <c r="AY13" s="23"/>
      <c r="AZ13" s="23"/>
    </row>
    <row r="14" spans="1:52" ht="21" customHeight="1">
      <c r="A14" s="49" t="s">
        <v>0</v>
      </c>
      <c r="B14" s="4"/>
      <c r="C14" s="4"/>
      <c r="D14" s="4"/>
      <c r="E14" s="4"/>
      <c r="F14" s="4"/>
      <c r="G14" s="4"/>
      <c r="H14" s="263" t="s">
        <v>66</v>
      </c>
      <c r="I14" s="263"/>
      <c r="J14" s="264"/>
      <c r="K14" s="75"/>
      <c r="L14" s="72"/>
      <c r="M14" s="8" t="s">
        <v>59</v>
      </c>
      <c r="N14" s="73"/>
      <c r="O14" s="265"/>
      <c r="P14" s="266"/>
      <c r="Q14" s="267"/>
      <c r="R14" s="45"/>
      <c r="S14" s="74"/>
      <c r="T14" s="25" t="s">
        <v>2</v>
      </c>
      <c r="U14" s="26"/>
      <c r="V14" s="27"/>
      <c r="W14" s="27"/>
      <c r="X14" s="76"/>
      <c r="Y14" s="165"/>
      <c r="Z14" s="20"/>
      <c r="AA14" s="21" t="s">
        <v>27</v>
      </c>
      <c r="AB14" s="22" t="s">
        <v>28</v>
      </c>
      <c r="AC14" s="20"/>
      <c r="AD14" s="23"/>
      <c r="AE14" s="23"/>
      <c r="AF14" s="23"/>
      <c r="AG14" s="23"/>
      <c r="AH14" s="23"/>
      <c r="AI14" s="23"/>
      <c r="AJ14" s="23"/>
      <c r="AK14" s="23"/>
      <c r="AL14" s="23"/>
      <c r="AM14" s="23"/>
      <c r="AN14" s="23"/>
      <c r="AO14" s="23"/>
      <c r="AP14" s="23"/>
      <c r="AQ14" s="23"/>
      <c r="AR14" s="23"/>
      <c r="AS14" s="23"/>
      <c r="AT14" s="23"/>
      <c r="AU14" s="23"/>
      <c r="AV14" s="23"/>
      <c r="AW14" s="23"/>
      <c r="AX14" s="23"/>
      <c r="AY14" s="23"/>
      <c r="AZ14" s="23"/>
    </row>
    <row r="15" spans="1:52" ht="9" customHeight="1">
      <c r="A15" s="49"/>
      <c r="B15" s="4"/>
      <c r="C15" s="4"/>
      <c r="D15" s="4"/>
      <c r="E15" s="4"/>
      <c r="F15" s="4"/>
      <c r="G15" s="4"/>
      <c r="H15" s="5"/>
      <c r="I15" s="5"/>
      <c r="J15" s="5"/>
      <c r="K15" s="8"/>
      <c r="L15" s="8"/>
      <c r="M15" s="6"/>
      <c r="N15" s="6"/>
      <c r="O15" s="6"/>
      <c r="P15" s="6"/>
      <c r="Q15" s="8"/>
      <c r="R15" s="8"/>
      <c r="S15" s="164"/>
      <c r="T15" s="24"/>
      <c r="U15" s="13"/>
      <c r="V15" s="13"/>
      <c r="W15" s="13"/>
      <c r="X15" s="13"/>
      <c r="Y15" s="50"/>
      <c r="Z15" s="20"/>
      <c r="AA15" s="21" t="s">
        <v>29</v>
      </c>
      <c r="AB15" s="22" t="s">
        <v>30</v>
      </c>
      <c r="AC15" s="20"/>
      <c r="AD15" s="23"/>
      <c r="AE15" s="23"/>
      <c r="AF15" s="23"/>
      <c r="AG15" s="23"/>
      <c r="AH15" s="23"/>
      <c r="AI15" s="23"/>
      <c r="AJ15" s="23"/>
      <c r="AK15" s="23"/>
      <c r="AL15" s="23"/>
      <c r="AM15" s="23"/>
      <c r="AN15" s="23"/>
      <c r="AO15" s="23"/>
      <c r="AP15" s="23"/>
      <c r="AQ15" s="23"/>
      <c r="AR15" s="23"/>
      <c r="AS15" s="23"/>
      <c r="AT15" s="23"/>
      <c r="AU15" s="23"/>
      <c r="AV15" s="23"/>
      <c r="AW15" s="23"/>
      <c r="AX15" s="23"/>
      <c r="AY15" s="23"/>
      <c r="AZ15" s="23"/>
    </row>
    <row r="16" spans="1:52" ht="21" customHeight="1">
      <c r="A16" s="51" t="s">
        <v>1</v>
      </c>
      <c r="B16" s="18"/>
      <c r="C16" s="18"/>
      <c r="D16" s="18"/>
      <c r="E16" s="18"/>
      <c r="F16" s="18"/>
      <c r="G16" s="18"/>
      <c r="H16" s="239"/>
      <c r="I16" s="240"/>
      <c r="J16" s="240"/>
      <c r="K16" s="240"/>
      <c r="L16" s="240"/>
      <c r="M16" s="240"/>
      <c r="N16" s="240"/>
      <c r="O16" s="241"/>
      <c r="P16" s="8"/>
      <c r="Q16" s="8"/>
      <c r="R16" s="8"/>
      <c r="S16" s="5"/>
      <c r="T16" s="274" t="s">
        <v>989</v>
      </c>
      <c r="U16" s="275"/>
      <c r="V16" s="275"/>
      <c r="W16" s="275"/>
      <c r="X16" s="275"/>
      <c r="Y16" s="276"/>
      <c r="Z16" s="20"/>
      <c r="AA16" s="21" t="s">
        <v>31</v>
      </c>
      <c r="AB16" s="22" t="s">
        <v>32</v>
      </c>
      <c r="AC16" s="20"/>
      <c r="AD16" s="23"/>
      <c r="AE16" s="23"/>
      <c r="AF16" s="23"/>
      <c r="AG16" s="23"/>
      <c r="AH16" s="23"/>
      <c r="AI16" s="23"/>
      <c r="AJ16" s="23"/>
      <c r="AK16" s="23"/>
      <c r="AL16" s="23"/>
      <c r="AM16" s="23"/>
      <c r="AN16" s="23"/>
      <c r="AO16" s="23"/>
      <c r="AP16" s="23"/>
      <c r="AQ16" s="23"/>
      <c r="AR16" s="23"/>
      <c r="AS16" s="23"/>
      <c r="AT16" s="23"/>
      <c r="AU16" s="23"/>
      <c r="AV16" s="23"/>
      <c r="AW16" s="23"/>
      <c r="AX16" s="23"/>
      <c r="AY16" s="23"/>
      <c r="AZ16" s="23"/>
    </row>
    <row r="17" spans="1:52" ht="21" customHeight="1">
      <c r="A17" s="52"/>
      <c r="B17" s="7"/>
      <c r="C17" s="7"/>
      <c r="D17" s="7"/>
      <c r="E17" s="7"/>
      <c r="F17" s="7"/>
      <c r="G17" s="7"/>
      <c r="H17" s="7"/>
      <c r="I17" s="7"/>
      <c r="J17" s="7"/>
      <c r="K17" s="7"/>
      <c r="L17" s="7"/>
      <c r="M17" s="7"/>
      <c r="N17" s="7"/>
      <c r="O17" s="7"/>
      <c r="P17" s="7"/>
      <c r="Q17" s="7"/>
      <c r="R17" s="7"/>
      <c r="S17" s="7"/>
      <c r="T17" s="274"/>
      <c r="U17" s="275"/>
      <c r="V17" s="275"/>
      <c r="W17" s="275"/>
      <c r="X17" s="275"/>
      <c r="Y17" s="276"/>
      <c r="Z17" s="20"/>
      <c r="AA17" s="21" t="s">
        <v>33</v>
      </c>
      <c r="AB17" s="22" t="s">
        <v>34</v>
      </c>
      <c r="AC17" s="20"/>
      <c r="AD17" s="23"/>
      <c r="AE17" s="23"/>
      <c r="AF17" s="23"/>
      <c r="AG17" s="23"/>
      <c r="AH17" s="23"/>
      <c r="AI17" s="23"/>
      <c r="AJ17" s="23"/>
      <c r="AK17" s="23"/>
      <c r="AL17" s="23"/>
      <c r="AM17" s="23"/>
      <c r="AN17" s="23"/>
      <c r="AO17" s="23"/>
      <c r="AP17" s="23"/>
      <c r="AQ17" s="23"/>
      <c r="AR17" s="23"/>
      <c r="AS17" s="23"/>
      <c r="AT17" s="23"/>
      <c r="AU17" s="23"/>
      <c r="AV17" s="23"/>
      <c r="AW17" s="23"/>
      <c r="AX17" s="23"/>
      <c r="AY17" s="23"/>
      <c r="AZ17" s="23"/>
    </row>
    <row r="18" spans="1:52" ht="21" customHeight="1">
      <c r="A18" s="54" t="s">
        <v>1178</v>
      </c>
      <c r="B18" s="10"/>
      <c r="C18" s="10"/>
      <c r="D18" s="10"/>
      <c r="E18" s="10"/>
      <c r="F18" s="10"/>
      <c r="G18" s="10"/>
      <c r="H18" s="10"/>
      <c r="I18" s="10"/>
      <c r="J18" s="10"/>
      <c r="K18" s="10"/>
      <c r="L18" s="10"/>
      <c r="M18" s="10"/>
      <c r="N18" s="10"/>
      <c r="O18" s="10"/>
      <c r="P18" s="10"/>
      <c r="Q18" s="10"/>
      <c r="R18" s="10"/>
      <c r="S18" s="10"/>
      <c r="T18" s="270" t="s">
        <v>994</v>
      </c>
      <c r="U18" s="271"/>
      <c r="V18" s="271"/>
      <c r="W18" s="271"/>
      <c r="X18" s="271"/>
      <c r="Y18" s="272"/>
      <c r="Z18" s="20"/>
      <c r="AA18" s="21" t="s">
        <v>1005</v>
      </c>
      <c r="AB18" s="22" t="s">
        <v>1006</v>
      </c>
      <c r="AC18" s="20"/>
      <c r="AD18" s="29"/>
      <c r="AE18" s="29"/>
      <c r="AF18" s="29"/>
      <c r="AG18" s="29"/>
      <c r="AH18" s="29"/>
      <c r="AI18" s="29"/>
      <c r="AJ18" s="29"/>
      <c r="AK18" s="29"/>
      <c r="AL18" s="29"/>
      <c r="AM18" s="23"/>
      <c r="AN18" s="23"/>
      <c r="AO18" s="23"/>
      <c r="AP18" s="23"/>
      <c r="AQ18" s="23"/>
      <c r="AR18" s="23"/>
      <c r="AS18" s="23"/>
      <c r="AT18" s="23"/>
      <c r="AU18" s="23"/>
      <c r="AV18" s="23"/>
      <c r="AW18" s="23"/>
      <c r="AX18" s="23"/>
      <c r="AY18" s="23"/>
      <c r="AZ18" s="23"/>
    </row>
    <row r="19" spans="1:52" ht="21" customHeight="1">
      <c r="A19" s="53"/>
      <c r="B19" s="67" t="s">
        <v>1177</v>
      </c>
      <c r="C19" s="10"/>
      <c r="D19" s="10"/>
      <c r="E19" s="10"/>
      <c r="F19" s="10"/>
      <c r="G19" s="10"/>
      <c r="H19" s="10"/>
      <c r="I19" s="10"/>
      <c r="J19" s="11"/>
      <c r="K19" s="11"/>
      <c r="L19" s="11"/>
      <c r="M19" s="11"/>
      <c r="N19" s="11"/>
      <c r="O19" s="11"/>
      <c r="P19" s="77"/>
      <c r="Q19" s="11"/>
      <c r="R19" s="11"/>
      <c r="S19" s="11"/>
      <c r="T19" s="270"/>
      <c r="U19" s="271"/>
      <c r="V19" s="271"/>
      <c r="W19" s="271"/>
      <c r="X19" s="271"/>
      <c r="Y19" s="272"/>
      <c r="Z19" s="20"/>
      <c r="AA19" s="21" t="s">
        <v>1007</v>
      </c>
      <c r="AB19" s="22" t="s">
        <v>1008</v>
      </c>
      <c r="AC19" s="20"/>
      <c r="AD19" s="29"/>
      <c r="AE19" s="29"/>
      <c r="AF19" s="29"/>
      <c r="AG19" s="29"/>
      <c r="AH19" s="29"/>
      <c r="AI19" s="29"/>
      <c r="AJ19" s="29"/>
      <c r="AK19" s="29"/>
      <c r="AL19" s="29"/>
      <c r="AM19" s="23"/>
      <c r="AN19" s="23"/>
      <c r="AO19" s="23"/>
      <c r="AP19" s="23"/>
      <c r="AQ19" s="23"/>
      <c r="AR19" s="23"/>
      <c r="AS19" s="23"/>
      <c r="AT19" s="23"/>
      <c r="AU19" s="23"/>
      <c r="AV19" s="23"/>
      <c r="AW19" s="23"/>
      <c r="AX19" s="23"/>
      <c r="AY19" s="23"/>
      <c r="AZ19" s="23"/>
    </row>
    <row r="20" spans="1:52" ht="36.6" customHeight="1">
      <c r="A20" s="54" t="s">
        <v>3</v>
      </c>
      <c r="B20" s="10"/>
      <c r="C20" s="10"/>
      <c r="D20" s="10"/>
      <c r="E20" s="10"/>
      <c r="F20" s="10"/>
      <c r="G20" s="312"/>
      <c r="H20" s="313"/>
      <c r="I20" s="313"/>
      <c r="J20" s="313"/>
      <c r="K20" s="313"/>
      <c r="L20" s="313"/>
      <c r="M20" s="313"/>
      <c r="N20" s="313"/>
      <c r="O20" s="313"/>
      <c r="P20" s="313"/>
      <c r="Q20" s="313"/>
      <c r="R20" s="313"/>
      <c r="S20" s="11"/>
      <c r="T20" s="300" t="s">
        <v>1179</v>
      </c>
      <c r="U20" s="301"/>
      <c r="V20" s="301"/>
      <c r="W20" s="301"/>
      <c r="X20" s="301"/>
      <c r="Y20" s="302"/>
      <c r="Z20" s="30"/>
      <c r="AA20" s="21" t="s">
        <v>1009</v>
      </c>
      <c r="AB20" s="22" t="s">
        <v>1010</v>
      </c>
      <c r="AC20" s="20"/>
      <c r="AD20" s="23"/>
      <c r="AE20" s="23"/>
      <c r="AF20" s="23"/>
      <c r="AG20" s="23"/>
      <c r="AH20" s="23"/>
      <c r="AI20" s="23"/>
      <c r="AJ20" s="23"/>
      <c r="AK20" s="23"/>
      <c r="AL20" s="23"/>
      <c r="AM20" s="23"/>
      <c r="AN20" s="23"/>
      <c r="AO20" s="23"/>
      <c r="AP20" s="23"/>
      <c r="AQ20" s="23"/>
      <c r="AR20" s="23"/>
      <c r="AS20" s="23"/>
      <c r="AT20" s="23"/>
      <c r="AU20" s="23"/>
      <c r="AV20" s="23"/>
      <c r="AW20" s="23"/>
      <c r="AX20" s="23"/>
      <c r="AY20" s="23"/>
      <c r="AZ20" s="23"/>
    </row>
    <row r="21" spans="1:52" ht="28.5" customHeight="1">
      <c r="A21" s="308" t="s">
        <v>988</v>
      </c>
      <c r="B21" s="286"/>
      <c r="C21" s="286"/>
      <c r="D21" s="286"/>
      <c r="E21" s="286"/>
      <c r="F21" s="286"/>
      <c r="G21" s="286"/>
      <c r="H21" s="286"/>
      <c r="I21" s="286"/>
      <c r="J21" s="286"/>
      <c r="K21" s="286"/>
      <c r="L21" s="286"/>
      <c r="M21" s="286"/>
      <c r="N21" s="286"/>
      <c r="O21" s="286"/>
      <c r="P21" s="286"/>
      <c r="Q21" s="286"/>
      <c r="R21" s="286"/>
      <c r="S21" s="309"/>
      <c r="T21" s="227" t="s">
        <v>5</v>
      </c>
      <c r="U21" s="65"/>
      <c r="V21" s="41"/>
      <c r="W21" s="41"/>
      <c r="X21" s="41"/>
      <c r="Y21" s="66"/>
      <c r="Z21" s="20"/>
      <c r="AA21" s="21" t="s">
        <v>35</v>
      </c>
      <c r="AB21" s="22" t="s">
        <v>36</v>
      </c>
      <c r="AC21" s="20"/>
      <c r="AD21" s="23"/>
      <c r="AE21" s="23"/>
      <c r="AF21" s="23"/>
      <c r="AG21" s="23"/>
      <c r="AH21" s="23"/>
      <c r="AI21" s="23"/>
      <c r="AJ21" s="23"/>
      <c r="AK21" s="23"/>
      <c r="AL21" s="23"/>
      <c r="AM21" s="23"/>
      <c r="AN21" s="23"/>
      <c r="AO21" s="23"/>
      <c r="AP21" s="23"/>
      <c r="AQ21" s="23"/>
      <c r="AR21" s="23"/>
      <c r="AS21" s="23"/>
      <c r="AT21" s="23"/>
      <c r="AU21" s="23"/>
      <c r="AV21" s="23"/>
      <c r="AW21" s="23"/>
      <c r="AX21" s="23"/>
      <c r="AY21" s="23"/>
      <c r="AZ21" s="23"/>
    </row>
    <row r="22" spans="1:52" ht="16.5" customHeight="1">
      <c r="A22" s="308"/>
      <c r="B22" s="286"/>
      <c r="C22" s="286"/>
      <c r="D22" s="286"/>
      <c r="E22" s="286"/>
      <c r="F22" s="286"/>
      <c r="G22" s="286"/>
      <c r="H22" s="286"/>
      <c r="I22" s="286"/>
      <c r="J22" s="286"/>
      <c r="K22" s="286"/>
      <c r="L22" s="286"/>
      <c r="M22" s="286"/>
      <c r="N22" s="286"/>
      <c r="O22" s="286"/>
      <c r="P22" s="286"/>
      <c r="Q22" s="286"/>
      <c r="R22" s="286"/>
      <c r="S22" s="309"/>
      <c r="T22" s="70"/>
      <c r="U22" s="17"/>
      <c r="V22" s="17"/>
      <c r="W22" s="17"/>
      <c r="X22" s="17"/>
      <c r="Y22" s="69"/>
      <c r="Z22" s="20"/>
      <c r="AA22" s="21" t="s">
        <v>39</v>
      </c>
      <c r="AB22" s="22" t="s">
        <v>40</v>
      </c>
      <c r="AC22" s="203"/>
      <c r="AD22" s="23"/>
      <c r="AE22" s="23"/>
      <c r="AF22" s="23"/>
      <c r="AG22" s="23"/>
      <c r="AH22" s="23"/>
      <c r="AI22" s="23"/>
      <c r="AJ22" s="23"/>
      <c r="AK22" s="23"/>
      <c r="AL22" s="23"/>
      <c r="AM22" s="23"/>
      <c r="AN22" s="23"/>
      <c r="AO22" s="23"/>
      <c r="AP22" s="23"/>
      <c r="AQ22" s="23"/>
      <c r="AR22" s="23"/>
      <c r="AS22" s="23"/>
      <c r="AT22" s="23"/>
      <c r="AU22" s="23"/>
      <c r="AV22" s="23"/>
      <c r="AW22" s="23"/>
      <c r="AX22" s="23"/>
      <c r="AY22" s="23"/>
      <c r="AZ22" s="23"/>
    </row>
    <row r="23" spans="1:52" ht="19.149999999999999" customHeight="1">
      <c r="A23" s="83"/>
      <c r="B23" s="10"/>
      <c r="C23" s="277"/>
      <c r="D23" s="277"/>
      <c r="E23" s="277"/>
      <c r="F23" s="277"/>
      <c r="G23" s="277"/>
      <c r="H23" s="277"/>
      <c r="I23" s="277"/>
      <c r="J23" s="277"/>
      <c r="K23" s="277"/>
      <c r="L23" s="277"/>
      <c r="M23" s="277"/>
      <c r="N23" s="277"/>
      <c r="O23" s="277"/>
      <c r="P23" s="277"/>
      <c r="Q23" s="277"/>
      <c r="R23" s="277"/>
      <c r="S23" s="11"/>
      <c r="T23" s="70"/>
      <c r="U23" s="26"/>
      <c r="V23" s="9"/>
      <c r="W23" s="9"/>
      <c r="X23" s="9"/>
      <c r="Y23" s="55"/>
      <c r="Z23" s="20"/>
      <c r="AA23" s="21" t="s">
        <v>37</v>
      </c>
      <c r="AB23" s="22" t="s">
        <v>38</v>
      </c>
      <c r="AC23" s="203"/>
      <c r="AD23" s="23"/>
      <c r="AE23" s="23"/>
      <c r="AF23" s="23"/>
      <c r="AG23" s="23"/>
      <c r="AH23" s="23"/>
      <c r="AI23" s="23"/>
      <c r="AJ23" s="23"/>
      <c r="AK23" s="23"/>
      <c r="AL23" s="23"/>
      <c r="AM23" s="23"/>
      <c r="AN23" s="23"/>
      <c r="AO23" s="23"/>
      <c r="AP23" s="23"/>
      <c r="AQ23" s="23"/>
      <c r="AR23" s="23"/>
      <c r="AS23" s="23"/>
      <c r="AT23" s="23"/>
      <c r="AU23" s="23"/>
      <c r="AV23" s="23"/>
      <c r="AW23" s="23"/>
      <c r="AX23" s="23"/>
      <c r="AY23" s="23"/>
      <c r="AZ23" s="23"/>
    </row>
    <row r="24" spans="1:52" ht="22.9" customHeight="1">
      <c r="A24" s="310" t="s">
        <v>1176</v>
      </c>
      <c r="B24" s="311"/>
      <c r="C24" s="311"/>
      <c r="D24" s="311"/>
      <c r="E24" s="311"/>
      <c r="F24" s="311"/>
      <c r="G24" s="311"/>
      <c r="H24" s="311"/>
      <c r="I24" s="311"/>
      <c r="J24" s="311"/>
      <c r="K24" s="311"/>
      <c r="L24" s="311"/>
      <c r="M24" s="311"/>
      <c r="N24" s="311"/>
      <c r="O24" s="311"/>
      <c r="P24" s="311"/>
      <c r="Q24" s="311"/>
      <c r="R24" s="311"/>
      <c r="S24" s="11"/>
      <c r="T24" s="268" t="s">
        <v>1187</v>
      </c>
      <c r="U24" s="269"/>
      <c r="V24" s="9"/>
      <c r="W24" s="9"/>
      <c r="X24" s="9"/>
      <c r="Y24" s="55"/>
      <c r="Z24" s="20"/>
      <c r="AA24" s="21"/>
      <c r="AB24" s="22"/>
      <c r="AC24" s="203"/>
      <c r="AD24" s="23"/>
      <c r="AE24" s="23"/>
      <c r="AF24" s="23"/>
      <c r="AG24" s="23"/>
      <c r="AH24" s="23"/>
      <c r="AI24" s="23"/>
      <c r="AJ24" s="23"/>
      <c r="AK24" s="23"/>
      <c r="AL24" s="23"/>
      <c r="AM24" s="23"/>
      <c r="AN24" s="23"/>
      <c r="AO24" s="23"/>
      <c r="AP24" s="23"/>
      <c r="AQ24" s="23"/>
      <c r="AR24" s="23"/>
      <c r="AS24" s="23"/>
      <c r="AT24" s="23"/>
      <c r="AU24" s="23"/>
      <c r="AV24" s="23"/>
      <c r="AW24" s="23"/>
      <c r="AX24" s="23"/>
      <c r="AY24" s="23"/>
      <c r="AZ24" s="23"/>
    </row>
    <row r="25" spans="1:52" ht="21" customHeight="1">
      <c r="A25" s="81"/>
      <c r="B25" s="11"/>
      <c r="C25" s="277"/>
      <c r="D25" s="277"/>
      <c r="E25" s="277"/>
      <c r="F25" s="277"/>
      <c r="G25" s="277"/>
      <c r="H25" s="277"/>
      <c r="I25" s="277"/>
      <c r="J25" s="277"/>
      <c r="K25" s="277"/>
      <c r="L25" s="277"/>
      <c r="M25" s="277"/>
      <c r="N25" s="277"/>
      <c r="O25" s="277"/>
      <c r="P25" s="277"/>
      <c r="Q25" s="277"/>
      <c r="R25" s="277"/>
      <c r="S25" s="11"/>
      <c r="T25" s="281" t="s">
        <v>1180</v>
      </c>
      <c r="U25" s="282"/>
      <c r="V25" s="282"/>
      <c r="W25" s="282"/>
      <c r="X25" s="282"/>
      <c r="Y25" s="84"/>
      <c r="Z25" s="20"/>
      <c r="AA25" s="21" t="s">
        <v>41</v>
      </c>
      <c r="AB25" s="22" t="s">
        <v>42</v>
      </c>
      <c r="AC25" s="20"/>
      <c r="AD25" s="23"/>
      <c r="AE25" s="23"/>
      <c r="AF25" s="23"/>
      <c r="AG25" s="23"/>
      <c r="AH25" s="23"/>
      <c r="AI25" s="23"/>
      <c r="AJ25" s="23"/>
      <c r="AK25" s="23"/>
      <c r="AL25" s="23"/>
      <c r="AM25" s="23"/>
      <c r="AN25" s="23"/>
      <c r="AO25" s="23"/>
      <c r="AP25" s="23"/>
      <c r="AQ25" s="23"/>
      <c r="AR25" s="23"/>
      <c r="AS25" s="23"/>
      <c r="AT25" s="23"/>
      <c r="AU25" s="23"/>
      <c r="AV25" s="23"/>
      <c r="AW25" s="23"/>
      <c r="AX25" s="23"/>
      <c r="AY25" s="23"/>
      <c r="AZ25" s="23"/>
    </row>
    <row r="26" spans="1:52" ht="28.9" customHeight="1">
      <c r="A26" s="54" t="s">
        <v>9</v>
      </c>
      <c r="B26" s="68"/>
      <c r="C26" s="314"/>
      <c r="D26" s="314"/>
      <c r="E26" s="314"/>
      <c r="F26" s="314"/>
      <c r="G26" s="314"/>
      <c r="H26" s="314"/>
      <c r="I26" s="314"/>
      <c r="J26" s="15"/>
      <c r="K26" s="15" t="s">
        <v>10</v>
      </c>
      <c r="L26" s="78"/>
      <c r="M26" s="86"/>
      <c r="N26" s="86" t="s">
        <v>11</v>
      </c>
      <c r="O26" s="273"/>
      <c r="P26" s="273"/>
      <c r="Q26" s="12" t="s">
        <v>7</v>
      </c>
      <c r="R26" s="170"/>
      <c r="S26" s="31"/>
      <c r="T26" s="283" t="s">
        <v>1181</v>
      </c>
      <c r="U26" s="284"/>
      <c r="V26" s="284"/>
      <c r="W26" s="284"/>
      <c r="X26" s="232"/>
      <c r="Y26" s="233"/>
      <c r="Z26" s="20"/>
      <c r="AA26" s="21" t="s">
        <v>43</v>
      </c>
      <c r="AB26" s="22" t="s">
        <v>44</v>
      </c>
      <c r="AC26" s="20"/>
      <c r="AD26" s="23"/>
      <c r="AE26" s="23"/>
      <c r="AF26" s="23"/>
      <c r="AG26" s="23"/>
      <c r="AH26" s="23"/>
      <c r="AI26" s="23"/>
      <c r="AJ26" s="23"/>
      <c r="AK26" s="23"/>
      <c r="AL26" s="23"/>
      <c r="AM26" s="23"/>
      <c r="AN26" s="23"/>
      <c r="AO26" s="23"/>
      <c r="AP26" s="23"/>
      <c r="AQ26" s="23"/>
      <c r="AR26" s="23"/>
      <c r="AS26" s="23"/>
      <c r="AT26" s="23"/>
      <c r="AU26" s="23"/>
      <c r="AV26" s="23"/>
      <c r="AW26" s="23"/>
      <c r="AX26" s="23"/>
      <c r="AY26" s="23"/>
      <c r="AZ26" s="23"/>
    </row>
    <row r="27" spans="1:52" ht="25.9" customHeight="1">
      <c r="A27" s="54" t="s">
        <v>4</v>
      </c>
      <c r="B27" s="10"/>
      <c r="C27" s="10"/>
      <c r="D27" s="10"/>
      <c r="E27" s="10"/>
      <c r="F27" s="11"/>
      <c r="G27" s="304"/>
      <c r="H27" s="304"/>
      <c r="I27" s="304"/>
      <c r="J27" s="304"/>
      <c r="K27" s="304"/>
      <c r="L27" s="304"/>
      <c r="M27" s="304"/>
      <c r="N27" s="304"/>
      <c r="O27" s="304"/>
      <c r="P27" s="304"/>
      <c r="Q27" s="304"/>
      <c r="R27" s="304"/>
      <c r="S27" s="33"/>
      <c r="T27" s="285" t="s">
        <v>1182</v>
      </c>
      <c r="U27" s="286"/>
      <c r="V27" s="286"/>
      <c r="W27" s="286"/>
      <c r="X27" s="232"/>
      <c r="Y27" s="233"/>
      <c r="Z27" s="20"/>
      <c r="AA27" s="21" t="s">
        <v>1011</v>
      </c>
      <c r="AB27" s="22" t="s">
        <v>1012</v>
      </c>
      <c r="AC27" s="20"/>
      <c r="AD27" s="23"/>
      <c r="AE27" s="23"/>
      <c r="AF27" s="23"/>
      <c r="AG27" s="23"/>
      <c r="AH27" s="23"/>
      <c r="AI27" s="23"/>
      <c r="AJ27" s="23"/>
      <c r="AK27" s="23"/>
      <c r="AL27" s="23"/>
      <c r="AM27" s="23"/>
      <c r="AN27" s="23"/>
      <c r="AO27" s="23"/>
      <c r="AP27" s="23"/>
      <c r="AQ27" s="23"/>
      <c r="AR27" s="23"/>
      <c r="AS27" s="23"/>
      <c r="AT27" s="23"/>
      <c r="AU27" s="23"/>
      <c r="AV27" s="23"/>
      <c r="AW27" s="23"/>
      <c r="AX27" s="23"/>
      <c r="AY27" s="23"/>
      <c r="AZ27" s="23"/>
    </row>
    <row r="28" spans="1:52" ht="21" customHeight="1">
      <c r="A28" s="81" t="s">
        <v>6</v>
      </c>
      <c r="B28" s="82"/>
      <c r="C28" s="82"/>
      <c r="D28" s="82"/>
      <c r="E28" s="82"/>
      <c r="F28" s="82"/>
      <c r="G28" s="305"/>
      <c r="H28" s="305"/>
      <c r="I28" s="305"/>
      <c r="J28" s="305"/>
      <c r="K28" s="305"/>
      <c r="L28" s="305"/>
      <c r="M28" s="305"/>
      <c r="N28" s="305"/>
      <c r="O28" s="14"/>
      <c r="P28" s="14" t="s">
        <v>8</v>
      </c>
      <c r="Q28" s="35"/>
      <c r="R28" s="79"/>
      <c r="S28" s="35"/>
      <c r="T28" s="287" t="s">
        <v>1184</v>
      </c>
      <c r="U28" s="288"/>
      <c r="V28" s="288"/>
      <c r="W28" s="288"/>
      <c r="X28" s="87"/>
      <c r="Y28" s="234"/>
      <c r="Z28" s="29"/>
      <c r="AA28" s="21" t="s">
        <v>45</v>
      </c>
      <c r="AB28" s="22" t="s">
        <v>46</v>
      </c>
      <c r="AC28" s="204"/>
      <c r="AD28" s="32"/>
      <c r="AE28" s="32"/>
      <c r="AF28" s="32"/>
      <c r="AG28" s="23"/>
      <c r="AH28" s="23"/>
      <c r="AI28" s="23"/>
      <c r="AJ28" s="23"/>
      <c r="AK28" s="23"/>
      <c r="AL28" s="23"/>
      <c r="AM28" s="23"/>
      <c r="AN28" s="23"/>
      <c r="AO28" s="23"/>
      <c r="AP28" s="23"/>
      <c r="AQ28" s="23"/>
      <c r="AR28" s="23"/>
      <c r="AS28" s="23"/>
      <c r="AT28" s="23"/>
      <c r="AU28" s="23"/>
      <c r="AV28" s="23"/>
      <c r="AW28" s="23"/>
      <c r="AX28" s="23"/>
      <c r="AY28" s="23"/>
      <c r="AZ28" s="23"/>
    </row>
    <row r="29" spans="1:52" ht="21" customHeight="1">
      <c r="A29" s="81" t="s">
        <v>12</v>
      </c>
      <c r="B29" s="82"/>
      <c r="C29" s="82"/>
      <c r="D29" s="82"/>
      <c r="E29" s="82"/>
      <c r="F29" s="82"/>
      <c r="G29" s="305"/>
      <c r="H29" s="305"/>
      <c r="I29" s="305"/>
      <c r="J29" s="305"/>
      <c r="K29" s="305"/>
      <c r="L29" s="305"/>
      <c r="M29" s="305"/>
      <c r="N29" s="305"/>
      <c r="O29" s="11"/>
      <c r="P29" s="11"/>
      <c r="Q29" s="11"/>
      <c r="R29" s="11"/>
      <c r="S29" s="11"/>
      <c r="T29" s="85"/>
      <c r="U29" s="87"/>
      <c r="V29" s="87"/>
      <c r="W29" s="87"/>
      <c r="X29" s="87"/>
      <c r="Y29" s="234"/>
      <c r="Z29" s="29"/>
      <c r="AA29" s="21" t="s">
        <v>47</v>
      </c>
      <c r="AB29" s="22" t="s">
        <v>48</v>
      </c>
      <c r="AC29" s="204"/>
      <c r="AD29" s="32"/>
      <c r="AE29" s="32"/>
      <c r="AF29" s="32"/>
      <c r="AG29" s="23"/>
      <c r="AH29" s="23"/>
      <c r="AI29" s="23"/>
      <c r="AJ29" s="23"/>
      <c r="AK29" s="23"/>
      <c r="AL29" s="23"/>
      <c r="AM29" s="23"/>
      <c r="AN29" s="23"/>
      <c r="AO29" s="23"/>
      <c r="AP29" s="23"/>
      <c r="AQ29" s="23"/>
      <c r="AR29" s="23"/>
      <c r="AS29" s="23"/>
      <c r="AT29" s="23"/>
      <c r="AU29" s="23"/>
      <c r="AV29" s="23"/>
      <c r="AW29" s="23"/>
      <c r="AX29" s="23"/>
      <c r="AY29" s="23"/>
      <c r="AZ29" s="23"/>
    </row>
    <row r="30" spans="1:52" ht="21" customHeight="1">
      <c r="A30" s="81" t="s">
        <v>13</v>
      </c>
      <c r="B30" s="82"/>
      <c r="C30" s="82"/>
      <c r="D30" s="82"/>
      <c r="E30" s="82"/>
      <c r="F30" s="82"/>
      <c r="G30" s="306"/>
      <c r="H30" s="307"/>
      <c r="I30" s="307"/>
      <c r="J30" s="307"/>
      <c r="K30" s="307"/>
      <c r="L30" s="307"/>
      <c r="M30" s="307"/>
      <c r="N30" s="307"/>
      <c r="O30" s="307"/>
      <c r="P30" s="307"/>
      <c r="Q30" s="307"/>
      <c r="R30" s="307"/>
      <c r="S30" s="11"/>
      <c r="T30" s="289" t="s">
        <v>1183</v>
      </c>
      <c r="U30" s="290"/>
      <c r="V30" s="290"/>
      <c r="W30" s="290"/>
      <c r="X30" s="87"/>
      <c r="Y30" s="234"/>
      <c r="Z30" s="29"/>
      <c r="AA30" s="21" t="s">
        <v>51</v>
      </c>
      <c r="AB30" s="22" t="s">
        <v>52</v>
      </c>
      <c r="AC30" s="204"/>
      <c r="AD30" s="32"/>
      <c r="AE30" s="32"/>
      <c r="AF30" s="32"/>
      <c r="AG30" s="23"/>
      <c r="AH30" s="23"/>
      <c r="AI30" s="23"/>
      <c r="AJ30" s="23"/>
      <c r="AK30" s="23"/>
      <c r="AL30" s="23"/>
      <c r="AM30" s="23"/>
      <c r="AN30" s="23"/>
      <c r="AO30" s="23"/>
      <c r="AP30" s="23"/>
      <c r="AQ30" s="23"/>
      <c r="AR30" s="23"/>
      <c r="AS30" s="23"/>
      <c r="AT30" s="23"/>
      <c r="AU30" s="23"/>
      <c r="AV30" s="23"/>
      <c r="AW30" s="23"/>
      <c r="AX30" s="23"/>
      <c r="AY30" s="23"/>
      <c r="AZ30" s="23"/>
    </row>
    <row r="31" spans="1:52" ht="26.25" customHeight="1">
      <c r="A31" s="52"/>
      <c r="B31" s="166"/>
      <c r="C31" s="166"/>
      <c r="D31" s="166"/>
      <c r="E31" s="166"/>
      <c r="F31" s="166"/>
      <c r="G31" s="7"/>
      <c r="H31" s="7"/>
      <c r="I31" s="7"/>
      <c r="J31" s="7"/>
      <c r="K31" s="7"/>
      <c r="L31" s="7"/>
      <c r="M31" s="7"/>
      <c r="N31" s="7"/>
      <c r="O31" s="7"/>
      <c r="P31" s="7"/>
      <c r="Q31" s="7"/>
      <c r="R31" s="7"/>
      <c r="S31" s="43"/>
      <c r="T31" s="85"/>
      <c r="U31" s="87"/>
      <c r="V31" s="87"/>
      <c r="W31" s="87"/>
      <c r="X31" s="87"/>
      <c r="Y31" s="234"/>
      <c r="Z31" s="29"/>
      <c r="AA31" s="21" t="s">
        <v>74</v>
      </c>
      <c r="AB31" s="22" t="s">
        <v>75</v>
      </c>
      <c r="AC31" s="204"/>
      <c r="AD31" s="32"/>
      <c r="AE31" s="32"/>
      <c r="AF31" s="32"/>
      <c r="AG31" s="32"/>
      <c r="AH31" s="32"/>
      <c r="AI31" s="32"/>
      <c r="AJ31" s="32"/>
      <c r="AK31" s="32"/>
      <c r="AL31" s="32"/>
      <c r="AM31" s="32"/>
      <c r="AN31" s="32"/>
      <c r="AO31" s="32"/>
      <c r="AP31" s="34"/>
      <c r="AQ31" s="34"/>
      <c r="AR31" s="34"/>
      <c r="AS31" s="23"/>
      <c r="AT31" s="23"/>
      <c r="AU31" s="23"/>
      <c r="AV31" s="23"/>
      <c r="AW31" s="23"/>
      <c r="AX31" s="23"/>
      <c r="AY31" s="23"/>
      <c r="AZ31" s="23"/>
    </row>
    <row r="32" spans="1:52" ht="27" customHeight="1">
      <c r="A32" s="229" t="s">
        <v>1168</v>
      </c>
      <c r="B32" s="27"/>
      <c r="C32" s="167"/>
      <c r="D32" s="167"/>
      <c r="E32" s="167"/>
      <c r="F32" s="167"/>
      <c r="G32" s="168"/>
      <c r="H32" s="168"/>
      <c r="I32" s="168"/>
      <c r="J32" s="27"/>
      <c r="K32" s="169" t="s">
        <v>1171</v>
      </c>
      <c r="L32" s="230"/>
      <c r="M32" s="27"/>
      <c r="N32" s="169" t="s">
        <v>1170</v>
      </c>
      <c r="O32" s="230"/>
      <c r="P32" s="26"/>
      <c r="Q32" s="169" t="s">
        <v>1169</v>
      </c>
      <c r="R32" s="231"/>
      <c r="S32" s="11"/>
      <c r="T32" s="228"/>
      <c r="U32" s="10"/>
      <c r="V32" s="71"/>
      <c r="W32" s="11"/>
      <c r="X32" s="11"/>
      <c r="Y32" s="56"/>
      <c r="Z32" s="204"/>
      <c r="AA32" s="21" t="s">
        <v>53</v>
      </c>
      <c r="AB32" s="22" t="s">
        <v>54</v>
      </c>
      <c r="AC32" s="204"/>
      <c r="AD32" s="32"/>
      <c r="AE32" s="32"/>
      <c r="AF32" s="32"/>
      <c r="AG32" s="32"/>
      <c r="AH32" s="32"/>
      <c r="AI32" s="32"/>
      <c r="AJ32" s="32"/>
      <c r="AK32" s="32"/>
      <c r="AL32" s="32"/>
      <c r="AM32" s="32"/>
      <c r="AN32" s="32"/>
      <c r="AO32" s="32"/>
      <c r="AP32" s="34"/>
      <c r="AQ32" s="34"/>
      <c r="AR32" s="36"/>
      <c r="AS32" s="23"/>
      <c r="AT32" s="23"/>
      <c r="AU32" s="23"/>
      <c r="AV32" s="23"/>
      <c r="AW32" s="23"/>
      <c r="AX32" s="23"/>
      <c r="AY32" s="23"/>
      <c r="AZ32" s="23"/>
    </row>
    <row r="33" spans="1:70" ht="6" customHeight="1">
      <c r="A33" s="52"/>
      <c r="B33" s="42"/>
      <c r="C33" s="42"/>
      <c r="D33" s="42"/>
      <c r="E33" s="42"/>
      <c r="F33" s="42"/>
      <c r="G33" s="43"/>
      <c r="H33" s="43"/>
      <c r="I33" s="43"/>
      <c r="J33" s="5"/>
      <c r="K33" s="5"/>
      <c r="L33" s="43"/>
      <c r="M33" s="5"/>
      <c r="N33" s="5"/>
      <c r="O33" s="43"/>
      <c r="P33" s="5"/>
      <c r="Q33" s="5"/>
      <c r="R33" s="5"/>
      <c r="S33" s="43"/>
      <c r="T33" s="28"/>
      <c r="U33" s="7"/>
      <c r="V33" s="7"/>
      <c r="W33" s="7"/>
      <c r="X33" s="7"/>
      <c r="Y33" s="56"/>
      <c r="Z33" s="204"/>
      <c r="AA33" s="21" t="s">
        <v>55</v>
      </c>
      <c r="AB33" s="22" t="s">
        <v>56</v>
      </c>
      <c r="AC33" s="204"/>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8"/>
      <c r="BB33" s="38"/>
      <c r="BC33" s="38"/>
      <c r="BD33" s="38"/>
      <c r="BE33" s="38"/>
      <c r="BF33" s="38"/>
      <c r="BG33" s="38"/>
      <c r="BH33" s="38"/>
      <c r="BI33" s="38"/>
      <c r="BJ33" s="38"/>
      <c r="BK33" s="38"/>
      <c r="BL33" s="38"/>
      <c r="BM33" s="38"/>
      <c r="BN33" s="38"/>
      <c r="BO33" s="38"/>
      <c r="BP33" s="38"/>
      <c r="BQ33" s="38"/>
      <c r="BR33" s="38"/>
    </row>
    <row r="34" spans="1:70" ht="20.45" customHeight="1">
      <c r="A34" s="303" t="s">
        <v>990</v>
      </c>
      <c r="B34" s="258"/>
      <c r="C34" s="258"/>
      <c r="D34" s="258"/>
      <c r="E34" s="258"/>
      <c r="F34" s="258"/>
      <c r="G34" s="258"/>
      <c r="H34" s="258"/>
      <c r="I34" s="258"/>
      <c r="J34" s="258"/>
      <c r="K34" s="258"/>
      <c r="L34" s="258"/>
      <c r="M34" s="258"/>
      <c r="N34" s="258"/>
      <c r="O34" s="258"/>
      <c r="P34" s="258"/>
      <c r="Q34" s="258"/>
      <c r="R34" s="258"/>
      <c r="S34" s="258"/>
      <c r="T34" s="258"/>
      <c r="U34" s="258"/>
      <c r="V34" s="258"/>
      <c r="W34" s="258"/>
      <c r="X34" s="258"/>
      <c r="Y34" s="262"/>
      <c r="Z34" s="37"/>
      <c r="AA34" s="21" t="s">
        <v>57</v>
      </c>
      <c r="AB34" s="22" t="s">
        <v>58</v>
      </c>
      <c r="AC34" s="37"/>
      <c r="AD34" s="40"/>
      <c r="AE34" s="40"/>
      <c r="AF34" s="40"/>
      <c r="AG34" s="40"/>
      <c r="AH34" s="40"/>
      <c r="AI34" s="40"/>
      <c r="AJ34" s="40"/>
      <c r="AK34" s="40"/>
      <c r="AL34" s="40"/>
      <c r="AM34" s="40"/>
      <c r="AN34" s="40"/>
      <c r="AO34" s="40"/>
      <c r="AP34" s="40"/>
      <c r="AQ34" s="40"/>
      <c r="AR34" s="40"/>
      <c r="AS34" s="38"/>
      <c r="AT34" s="38"/>
      <c r="AU34" s="38"/>
      <c r="AV34" s="38"/>
      <c r="AW34" s="38"/>
      <c r="AX34" s="39"/>
      <c r="AY34" s="39"/>
      <c r="AZ34" s="38"/>
      <c r="BA34" s="38"/>
      <c r="BB34" s="38"/>
      <c r="BC34" s="38"/>
      <c r="BD34" s="38"/>
      <c r="BE34" s="38"/>
      <c r="BF34" s="38"/>
      <c r="BG34" s="38"/>
      <c r="BH34" s="38"/>
      <c r="BI34" s="38"/>
      <c r="BJ34" s="38"/>
      <c r="BK34" s="38"/>
      <c r="BL34" s="38"/>
      <c r="BM34" s="38"/>
      <c r="BN34" s="38"/>
      <c r="BO34" s="38"/>
      <c r="BP34" s="38"/>
      <c r="BQ34" s="38"/>
      <c r="BR34" s="38"/>
    </row>
    <row r="35" spans="1:70" ht="20.45" customHeight="1">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3"/>
      <c r="Z35" s="205"/>
      <c r="AA35" s="21" t="s">
        <v>76</v>
      </c>
      <c r="AB35" s="22" t="s">
        <v>77</v>
      </c>
      <c r="AC35" s="205"/>
      <c r="AD35" s="40"/>
      <c r="AE35" s="40"/>
      <c r="AF35" s="40"/>
      <c r="AG35" s="40"/>
      <c r="AH35" s="40"/>
      <c r="AI35" s="40"/>
      <c r="AJ35" s="40"/>
      <c r="AK35" s="40"/>
      <c r="AL35" s="40"/>
      <c r="AM35" s="40"/>
      <c r="AN35" s="40"/>
      <c r="AO35" s="40"/>
      <c r="AP35" s="40"/>
      <c r="AQ35" s="40"/>
      <c r="AR35" s="40"/>
      <c r="AS35" s="38"/>
      <c r="AT35" s="38"/>
      <c r="AU35" s="38"/>
      <c r="AV35" s="38"/>
      <c r="AW35" s="38"/>
      <c r="AX35" s="39"/>
      <c r="AY35" s="39"/>
      <c r="AZ35" s="38"/>
      <c r="BA35" s="38"/>
      <c r="BB35" s="38"/>
      <c r="BC35" s="38"/>
      <c r="BD35" s="38"/>
      <c r="BE35" s="38"/>
      <c r="BF35" s="38"/>
      <c r="BG35" s="38"/>
      <c r="BH35" s="38"/>
      <c r="BI35" s="38"/>
      <c r="BJ35" s="38"/>
      <c r="BK35" s="38"/>
      <c r="BL35" s="38"/>
      <c r="BM35" s="38"/>
      <c r="BN35" s="38"/>
      <c r="BO35" s="38"/>
      <c r="BP35" s="38"/>
      <c r="BQ35" s="38"/>
      <c r="BR35" s="38"/>
    </row>
    <row r="36" spans="1:70" ht="20.45" customHeight="1">
      <c r="A36" s="294"/>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6"/>
      <c r="Z36" s="205"/>
      <c r="AA36" s="21" t="s">
        <v>49</v>
      </c>
      <c r="AB36" s="22" t="s">
        <v>50</v>
      </c>
      <c r="AC36" s="205"/>
      <c r="AD36" s="40"/>
      <c r="AE36" s="40"/>
      <c r="AF36" s="40"/>
      <c r="AG36" s="40"/>
      <c r="AH36" s="40"/>
      <c r="AI36" s="40"/>
      <c r="AJ36" s="40"/>
      <c r="AK36" s="40"/>
      <c r="AL36" s="40"/>
      <c r="AM36" s="40"/>
      <c r="AN36" s="40"/>
      <c r="AO36" s="40"/>
      <c r="AP36" s="40"/>
      <c r="AQ36" s="40"/>
      <c r="AR36" s="40"/>
      <c r="AS36" s="38"/>
      <c r="AT36" s="38"/>
      <c r="AU36" s="38"/>
      <c r="AV36" s="38"/>
      <c r="AW36" s="38"/>
      <c r="AX36" s="39"/>
      <c r="AY36" s="39"/>
      <c r="AZ36" s="38"/>
      <c r="BA36" s="38"/>
      <c r="BB36" s="38"/>
      <c r="BC36" s="38"/>
      <c r="BD36" s="38"/>
      <c r="BE36" s="38"/>
      <c r="BF36" s="38"/>
      <c r="BG36" s="38"/>
      <c r="BH36" s="38"/>
      <c r="BI36" s="38"/>
      <c r="BJ36" s="38"/>
      <c r="BK36" s="38"/>
      <c r="BL36" s="38"/>
      <c r="BM36" s="38"/>
      <c r="BN36" s="38"/>
      <c r="BO36" s="38"/>
      <c r="BP36" s="38"/>
      <c r="BQ36" s="38"/>
      <c r="BR36" s="38"/>
    </row>
    <row r="37" spans="1:70" ht="20.45" customHeight="1">
      <c r="A37" s="294"/>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6"/>
      <c r="Z37" s="23"/>
      <c r="AA37" s="21" t="s">
        <v>1013</v>
      </c>
      <c r="AB37" s="22" t="s">
        <v>1014</v>
      </c>
      <c r="AC37" s="23"/>
      <c r="AD37" s="38"/>
      <c r="AE37" s="38"/>
      <c r="AF37" s="38"/>
      <c r="AG37" s="38"/>
      <c r="AH37" s="38"/>
      <c r="AI37" s="38"/>
      <c r="AJ37" s="38"/>
      <c r="AK37" s="38"/>
      <c r="AL37" s="38"/>
      <c r="AM37" s="38"/>
      <c r="AN37" s="38"/>
      <c r="AO37" s="38"/>
      <c r="AP37" s="38"/>
      <c r="AQ37" s="38"/>
      <c r="AR37" s="38"/>
      <c r="AS37" s="38"/>
      <c r="AT37" s="38"/>
      <c r="AU37" s="38"/>
      <c r="AV37" s="38"/>
      <c r="AW37" s="38"/>
      <c r="AX37" s="39"/>
      <c r="AY37" s="39"/>
      <c r="AZ37" s="38"/>
      <c r="BA37" s="38"/>
      <c r="BB37" s="38"/>
      <c r="BC37" s="38"/>
      <c r="BD37" s="38"/>
      <c r="BE37" s="38"/>
      <c r="BF37" s="38"/>
      <c r="BG37" s="38"/>
      <c r="BH37" s="38"/>
      <c r="BI37" s="38"/>
      <c r="BJ37" s="38"/>
      <c r="BK37" s="38"/>
      <c r="BL37" s="38"/>
      <c r="BM37" s="38"/>
      <c r="BN37" s="38"/>
      <c r="BO37" s="38"/>
      <c r="BP37" s="38"/>
      <c r="BQ37" s="38"/>
      <c r="BR37" s="38"/>
    </row>
    <row r="38" spans="1:70" ht="20.45" customHeight="1">
      <c r="A38" s="294"/>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6"/>
      <c r="Z38" s="206"/>
      <c r="AA38" s="21" t="s">
        <v>1015</v>
      </c>
      <c r="AB38" s="22" t="s">
        <v>1016</v>
      </c>
      <c r="AC38" s="207"/>
    </row>
    <row r="39" spans="1:70" ht="20.45" customHeight="1">
      <c r="A39" s="294"/>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6"/>
      <c r="Z39" s="23"/>
      <c r="AA39" s="21" t="s">
        <v>1017</v>
      </c>
      <c r="AB39" s="22" t="s">
        <v>1018</v>
      </c>
      <c r="AC39" s="207"/>
    </row>
    <row r="40" spans="1:70" ht="20.45" customHeight="1">
      <c r="A40" s="294"/>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6"/>
      <c r="Z40" s="206"/>
      <c r="AA40" s="21" t="s">
        <v>1019</v>
      </c>
      <c r="AB40" s="22" t="s">
        <v>1020</v>
      </c>
      <c r="AC40" s="207"/>
    </row>
    <row r="41" spans="1:70" ht="20.45" customHeight="1">
      <c r="A41" s="294"/>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6"/>
      <c r="Z41" s="206"/>
      <c r="AA41" s="21" t="s">
        <v>1021</v>
      </c>
      <c r="AB41" s="22" t="s">
        <v>1022</v>
      </c>
      <c r="AC41" s="207"/>
    </row>
    <row r="42" spans="1:70" ht="20.45" customHeight="1">
      <c r="A42" s="294"/>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6"/>
      <c r="Z42" s="206"/>
      <c r="AA42" s="21" t="s">
        <v>1023</v>
      </c>
      <c r="AB42" s="22" t="s">
        <v>1024</v>
      </c>
      <c r="AC42" s="207"/>
    </row>
    <row r="43" spans="1:70" ht="13.15" customHeight="1">
      <c r="A43" s="294"/>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6"/>
      <c r="Z43" s="205"/>
      <c r="AA43" s="21" t="s">
        <v>1025</v>
      </c>
      <c r="AB43" s="22" t="s">
        <v>1026</v>
      </c>
      <c r="AC43" s="205"/>
    </row>
    <row r="44" spans="1:70" ht="18.75" thickBot="1">
      <c r="A44" s="297"/>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9"/>
      <c r="Z44" s="205"/>
      <c r="AA44" s="21" t="s">
        <v>1027</v>
      </c>
      <c r="AB44" s="22" t="s">
        <v>1028</v>
      </c>
      <c r="AC44" s="205"/>
    </row>
    <row r="45" spans="1:70" ht="20.25">
      <c r="Z45" s="208"/>
      <c r="AA45" s="21" t="s">
        <v>1029</v>
      </c>
      <c r="AB45" s="22" t="s">
        <v>1030</v>
      </c>
      <c r="AC45" s="207"/>
    </row>
    <row r="46" spans="1:70" ht="20.25">
      <c r="Z46" s="208"/>
      <c r="AA46" s="21" t="s">
        <v>1031</v>
      </c>
      <c r="AB46" s="22" t="s">
        <v>1032</v>
      </c>
      <c r="AC46" s="207"/>
    </row>
    <row r="47" spans="1:70" ht="20.25">
      <c r="Z47" s="208"/>
      <c r="AA47" s="21" t="s">
        <v>1033</v>
      </c>
      <c r="AB47" s="22" t="s">
        <v>1034</v>
      </c>
      <c r="AC47" s="207"/>
    </row>
    <row r="48" spans="1:70" ht="18">
      <c r="Z48" s="209"/>
      <c r="AA48" s="21" t="s">
        <v>1035</v>
      </c>
      <c r="AB48" s="22" t="s">
        <v>1036</v>
      </c>
      <c r="AC48" s="209"/>
    </row>
    <row r="49" spans="26:29" ht="18">
      <c r="Z49" s="209"/>
      <c r="AA49" s="21" t="s">
        <v>1037</v>
      </c>
      <c r="AB49" s="22" t="s">
        <v>1038</v>
      </c>
      <c r="AC49" s="209"/>
    </row>
    <row r="50" spans="26:29" ht="18">
      <c r="Z50" s="208"/>
      <c r="AA50" s="21" t="s">
        <v>1039</v>
      </c>
      <c r="AB50" s="22" t="s">
        <v>1040</v>
      </c>
      <c r="AC50" s="208"/>
    </row>
    <row r="51" spans="26:29" ht="18">
      <c r="Z51" s="208"/>
      <c r="AA51" s="21" t="s">
        <v>1041</v>
      </c>
      <c r="AB51" s="22" t="s">
        <v>1042</v>
      </c>
      <c r="AC51" s="208"/>
    </row>
    <row r="52" spans="26:29" ht="15.75">
      <c r="Z52" s="210"/>
      <c r="AA52" s="21" t="s">
        <v>1043</v>
      </c>
      <c r="AB52" s="22" t="s">
        <v>1044</v>
      </c>
      <c r="AC52" s="210"/>
    </row>
    <row r="53" spans="26:29" ht="15">
      <c r="Z53" s="88"/>
      <c r="AA53" s="21" t="s">
        <v>1045</v>
      </c>
      <c r="AB53" s="22" t="s">
        <v>1046</v>
      </c>
      <c r="AC53" s="88"/>
    </row>
    <row r="54" spans="26:29" ht="15">
      <c r="Z54" s="88"/>
      <c r="AA54" s="21" t="s">
        <v>1047</v>
      </c>
      <c r="AB54" s="22" t="s">
        <v>1048</v>
      </c>
      <c r="AC54" s="88"/>
    </row>
    <row r="55" spans="26:29" ht="15">
      <c r="Z55" s="88"/>
      <c r="AC55" s="88"/>
    </row>
    <row r="56" spans="26:29" ht="15">
      <c r="Z56" s="88"/>
      <c r="AC56" s="88"/>
    </row>
    <row r="57" spans="26:29">
      <c r="Z57" s="23"/>
      <c r="AC57" s="23"/>
    </row>
    <row r="58" spans="26:29">
      <c r="Z58" s="23"/>
      <c r="AC58" s="23"/>
    </row>
    <row r="59" spans="26:29">
      <c r="Z59" s="23"/>
      <c r="AC59" s="23"/>
    </row>
    <row r="60" spans="26:29">
      <c r="Z60" s="23"/>
      <c r="AC60" s="23"/>
    </row>
    <row r="61" spans="26:29">
      <c r="Z61" s="23"/>
      <c r="AC61" s="23"/>
    </row>
    <row r="62" spans="26:29">
      <c r="Z62" s="23"/>
      <c r="AC62" s="23"/>
    </row>
    <row r="63" spans="26:29">
      <c r="Z63" s="23"/>
      <c r="AC63" s="23"/>
    </row>
    <row r="64" spans="26:29">
      <c r="Z64" s="23"/>
      <c r="AC64" s="23"/>
    </row>
    <row r="65" spans="26:29">
      <c r="Z65" s="23"/>
      <c r="AC65" s="23"/>
    </row>
    <row r="66" spans="26:29">
      <c r="Z66" s="23"/>
      <c r="AC66" s="23"/>
    </row>
    <row r="67" spans="26:29">
      <c r="Z67" s="23"/>
      <c r="AC67" s="23"/>
    </row>
    <row r="68" spans="26:29">
      <c r="Z68" s="23"/>
      <c r="AC68" s="23"/>
    </row>
    <row r="69" spans="26:29">
      <c r="Z69" s="23"/>
      <c r="AC69" s="23"/>
    </row>
    <row r="70" spans="26:29">
      <c r="Z70" s="23"/>
      <c r="AC70" s="23"/>
    </row>
    <row r="71" spans="26:29">
      <c r="Z71" s="23"/>
      <c r="AC71" s="23"/>
    </row>
    <row r="72" spans="26:29">
      <c r="Z72" s="23"/>
      <c r="AC72" s="23"/>
    </row>
    <row r="73" spans="26:29">
      <c r="Z73" s="23"/>
      <c r="AC73" s="23"/>
    </row>
    <row r="74" spans="26:29">
      <c r="Z74" s="23"/>
      <c r="AC74" s="23"/>
    </row>
    <row r="75" spans="26:29">
      <c r="Z75" s="23"/>
      <c r="AC75" s="23"/>
    </row>
    <row r="76" spans="26:29">
      <c r="Z76" s="23"/>
      <c r="AC76" s="23"/>
    </row>
    <row r="77" spans="26:29">
      <c r="Z77" s="23"/>
      <c r="AC77" s="23"/>
    </row>
    <row r="78" spans="26:29">
      <c r="Z78" s="23"/>
      <c r="AC78" s="23"/>
    </row>
    <row r="79" spans="26:29">
      <c r="Z79" s="23"/>
      <c r="AC79" s="23"/>
    </row>
    <row r="80" spans="26:29">
      <c r="Z80" s="23"/>
      <c r="AC80" s="23"/>
    </row>
    <row r="81" spans="26:29">
      <c r="Z81" s="23"/>
      <c r="AC81" s="23"/>
    </row>
    <row r="82" spans="26:29">
      <c r="Z82" s="23"/>
      <c r="AC82" s="23"/>
    </row>
    <row r="83" spans="26:29">
      <c r="Z83" s="23"/>
      <c r="AC83" s="23"/>
    </row>
    <row r="84" spans="26:29">
      <c r="Z84" s="23"/>
      <c r="AC84" s="23"/>
    </row>
    <row r="85" spans="26:29">
      <c r="Z85" s="23"/>
      <c r="AC85" s="23"/>
    </row>
    <row r="86" spans="26:29">
      <c r="Z86" s="23"/>
      <c r="AC86" s="23"/>
    </row>
    <row r="87" spans="26:29">
      <c r="Z87" s="23"/>
      <c r="AC87" s="23"/>
    </row>
    <row r="88" spans="26:29">
      <c r="Z88" s="23"/>
      <c r="AC88" s="23"/>
    </row>
    <row r="89" spans="26:29">
      <c r="Z89" s="23"/>
      <c r="AC89" s="23"/>
    </row>
    <row r="90" spans="26:29">
      <c r="Z90" s="23"/>
      <c r="AC90" s="23"/>
    </row>
    <row r="91" spans="26:29">
      <c r="Z91" s="23"/>
      <c r="AC91" s="23"/>
    </row>
    <row r="92" spans="26:29">
      <c r="Z92" s="23"/>
      <c r="AC92" s="23"/>
    </row>
    <row r="93" spans="26:29">
      <c r="Z93" s="23"/>
      <c r="AC93" s="23"/>
    </row>
  </sheetData>
  <sheetProtection algorithmName="SHA-512" hashValue="YVmspMRb/7Y4tGclzWj+0bqXIRRph9R9pbByPllT0J0Hjy+SYCks/CpfatMUVIO1aCyQ6HdWq6YSB+I8mnHLYw==" saltValue="Yig18YidFfK8rGJdvPSV2w==" spinCount="100000" sheet="1" objects="1" scenarios="1"/>
  <protectedRanges>
    <protectedRange sqref="K14 O14:Q14 H16:O16 P19 G27:R27 C20:R25 C26:I26 R28 G30:R30 L32 O32 R32 X14" name="Range1"/>
    <protectedRange sqref="A35:Y44" name="Range1_2"/>
    <protectedRange sqref="O26" name="Range1_1"/>
    <protectedRange sqref="R26" name="Range1_3"/>
    <protectedRange sqref="L26" name="Range1_4"/>
    <protectedRange sqref="G29:N29" name="Range1_6"/>
    <protectedRange sqref="G28:N28" name="Range1_12"/>
  </protectedRanges>
  <mergeCells count="37">
    <mergeCell ref="T27:W27"/>
    <mergeCell ref="T28:W28"/>
    <mergeCell ref="T30:W30"/>
    <mergeCell ref="A35:Y44"/>
    <mergeCell ref="T19:Y19"/>
    <mergeCell ref="T20:Y20"/>
    <mergeCell ref="A34:Y34"/>
    <mergeCell ref="G27:R27"/>
    <mergeCell ref="C25:R25"/>
    <mergeCell ref="G28:N28"/>
    <mergeCell ref="G29:N29"/>
    <mergeCell ref="G30:R30"/>
    <mergeCell ref="A21:S22"/>
    <mergeCell ref="A24:R24"/>
    <mergeCell ref="G20:R20"/>
    <mergeCell ref="C26:I26"/>
    <mergeCell ref="T24:U24"/>
    <mergeCell ref="T18:Y18"/>
    <mergeCell ref="O26:P26"/>
    <mergeCell ref="L13:N13"/>
    <mergeCell ref="T16:Y17"/>
    <mergeCell ref="C23:R23"/>
    <mergeCell ref="T13:Y13"/>
    <mergeCell ref="T25:X25"/>
    <mergeCell ref="T26:W26"/>
    <mergeCell ref="V4:Y4"/>
    <mergeCell ref="V6:Y6"/>
    <mergeCell ref="H16:O16"/>
    <mergeCell ref="A7:Y7"/>
    <mergeCell ref="A8:Y8"/>
    <mergeCell ref="A9:Y11"/>
    <mergeCell ref="A12:S12"/>
    <mergeCell ref="O13:P13"/>
    <mergeCell ref="T12:Y12"/>
    <mergeCell ref="H14:J14"/>
    <mergeCell ref="O14:Q14"/>
    <mergeCell ref="U5:Y5"/>
  </mergeCells>
  <phoneticPr fontId="0" type="noConversion"/>
  <conditionalFormatting sqref="T13:Y13">
    <cfRule type="expression" dxfId="27" priority="1">
      <formula>AND($X$14="X",ISBLANK(Notes))</formula>
    </cfRule>
  </conditionalFormatting>
  <dataValidations count="12">
    <dataValidation type="textLength" operator="equal" showInputMessage="1" showErrorMessage="1" error="Enter a valid ten-digit EIA ID." sqref="H16:O16" xr:uid="{00000000-0002-0000-0100-000000000000}">
      <formula1>10</formula1>
    </dataValidation>
    <dataValidation type="custom" operator="equal" allowBlank="1" showInputMessage="1" showErrorMessage="1" error="Enter an &quot;X&quot; if any Respondent Identification Data has changed." sqref="P19" xr:uid="{00000000-0002-0000-0100-000001000000}">
      <formula1>AND(LEN(IDChngChk)=1,IDChngChk="X")</formula1>
    </dataValidation>
    <dataValidation type="custom" allowBlank="1" showInputMessage="1" showErrorMessage="1" error="Enter &quot;X&quot; if this is a resubmission." sqref="X14" xr:uid="{00000000-0002-0000-0100-000002000000}">
      <formula1>AND(LEN(ResubChk)=1,OR(ResubChk="X",ResubChk=" "))</formula1>
    </dataValidation>
    <dataValidation type="whole" allowBlank="1" showInputMessage="1" showErrorMessage="1" error="Enter valid month value, 1-12" sqref="K14 L32" xr:uid="{00000000-0002-0000-0100-000003000000}">
      <formula1>1</formula1>
      <formula2>12</formula2>
    </dataValidation>
    <dataValidation type="custom" allowBlank="1" showInputMessage="1" showErrorMessage="1" error="Enter a valid four-digit year; 2010 or later." sqref="O14:Q14" xr:uid="{00000000-0002-0000-0100-000004000000}">
      <formula1>AND(ISNUMBER(Year),LEN(Year)=4,Year&gt;2009)</formula1>
    </dataValidation>
    <dataValidation type="whole" allowBlank="1" showInputMessage="1" showErrorMessage="1" error="Enter valid month value, 1-31" sqref="O32" xr:uid="{00000000-0002-0000-0100-000005000000}">
      <formula1>1</formula1>
      <formula2>31</formula2>
    </dataValidation>
    <dataValidation type="custom" operator="equal" showInputMessage="1" showErrorMessage="1" error="Enter a valid 5 digit zip code." sqref="O26:P26" xr:uid="{00000000-0002-0000-0100-000006000000}">
      <formula1>AND(LEN(zip)=5,ISNUMBER(VALUE(zip)))</formula1>
    </dataValidation>
    <dataValidation type="custom" allowBlank="1" showInputMessage="1" showErrorMessage="1" error="Enter a valid 4 digit zip code extension." sqref="R26" xr:uid="{00000000-0002-0000-0100-000007000000}">
      <formula1>AND(LEN(zip4)=4,ISNUMBER(VALUE(zip4)))</formula1>
    </dataValidation>
    <dataValidation type="list" allowBlank="1" showInputMessage="1" showErrorMessage="1" error="Value must be a valid State Code from the drop down." sqref="L26" xr:uid="{00000000-0002-0000-0100-000008000000}">
      <formula1>$AA$1:$AA$54</formula1>
    </dataValidation>
    <dataValidation type="custom" allowBlank="1" showInputMessage="1" showErrorMessage="1" error="Please enter numbers only.  Value will be formatted when entry is complete." prompt="Please enter numbers only.  Value will be formatted when entry is complete." sqref="G29:N29" xr:uid="{00000000-0002-0000-0100-000009000000}">
      <formula1>AND(LEN(fax)=10,ISNUMBER(fax))</formula1>
    </dataValidation>
    <dataValidation type="custom" allowBlank="1" showInputMessage="1" showErrorMessage="1" error="Please enter numbers only.  Value will be formatted when entry is complete." prompt="Please enter numbers only.  Value will be formatted when entry is complete." sqref="G28:N28" xr:uid="{00000000-0002-0000-0100-00000A000000}">
      <formula1>AND(LEN(Phone)=10,ISNUMBER(Phone))</formula1>
    </dataValidation>
    <dataValidation type="custom" allowBlank="1" showInputMessage="1" showErrorMessage="1" error="Enter a valid four-digit year; 2010 or later." sqref="R32" xr:uid="{00000000-0002-0000-0100-00000B000000}">
      <formula1>AND(ISNUMBER(R32),LEN(R32)=4,R32&gt;2009)</formula1>
    </dataValidation>
  </dataValidations>
  <printOptions horizontalCentered="1"/>
  <pageMargins left="0.25" right="0.25" top="0.75" bottom="0.75" header="0.3" footer="0.3"/>
  <pageSetup scale="7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91"/>
  <sheetViews>
    <sheetView showRowColHeaders="0" zoomScaleNormal="100" workbookViewId="0">
      <selection activeCell="C12" sqref="C12"/>
    </sheetView>
  </sheetViews>
  <sheetFormatPr defaultColWidth="9.140625" defaultRowHeight="15"/>
  <cols>
    <col min="1" max="1" width="7.5703125" style="23" customWidth="1"/>
    <col min="2" max="2" width="27.140625" style="93" bestFit="1" customWidth="1"/>
    <col min="3" max="4" width="13.7109375" style="23" customWidth="1"/>
    <col min="5" max="5" width="7.5703125" style="23" bestFit="1" customWidth="1"/>
    <col min="6" max="6" width="27.140625" style="23" customWidth="1"/>
    <col min="7" max="8" width="13.7109375" style="23" customWidth="1"/>
    <col min="9" max="15" width="9.140625" style="201"/>
    <col min="16" max="17" width="9.140625" style="195"/>
    <col min="18" max="35" width="9.140625" style="103"/>
    <col min="36" max="16384" width="9.140625" style="89"/>
  </cols>
  <sheetData>
    <row r="1" spans="1:35" s="23" customFormat="1" ht="21" customHeight="1">
      <c r="A1" s="90"/>
      <c r="B1" s="91"/>
      <c r="C1" s="92"/>
      <c r="D1" s="92"/>
      <c r="E1" s="92"/>
      <c r="F1" s="235" t="s">
        <v>1174</v>
      </c>
      <c r="G1" s="235"/>
      <c r="H1" s="236"/>
      <c r="I1" s="196"/>
      <c r="J1" s="196"/>
      <c r="K1" s="196"/>
      <c r="L1" s="196"/>
      <c r="M1" s="196"/>
      <c r="N1" s="196"/>
      <c r="O1" s="196"/>
      <c r="P1" s="102"/>
      <c r="Q1" s="102"/>
      <c r="R1" s="102"/>
      <c r="S1" s="102"/>
      <c r="T1" s="102"/>
      <c r="U1" s="102"/>
      <c r="V1" s="102"/>
      <c r="W1" s="102"/>
      <c r="X1" s="102"/>
      <c r="Y1" s="102"/>
      <c r="Z1" s="102"/>
      <c r="AA1" s="102"/>
      <c r="AB1" s="102"/>
      <c r="AC1" s="102"/>
      <c r="AD1" s="102"/>
      <c r="AE1" s="102"/>
      <c r="AF1" s="102"/>
      <c r="AG1" s="102"/>
      <c r="AH1" s="102"/>
      <c r="AI1" s="102"/>
    </row>
    <row r="2" spans="1:35" s="23" customFormat="1" ht="21" customHeight="1">
      <c r="A2" s="94"/>
      <c r="B2" s="95"/>
      <c r="C2" s="96"/>
      <c r="D2" s="96"/>
      <c r="E2" s="96"/>
      <c r="F2" s="237" t="s">
        <v>1185</v>
      </c>
      <c r="G2" s="237"/>
      <c r="H2" s="238"/>
      <c r="I2" s="196"/>
      <c r="J2" s="196"/>
      <c r="K2" s="196"/>
      <c r="L2" s="196"/>
      <c r="M2" s="196"/>
      <c r="N2" s="196"/>
      <c r="O2" s="196"/>
      <c r="P2" s="102"/>
      <c r="Q2" s="102"/>
      <c r="R2" s="102"/>
      <c r="S2" s="102"/>
      <c r="T2" s="102"/>
      <c r="U2" s="102"/>
      <c r="V2" s="102"/>
      <c r="W2" s="102"/>
      <c r="X2" s="102"/>
      <c r="Y2" s="102"/>
      <c r="Z2" s="102"/>
      <c r="AA2" s="102"/>
      <c r="AB2" s="102"/>
      <c r="AC2" s="102"/>
      <c r="AD2" s="102"/>
      <c r="AE2" s="102"/>
      <c r="AF2" s="102"/>
      <c r="AG2" s="102"/>
      <c r="AH2" s="102"/>
      <c r="AI2" s="102"/>
    </row>
    <row r="3" spans="1:35" s="23" customFormat="1" ht="21" customHeight="1">
      <c r="A3" s="97"/>
      <c r="B3" s="98"/>
      <c r="C3" s="99"/>
      <c r="D3" s="99"/>
      <c r="E3" s="99"/>
      <c r="F3" s="237" t="s">
        <v>991</v>
      </c>
      <c r="G3" s="237"/>
      <c r="H3" s="238"/>
      <c r="I3" s="196"/>
      <c r="J3" s="196"/>
      <c r="K3" s="196"/>
      <c r="L3" s="196"/>
      <c r="M3" s="196"/>
      <c r="N3" s="196"/>
      <c r="O3" s="196"/>
      <c r="P3" s="102"/>
      <c r="Q3" s="102"/>
      <c r="R3" s="102"/>
      <c r="S3" s="102"/>
      <c r="T3" s="102"/>
      <c r="U3" s="102"/>
      <c r="V3" s="102"/>
      <c r="W3" s="102"/>
      <c r="X3" s="102"/>
      <c r="Y3" s="102"/>
      <c r="Z3" s="102"/>
      <c r="AA3" s="102"/>
      <c r="AB3" s="102"/>
      <c r="AC3" s="102"/>
      <c r="AD3" s="102"/>
      <c r="AE3" s="102"/>
      <c r="AF3" s="102"/>
      <c r="AG3" s="102"/>
      <c r="AH3" s="102"/>
      <c r="AI3" s="102"/>
    </row>
    <row r="4" spans="1:35" s="23" customFormat="1" ht="21" customHeight="1">
      <c r="A4" s="315" t="s">
        <v>992</v>
      </c>
      <c r="B4" s="243"/>
      <c r="C4" s="243"/>
      <c r="D4" s="243"/>
      <c r="E4" s="243"/>
      <c r="F4" s="243"/>
      <c r="G4" s="243"/>
      <c r="H4" s="244"/>
      <c r="I4" s="197"/>
      <c r="J4" s="196"/>
      <c r="K4" s="196"/>
      <c r="L4" s="196"/>
      <c r="M4" s="196"/>
      <c r="N4" s="196"/>
      <c r="O4" s="196"/>
      <c r="P4" s="102"/>
      <c r="Q4" s="102"/>
      <c r="R4" s="102"/>
      <c r="S4" s="102"/>
      <c r="T4" s="102"/>
      <c r="U4" s="102"/>
      <c r="V4" s="102"/>
      <c r="W4" s="102"/>
      <c r="X4" s="102"/>
      <c r="Y4" s="102"/>
      <c r="Z4" s="102"/>
      <c r="AA4" s="102"/>
      <c r="AB4" s="102"/>
      <c r="AC4" s="102"/>
      <c r="AD4" s="102"/>
      <c r="AE4" s="102"/>
      <c r="AF4" s="102"/>
      <c r="AG4" s="102"/>
      <c r="AH4" s="102"/>
      <c r="AI4" s="102"/>
    </row>
    <row r="5" spans="1:35" s="23" customFormat="1" ht="21" customHeight="1" thickBot="1">
      <c r="A5" s="245" t="s">
        <v>993</v>
      </c>
      <c r="B5" s="246"/>
      <c r="C5" s="246"/>
      <c r="D5" s="246"/>
      <c r="E5" s="246"/>
      <c r="F5" s="246"/>
      <c r="G5" s="246"/>
      <c r="H5" s="247"/>
      <c r="I5" s="197"/>
      <c r="J5" s="196"/>
      <c r="K5" s="196"/>
      <c r="L5" s="196"/>
      <c r="M5" s="196"/>
      <c r="N5" s="196"/>
      <c r="O5" s="196"/>
      <c r="P5" s="102"/>
      <c r="Q5" s="102"/>
      <c r="R5" s="102"/>
      <c r="S5" s="102"/>
      <c r="T5" s="102"/>
      <c r="U5" s="102"/>
      <c r="V5" s="102"/>
      <c r="W5" s="102"/>
      <c r="X5" s="102"/>
      <c r="Y5" s="102"/>
      <c r="Z5" s="102"/>
      <c r="AA5" s="102"/>
      <c r="AB5" s="102"/>
      <c r="AC5" s="102"/>
      <c r="AD5" s="102"/>
      <c r="AE5" s="102"/>
      <c r="AF5" s="102"/>
      <c r="AG5" s="102"/>
      <c r="AH5" s="102"/>
      <c r="AI5" s="102"/>
    </row>
    <row r="6" spans="1:35" s="156" customFormat="1" ht="36" customHeight="1" thickTop="1" thickBot="1">
      <c r="A6" s="149" t="str">
        <f>"REPORTING PERIOD:     Month:   "&amp;Month&amp;"     Year:   "&amp;Year</f>
        <v xml:space="preserve">REPORTING PERIOD:     Month:        Year:   </v>
      </c>
      <c r="B6" s="150"/>
      <c r="C6" s="151"/>
      <c r="D6" s="152"/>
      <c r="E6" s="151" t="str">
        <f>"EIA ID NUMBER: "&amp;ID</f>
        <v xml:space="preserve">EIA ID NUMBER: </v>
      </c>
      <c r="F6" s="153"/>
      <c r="G6" s="151"/>
      <c r="H6" s="154" t="str">
        <f>"RESUBMISSION: "&amp;IF(ResubChk="","",UPPER(ResubChk)&amp;"   ")</f>
        <v xml:space="preserve">RESUBMISSION: </v>
      </c>
      <c r="I6" s="198"/>
      <c r="J6" s="199"/>
      <c r="K6" s="199"/>
      <c r="L6" s="199"/>
      <c r="M6" s="199"/>
      <c r="N6" s="199"/>
      <c r="O6" s="199"/>
      <c r="P6" s="155"/>
      <c r="Q6" s="155"/>
      <c r="R6" s="155"/>
      <c r="S6" s="155"/>
      <c r="T6" s="155"/>
      <c r="U6" s="155"/>
      <c r="V6" s="155"/>
      <c r="W6" s="155"/>
      <c r="X6" s="155"/>
      <c r="Y6" s="155"/>
      <c r="Z6" s="155"/>
      <c r="AA6" s="155"/>
      <c r="AB6" s="155"/>
      <c r="AC6" s="155"/>
      <c r="AD6" s="155"/>
      <c r="AE6" s="155"/>
      <c r="AF6" s="155"/>
      <c r="AG6" s="155"/>
      <c r="AH6" s="155"/>
      <c r="AI6" s="155"/>
    </row>
    <row r="7" spans="1:35" s="23" customFormat="1" ht="18">
      <c r="A7" s="171" t="s">
        <v>1049</v>
      </c>
      <c r="B7" s="172"/>
      <c r="C7" s="172"/>
      <c r="D7" s="172"/>
      <c r="E7" s="172"/>
      <c r="F7" s="172"/>
      <c r="G7" s="172"/>
      <c r="H7" s="173"/>
      <c r="I7" s="196"/>
      <c r="J7" s="196"/>
      <c r="K7" s="196"/>
      <c r="L7" s="196"/>
      <c r="M7" s="196"/>
      <c r="N7" s="196"/>
      <c r="O7" s="196"/>
      <c r="P7" s="102"/>
      <c r="Q7" s="102"/>
      <c r="R7" s="102"/>
      <c r="S7" s="102"/>
      <c r="T7" s="102"/>
      <c r="U7" s="102"/>
      <c r="V7" s="102"/>
      <c r="W7" s="102"/>
      <c r="X7" s="102"/>
      <c r="Y7" s="102"/>
      <c r="Z7" s="102"/>
      <c r="AA7" s="102"/>
      <c r="AB7" s="102"/>
      <c r="AC7" s="102"/>
      <c r="AD7" s="102"/>
      <c r="AE7" s="102"/>
      <c r="AF7" s="102"/>
      <c r="AG7" s="102"/>
      <c r="AH7" s="102"/>
      <c r="AI7" s="102"/>
    </row>
    <row r="8" spans="1:35" s="23" customFormat="1" ht="18.75" thickBot="1">
      <c r="A8" s="316" t="str">
        <f>IF(OR(I9&gt;0,L9&gt;0),"If Total Volume is greater than zero, Average Cost must be greater than zero.",IF(OR(J9&gt;0,M9&gt;0),"If Average Cost is greater than zero, Total Volume must be greater than zero.",""))</f>
        <v/>
      </c>
      <c r="B8" s="317"/>
      <c r="C8" s="317"/>
      <c r="D8" s="317"/>
      <c r="E8" s="317"/>
      <c r="F8" s="317"/>
      <c r="G8" s="317"/>
      <c r="H8" s="318"/>
      <c r="I8" s="196"/>
      <c r="J8" s="196"/>
      <c r="K8" s="196"/>
      <c r="L8" s="196"/>
      <c r="M8" s="196"/>
      <c r="N8" s="196"/>
      <c r="O8" s="196"/>
      <c r="P8" s="102"/>
      <c r="Q8" s="102"/>
      <c r="R8" s="102"/>
      <c r="S8" s="102"/>
      <c r="T8" s="102"/>
      <c r="U8" s="102"/>
      <c r="V8" s="102"/>
      <c r="W8" s="102"/>
      <c r="X8" s="102"/>
      <c r="Y8" s="102"/>
      <c r="Z8" s="102"/>
      <c r="AA8" s="102"/>
      <c r="AB8" s="102"/>
      <c r="AC8" s="102"/>
      <c r="AD8" s="102"/>
      <c r="AE8" s="102"/>
      <c r="AF8" s="102"/>
      <c r="AG8" s="102"/>
      <c r="AH8" s="102"/>
      <c r="AI8" s="102"/>
    </row>
    <row r="9" spans="1:35" ht="41.25" customHeight="1">
      <c r="A9" s="188" t="s">
        <v>1149</v>
      </c>
      <c r="B9" s="189" t="s">
        <v>1150</v>
      </c>
      <c r="C9" s="189" t="s">
        <v>1151</v>
      </c>
      <c r="D9" s="190" t="s">
        <v>1152</v>
      </c>
      <c r="E9" s="188" t="s">
        <v>1149</v>
      </c>
      <c r="F9" s="189" t="s">
        <v>1150</v>
      </c>
      <c r="G9" s="189" t="s">
        <v>1151</v>
      </c>
      <c r="H9" s="191" t="s">
        <v>1152</v>
      </c>
      <c r="I9" s="200">
        <f t="shared" ref="I9:N9" si="0">SUM(I10:I61)</f>
        <v>0</v>
      </c>
      <c r="J9" s="200">
        <f t="shared" si="0"/>
        <v>0</v>
      </c>
      <c r="K9" s="200">
        <f t="shared" si="0"/>
        <v>0</v>
      </c>
      <c r="L9" s="200">
        <f t="shared" si="0"/>
        <v>0</v>
      </c>
      <c r="M9" s="200">
        <f t="shared" si="0"/>
        <v>0</v>
      </c>
      <c r="N9" s="200">
        <f t="shared" si="0"/>
        <v>0</v>
      </c>
    </row>
    <row r="10" spans="1:35">
      <c r="A10" s="130"/>
      <c r="B10" s="117"/>
      <c r="C10" s="225"/>
      <c r="D10" s="179"/>
      <c r="E10" s="124"/>
      <c r="F10" s="118"/>
      <c r="G10" s="176"/>
      <c r="H10" s="183"/>
      <c r="I10" s="200">
        <f>IF(AND(ISBLANK(C10),D10&gt;0),1,0)</f>
        <v>0</v>
      </c>
      <c r="J10" s="200">
        <f>IF(AND(ISBLANK(D10),C10&gt;0),1,0)</f>
        <v>0</v>
      </c>
      <c r="K10" s="218">
        <f>+C10*D10</f>
        <v>0</v>
      </c>
      <c r="L10" s="200">
        <f>IF(AND(ISBLANK(G10),H10&gt;0),1,0)</f>
        <v>0</v>
      </c>
      <c r="M10" s="200">
        <f>IF(AND(ISBLANK(H10),G10&gt;0),1,0)</f>
        <v>0</v>
      </c>
      <c r="N10" s="219">
        <f>+G11*H11</f>
        <v>0</v>
      </c>
    </row>
    <row r="11" spans="1:35">
      <c r="A11" s="113"/>
      <c r="B11" s="128" t="s">
        <v>1050</v>
      </c>
      <c r="C11" s="177"/>
      <c r="D11" s="226"/>
      <c r="E11" s="126"/>
      <c r="F11" s="135" t="s">
        <v>1100</v>
      </c>
      <c r="G11" s="177"/>
      <c r="H11" s="184"/>
      <c r="I11" s="200">
        <f t="shared" ref="I11:I61" si="1">IF(AND(ISBLANK(C11),D11&gt;0),1,0)</f>
        <v>0</v>
      </c>
      <c r="J11" s="200">
        <f t="shared" ref="J11:J61" si="2">IF(AND(ISBLANK(D11),C11&gt;0),1,0)</f>
        <v>0</v>
      </c>
      <c r="K11" s="218">
        <f t="shared" ref="K11:K61" si="3">+C11*D11</f>
        <v>0</v>
      </c>
      <c r="L11" s="200">
        <f t="shared" ref="L11:L61" si="4">IF(AND(ISBLANK(G11),H11&gt;0),1,0)</f>
        <v>0</v>
      </c>
      <c r="M11" s="200">
        <f t="shared" ref="M11:M61" si="5">IF(AND(ISBLANK(H11),G11&gt;0),1,0)</f>
        <v>0</v>
      </c>
      <c r="N11" s="219">
        <f t="shared" ref="N11:N61" si="6">+G12*H12</f>
        <v>0</v>
      </c>
    </row>
    <row r="12" spans="1:35">
      <c r="A12" s="113">
        <v>3</v>
      </c>
      <c r="B12" s="129" t="s">
        <v>1051</v>
      </c>
      <c r="C12" s="174"/>
      <c r="D12" s="180"/>
      <c r="E12" s="126"/>
      <c r="F12" s="135" t="s">
        <v>1101</v>
      </c>
      <c r="G12" s="177"/>
      <c r="H12" s="184"/>
      <c r="I12" s="200">
        <f t="shared" si="1"/>
        <v>0</v>
      </c>
      <c r="J12" s="200">
        <f t="shared" si="2"/>
        <v>0</v>
      </c>
      <c r="K12" s="218">
        <f t="shared" si="3"/>
        <v>0</v>
      </c>
      <c r="L12" s="200">
        <f t="shared" si="4"/>
        <v>0</v>
      </c>
      <c r="M12" s="200">
        <f t="shared" si="5"/>
        <v>0</v>
      </c>
      <c r="N12" s="219">
        <f t="shared" si="6"/>
        <v>0</v>
      </c>
    </row>
    <row r="13" spans="1:35">
      <c r="A13" s="113">
        <v>4</v>
      </c>
      <c r="B13" s="129" t="s">
        <v>1052</v>
      </c>
      <c r="C13" s="174"/>
      <c r="D13" s="180"/>
      <c r="E13" s="126">
        <v>34</v>
      </c>
      <c r="F13" s="136" t="s">
        <v>1102</v>
      </c>
      <c r="G13" s="174"/>
      <c r="H13" s="185"/>
      <c r="I13" s="200">
        <f t="shared" si="1"/>
        <v>0</v>
      </c>
      <c r="J13" s="200">
        <f t="shared" si="2"/>
        <v>0</v>
      </c>
      <c r="K13" s="218">
        <f t="shared" si="3"/>
        <v>0</v>
      </c>
      <c r="L13" s="200">
        <f t="shared" si="4"/>
        <v>0</v>
      </c>
      <c r="M13" s="200">
        <f t="shared" si="5"/>
        <v>0</v>
      </c>
      <c r="N13" s="219">
        <f t="shared" si="6"/>
        <v>0</v>
      </c>
    </row>
    <row r="14" spans="1:35">
      <c r="A14" s="113">
        <v>5</v>
      </c>
      <c r="B14" s="129" t="s">
        <v>1053</v>
      </c>
      <c r="C14" s="174"/>
      <c r="D14" s="180"/>
      <c r="E14" s="126">
        <v>35</v>
      </c>
      <c r="F14" s="136" t="s">
        <v>1103</v>
      </c>
      <c r="G14" s="174"/>
      <c r="H14" s="185"/>
      <c r="I14" s="200">
        <f t="shared" si="1"/>
        <v>0</v>
      </c>
      <c r="J14" s="200">
        <f t="shared" si="2"/>
        <v>0</v>
      </c>
      <c r="K14" s="218">
        <f t="shared" si="3"/>
        <v>0</v>
      </c>
      <c r="L14" s="200">
        <f t="shared" si="4"/>
        <v>0</v>
      </c>
      <c r="M14" s="200">
        <f t="shared" si="5"/>
        <v>0</v>
      </c>
      <c r="N14" s="219">
        <f t="shared" si="6"/>
        <v>0</v>
      </c>
    </row>
    <row r="15" spans="1:35">
      <c r="A15" s="113"/>
      <c r="B15" s="128" t="s">
        <v>1054</v>
      </c>
      <c r="C15" s="177"/>
      <c r="D15" s="226"/>
      <c r="E15" s="126"/>
      <c r="F15" s="135" t="s">
        <v>1104</v>
      </c>
      <c r="G15" s="177"/>
      <c r="H15" s="184"/>
      <c r="I15" s="200">
        <f t="shared" si="1"/>
        <v>0</v>
      </c>
      <c r="J15" s="200">
        <f t="shared" si="2"/>
        <v>0</v>
      </c>
      <c r="K15" s="218">
        <f t="shared" si="3"/>
        <v>0</v>
      </c>
      <c r="L15" s="200">
        <f t="shared" si="4"/>
        <v>0</v>
      </c>
      <c r="M15" s="200">
        <f t="shared" si="5"/>
        <v>0</v>
      </c>
      <c r="N15" s="219">
        <f t="shared" si="6"/>
        <v>0</v>
      </c>
    </row>
    <row r="16" spans="1:35">
      <c r="A16" s="113">
        <v>6</v>
      </c>
      <c r="B16" s="129" t="s">
        <v>1055</v>
      </c>
      <c r="C16" s="174"/>
      <c r="D16" s="180"/>
      <c r="E16" s="126">
        <v>36</v>
      </c>
      <c r="F16" s="136" t="s">
        <v>1105</v>
      </c>
      <c r="G16" s="174"/>
      <c r="H16" s="185"/>
      <c r="I16" s="200">
        <f t="shared" si="1"/>
        <v>0</v>
      </c>
      <c r="J16" s="200">
        <f t="shared" si="2"/>
        <v>0</v>
      </c>
      <c r="K16" s="218">
        <f t="shared" si="3"/>
        <v>0</v>
      </c>
      <c r="L16" s="200">
        <f t="shared" si="4"/>
        <v>0</v>
      </c>
      <c r="M16" s="200">
        <f t="shared" si="5"/>
        <v>0</v>
      </c>
      <c r="N16" s="219">
        <f t="shared" si="6"/>
        <v>0</v>
      </c>
    </row>
    <row r="17" spans="1:14">
      <c r="A17" s="113"/>
      <c r="B17" s="128" t="s">
        <v>1056</v>
      </c>
      <c r="C17" s="177"/>
      <c r="D17" s="226"/>
      <c r="E17" s="126">
        <v>37</v>
      </c>
      <c r="F17" s="136" t="s">
        <v>1106</v>
      </c>
      <c r="G17" s="174"/>
      <c r="H17" s="185"/>
      <c r="I17" s="200">
        <f t="shared" si="1"/>
        <v>0</v>
      </c>
      <c r="J17" s="200">
        <f t="shared" si="2"/>
        <v>0</v>
      </c>
      <c r="K17" s="218">
        <f t="shared" si="3"/>
        <v>0</v>
      </c>
      <c r="L17" s="200">
        <f t="shared" si="4"/>
        <v>0</v>
      </c>
      <c r="M17" s="200">
        <f t="shared" si="5"/>
        <v>0</v>
      </c>
      <c r="N17" s="219">
        <f t="shared" si="6"/>
        <v>0</v>
      </c>
    </row>
    <row r="18" spans="1:14">
      <c r="A18" s="113">
        <v>7</v>
      </c>
      <c r="B18" s="129" t="s">
        <v>1056</v>
      </c>
      <c r="C18" s="174"/>
      <c r="D18" s="180"/>
      <c r="E18" s="126">
        <v>38</v>
      </c>
      <c r="F18" s="136" t="s">
        <v>1107</v>
      </c>
      <c r="G18" s="174"/>
      <c r="H18" s="185"/>
      <c r="I18" s="200">
        <f t="shared" si="1"/>
        <v>0</v>
      </c>
      <c r="J18" s="200">
        <f t="shared" si="2"/>
        <v>0</v>
      </c>
      <c r="K18" s="218">
        <f t="shared" si="3"/>
        <v>0</v>
      </c>
      <c r="L18" s="200">
        <f t="shared" si="4"/>
        <v>0</v>
      </c>
      <c r="M18" s="200">
        <f t="shared" si="5"/>
        <v>0</v>
      </c>
      <c r="N18" s="219">
        <f t="shared" si="6"/>
        <v>0</v>
      </c>
    </row>
    <row r="19" spans="1:14">
      <c r="A19" s="113"/>
      <c r="B19" s="128" t="s">
        <v>1057</v>
      </c>
      <c r="C19" s="177"/>
      <c r="D19" s="226"/>
      <c r="E19" s="126">
        <v>39</v>
      </c>
      <c r="F19" s="136" t="s">
        <v>1108</v>
      </c>
      <c r="G19" s="174"/>
      <c r="H19" s="185"/>
      <c r="I19" s="200">
        <f t="shared" si="1"/>
        <v>0</v>
      </c>
      <c r="J19" s="200">
        <f t="shared" si="2"/>
        <v>0</v>
      </c>
      <c r="K19" s="218">
        <f t="shared" si="3"/>
        <v>0</v>
      </c>
      <c r="L19" s="200">
        <f t="shared" si="4"/>
        <v>0</v>
      </c>
      <c r="M19" s="200">
        <f t="shared" si="5"/>
        <v>0</v>
      </c>
      <c r="N19" s="219">
        <f t="shared" si="6"/>
        <v>0</v>
      </c>
    </row>
    <row r="20" spans="1:14">
      <c r="A20" s="113">
        <v>8</v>
      </c>
      <c r="B20" s="129" t="s">
        <v>1058</v>
      </c>
      <c r="C20" s="174"/>
      <c r="D20" s="180"/>
      <c r="E20" s="126"/>
      <c r="F20" s="135" t="s">
        <v>1109</v>
      </c>
      <c r="G20" s="177"/>
      <c r="H20" s="184"/>
      <c r="I20" s="200">
        <f t="shared" si="1"/>
        <v>0</v>
      </c>
      <c r="J20" s="200">
        <f t="shared" si="2"/>
        <v>0</v>
      </c>
      <c r="K20" s="218">
        <f t="shared" si="3"/>
        <v>0</v>
      </c>
      <c r="L20" s="200">
        <f t="shared" si="4"/>
        <v>0</v>
      </c>
      <c r="M20" s="200">
        <f t="shared" si="5"/>
        <v>0</v>
      </c>
      <c r="N20" s="219">
        <f t="shared" si="6"/>
        <v>0</v>
      </c>
    </row>
    <row r="21" spans="1:14">
      <c r="A21" s="113"/>
      <c r="B21" s="128" t="s">
        <v>1059</v>
      </c>
      <c r="C21" s="177"/>
      <c r="D21" s="226"/>
      <c r="E21" s="126">
        <v>40</v>
      </c>
      <c r="F21" s="136" t="s">
        <v>1110</v>
      </c>
      <c r="G21" s="174"/>
      <c r="H21" s="185"/>
      <c r="I21" s="200">
        <f t="shared" si="1"/>
        <v>0</v>
      </c>
      <c r="J21" s="200">
        <f t="shared" si="2"/>
        <v>0</v>
      </c>
      <c r="K21" s="218">
        <f t="shared" si="3"/>
        <v>0</v>
      </c>
      <c r="L21" s="200">
        <f t="shared" si="4"/>
        <v>0</v>
      </c>
      <c r="M21" s="200">
        <f t="shared" si="5"/>
        <v>0</v>
      </c>
      <c r="N21" s="219">
        <f t="shared" si="6"/>
        <v>0</v>
      </c>
    </row>
    <row r="22" spans="1:14">
      <c r="A22" s="113">
        <v>9</v>
      </c>
      <c r="B22" s="129" t="s">
        <v>1060</v>
      </c>
      <c r="C22" s="174"/>
      <c r="D22" s="180"/>
      <c r="E22" s="126"/>
      <c r="F22" s="135" t="s">
        <v>1111</v>
      </c>
      <c r="G22" s="177"/>
      <c r="H22" s="184"/>
      <c r="I22" s="200">
        <f t="shared" si="1"/>
        <v>0</v>
      </c>
      <c r="J22" s="200">
        <f t="shared" si="2"/>
        <v>0</v>
      </c>
      <c r="K22" s="218">
        <f t="shared" si="3"/>
        <v>0</v>
      </c>
      <c r="L22" s="200">
        <f t="shared" si="4"/>
        <v>0</v>
      </c>
      <c r="M22" s="200">
        <f t="shared" si="5"/>
        <v>0</v>
      </c>
      <c r="N22" s="219">
        <f t="shared" si="6"/>
        <v>0</v>
      </c>
    </row>
    <row r="23" spans="1:14">
      <c r="A23" s="113"/>
      <c r="B23" s="128" t="s">
        <v>1061</v>
      </c>
      <c r="C23" s="177"/>
      <c r="D23" s="226"/>
      <c r="E23" s="126">
        <v>41</v>
      </c>
      <c r="F23" s="136" t="s">
        <v>1112</v>
      </c>
      <c r="G23" s="174"/>
      <c r="H23" s="185"/>
      <c r="I23" s="200">
        <f t="shared" si="1"/>
        <v>0</v>
      </c>
      <c r="J23" s="200">
        <f t="shared" si="2"/>
        <v>0</v>
      </c>
      <c r="K23" s="218">
        <f t="shared" si="3"/>
        <v>0</v>
      </c>
      <c r="L23" s="200">
        <f t="shared" si="4"/>
        <v>0</v>
      </c>
      <c r="M23" s="200">
        <f t="shared" si="5"/>
        <v>0</v>
      </c>
      <c r="N23" s="219">
        <f t="shared" si="6"/>
        <v>0</v>
      </c>
    </row>
    <row r="24" spans="1:14">
      <c r="A24" s="113">
        <v>10</v>
      </c>
      <c r="B24" s="129" t="s">
        <v>1062</v>
      </c>
      <c r="C24" s="174"/>
      <c r="D24" s="180"/>
      <c r="E24" s="126">
        <v>42</v>
      </c>
      <c r="F24" s="136" t="s">
        <v>1113</v>
      </c>
      <c r="G24" s="174"/>
      <c r="H24" s="185"/>
      <c r="I24" s="200">
        <f t="shared" si="1"/>
        <v>0</v>
      </c>
      <c r="J24" s="200">
        <f t="shared" si="2"/>
        <v>0</v>
      </c>
      <c r="K24" s="218">
        <f t="shared" si="3"/>
        <v>0</v>
      </c>
      <c r="L24" s="200">
        <f t="shared" si="4"/>
        <v>0</v>
      </c>
      <c r="M24" s="200">
        <f t="shared" si="5"/>
        <v>0</v>
      </c>
      <c r="N24" s="219">
        <f t="shared" si="6"/>
        <v>0</v>
      </c>
    </row>
    <row r="25" spans="1:14">
      <c r="A25" s="113">
        <v>73</v>
      </c>
      <c r="B25" s="129" t="s">
        <v>1063</v>
      </c>
      <c r="C25" s="174"/>
      <c r="D25" s="180"/>
      <c r="E25" s="126">
        <v>43</v>
      </c>
      <c r="F25" s="136" t="s">
        <v>1114</v>
      </c>
      <c r="G25" s="174"/>
      <c r="H25" s="185"/>
      <c r="I25" s="200">
        <f t="shared" si="1"/>
        <v>0</v>
      </c>
      <c r="J25" s="200">
        <f t="shared" si="2"/>
        <v>0</v>
      </c>
      <c r="K25" s="218">
        <f t="shared" si="3"/>
        <v>0</v>
      </c>
      <c r="L25" s="200">
        <f t="shared" si="4"/>
        <v>0</v>
      </c>
      <c r="M25" s="200">
        <f t="shared" si="5"/>
        <v>0</v>
      </c>
      <c r="N25" s="219">
        <f t="shared" si="6"/>
        <v>0</v>
      </c>
    </row>
    <row r="26" spans="1:14">
      <c r="A26" s="113">
        <v>74</v>
      </c>
      <c r="B26" s="129" t="s">
        <v>1064</v>
      </c>
      <c r="C26" s="174"/>
      <c r="D26" s="180"/>
      <c r="E26" s="126"/>
      <c r="F26" s="135" t="s">
        <v>1115</v>
      </c>
      <c r="G26" s="177"/>
      <c r="H26" s="184"/>
      <c r="I26" s="200">
        <f t="shared" si="1"/>
        <v>0</v>
      </c>
      <c r="J26" s="200">
        <f t="shared" si="2"/>
        <v>0</v>
      </c>
      <c r="K26" s="218">
        <f t="shared" si="3"/>
        <v>0</v>
      </c>
      <c r="L26" s="200">
        <f t="shared" si="4"/>
        <v>0</v>
      </c>
      <c r="M26" s="200">
        <f t="shared" si="5"/>
        <v>0</v>
      </c>
      <c r="N26" s="219">
        <f t="shared" si="6"/>
        <v>0</v>
      </c>
    </row>
    <row r="27" spans="1:14">
      <c r="A27" s="113">
        <v>11</v>
      </c>
      <c r="B27" s="129" t="s">
        <v>1065</v>
      </c>
      <c r="C27" s="174"/>
      <c r="D27" s="180"/>
      <c r="E27" s="126">
        <v>44</v>
      </c>
      <c r="F27" s="136" t="s">
        <v>1116</v>
      </c>
      <c r="G27" s="174"/>
      <c r="H27" s="185"/>
      <c r="I27" s="200">
        <f t="shared" si="1"/>
        <v>0</v>
      </c>
      <c r="J27" s="200">
        <f t="shared" si="2"/>
        <v>0</v>
      </c>
      <c r="K27" s="218">
        <f t="shared" si="3"/>
        <v>0</v>
      </c>
      <c r="L27" s="200">
        <f t="shared" si="4"/>
        <v>0</v>
      </c>
      <c r="M27" s="200">
        <f t="shared" si="5"/>
        <v>0</v>
      </c>
      <c r="N27" s="219">
        <f t="shared" si="6"/>
        <v>0</v>
      </c>
    </row>
    <row r="28" spans="1:14">
      <c r="A28" s="113">
        <v>13</v>
      </c>
      <c r="B28" s="129" t="s">
        <v>1066</v>
      </c>
      <c r="C28" s="174"/>
      <c r="D28" s="180"/>
      <c r="E28" s="126"/>
      <c r="F28" s="135" t="s">
        <v>1117</v>
      </c>
      <c r="G28" s="177"/>
      <c r="H28" s="184"/>
      <c r="I28" s="200">
        <f t="shared" si="1"/>
        <v>0</v>
      </c>
      <c r="J28" s="200">
        <f t="shared" si="2"/>
        <v>0</v>
      </c>
      <c r="K28" s="218">
        <f t="shared" si="3"/>
        <v>0</v>
      </c>
      <c r="L28" s="200">
        <f t="shared" si="4"/>
        <v>0</v>
      </c>
      <c r="M28" s="200">
        <f t="shared" si="5"/>
        <v>0</v>
      </c>
      <c r="N28" s="219">
        <f t="shared" si="6"/>
        <v>0</v>
      </c>
    </row>
    <row r="29" spans="1:14">
      <c r="A29" s="113">
        <v>75</v>
      </c>
      <c r="B29" s="129" t="s">
        <v>1067</v>
      </c>
      <c r="C29" s="174"/>
      <c r="D29" s="180"/>
      <c r="E29" s="126">
        <v>45</v>
      </c>
      <c r="F29" s="136" t="s">
        <v>1118</v>
      </c>
      <c r="G29" s="174"/>
      <c r="H29" s="185"/>
      <c r="I29" s="200">
        <f t="shared" si="1"/>
        <v>0</v>
      </c>
      <c r="J29" s="200">
        <f t="shared" si="2"/>
        <v>0</v>
      </c>
      <c r="K29" s="218">
        <f t="shared" si="3"/>
        <v>0</v>
      </c>
      <c r="L29" s="200">
        <f t="shared" si="4"/>
        <v>0</v>
      </c>
      <c r="M29" s="200">
        <f t="shared" si="5"/>
        <v>0</v>
      </c>
      <c r="N29" s="219">
        <f t="shared" si="6"/>
        <v>0</v>
      </c>
    </row>
    <row r="30" spans="1:14">
      <c r="A30" s="113">
        <v>14</v>
      </c>
      <c r="B30" s="129" t="s">
        <v>1068</v>
      </c>
      <c r="C30" s="174"/>
      <c r="D30" s="180"/>
      <c r="E30" s="126"/>
      <c r="F30" s="135" t="s">
        <v>1119</v>
      </c>
      <c r="G30" s="177"/>
      <c r="H30" s="184"/>
      <c r="I30" s="200">
        <f t="shared" si="1"/>
        <v>0</v>
      </c>
      <c r="J30" s="200">
        <f t="shared" si="2"/>
        <v>0</v>
      </c>
      <c r="K30" s="218">
        <f t="shared" si="3"/>
        <v>0</v>
      </c>
      <c r="L30" s="200">
        <f t="shared" si="4"/>
        <v>0</v>
      </c>
      <c r="M30" s="200">
        <f t="shared" si="5"/>
        <v>0</v>
      </c>
      <c r="N30" s="219">
        <f t="shared" si="6"/>
        <v>0</v>
      </c>
    </row>
    <row r="31" spans="1:14">
      <c r="A31" s="113">
        <v>17</v>
      </c>
      <c r="B31" s="129" t="s">
        <v>1069</v>
      </c>
      <c r="C31" s="174"/>
      <c r="D31" s="180"/>
      <c r="E31" s="126">
        <v>46</v>
      </c>
      <c r="F31" s="136" t="s">
        <v>1120</v>
      </c>
      <c r="G31" s="174"/>
      <c r="H31" s="185"/>
      <c r="I31" s="200">
        <f t="shared" si="1"/>
        <v>0</v>
      </c>
      <c r="J31" s="200">
        <f t="shared" si="2"/>
        <v>0</v>
      </c>
      <c r="K31" s="218">
        <f t="shared" si="3"/>
        <v>0</v>
      </c>
      <c r="L31" s="200">
        <f t="shared" si="4"/>
        <v>0</v>
      </c>
      <c r="M31" s="200">
        <f t="shared" si="5"/>
        <v>0</v>
      </c>
      <c r="N31" s="219">
        <f t="shared" si="6"/>
        <v>0</v>
      </c>
    </row>
    <row r="32" spans="1:14">
      <c r="A32" s="113">
        <v>18</v>
      </c>
      <c r="B32" s="129" t="s">
        <v>1070</v>
      </c>
      <c r="C32" s="174"/>
      <c r="D32" s="180"/>
      <c r="E32" s="126">
        <v>47</v>
      </c>
      <c r="F32" s="136" t="s">
        <v>1121</v>
      </c>
      <c r="G32" s="174"/>
      <c r="H32" s="185"/>
      <c r="I32" s="200">
        <f t="shared" si="1"/>
        <v>0</v>
      </c>
      <c r="J32" s="200">
        <f t="shared" si="2"/>
        <v>0</v>
      </c>
      <c r="K32" s="218">
        <f t="shared" si="3"/>
        <v>0</v>
      </c>
      <c r="L32" s="200">
        <f t="shared" si="4"/>
        <v>0</v>
      </c>
      <c r="M32" s="200">
        <f t="shared" si="5"/>
        <v>0</v>
      </c>
      <c r="N32" s="219">
        <f t="shared" si="6"/>
        <v>0</v>
      </c>
    </row>
    <row r="33" spans="1:14">
      <c r="A33" s="113"/>
      <c r="B33" s="128" t="s">
        <v>1071</v>
      </c>
      <c r="C33" s="177"/>
      <c r="D33" s="226"/>
      <c r="E33" s="126">
        <v>48</v>
      </c>
      <c r="F33" s="136" t="s">
        <v>1122</v>
      </c>
      <c r="G33" s="174"/>
      <c r="H33" s="185"/>
      <c r="I33" s="200">
        <f t="shared" si="1"/>
        <v>0</v>
      </c>
      <c r="J33" s="200">
        <f t="shared" si="2"/>
        <v>0</v>
      </c>
      <c r="K33" s="218">
        <f t="shared" si="3"/>
        <v>0</v>
      </c>
      <c r="L33" s="200">
        <f t="shared" si="4"/>
        <v>0</v>
      </c>
      <c r="M33" s="200">
        <f t="shared" si="5"/>
        <v>0</v>
      </c>
      <c r="N33" s="219">
        <f t="shared" si="6"/>
        <v>0</v>
      </c>
    </row>
    <row r="34" spans="1:14">
      <c r="A34" s="113">
        <v>19</v>
      </c>
      <c r="B34" s="129" t="s">
        <v>1072</v>
      </c>
      <c r="C34" s="174"/>
      <c r="D34" s="180"/>
      <c r="E34" s="126"/>
      <c r="F34" s="135" t="s">
        <v>1123</v>
      </c>
      <c r="G34" s="177"/>
      <c r="H34" s="184"/>
      <c r="I34" s="200">
        <f t="shared" si="1"/>
        <v>0</v>
      </c>
      <c r="J34" s="200">
        <f t="shared" si="2"/>
        <v>0</v>
      </c>
      <c r="K34" s="218">
        <f t="shared" si="3"/>
        <v>0</v>
      </c>
      <c r="L34" s="200">
        <f t="shared" si="4"/>
        <v>0</v>
      </c>
      <c r="M34" s="200">
        <f t="shared" si="5"/>
        <v>0</v>
      </c>
      <c r="N34" s="219">
        <f t="shared" si="6"/>
        <v>0</v>
      </c>
    </row>
    <row r="35" spans="1:14">
      <c r="A35" s="113">
        <v>76</v>
      </c>
      <c r="B35" s="129" t="s">
        <v>1073</v>
      </c>
      <c r="C35" s="174"/>
      <c r="D35" s="180"/>
      <c r="E35" s="126">
        <v>49</v>
      </c>
      <c r="F35" s="136" t="s">
        <v>1124</v>
      </c>
      <c r="G35" s="174"/>
      <c r="H35" s="185"/>
      <c r="I35" s="200">
        <f t="shared" si="1"/>
        <v>0</v>
      </c>
      <c r="J35" s="200">
        <f t="shared" si="2"/>
        <v>0</v>
      </c>
      <c r="K35" s="218">
        <f t="shared" si="3"/>
        <v>0</v>
      </c>
      <c r="L35" s="200">
        <f t="shared" si="4"/>
        <v>0</v>
      </c>
      <c r="M35" s="200">
        <f t="shared" si="5"/>
        <v>0</v>
      </c>
      <c r="N35" s="219">
        <f t="shared" si="6"/>
        <v>0</v>
      </c>
    </row>
    <row r="36" spans="1:14">
      <c r="A36" s="113">
        <v>20</v>
      </c>
      <c r="B36" s="129" t="s">
        <v>1074</v>
      </c>
      <c r="C36" s="174"/>
      <c r="D36" s="180"/>
      <c r="E36" s="126"/>
      <c r="F36" s="135" t="s">
        <v>1125</v>
      </c>
      <c r="G36" s="177"/>
      <c r="H36" s="184"/>
      <c r="I36" s="200">
        <f t="shared" si="1"/>
        <v>0</v>
      </c>
      <c r="J36" s="200">
        <f t="shared" si="2"/>
        <v>0</v>
      </c>
      <c r="K36" s="218">
        <f t="shared" si="3"/>
        <v>0</v>
      </c>
      <c r="L36" s="200">
        <f t="shared" si="4"/>
        <v>0</v>
      </c>
      <c r="M36" s="200">
        <f t="shared" si="5"/>
        <v>0</v>
      </c>
      <c r="N36" s="219">
        <f t="shared" si="6"/>
        <v>0</v>
      </c>
    </row>
    <row r="37" spans="1:14">
      <c r="A37" s="113"/>
      <c r="B37" s="128" t="s">
        <v>1075</v>
      </c>
      <c r="C37" s="177"/>
      <c r="D37" s="226"/>
      <c r="E37" s="126">
        <v>88</v>
      </c>
      <c r="F37" s="136" t="s">
        <v>1175</v>
      </c>
      <c r="G37" s="174"/>
      <c r="H37" s="185"/>
      <c r="I37" s="200">
        <f t="shared" si="1"/>
        <v>0</v>
      </c>
      <c r="J37" s="200">
        <f t="shared" si="2"/>
        <v>0</v>
      </c>
      <c r="K37" s="218">
        <f t="shared" si="3"/>
        <v>0</v>
      </c>
      <c r="L37" s="200">
        <f t="shared" si="4"/>
        <v>0</v>
      </c>
      <c r="M37" s="200">
        <f t="shared" si="5"/>
        <v>0</v>
      </c>
      <c r="N37" s="219">
        <f t="shared" si="6"/>
        <v>0</v>
      </c>
    </row>
    <row r="38" spans="1:14">
      <c r="A38" s="113">
        <v>21</v>
      </c>
      <c r="B38" s="129" t="s">
        <v>1076</v>
      </c>
      <c r="C38" s="174"/>
      <c r="D38" s="180"/>
      <c r="E38" s="126">
        <v>51</v>
      </c>
      <c r="F38" s="136" t="s">
        <v>1126</v>
      </c>
      <c r="G38" s="174"/>
      <c r="H38" s="185"/>
      <c r="I38" s="200">
        <f t="shared" si="1"/>
        <v>0</v>
      </c>
      <c r="J38" s="200">
        <f t="shared" si="2"/>
        <v>0</v>
      </c>
      <c r="K38" s="218">
        <f t="shared" si="3"/>
        <v>0</v>
      </c>
      <c r="L38" s="200">
        <f t="shared" si="4"/>
        <v>0</v>
      </c>
      <c r="M38" s="200">
        <f t="shared" si="5"/>
        <v>0</v>
      </c>
      <c r="N38" s="219">
        <f t="shared" si="6"/>
        <v>0</v>
      </c>
    </row>
    <row r="39" spans="1:14">
      <c r="A39" s="113">
        <v>22</v>
      </c>
      <c r="B39" s="129" t="s">
        <v>1077</v>
      </c>
      <c r="C39" s="174"/>
      <c r="D39" s="180"/>
      <c r="E39" s="126"/>
      <c r="F39" s="135" t="s">
        <v>1127</v>
      </c>
      <c r="G39" s="177"/>
      <c r="H39" s="184"/>
      <c r="I39" s="200">
        <f t="shared" si="1"/>
        <v>0</v>
      </c>
      <c r="J39" s="200">
        <f t="shared" si="2"/>
        <v>0</v>
      </c>
      <c r="K39" s="218">
        <f t="shared" si="3"/>
        <v>0</v>
      </c>
      <c r="L39" s="200">
        <f t="shared" si="4"/>
        <v>0</v>
      </c>
      <c r="M39" s="200">
        <f t="shared" si="5"/>
        <v>0</v>
      </c>
      <c r="N39" s="219">
        <f t="shared" si="6"/>
        <v>0</v>
      </c>
    </row>
    <row r="40" spans="1:14">
      <c r="A40" s="113"/>
      <c r="B40" s="128" t="s">
        <v>1078</v>
      </c>
      <c r="C40" s="177"/>
      <c r="D40" s="226"/>
      <c r="E40" s="126">
        <v>52</v>
      </c>
      <c r="F40" s="136" t="s">
        <v>1128</v>
      </c>
      <c r="G40" s="174"/>
      <c r="H40" s="185"/>
      <c r="I40" s="200">
        <f t="shared" si="1"/>
        <v>0</v>
      </c>
      <c r="J40" s="200">
        <f t="shared" si="2"/>
        <v>0</v>
      </c>
      <c r="K40" s="218">
        <f t="shared" si="3"/>
        <v>0</v>
      </c>
      <c r="L40" s="200">
        <f t="shared" si="4"/>
        <v>0</v>
      </c>
      <c r="M40" s="200">
        <f t="shared" si="5"/>
        <v>0</v>
      </c>
      <c r="N40" s="219">
        <f t="shared" si="6"/>
        <v>0</v>
      </c>
    </row>
    <row r="41" spans="1:14">
      <c r="A41" s="113">
        <v>23</v>
      </c>
      <c r="B41" s="129" t="s">
        <v>1079</v>
      </c>
      <c r="C41" s="174"/>
      <c r="D41" s="180"/>
      <c r="E41" s="126"/>
      <c r="F41" s="135" t="s">
        <v>1129</v>
      </c>
      <c r="G41" s="177"/>
      <c r="H41" s="184"/>
      <c r="I41" s="200">
        <f t="shared" si="1"/>
        <v>0</v>
      </c>
      <c r="J41" s="200">
        <f t="shared" si="2"/>
        <v>0</v>
      </c>
      <c r="K41" s="218">
        <f t="shared" si="3"/>
        <v>0</v>
      </c>
      <c r="L41" s="200">
        <f t="shared" si="4"/>
        <v>0</v>
      </c>
      <c r="M41" s="200">
        <f t="shared" si="5"/>
        <v>0</v>
      </c>
      <c r="N41" s="219">
        <f t="shared" si="6"/>
        <v>0</v>
      </c>
    </row>
    <row r="42" spans="1:14">
      <c r="A42" s="113"/>
      <c r="B42" s="128" t="s">
        <v>1080</v>
      </c>
      <c r="C42" s="177"/>
      <c r="D42" s="226"/>
      <c r="E42" s="126">
        <v>83</v>
      </c>
      <c r="F42" s="136" t="s">
        <v>1130</v>
      </c>
      <c r="G42" s="174"/>
      <c r="H42" s="185"/>
      <c r="I42" s="200">
        <f t="shared" si="1"/>
        <v>0</v>
      </c>
      <c r="J42" s="200">
        <f t="shared" si="2"/>
        <v>0</v>
      </c>
      <c r="K42" s="218">
        <f t="shared" si="3"/>
        <v>0</v>
      </c>
      <c r="L42" s="200">
        <f t="shared" si="4"/>
        <v>0</v>
      </c>
      <c r="M42" s="200">
        <f t="shared" si="5"/>
        <v>0</v>
      </c>
      <c r="N42" s="219">
        <f t="shared" si="6"/>
        <v>0</v>
      </c>
    </row>
    <row r="43" spans="1:14">
      <c r="A43" s="113">
        <v>77</v>
      </c>
      <c r="B43" s="129" t="s">
        <v>1081</v>
      </c>
      <c r="C43" s="174"/>
      <c r="D43" s="181"/>
      <c r="E43" s="126">
        <v>55</v>
      </c>
      <c r="F43" s="136" t="s">
        <v>1131</v>
      </c>
      <c r="G43" s="174"/>
      <c r="H43" s="186"/>
      <c r="I43" s="200">
        <f t="shared" si="1"/>
        <v>0</v>
      </c>
      <c r="J43" s="200">
        <f t="shared" si="2"/>
        <v>0</v>
      </c>
      <c r="K43" s="218">
        <f t="shared" si="3"/>
        <v>0</v>
      </c>
      <c r="L43" s="200">
        <f t="shared" si="4"/>
        <v>0</v>
      </c>
      <c r="M43" s="200">
        <f t="shared" si="5"/>
        <v>0</v>
      </c>
      <c r="N43" s="219">
        <f t="shared" si="6"/>
        <v>0</v>
      </c>
    </row>
    <row r="44" spans="1:14">
      <c r="A44" s="113">
        <v>78</v>
      </c>
      <c r="B44" s="129" t="s">
        <v>1082</v>
      </c>
      <c r="C44" s="174"/>
      <c r="D44" s="180"/>
      <c r="E44" s="126">
        <v>56</v>
      </c>
      <c r="F44" s="136" t="s">
        <v>1132</v>
      </c>
      <c r="G44" s="174"/>
      <c r="H44" s="185"/>
      <c r="I44" s="200">
        <f t="shared" si="1"/>
        <v>0</v>
      </c>
      <c r="J44" s="200">
        <f t="shared" si="2"/>
        <v>0</v>
      </c>
      <c r="K44" s="218">
        <f t="shared" si="3"/>
        <v>0</v>
      </c>
      <c r="L44" s="200">
        <f t="shared" si="4"/>
        <v>0</v>
      </c>
      <c r="M44" s="200">
        <f t="shared" si="5"/>
        <v>0</v>
      </c>
      <c r="N44" s="219">
        <f t="shared" si="6"/>
        <v>0</v>
      </c>
    </row>
    <row r="45" spans="1:14">
      <c r="A45" s="113">
        <v>79</v>
      </c>
      <c r="B45" s="129" t="s">
        <v>1083</v>
      </c>
      <c r="C45" s="174"/>
      <c r="D45" s="180"/>
      <c r="E45" s="126"/>
      <c r="F45" s="135" t="s">
        <v>1133</v>
      </c>
      <c r="G45" s="177"/>
      <c r="H45" s="184"/>
      <c r="I45" s="200">
        <f t="shared" si="1"/>
        <v>0</v>
      </c>
      <c r="J45" s="200">
        <f t="shared" si="2"/>
        <v>0</v>
      </c>
      <c r="K45" s="218">
        <f t="shared" si="3"/>
        <v>0</v>
      </c>
      <c r="L45" s="200">
        <f t="shared" si="4"/>
        <v>0</v>
      </c>
      <c r="M45" s="200">
        <f t="shared" si="5"/>
        <v>0</v>
      </c>
      <c r="N45" s="219">
        <f t="shared" si="6"/>
        <v>0</v>
      </c>
    </row>
    <row r="46" spans="1:14">
      <c r="A46" s="113">
        <v>80</v>
      </c>
      <c r="B46" s="129" t="s">
        <v>1084</v>
      </c>
      <c r="C46" s="174"/>
      <c r="D46" s="180"/>
      <c r="E46" s="126">
        <v>57</v>
      </c>
      <c r="F46" s="136" t="s">
        <v>1134</v>
      </c>
      <c r="G46" s="174"/>
      <c r="H46" s="185"/>
      <c r="I46" s="200">
        <f t="shared" si="1"/>
        <v>0</v>
      </c>
      <c r="J46" s="200">
        <f t="shared" si="2"/>
        <v>0</v>
      </c>
      <c r="K46" s="218">
        <f t="shared" si="3"/>
        <v>0</v>
      </c>
      <c r="L46" s="200">
        <f t="shared" si="4"/>
        <v>0</v>
      </c>
      <c r="M46" s="200">
        <f t="shared" si="5"/>
        <v>0</v>
      </c>
      <c r="N46" s="219">
        <f t="shared" si="6"/>
        <v>0</v>
      </c>
    </row>
    <row r="47" spans="1:14">
      <c r="A47" s="113">
        <v>81</v>
      </c>
      <c r="B47" s="129" t="s">
        <v>1085</v>
      </c>
      <c r="C47" s="174"/>
      <c r="D47" s="180"/>
      <c r="E47" s="126"/>
      <c r="F47" s="135" t="s">
        <v>1135</v>
      </c>
      <c r="G47" s="177"/>
      <c r="H47" s="184"/>
      <c r="I47" s="200">
        <f t="shared" si="1"/>
        <v>0</v>
      </c>
      <c r="J47" s="200">
        <f t="shared" si="2"/>
        <v>0</v>
      </c>
      <c r="K47" s="218">
        <f t="shared" si="3"/>
        <v>0</v>
      </c>
      <c r="L47" s="200">
        <f t="shared" si="4"/>
        <v>0</v>
      </c>
      <c r="M47" s="200">
        <f t="shared" si="5"/>
        <v>0</v>
      </c>
      <c r="N47" s="219">
        <f t="shared" si="6"/>
        <v>0</v>
      </c>
    </row>
    <row r="48" spans="1:14">
      <c r="A48" s="113">
        <v>82</v>
      </c>
      <c r="B48" s="129" t="s">
        <v>1086</v>
      </c>
      <c r="C48" s="174"/>
      <c r="D48" s="180"/>
      <c r="E48" s="126">
        <v>58</v>
      </c>
      <c r="F48" s="136" t="s">
        <v>1136</v>
      </c>
      <c r="G48" s="174"/>
      <c r="H48" s="185"/>
      <c r="I48" s="200">
        <f t="shared" si="1"/>
        <v>0</v>
      </c>
      <c r="J48" s="200">
        <f t="shared" si="2"/>
        <v>0</v>
      </c>
      <c r="K48" s="218">
        <f t="shared" si="3"/>
        <v>0</v>
      </c>
      <c r="L48" s="200">
        <f t="shared" si="4"/>
        <v>0</v>
      </c>
      <c r="M48" s="200">
        <f t="shared" si="5"/>
        <v>0</v>
      </c>
      <c r="N48" s="219">
        <f t="shared" si="6"/>
        <v>0</v>
      </c>
    </row>
    <row r="49" spans="1:14">
      <c r="A49" s="113">
        <v>26</v>
      </c>
      <c r="B49" s="129" t="s">
        <v>1087</v>
      </c>
      <c r="C49" s="174"/>
      <c r="D49" s="180"/>
      <c r="E49" s="126"/>
      <c r="F49" s="135" t="s">
        <v>1137</v>
      </c>
      <c r="G49" s="177"/>
      <c r="H49" s="184"/>
      <c r="I49" s="200">
        <f t="shared" si="1"/>
        <v>0</v>
      </c>
      <c r="J49" s="200">
        <f t="shared" si="2"/>
        <v>0</v>
      </c>
      <c r="K49" s="218">
        <f t="shared" si="3"/>
        <v>0</v>
      </c>
      <c r="L49" s="200">
        <f t="shared" si="4"/>
        <v>0</v>
      </c>
      <c r="M49" s="200">
        <f t="shared" si="5"/>
        <v>0</v>
      </c>
      <c r="N49" s="219">
        <f t="shared" si="6"/>
        <v>0</v>
      </c>
    </row>
    <row r="50" spans="1:14">
      <c r="A50" s="113"/>
      <c r="B50" s="128" t="s">
        <v>1088</v>
      </c>
      <c r="C50" s="177"/>
      <c r="D50" s="226"/>
      <c r="E50" s="126">
        <v>59</v>
      </c>
      <c r="F50" s="136" t="s">
        <v>1138</v>
      </c>
      <c r="G50" s="174"/>
      <c r="H50" s="185"/>
      <c r="I50" s="200">
        <f t="shared" si="1"/>
        <v>0</v>
      </c>
      <c r="J50" s="200">
        <f t="shared" si="2"/>
        <v>0</v>
      </c>
      <c r="K50" s="218">
        <f t="shared" si="3"/>
        <v>0</v>
      </c>
      <c r="L50" s="200">
        <f t="shared" si="4"/>
        <v>0</v>
      </c>
      <c r="M50" s="200">
        <f t="shared" si="5"/>
        <v>0</v>
      </c>
      <c r="N50" s="219">
        <f t="shared" si="6"/>
        <v>0</v>
      </c>
    </row>
    <row r="51" spans="1:14">
      <c r="A51" s="113">
        <v>27</v>
      </c>
      <c r="B51" s="129" t="s">
        <v>1089</v>
      </c>
      <c r="C51" s="174"/>
      <c r="D51" s="180"/>
      <c r="E51" s="126"/>
      <c r="F51" s="135" t="s">
        <v>1139</v>
      </c>
      <c r="G51" s="177"/>
      <c r="H51" s="184"/>
      <c r="I51" s="200">
        <f t="shared" si="1"/>
        <v>0</v>
      </c>
      <c r="J51" s="200">
        <f t="shared" si="2"/>
        <v>0</v>
      </c>
      <c r="K51" s="218">
        <f t="shared" si="3"/>
        <v>0</v>
      </c>
      <c r="L51" s="200">
        <f t="shared" si="4"/>
        <v>0</v>
      </c>
      <c r="M51" s="200">
        <f t="shared" si="5"/>
        <v>0</v>
      </c>
      <c r="N51" s="219">
        <f t="shared" si="6"/>
        <v>0</v>
      </c>
    </row>
    <row r="52" spans="1:14">
      <c r="A52" s="113"/>
      <c r="B52" s="128" t="s">
        <v>1090</v>
      </c>
      <c r="C52" s="177"/>
      <c r="D52" s="226"/>
      <c r="E52" s="126">
        <v>60</v>
      </c>
      <c r="F52" s="136" t="s">
        <v>1140</v>
      </c>
      <c r="G52" s="174"/>
      <c r="H52" s="185"/>
      <c r="I52" s="200">
        <f t="shared" si="1"/>
        <v>0</v>
      </c>
      <c r="J52" s="200">
        <f t="shared" si="2"/>
        <v>0</v>
      </c>
      <c r="K52" s="218">
        <f t="shared" si="3"/>
        <v>0</v>
      </c>
      <c r="L52" s="200">
        <f t="shared" si="4"/>
        <v>0</v>
      </c>
      <c r="M52" s="200">
        <f t="shared" si="5"/>
        <v>0</v>
      </c>
      <c r="N52" s="219">
        <f t="shared" si="6"/>
        <v>0</v>
      </c>
    </row>
    <row r="53" spans="1:14">
      <c r="A53" s="113">
        <v>28</v>
      </c>
      <c r="B53" s="129" t="s">
        <v>1091</v>
      </c>
      <c r="C53" s="174"/>
      <c r="D53" s="180"/>
      <c r="E53" s="126">
        <v>84</v>
      </c>
      <c r="F53" s="136" t="s">
        <v>1141</v>
      </c>
      <c r="G53" s="174"/>
      <c r="H53" s="185"/>
      <c r="I53" s="200">
        <f t="shared" si="1"/>
        <v>0</v>
      </c>
      <c r="J53" s="200">
        <f t="shared" si="2"/>
        <v>0</v>
      </c>
      <c r="K53" s="218">
        <f t="shared" si="3"/>
        <v>0</v>
      </c>
      <c r="L53" s="200">
        <f t="shared" si="4"/>
        <v>0</v>
      </c>
      <c r="M53" s="200">
        <f t="shared" si="5"/>
        <v>0</v>
      </c>
      <c r="N53" s="219">
        <f t="shared" si="6"/>
        <v>0</v>
      </c>
    </row>
    <row r="54" spans="1:14">
      <c r="A54" s="113"/>
      <c r="B54" s="128" t="s">
        <v>1092</v>
      </c>
      <c r="C54" s="177"/>
      <c r="D54" s="226"/>
      <c r="E54" s="126">
        <v>85</v>
      </c>
      <c r="F54" s="136" t="s">
        <v>1142</v>
      </c>
      <c r="G54" s="174"/>
      <c r="H54" s="185"/>
      <c r="I54" s="200">
        <f t="shared" si="1"/>
        <v>0</v>
      </c>
      <c r="J54" s="200">
        <f t="shared" si="2"/>
        <v>0</v>
      </c>
      <c r="K54" s="218">
        <f t="shared" si="3"/>
        <v>0</v>
      </c>
      <c r="L54" s="200">
        <f t="shared" si="4"/>
        <v>0</v>
      </c>
      <c r="M54" s="200">
        <f t="shared" si="5"/>
        <v>0</v>
      </c>
      <c r="N54" s="219">
        <f t="shared" si="6"/>
        <v>0</v>
      </c>
    </row>
    <row r="55" spans="1:14">
      <c r="A55" s="113">
        <v>29</v>
      </c>
      <c r="B55" s="129" t="s">
        <v>1093</v>
      </c>
      <c r="C55" s="174"/>
      <c r="D55" s="180"/>
      <c r="E55" s="126">
        <v>86</v>
      </c>
      <c r="F55" s="136" t="s">
        <v>1143</v>
      </c>
      <c r="G55" s="174"/>
      <c r="H55" s="185"/>
      <c r="I55" s="200">
        <f t="shared" si="1"/>
        <v>0</v>
      </c>
      <c r="J55" s="200">
        <f t="shared" si="2"/>
        <v>0</v>
      </c>
      <c r="K55" s="218">
        <f t="shared" si="3"/>
        <v>0</v>
      </c>
      <c r="L55" s="200">
        <f t="shared" si="4"/>
        <v>0</v>
      </c>
      <c r="M55" s="200">
        <f t="shared" si="5"/>
        <v>0</v>
      </c>
      <c r="N55" s="219">
        <f t="shared" si="6"/>
        <v>0</v>
      </c>
    </row>
    <row r="56" spans="1:14">
      <c r="A56" s="113"/>
      <c r="B56" s="128" t="s">
        <v>1094</v>
      </c>
      <c r="C56" s="177"/>
      <c r="D56" s="226"/>
      <c r="E56" s="126">
        <v>87</v>
      </c>
      <c r="F56" s="136" t="s">
        <v>1144</v>
      </c>
      <c r="G56" s="174"/>
      <c r="H56" s="185"/>
      <c r="I56" s="200">
        <f t="shared" si="1"/>
        <v>0</v>
      </c>
      <c r="J56" s="200">
        <f t="shared" si="2"/>
        <v>0</v>
      </c>
      <c r="K56" s="218">
        <f t="shared" si="3"/>
        <v>0</v>
      </c>
      <c r="L56" s="200">
        <f t="shared" si="4"/>
        <v>0</v>
      </c>
      <c r="M56" s="200">
        <f t="shared" si="5"/>
        <v>0</v>
      </c>
      <c r="N56" s="219">
        <f t="shared" si="6"/>
        <v>0</v>
      </c>
    </row>
    <row r="57" spans="1:14">
      <c r="A57" s="113">
        <v>30</v>
      </c>
      <c r="B57" s="129" t="s">
        <v>1095</v>
      </c>
      <c r="C57" s="174"/>
      <c r="D57" s="180"/>
      <c r="E57" s="126">
        <v>62</v>
      </c>
      <c r="F57" s="136" t="s">
        <v>1145</v>
      </c>
      <c r="G57" s="174"/>
      <c r="H57" s="185"/>
      <c r="I57" s="200">
        <f t="shared" si="1"/>
        <v>0</v>
      </c>
      <c r="J57" s="200">
        <f t="shared" si="2"/>
        <v>0</v>
      </c>
      <c r="K57" s="218">
        <f t="shared" si="3"/>
        <v>0</v>
      </c>
      <c r="L57" s="200">
        <f t="shared" si="4"/>
        <v>0</v>
      </c>
      <c r="M57" s="200">
        <f t="shared" si="5"/>
        <v>0</v>
      </c>
      <c r="N57" s="219">
        <f t="shared" si="6"/>
        <v>0</v>
      </c>
    </row>
    <row r="58" spans="1:14">
      <c r="A58" s="113"/>
      <c r="B58" s="128" t="s">
        <v>1096</v>
      </c>
      <c r="C58" s="177"/>
      <c r="D58" s="226"/>
      <c r="E58" s="126">
        <v>63</v>
      </c>
      <c r="F58" s="136" t="s">
        <v>1146</v>
      </c>
      <c r="G58" s="174"/>
      <c r="H58" s="185"/>
      <c r="I58" s="200">
        <f t="shared" si="1"/>
        <v>0</v>
      </c>
      <c r="J58" s="200">
        <f t="shared" si="2"/>
        <v>0</v>
      </c>
      <c r="K58" s="218">
        <f t="shared" si="3"/>
        <v>0</v>
      </c>
      <c r="L58" s="200">
        <f t="shared" si="4"/>
        <v>0</v>
      </c>
      <c r="M58" s="200">
        <f t="shared" si="5"/>
        <v>0</v>
      </c>
      <c r="N58" s="219">
        <f t="shared" si="6"/>
        <v>0</v>
      </c>
    </row>
    <row r="59" spans="1:14">
      <c r="A59" s="113">
        <v>31</v>
      </c>
      <c r="B59" s="129" t="s">
        <v>1097</v>
      </c>
      <c r="C59" s="174"/>
      <c r="D59" s="180"/>
      <c r="E59" s="126">
        <v>64</v>
      </c>
      <c r="F59" s="136" t="s">
        <v>1147</v>
      </c>
      <c r="G59" s="174"/>
      <c r="H59" s="185"/>
      <c r="I59" s="200">
        <f t="shared" si="1"/>
        <v>0</v>
      </c>
      <c r="J59" s="200">
        <f t="shared" si="2"/>
        <v>0</v>
      </c>
      <c r="K59" s="218">
        <f t="shared" si="3"/>
        <v>0</v>
      </c>
      <c r="L59" s="200">
        <f t="shared" si="4"/>
        <v>0</v>
      </c>
      <c r="M59" s="200">
        <f t="shared" si="5"/>
        <v>0</v>
      </c>
      <c r="N59" s="219">
        <f t="shared" si="6"/>
        <v>0</v>
      </c>
    </row>
    <row r="60" spans="1:14">
      <c r="A60" s="113">
        <v>32</v>
      </c>
      <c r="B60" s="129" t="s">
        <v>1098</v>
      </c>
      <c r="C60" s="174"/>
      <c r="D60" s="180"/>
      <c r="E60" s="126"/>
      <c r="F60" s="136"/>
      <c r="G60" s="174"/>
      <c r="H60" s="185"/>
      <c r="I60" s="200">
        <f t="shared" si="1"/>
        <v>0</v>
      </c>
      <c r="J60" s="200">
        <f t="shared" si="2"/>
        <v>0</v>
      </c>
      <c r="K60" s="218">
        <f t="shared" si="3"/>
        <v>0</v>
      </c>
      <c r="L60" s="200">
        <f t="shared" si="4"/>
        <v>0</v>
      </c>
      <c r="M60" s="200">
        <f t="shared" si="5"/>
        <v>0</v>
      </c>
      <c r="N60" s="219">
        <f t="shared" si="6"/>
        <v>0</v>
      </c>
    </row>
    <row r="61" spans="1:14" ht="15.75" thickBot="1">
      <c r="A61" s="114">
        <v>33</v>
      </c>
      <c r="B61" s="131" t="s">
        <v>1099</v>
      </c>
      <c r="C61" s="175"/>
      <c r="D61" s="182"/>
      <c r="E61" s="127"/>
      <c r="F61" s="138" t="s">
        <v>1148</v>
      </c>
      <c r="G61" s="178"/>
      <c r="H61" s="187"/>
      <c r="I61" s="200">
        <f t="shared" si="1"/>
        <v>0</v>
      </c>
      <c r="J61" s="200">
        <f t="shared" si="2"/>
        <v>0</v>
      </c>
      <c r="K61" s="218">
        <f t="shared" si="3"/>
        <v>0</v>
      </c>
      <c r="L61" s="200">
        <f t="shared" si="4"/>
        <v>0</v>
      </c>
      <c r="M61" s="200">
        <f t="shared" si="5"/>
        <v>0</v>
      </c>
      <c r="N61" s="219">
        <f t="shared" si="6"/>
        <v>0</v>
      </c>
    </row>
    <row r="62" spans="1:14" ht="15" customHeight="1">
      <c r="A62" s="213"/>
      <c r="B62" s="214"/>
      <c r="C62" s="202"/>
      <c r="D62" s="215"/>
      <c r="E62" s="216"/>
      <c r="F62" s="215"/>
      <c r="G62" s="215"/>
      <c r="H62" s="215"/>
      <c r="I62" s="200"/>
    </row>
    <row r="63" spans="1:14" ht="15" customHeight="1">
      <c r="A63" s="213"/>
      <c r="B63" s="214"/>
      <c r="C63" s="217"/>
      <c r="D63" s="215"/>
      <c r="E63" s="216"/>
      <c r="F63" s="215"/>
      <c r="G63" s="215"/>
      <c r="H63" s="215"/>
      <c r="I63" s="200"/>
    </row>
    <row r="64" spans="1:14">
      <c r="A64" s="213"/>
      <c r="B64" s="214"/>
      <c r="C64" s="217"/>
      <c r="D64" s="215"/>
      <c r="E64" s="216"/>
      <c r="F64" s="215"/>
      <c r="G64" s="215"/>
      <c r="H64" s="215"/>
      <c r="I64" s="200"/>
    </row>
    <row r="65" spans="1:9">
      <c r="A65" s="213"/>
      <c r="B65" s="214"/>
      <c r="C65" s="217"/>
      <c r="D65" s="215"/>
      <c r="E65" s="216"/>
      <c r="F65" s="215"/>
      <c r="G65" s="215"/>
      <c r="H65" s="215"/>
      <c r="I65" s="200"/>
    </row>
    <row r="66" spans="1:9">
      <c r="A66" s="213"/>
      <c r="B66" s="214"/>
      <c r="C66" s="217"/>
      <c r="D66" s="215"/>
      <c r="E66" s="216"/>
      <c r="F66" s="215"/>
      <c r="G66" s="215"/>
      <c r="H66" s="215"/>
      <c r="I66" s="200"/>
    </row>
    <row r="67" spans="1:9">
      <c r="A67" s="213"/>
      <c r="B67" s="214"/>
      <c r="C67" s="217"/>
      <c r="D67" s="215"/>
      <c r="E67" s="216"/>
      <c r="F67" s="215"/>
      <c r="G67" s="215"/>
      <c r="H67" s="215"/>
      <c r="I67" s="200"/>
    </row>
    <row r="68" spans="1:9">
      <c r="A68" s="213"/>
      <c r="B68" s="214"/>
      <c r="C68" s="217"/>
      <c r="D68" s="215"/>
      <c r="E68" s="216"/>
      <c r="F68" s="215"/>
      <c r="G68" s="215"/>
      <c r="H68" s="215"/>
      <c r="I68" s="200"/>
    </row>
    <row r="69" spans="1:9">
      <c r="A69" s="213"/>
      <c r="B69" s="214"/>
      <c r="C69" s="217"/>
      <c r="D69" s="215"/>
      <c r="E69" s="216"/>
      <c r="F69" s="215"/>
      <c r="G69" s="215"/>
      <c r="H69" s="215"/>
      <c r="I69" s="200"/>
    </row>
    <row r="70" spans="1:9">
      <c r="A70" s="213"/>
      <c r="B70" s="214"/>
      <c r="C70" s="217"/>
      <c r="D70" s="215"/>
      <c r="E70" s="216"/>
      <c r="F70" s="215"/>
      <c r="G70" s="215"/>
      <c r="H70" s="215"/>
      <c r="I70" s="200"/>
    </row>
    <row r="71" spans="1:9">
      <c r="A71" s="104"/>
      <c r="B71" s="105"/>
      <c r="C71" s="106"/>
      <c r="D71" s="107"/>
      <c r="E71" s="110"/>
      <c r="F71" s="108"/>
      <c r="G71" s="108"/>
      <c r="H71" s="108"/>
      <c r="I71" s="200"/>
    </row>
    <row r="72" spans="1:9">
      <c r="A72" s="104"/>
      <c r="B72" s="105"/>
      <c r="C72" s="106"/>
      <c r="D72" s="107"/>
      <c r="E72" s="111"/>
      <c r="F72" s="100"/>
      <c r="G72" s="100"/>
      <c r="H72" s="100"/>
      <c r="I72" s="200"/>
    </row>
    <row r="73" spans="1:9">
      <c r="A73" s="104"/>
      <c r="B73" s="105"/>
      <c r="C73" s="106"/>
      <c r="D73" s="107"/>
      <c r="E73" s="111"/>
      <c r="F73" s="100"/>
      <c r="G73" s="100"/>
      <c r="H73" s="100"/>
      <c r="I73" s="200"/>
    </row>
    <row r="74" spans="1:9">
      <c r="A74" s="104"/>
      <c r="B74" s="109"/>
      <c r="C74" s="106"/>
      <c r="D74" s="37"/>
      <c r="E74" s="111"/>
      <c r="F74" s="100"/>
      <c r="G74" s="100"/>
      <c r="H74" s="100"/>
      <c r="I74" s="200"/>
    </row>
    <row r="75" spans="1:9">
      <c r="A75" s="104"/>
      <c r="B75" s="109"/>
      <c r="C75" s="106"/>
      <c r="D75" s="37"/>
      <c r="E75" s="111"/>
      <c r="F75" s="100"/>
      <c r="G75" s="100"/>
      <c r="H75" s="100"/>
      <c r="I75" s="200"/>
    </row>
    <row r="76" spans="1:9">
      <c r="A76" s="104"/>
      <c r="B76" s="101"/>
      <c r="C76" s="37"/>
      <c r="D76" s="37"/>
      <c r="E76" s="111"/>
      <c r="F76" s="100"/>
      <c r="G76" s="100"/>
      <c r="H76" s="100"/>
      <c r="I76" s="200"/>
    </row>
    <row r="77" spans="1:9">
      <c r="A77" s="104"/>
      <c r="B77" s="101"/>
      <c r="C77" s="37"/>
      <c r="D77" s="37"/>
      <c r="E77" s="111"/>
      <c r="F77" s="100"/>
      <c r="G77" s="100"/>
      <c r="H77" s="100"/>
      <c r="I77" s="200"/>
    </row>
    <row r="78" spans="1:9">
      <c r="A78" s="104"/>
      <c r="B78" s="101"/>
      <c r="C78" s="37"/>
      <c r="D78" s="37"/>
      <c r="E78" s="112"/>
      <c r="F78" s="20"/>
      <c r="G78" s="20"/>
      <c r="H78" s="20"/>
      <c r="I78" s="200"/>
    </row>
    <row r="79" spans="1:9">
      <c r="A79" s="100"/>
      <c r="B79" s="101"/>
      <c r="C79" s="37"/>
      <c r="D79" s="37"/>
      <c r="E79" s="112"/>
      <c r="F79" s="20"/>
      <c r="G79" s="20"/>
      <c r="H79" s="20"/>
      <c r="I79" s="200"/>
    </row>
    <row r="80" spans="1:9">
      <c r="A80" s="100"/>
      <c r="B80" s="101"/>
      <c r="C80" s="37"/>
      <c r="D80" s="37"/>
      <c r="E80" s="112"/>
      <c r="F80" s="20"/>
      <c r="G80" s="20"/>
      <c r="H80" s="20"/>
      <c r="I80" s="200"/>
    </row>
    <row r="81" spans="1:9">
      <c r="A81" s="100"/>
      <c r="B81" s="101"/>
      <c r="C81" s="37"/>
      <c r="D81" s="37"/>
      <c r="E81" s="112"/>
      <c r="F81" s="20"/>
      <c r="G81" s="20"/>
      <c r="H81" s="20"/>
      <c r="I81" s="200"/>
    </row>
    <row r="82" spans="1:9">
      <c r="A82" s="100"/>
      <c r="B82" s="101"/>
      <c r="C82" s="37"/>
      <c r="D82" s="37"/>
      <c r="E82" s="112"/>
      <c r="F82" s="20"/>
      <c r="G82" s="20"/>
      <c r="H82" s="20"/>
    </row>
    <row r="83" spans="1:9">
      <c r="A83" s="100"/>
      <c r="B83" s="101"/>
      <c r="C83" s="37"/>
      <c r="D83" s="37"/>
      <c r="E83" s="112"/>
    </row>
    <row r="84" spans="1:9">
      <c r="B84" s="101"/>
      <c r="C84" s="37"/>
      <c r="D84" s="37"/>
      <c r="E84" s="112"/>
    </row>
    <row r="85" spans="1:9">
      <c r="B85" s="101"/>
      <c r="C85" s="37"/>
      <c r="D85" s="37"/>
    </row>
    <row r="86" spans="1:9">
      <c r="B86" s="101"/>
      <c r="C86" s="37"/>
      <c r="D86" s="37"/>
    </row>
    <row r="87" spans="1:9">
      <c r="B87" s="101"/>
      <c r="C87" s="37"/>
      <c r="D87" s="37"/>
    </row>
    <row r="88" spans="1:9">
      <c r="B88" s="101"/>
      <c r="C88" s="37"/>
      <c r="D88" s="37"/>
    </row>
    <row r="89" spans="1:9">
      <c r="B89" s="101"/>
      <c r="C89" s="37"/>
      <c r="D89" s="37"/>
    </row>
    <row r="90" spans="1:9">
      <c r="B90" s="101"/>
      <c r="C90" s="37"/>
      <c r="D90" s="37"/>
    </row>
    <row r="91" spans="1:9">
      <c r="B91" s="101"/>
      <c r="C91" s="37"/>
      <c r="D91" s="37"/>
    </row>
  </sheetData>
  <sheetProtection algorithmName="SHA-512" hashValue="5R45LmY2f0kmv1wZ+3wWV3lMn5TphY0/Cri66kRDtEn2NYOmCJsU96X0E73lNbWfuebeJoaIZ1RyHiTCndAaJw==" saltValue="utktXO07A74QXmyFetaNxA==" spinCount="100000" sheet="1" objects="1" scenarios="1"/>
  <protectedRanges>
    <protectedRange sqref="C12:D14 G13:H14 C16:D16 C18:D18 C20:D20 C22:D22 G16:H19 G21:H21 C24:D32 G23:H25 G27:H27 G29:H29 G31:H33 C34:D36 G35:H35 G37:H38 C38:D39 C41:D41 G40:H40 G42:H44 C43:D49 G46:H46 G48:H48 G50:H50 C51:D51 C53:D53 C55:D55 C57:D57 C59:D61 G52:H60" name="Range1"/>
  </protectedRanges>
  <mergeCells count="6">
    <mergeCell ref="A4:H4"/>
    <mergeCell ref="A5:H5"/>
    <mergeCell ref="A8:H8"/>
    <mergeCell ref="F1:H1"/>
    <mergeCell ref="F2:H2"/>
    <mergeCell ref="F3:H3"/>
  </mergeCells>
  <conditionalFormatting sqref="A8:H8">
    <cfRule type="expression" dxfId="26" priority="1">
      <formula>$I$9+$J$9+$L$9+$M$9&gt;0</formula>
    </cfRule>
  </conditionalFormatting>
  <conditionalFormatting sqref="C10:C61 G10:G61">
    <cfRule type="expression" dxfId="25" priority="3">
      <formula>AND(ISBLANK(C10),D10&gt;0)</formula>
    </cfRule>
  </conditionalFormatting>
  <conditionalFormatting sqref="D10:D61 H10:H61">
    <cfRule type="expression" dxfId="24" priority="2">
      <formula>AND(ISBLANK(D10),C10&gt;0)</formula>
    </cfRule>
  </conditionalFormatting>
  <dataValidations count="3">
    <dataValidation type="decimal" allowBlank="1" showInputMessage="1" showErrorMessage="1" sqref="G10:G61" xr:uid="{00000000-0002-0000-0200-000000000000}">
      <formula1>0</formula1>
      <formula2>999.99</formula2>
    </dataValidation>
    <dataValidation type="decimal" allowBlank="1" showInputMessage="1" showErrorMessage="1" error="Average Cost value must be between 0 and $999.99." sqref="C10:C61" xr:uid="{00000000-0002-0000-0200-000001000000}">
      <formula1>0</formula1>
      <formula2>999.99</formula2>
    </dataValidation>
    <dataValidation type="whole" allowBlank="1" showInputMessage="1" showErrorMessage="1" sqref="D10:D61 H10:H61" xr:uid="{00000000-0002-0000-0200-000002000000}">
      <formula1>0</formula1>
      <formula2>20000000</formula2>
    </dataValidation>
  </dataValidations>
  <printOptions horizontalCentered="1" verticalCentered="1"/>
  <pageMargins left="0.25" right="0.25" top="0.5" bottom="0.5" header="0" footer="0.3"/>
  <pageSetup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91"/>
  <sheetViews>
    <sheetView showRowColHeaders="0" zoomScaleNormal="100" workbookViewId="0">
      <selection activeCell="C12" sqref="C12"/>
    </sheetView>
  </sheetViews>
  <sheetFormatPr defaultColWidth="9.140625" defaultRowHeight="15"/>
  <cols>
    <col min="1" max="1" width="7.5703125" style="23" customWidth="1"/>
    <col min="2" max="2" width="27.140625" style="93" bestFit="1" customWidth="1"/>
    <col min="3" max="4" width="17.140625" style="23" customWidth="1"/>
    <col min="5" max="5" width="7.5703125" style="23" bestFit="1" customWidth="1"/>
    <col min="6" max="6" width="27.140625" style="23" customWidth="1"/>
    <col min="7" max="8" width="17.140625" style="23" customWidth="1"/>
    <col min="9" max="10" width="9.42578125" style="201" bestFit="1" customWidth="1"/>
    <col min="11" max="11" width="12.7109375" style="201" bestFit="1" customWidth="1"/>
    <col min="12" max="12" width="9.28515625" style="201" bestFit="1" customWidth="1"/>
    <col min="13" max="34" width="9.140625" style="103"/>
    <col min="35" max="16384" width="9.140625" style="89"/>
  </cols>
  <sheetData>
    <row r="1" spans="1:34" s="23" customFormat="1" ht="21" customHeight="1">
      <c r="A1" s="90"/>
      <c r="B1" s="91"/>
      <c r="C1" s="92"/>
      <c r="D1" s="92"/>
      <c r="E1" s="92"/>
      <c r="F1" s="235" t="s">
        <v>1174</v>
      </c>
      <c r="G1" s="235"/>
      <c r="H1" s="236"/>
      <c r="I1" s="220"/>
      <c r="J1" s="220"/>
      <c r="K1" s="220"/>
      <c r="L1" s="220"/>
      <c r="M1" s="102"/>
      <c r="N1" s="102"/>
      <c r="O1" s="102"/>
      <c r="P1" s="102"/>
      <c r="Q1" s="102"/>
      <c r="R1" s="102"/>
      <c r="S1" s="102"/>
      <c r="T1" s="102"/>
      <c r="U1" s="102"/>
      <c r="V1" s="102"/>
      <c r="W1" s="102"/>
      <c r="X1" s="102"/>
      <c r="Y1" s="102"/>
      <c r="Z1" s="102"/>
      <c r="AA1" s="102"/>
      <c r="AB1" s="102"/>
      <c r="AC1" s="102"/>
      <c r="AD1" s="102"/>
      <c r="AE1" s="102"/>
      <c r="AF1" s="102"/>
      <c r="AG1" s="102"/>
      <c r="AH1" s="102"/>
    </row>
    <row r="2" spans="1:34" s="23" customFormat="1" ht="21" customHeight="1">
      <c r="A2" s="94"/>
      <c r="B2" s="95"/>
      <c r="C2" s="96"/>
      <c r="D2" s="96"/>
      <c r="E2" s="96"/>
      <c r="F2" s="237" t="s">
        <v>1185</v>
      </c>
      <c r="G2" s="237"/>
      <c r="H2" s="238"/>
      <c r="I2" s="220"/>
      <c r="J2" s="220"/>
      <c r="K2" s="220"/>
      <c r="L2" s="220"/>
      <c r="M2" s="102"/>
      <c r="N2" s="102"/>
      <c r="O2" s="102"/>
      <c r="P2" s="102"/>
      <c r="Q2" s="102"/>
      <c r="R2" s="102"/>
      <c r="S2" s="102"/>
      <c r="T2" s="102"/>
      <c r="U2" s="102"/>
      <c r="V2" s="102"/>
      <c r="W2" s="102"/>
      <c r="X2" s="102"/>
      <c r="Y2" s="102"/>
      <c r="Z2" s="102"/>
      <c r="AA2" s="102"/>
      <c r="AB2" s="102"/>
      <c r="AC2" s="102"/>
      <c r="AD2" s="102"/>
      <c r="AE2" s="102"/>
      <c r="AF2" s="102"/>
      <c r="AG2" s="102"/>
      <c r="AH2" s="102"/>
    </row>
    <row r="3" spans="1:34" s="23" customFormat="1" ht="21" customHeight="1">
      <c r="A3" s="97"/>
      <c r="B3" s="98"/>
      <c r="C3" s="99"/>
      <c r="D3" s="99"/>
      <c r="E3" s="99"/>
      <c r="F3" s="237" t="s">
        <v>991</v>
      </c>
      <c r="G3" s="237"/>
      <c r="H3" s="238"/>
      <c r="I3" s="220"/>
      <c r="J3" s="220"/>
      <c r="K3" s="220"/>
      <c r="L3" s="220"/>
      <c r="M3" s="102"/>
      <c r="N3" s="102"/>
      <c r="O3" s="102"/>
      <c r="P3" s="102"/>
      <c r="Q3" s="102"/>
      <c r="R3" s="102"/>
      <c r="S3" s="102"/>
      <c r="T3" s="102"/>
      <c r="U3" s="102"/>
      <c r="V3" s="102"/>
      <c r="W3" s="102"/>
      <c r="X3" s="102"/>
      <c r="Y3" s="102"/>
      <c r="Z3" s="102"/>
      <c r="AA3" s="102"/>
      <c r="AB3" s="102"/>
      <c r="AC3" s="102"/>
      <c r="AD3" s="102"/>
      <c r="AE3" s="102"/>
      <c r="AF3" s="102"/>
      <c r="AG3" s="102"/>
      <c r="AH3" s="102"/>
    </row>
    <row r="4" spans="1:34" s="23" customFormat="1" ht="21" customHeight="1">
      <c r="A4" s="315" t="s">
        <v>992</v>
      </c>
      <c r="B4" s="243"/>
      <c r="C4" s="243"/>
      <c r="D4" s="243"/>
      <c r="E4" s="243"/>
      <c r="F4" s="243"/>
      <c r="G4" s="243"/>
      <c r="H4" s="244"/>
      <c r="I4" s="197"/>
      <c r="J4" s="220"/>
      <c r="K4" s="220"/>
      <c r="L4" s="220"/>
      <c r="M4" s="102"/>
      <c r="N4" s="102"/>
      <c r="O4" s="102"/>
      <c r="P4" s="102"/>
      <c r="Q4" s="102"/>
      <c r="R4" s="102"/>
      <c r="S4" s="102"/>
      <c r="T4" s="102"/>
      <c r="U4" s="102"/>
      <c r="V4" s="102"/>
      <c r="W4" s="102"/>
      <c r="X4" s="102"/>
      <c r="Y4" s="102"/>
      <c r="Z4" s="102"/>
      <c r="AA4" s="102"/>
      <c r="AB4" s="102"/>
      <c r="AC4" s="102"/>
      <c r="AD4" s="102"/>
      <c r="AE4" s="102"/>
      <c r="AF4" s="102"/>
      <c r="AG4" s="102"/>
      <c r="AH4" s="102"/>
    </row>
    <row r="5" spans="1:34" s="23" customFormat="1" ht="21" customHeight="1" thickBot="1">
      <c r="A5" s="245" t="s">
        <v>993</v>
      </c>
      <c r="B5" s="246"/>
      <c r="C5" s="246"/>
      <c r="D5" s="246"/>
      <c r="E5" s="246"/>
      <c r="F5" s="246"/>
      <c r="G5" s="246"/>
      <c r="H5" s="247"/>
      <c r="I5" s="197"/>
      <c r="J5" s="220"/>
      <c r="K5" s="220"/>
      <c r="L5" s="220"/>
      <c r="M5" s="102"/>
      <c r="N5" s="102"/>
      <c r="O5" s="102"/>
      <c r="P5" s="102"/>
      <c r="Q5" s="102"/>
      <c r="R5" s="102"/>
      <c r="S5" s="102"/>
      <c r="T5" s="102"/>
      <c r="U5" s="102"/>
      <c r="V5" s="102"/>
      <c r="W5" s="102"/>
      <c r="X5" s="102"/>
      <c r="Y5" s="102"/>
      <c r="Z5" s="102"/>
      <c r="AA5" s="102"/>
      <c r="AB5" s="102"/>
      <c r="AC5" s="102"/>
      <c r="AD5" s="102"/>
      <c r="AE5" s="102"/>
      <c r="AF5" s="102"/>
      <c r="AG5" s="102"/>
      <c r="AH5" s="102"/>
    </row>
    <row r="6" spans="1:34" s="156" customFormat="1" ht="36" customHeight="1" thickTop="1" thickBot="1">
      <c r="A6" s="149" t="str">
        <f>"REPORTING PERIOD:     Month:   "&amp;Month&amp;"     Year:   "&amp;Year</f>
        <v xml:space="preserve">REPORTING PERIOD:     Month:        Year:   </v>
      </c>
      <c r="B6" s="150"/>
      <c r="C6" s="151"/>
      <c r="D6" s="152"/>
      <c r="E6" s="151" t="str">
        <f>"EIA ID NUMBER: "&amp;ID</f>
        <v xml:space="preserve">EIA ID NUMBER: </v>
      </c>
      <c r="F6" s="153"/>
      <c r="G6" s="151"/>
      <c r="H6" s="154" t="str">
        <f>"RESUBMISSION: "&amp;IF(ResubChk="","",UPPER(ResubChk)&amp;"   ")</f>
        <v xml:space="preserve">RESUBMISSION: </v>
      </c>
      <c r="I6" s="198"/>
      <c r="J6" s="199"/>
      <c r="K6" s="199"/>
      <c r="L6" s="199"/>
      <c r="M6" s="155"/>
      <c r="N6" s="155"/>
      <c r="O6" s="155"/>
      <c r="P6" s="155"/>
      <c r="Q6" s="155"/>
      <c r="R6" s="155"/>
      <c r="S6" s="155"/>
      <c r="T6" s="155"/>
      <c r="U6" s="155"/>
      <c r="V6" s="155"/>
      <c r="W6" s="155"/>
      <c r="X6" s="155"/>
      <c r="Y6" s="155"/>
      <c r="Z6" s="155"/>
      <c r="AA6" s="155"/>
      <c r="AB6" s="155"/>
      <c r="AC6" s="155"/>
      <c r="AD6" s="155"/>
      <c r="AE6" s="155"/>
      <c r="AF6" s="155"/>
      <c r="AG6" s="155"/>
      <c r="AH6" s="155"/>
    </row>
    <row r="7" spans="1:34" s="23" customFormat="1" ht="18">
      <c r="A7" s="192" t="s">
        <v>1049</v>
      </c>
      <c r="B7" s="193"/>
      <c r="C7" s="193"/>
      <c r="D7" s="193"/>
      <c r="E7" s="193"/>
      <c r="F7" s="193"/>
      <c r="G7" s="193"/>
      <c r="H7" s="194"/>
      <c r="I7" s="196"/>
      <c r="J7" s="196"/>
      <c r="K7" s="196"/>
      <c r="L7" s="196"/>
      <c r="M7" s="102"/>
      <c r="N7" s="102"/>
      <c r="O7" s="102"/>
      <c r="P7" s="102"/>
      <c r="Q7" s="102"/>
      <c r="R7" s="102"/>
      <c r="S7" s="102"/>
      <c r="T7" s="102"/>
      <c r="U7" s="102"/>
      <c r="V7" s="102"/>
      <c r="W7" s="102"/>
      <c r="X7" s="102"/>
      <c r="Y7" s="102"/>
      <c r="Z7" s="102"/>
      <c r="AA7" s="102"/>
      <c r="AB7" s="102"/>
      <c r="AC7" s="102"/>
      <c r="AD7" s="102"/>
      <c r="AE7" s="102"/>
      <c r="AF7" s="102"/>
      <c r="AG7" s="102"/>
      <c r="AH7" s="102"/>
    </row>
    <row r="8" spans="1:34" s="23" customFormat="1" ht="18.75" thickBot="1">
      <c r="A8" s="316" t="b">
        <f>IF(I9&gt;0,"If Total Volume is greater than zero, Average Cost must be greater than zero.",IF(J9&gt;0,"If Average Cost is greater than zero, Total Volume must be greater than zero."))</f>
        <v>0</v>
      </c>
      <c r="B8" s="317"/>
      <c r="C8" s="317"/>
      <c r="D8" s="317"/>
      <c r="E8" s="317"/>
      <c r="F8" s="317"/>
      <c r="G8" s="317"/>
      <c r="H8" s="318"/>
      <c r="I8" s="196"/>
      <c r="J8" s="196"/>
      <c r="K8" s="196"/>
      <c r="L8" s="196"/>
      <c r="M8" s="102"/>
      <c r="N8" s="102"/>
      <c r="O8" s="102"/>
      <c r="P8" s="102"/>
      <c r="Q8" s="102"/>
      <c r="R8" s="102"/>
      <c r="S8" s="102"/>
      <c r="T8" s="102"/>
      <c r="U8" s="102"/>
      <c r="V8" s="102"/>
      <c r="W8" s="102"/>
      <c r="X8" s="102"/>
      <c r="Y8" s="102"/>
      <c r="Z8" s="102"/>
      <c r="AA8" s="102"/>
      <c r="AB8" s="102"/>
      <c r="AC8" s="102"/>
      <c r="AD8" s="102"/>
      <c r="AE8" s="102"/>
      <c r="AF8" s="102"/>
      <c r="AG8" s="102"/>
      <c r="AH8" s="102"/>
    </row>
    <row r="9" spans="1:34" ht="41.25" customHeight="1">
      <c r="A9" s="115" t="s">
        <v>1149</v>
      </c>
      <c r="B9" s="116" t="s">
        <v>1150</v>
      </c>
      <c r="C9" s="116" t="s">
        <v>1151</v>
      </c>
      <c r="D9" s="119" t="s">
        <v>1152</v>
      </c>
      <c r="E9" s="121" t="s">
        <v>1149</v>
      </c>
      <c r="F9" s="122" t="s">
        <v>1150</v>
      </c>
      <c r="G9" s="122" t="s">
        <v>1151</v>
      </c>
      <c r="H9" s="123" t="s">
        <v>1152</v>
      </c>
      <c r="I9" s="221">
        <f>SUM(I10:I23)</f>
        <v>0</v>
      </c>
      <c r="J9" s="221">
        <f>SUM(J10:J23)</f>
        <v>0</v>
      </c>
      <c r="K9" s="221">
        <f>SUM(K10:K23)</f>
        <v>0</v>
      </c>
      <c r="L9" s="200"/>
    </row>
    <row r="10" spans="1:34">
      <c r="A10" s="130"/>
      <c r="B10" s="117"/>
      <c r="C10" s="117"/>
      <c r="D10" s="120"/>
      <c r="E10" s="124"/>
      <c r="F10" s="118"/>
      <c r="G10" s="118"/>
      <c r="H10" s="125"/>
      <c r="I10" s="222">
        <f>IF(AND(ISBLANK(C10),D10&gt;0),1,0)</f>
        <v>0</v>
      </c>
      <c r="J10" s="222">
        <f>IF(AND(ISBLANK(D10),C10&gt;0),1,0)</f>
        <v>0</v>
      </c>
      <c r="K10" s="223">
        <f>+C10*D10</f>
        <v>0</v>
      </c>
      <c r="M10" s="195"/>
    </row>
    <row r="11" spans="1:34">
      <c r="A11" s="113"/>
      <c r="B11" s="128" t="s">
        <v>1155</v>
      </c>
      <c r="C11" s="132"/>
      <c r="D11" s="133"/>
      <c r="E11" s="124"/>
      <c r="F11" s="118"/>
      <c r="G11" s="118"/>
      <c r="H11" s="125"/>
      <c r="I11" s="222">
        <f t="shared" ref="I11:I23" si="0">IF(AND(ISBLANK(C11),D11&gt;0),1,0)</f>
        <v>0</v>
      </c>
      <c r="J11" s="222">
        <f t="shared" ref="J11:J23" si="1">IF(AND(ISBLANK(D11),C11&gt;0),1,0)</f>
        <v>0</v>
      </c>
      <c r="K11" s="223">
        <f t="shared" ref="K11:K22" si="2">+C11*D11</f>
        <v>0</v>
      </c>
      <c r="M11" s="195"/>
    </row>
    <row r="12" spans="1:34">
      <c r="A12" s="113">
        <v>65</v>
      </c>
      <c r="B12" s="129" t="s">
        <v>1156</v>
      </c>
      <c r="C12" s="174"/>
      <c r="D12" s="180"/>
      <c r="E12" s="124"/>
      <c r="F12" s="118"/>
      <c r="G12" s="118"/>
      <c r="H12" s="125"/>
      <c r="I12" s="222">
        <f t="shared" si="0"/>
        <v>0</v>
      </c>
      <c r="J12" s="222">
        <f t="shared" si="1"/>
        <v>0</v>
      </c>
      <c r="K12" s="223">
        <f t="shared" si="2"/>
        <v>0</v>
      </c>
      <c r="M12" s="195"/>
    </row>
    <row r="13" spans="1:34">
      <c r="A13" s="113"/>
      <c r="B13" s="128" t="s">
        <v>1157</v>
      </c>
      <c r="C13" s="134"/>
      <c r="D13" s="162"/>
      <c r="E13" s="124"/>
      <c r="F13" s="118"/>
      <c r="G13" s="118"/>
      <c r="H13" s="125"/>
      <c r="I13" s="222">
        <f t="shared" ref="I13:I22" si="3">IF(AND(ISBLANK(C13),D13&gt;0),1,0)</f>
        <v>0</v>
      </c>
      <c r="J13" s="222">
        <f t="shared" ref="J13:J22" si="4">IF(AND(ISBLANK(D13),C13&gt;0),1,0)</f>
        <v>0</v>
      </c>
      <c r="K13" s="223">
        <f t="shared" si="2"/>
        <v>0</v>
      </c>
      <c r="M13" s="195"/>
    </row>
    <row r="14" spans="1:34">
      <c r="A14" s="113">
        <v>66</v>
      </c>
      <c r="B14" s="129" t="s">
        <v>1158</v>
      </c>
      <c r="C14" s="174"/>
      <c r="D14" s="180"/>
      <c r="E14" s="124"/>
      <c r="F14" s="118"/>
      <c r="G14" s="118"/>
      <c r="H14" s="125"/>
      <c r="I14" s="222">
        <f t="shared" si="3"/>
        <v>0</v>
      </c>
      <c r="J14" s="222">
        <f t="shared" si="4"/>
        <v>0</v>
      </c>
      <c r="K14" s="223">
        <f t="shared" si="2"/>
        <v>0</v>
      </c>
      <c r="M14" s="195"/>
    </row>
    <row r="15" spans="1:34">
      <c r="A15" s="113"/>
      <c r="B15" s="128" t="s">
        <v>1159</v>
      </c>
      <c r="C15" s="134"/>
      <c r="D15" s="162"/>
      <c r="E15" s="124"/>
      <c r="F15" s="118"/>
      <c r="G15" s="118"/>
      <c r="H15" s="125"/>
      <c r="I15" s="222">
        <f t="shared" si="3"/>
        <v>0</v>
      </c>
      <c r="J15" s="222">
        <f t="shared" si="4"/>
        <v>0</v>
      </c>
      <c r="K15" s="223">
        <f t="shared" si="2"/>
        <v>0</v>
      </c>
      <c r="M15" s="195"/>
    </row>
    <row r="16" spans="1:34">
      <c r="A16" s="113">
        <v>67</v>
      </c>
      <c r="B16" s="129" t="s">
        <v>1160</v>
      </c>
      <c r="C16" s="174"/>
      <c r="D16" s="180"/>
      <c r="E16" s="124"/>
      <c r="F16" s="118"/>
      <c r="G16" s="118"/>
      <c r="H16" s="125"/>
      <c r="I16" s="222">
        <f t="shared" si="3"/>
        <v>0</v>
      </c>
      <c r="J16" s="222">
        <f t="shared" si="4"/>
        <v>0</v>
      </c>
      <c r="K16" s="223">
        <f t="shared" si="2"/>
        <v>0</v>
      </c>
      <c r="M16" s="195"/>
    </row>
    <row r="17" spans="1:13">
      <c r="A17" s="113"/>
      <c r="B17" s="128" t="s">
        <v>1161</v>
      </c>
      <c r="C17" s="134"/>
      <c r="D17" s="162"/>
      <c r="E17" s="124"/>
      <c r="F17" s="118"/>
      <c r="G17" s="118"/>
      <c r="H17" s="125"/>
      <c r="I17" s="222">
        <f t="shared" si="3"/>
        <v>0</v>
      </c>
      <c r="J17" s="222">
        <f t="shared" si="4"/>
        <v>0</v>
      </c>
      <c r="K17" s="223">
        <f t="shared" si="2"/>
        <v>0</v>
      </c>
      <c r="M17" s="195"/>
    </row>
    <row r="18" spans="1:13">
      <c r="A18" s="113">
        <v>68</v>
      </c>
      <c r="B18" s="129" t="s">
        <v>1162</v>
      </c>
      <c r="C18" s="174"/>
      <c r="D18" s="180"/>
      <c r="E18" s="124"/>
      <c r="F18" s="118"/>
      <c r="G18" s="118"/>
      <c r="H18" s="125"/>
      <c r="I18" s="222">
        <f t="shared" si="3"/>
        <v>0</v>
      </c>
      <c r="J18" s="222">
        <f t="shared" si="4"/>
        <v>0</v>
      </c>
      <c r="K18" s="223">
        <f t="shared" si="2"/>
        <v>0</v>
      </c>
      <c r="M18" s="195"/>
    </row>
    <row r="19" spans="1:13">
      <c r="A19" s="113">
        <v>69</v>
      </c>
      <c r="B19" s="129" t="s">
        <v>1163</v>
      </c>
      <c r="C19" s="174"/>
      <c r="D19" s="180"/>
      <c r="E19" s="124"/>
      <c r="F19" s="118"/>
      <c r="G19" s="118"/>
      <c r="H19" s="125"/>
      <c r="I19" s="222">
        <f t="shared" si="3"/>
        <v>0</v>
      </c>
      <c r="J19" s="222">
        <f t="shared" si="4"/>
        <v>0</v>
      </c>
      <c r="K19" s="223">
        <f t="shared" si="2"/>
        <v>0</v>
      </c>
      <c r="M19" s="195"/>
    </row>
    <row r="20" spans="1:13">
      <c r="A20" s="113">
        <v>70</v>
      </c>
      <c r="B20" s="129" t="s">
        <v>1164</v>
      </c>
      <c r="C20" s="174"/>
      <c r="D20" s="180"/>
      <c r="E20" s="124"/>
      <c r="F20" s="118"/>
      <c r="G20" s="118"/>
      <c r="H20" s="125"/>
      <c r="I20" s="222">
        <f t="shared" si="3"/>
        <v>0</v>
      </c>
      <c r="J20" s="222">
        <f t="shared" si="4"/>
        <v>0</v>
      </c>
      <c r="K20" s="223">
        <f t="shared" si="2"/>
        <v>0</v>
      </c>
      <c r="M20" s="195"/>
    </row>
    <row r="21" spans="1:13">
      <c r="A21" s="113"/>
      <c r="B21" s="128" t="s">
        <v>1165</v>
      </c>
      <c r="C21" s="134"/>
      <c r="D21" s="162"/>
      <c r="E21" s="124"/>
      <c r="F21" s="118"/>
      <c r="G21" s="118"/>
      <c r="H21" s="125"/>
      <c r="I21" s="222">
        <f t="shared" si="3"/>
        <v>0</v>
      </c>
      <c r="J21" s="222">
        <f t="shared" si="4"/>
        <v>0</v>
      </c>
      <c r="K21" s="223">
        <f t="shared" si="2"/>
        <v>0</v>
      </c>
      <c r="M21" s="195"/>
    </row>
    <row r="22" spans="1:13">
      <c r="A22" s="113">
        <v>71</v>
      </c>
      <c r="B22" s="129" t="s">
        <v>1167</v>
      </c>
      <c r="C22" s="174"/>
      <c r="D22" s="211"/>
      <c r="E22" s="124"/>
      <c r="F22" s="118"/>
      <c r="G22" s="118"/>
      <c r="H22" s="125"/>
      <c r="I22" s="222">
        <f t="shared" si="3"/>
        <v>0</v>
      </c>
      <c r="J22" s="222">
        <f t="shared" si="4"/>
        <v>0</v>
      </c>
      <c r="K22" s="223">
        <f t="shared" si="2"/>
        <v>0</v>
      </c>
      <c r="M22" s="195"/>
    </row>
    <row r="23" spans="1:13" ht="15.75" thickBot="1">
      <c r="A23" s="114">
        <v>72</v>
      </c>
      <c r="B23" s="138" t="s">
        <v>1166</v>
      </c>
      <c r="C23" s="175" t="str">
        <f>IF(_US72V&gt;0,K25/_US72V,"")</f>
        <v/>
      </c>
      <c r="D23" s="212">
        <f>SUM(D11:D22)+SUM(Part3a!D11:D61)+SUM(Part3a!H11:H61)</f>
        <v>0</v>
      </c>
      <c r="E23" s="146"/>
      <c r="F23" s="147"/>
      <c r="G23" s="147"/>
      <c r="H23" s="148"/>
      <c r="I23" s="222">
        <f t="shared" si="0"/>
        <v>0</v>
      </c>
      <c r="J23" s="222">
        <f t="shared" si="1"/>
        <v>0</v>
      </c>
      <c r="K23" s="223"/>
      <c r="M23" s="195"/>
    </row>
    <row r="24" spans="1:13" s="103" customFormat="1">
      <c r="A24" s="104"/>
      <c r="B24" s="137"/>
      <c r="C24" s="137"/>
      <c r="D24" s="137"/>
      <c r="E24" s="139"/>
      <c r="F24" s="137"/>
      <c r="G24" s="137"/>
      <c r="H24" s="137"/>
      <c r="I24" s="200"/>
      <c r="J24" s="200"/>
      <c r="K24" s="201"/>
      <c r="L24" s="201"/>
    </row>
    <row r="25" spans="1:13" s="103" customFormat="1">
      <c r="A25" s="104"/>
      <c r="B25" s="137"/>
      <c r="C25" s="137"/>
      <c r="D25" s="137"/>
      <c r="E25" s="139"/>
      <c r="F25" s="137"/>
      <c r="G25" s="137"/>
      <c r="H25" s="137"/>
      <c r="I25" s="200"/>
      <c r="J25" s="200"/>
      <c r="K25" s="201">
        <f>+Part3a!K9+Part3a!N9+K9</f>
        <v>0</v>
      </c>
      <c r="L25" s="201"/>
    </row>
    <row r="26" spans="1:13" s="103" customFormat="1">
      <c r="A26" s="104"/>
      <c r="B26" s="137"/>
      <c r="C26" s="137"/>
      <c r="D26" s="137"/>
      <c r="E26" s="139"/>
      <c r="F26" s="140"/>
      <c r="G26" s="137"/>
      <c r="H26" s="137"/>
      <c r="I26" s="200"/>
      <c r="J26" s="200"/>
      <c r="K26" s="201"/>
      <c r="L26" s="201"/>
    </row>
    <row r="27" spans="1:13" s="103" customFormat="1">
      <c r="A27" s="104"/>
      <c r="B27" s="137"/>
      <c r="C27" s="137"/>
      <c r="D27" s="137"/>
      <c r="E27" s="139"/>
      <c r="F27" s="137"/>
      <c r="G27" s="137"/>
      <c r="H27" s="137"/>
      <c r="I27" s="200"/>
      <c r="J27" s="200"/>
      <c r="K27" s="201"/>
      <c r="L27" s="201"/>
    </row>
    <row r="28" spans="1:13" s="103" customFormat="1">
      <c r="A28" s="104"/>
      <c r="B28" s="137"/>
      <c r="C28" s="137"/>
      <c r="D28" s="137"/>
      <c r="E28" s="139"/>
      <c r="F28" s="140"/>
      <c r="G28" s="137"/>
      <c r="H28" s="137"/>
      <c r="I28" s="200"/>
      <c r="J28" s="200"/>
      <c r="K28" s="201"/>
      <c r="L28" s="201"/>
    </row>
    <row r="29" spans="1:13" s="103" customFormat="1">
      <c r="A29" s="104"/>
      <c r="B29" s="137"/>
      <c r="C29" s="137"/>
      <c r="D29" s="137"/>
      <c r="E29" s="139"/>
      <c r="F29" s="137"/>
      <c r="G29" s="137"/>
      <c r="H29" s="137"/>
      <c r="I29" s="200"/>
      <c r="J29" s="200"/>
      <c r="K29" s="201"/>
      <c r="L29" s="201"/>
    </row>
    <row r="30" spans="1:13" s="103" customFormat="1">
      <c r="A30" s="104"/>
      <c r="B30" s="137"/>
      <c r="C30" s="137"/>
      <c r="D30" s="137"/>
      <c r="E30" s="139"/>
      <c r="F30" s="140"/>
      <c r="G30" s="137"/>
      <c r="H30" s="137"/>
      <c r="I30" s="200"/>
      <c r="J30" s="200"/>
      <c r="K30" s="201"/>
      <c r="L30" s="201"/>
    </row>
    <row r="31" spans="1:13" s="103" customFormat="1">
      <c r="A31" s="104"/>
      <c r="B31" s="137"/>
      <c r="C31" s="137"/>
      <c r="D31" s="137"/>
      <c r="E31" s="139"/>
      <c r="F31" s="137"/>
      <c r="G31" s="137"/>
      <c r="H31" s="137"/>
      <c r="I31" s="200"/>
      <c r="J31" s="200"/>
      <c r="K31" s="201"/>
      <c r="L31" s="201"/>
    </row>
    <row r="32" spans="1:13" s="103" customFormat="1">
      <c r="A32" s="104"/>
      <c r="B32" s="137"/>
      <c r="C32" s="137"/>
      <c r="D32" s="137"/>
      <c r="E32" s="139"/>
      <c r="F32" s="137"/>
      <c r="G32" s="137"/>
      <c r="H32" s="137"/>
      <c r="I32" s="200"/>
      <c r="J32" s="201"/>
      <c r="K32" s="201"/>
      <c r="L32" s="201"/>
    </row>
    <row r="33" spans="1:12" s="103" customFormat="1">
      <c r="A33" s="104"/>
      <c r="B33" s="140"/>
      <c r="C33" s="140"/>
      <c r="D33" s="140"/>
      <c r="E33" s="139"/>
      <c r="F33" s="137"/>
      <c r="G33" s="140"/>
      <c r="H33" s="140"/>
      <c r="I33" s="200"/>
      <c r="J33" s="201"/>
      <c r="K33" s="201"/>
      <c r="L33" s="201"/>
    </row>
    <row r="34" spans="1:12" s="103" customFormat="1">
      <c r="A34" s="104"/>
      <c r="B34" s="137"/>
      <c r="C34" s="137"/>
      <c r="D34" s="137"/>
      <c r="E34" s="139"/>
      <c r="F34" s="140"/>
      <c r="G34" s="137"/>
      <c r="H34" s="137"/>
      <c r="I34" s="200"/>
      <c r="J34" s="201"/>
      <c r="K34" s="201"/>
      <c r="L34" s="201"/>
    </row>
    <row r="35" spans="1:12" s="103" customFormat="1">
      <c r="A35" s="104"/>
      <c r="B35" s="137"/>
      <c r="C35" s="137"/>
      <c r="D35" s="137"/>
      <c r="E35" s="139"/>
      <c r="F35" s="137"/>
      <c r="G35" s="137"/>
      <c r="H35" s="137"/>
      <c r="I35" s="200"/>
      <c r="J35" s="201"/>
      <c r="K35" s="201"/>
      <c r="L35" s="201"/>
    </row>
    <row r="36" spans="1:12" s="103" customFormat="1">
      <c r="A36" s="104"/>
      <c r="B36" s="137"/>
      <c r="C36" s="137"/>
      <c r="D36" s="137"/>
      <c r="E36" s="139"/>
      <c r="F36" s="140"/>
      <c r="G36" s="137"/>
      <c r="H36" s="137"/>
      <c r="I36" s="200"/>
      <c r="J36" s="201"/>
      <c r="K36" s="201"/>
      <c r="L36" s="201"/>
    </row>
    <row r="37" spans="1:12" s="103" customFormat="1">
      <c r="A37" s="104"/>
      <c r="B37" s="140"/>
      <c r="C37" s="140"/>
      <c r="D37" s="140"/>
      <c r="E37" s="139"/>
      <c r="F37" s="137"/>
      <c r="G37" s="140"/>
      <c r="H37" s="140"/>
      <c r="I37" s="200"/>
      <c r="J37" s="201"/>
      <c r="K37" s="201"/>
      <c r="L37" s="201"/>
    </row>
    <row r="38" spans="1:12" s="103" customFormat="1">
      <c r="A38" s="104"/>
      <c r="B38" s="137"/>
      <c r="C38" s="137"/>
      <c r="D38" s="137"/>
      <c r="E38" s="139"/>
      <c r="F38" s="137"/>
      <c r="G38" s="137"/>
      <c r="H38" s="137"/>
      <c r="I38" s="200"/>
      <c r="J38" s="201"/>
      <c r="K38" s="201"/>
      <c r="L38" s="201"/>
    </row>
    <row r="39" spans="1:12" s="103" customFormat="1">
      <c r="A39" s="104"/>
      <c r="B39" s="137"/>
      <c r="C39" s="137"/>
      <c r="D39" s="137"/>
      <c r="E39" s="139"/>
      <c r="F39" s="140"/>
      <c r="G39" s="137"/>
      <c r="H39" s="137"/>
      <c r="I39" s="200"/>
      <c r="J39" s="201"/>
      <c r="K39" s="201"/>
      <c r="L39" s="201"/>
    </row>
    <row r="40" spans="1:12" s="103" customFormat="1">
      <c r="A40" s="104"/>
      <c r="B40" s="140"/>
      <c r="C40" s="140"/>
      <c r="D40" s="140"/>
      <c r="E40" s="139"/>
      <c r="F40" s="137"/>
      <c r="G40" s="140"/>
      <c r="H40" s="140"/>
      <c r="I40" s="200"/>
      <c r="J40" s="201"/>
      <c r="K40" s="201"/>
      <c r="L40" s="201"/>
    </row>
    <row r="41" spans="1:12" s="103" customFormat="1">
      <c r="A41" s="104"/>
      <c r="B41" s="137"/>
      <c r="C41" s="137"/>
      <c r="D41" s="137"/>
      <c r="E41" s="139"/>
      <c r="F41" s="140"/>
      <c r="G41" s="137"/>
      <c r="H41" s="137"/>
      <c r="I41" s="200"/>
      <c r="J41" s="201"/>
      <c r="K41" s="201"/>
      <c r="L41" s="201"/>
    </row>
    <row r="42" spans="1:12" s="103" customFormat="1">
      <c r="A42" s="104"/>
      <c r="B42" s="140"/>
      <c r="C42" s="140"/>
      <c r="D42" s="140"/>
      <c r="E42" s="139"/>
      <c r="F42" s="137"/>
      <c r="G42" s="140"/>
      <c r="H42" s="140"/>
      <c r="I42" s="200"/>
      <c r="J42" s="201"/>
      <c r="K42" s="201"/>
      <c r="L42" s="201"/>
    </row>
    <row r="43" spans="1:12" s="103" customFormat="1">
      <c r="A43" s="104"/>
      <c r="B43" s="137"/>
      <c r="C43" s="137"/>
      <c r="D43" s="137"/>
      <c r="E43" s="139"/>
      <c r="F43" s="137"/>
      <c r="G43" s="137"/>
      <c r="H43" s="137"/>
      <c r="I43" s="200"/>
      <c r="J43" s="201"/>
      <c r="K43" s="201"/>
      <c r="L43" s="201"/>
    </row>
    <row r="44" spans="1:12" s="103" customFormat="1">
      <c r="A44" s="104"/>
      <c r="B44" s="137"/>
      <c r="C44" s="137"/>
      <c r="D44" s="137"/>
      <c r="E44" s="139"/>
      <c r="F44" s="137"/>
      <c r="G44" s="137"/>
      <c r="H44" s="137"/>
      <c r="I44" s="200"/>
      <c r="J44" s="201"/>
      <c r="K44" s="201"/>
      <c r="L44" s="201"/>
    </row>
    <row r="45" spans="1:12" s="103" customFormat="1">
      <c r="A45" s="104"/>
      <c r="B45" s="137"/>
      <c r="C45" s="137"/>
      <c r="D45" s="137"/>
      <c r="E45" s="139"/>
      <c r="F45" s="140"/>
      <c r="G45" s="137"/>
      <c r="H45" s="137"/>
      <c r="I45" s="200"/>
      <c r="J45" s="201"/>
      <c r="K45" s="201"/>
      <c r="L45" s="201"/>
    </row>
    <row r="46" spans="1:12" s="103" customFormat="1">
      <c r="A46" s="104"/>
      <c r="B46" s="137"/>
      <c r="C46" s="137"/>
      <c r="D46" s="137"/>
      <c r="E46" s="139"/>
      <c r="F46" s="137"/>
      <c r="G46" s="137"/>
      <c r="H46" s="137"/>
      <c r="I46" s="200"/>
      <c r="J46" s="201"/>
      <c r="K46" s="201"/>
      <c r="L46" s="201"/>
    </row>
    <row r="47" spans="1:12" s="103" customFormat="1">
      <c r="A47" s="104"/>
      <c r="B47" s="137"/>
      <c r="C47" s="137"/>
      <c r="D47" s="137"/>
      <c r="E47" s="139"/>
      <c r="F47" s="140"/>
      <c r="G47" s="137"/>
      <c r="H47" s="137"/>
      <c r="I47" s="200"/>
      <c r="J47" s="201"/>
      <c r="K47" s="201"/>
      <c r="L47" s="201"/>
    </row>
    <row r="48" spans="1:12" s="103" customFormat="1">
      <c r="A48" s="104"/>
      <c r="B48" s="137"/>
      <c r="C48" s="137"/>
      <c r="D48" s="137"/>
      <c r="E48" s="139"/>
      <c r="F48" s="137"/>
      <c r="G48" s="137"/>
      <c r="H48" s="137"/>
      <c r="I48" s="200"/>
      <c r="J48" s="201"/>
      <c r="K48" s="201"/>
      <c r="L48" s="201"/>
    </row>
    <row r="49" spans="1:12" s="103" customFormat="1">
      <c r="A49" s="104"/>
      <c r="B49" s="137"/>
      <c r="C49" s="137"/>
      <c r="D49" s="137"/>
      <c r="E49" s="139"/>
      <c r="F49" s="140"/>
      <c r="G49" s="137"/>
      <c r="H49" s="137"/>
      <c r="I49" s="200"/>
      <c r="J49" s="201"/>
      <c r="K49" s="201"/>
      <c r="L49" s="201"/>
    </row>
    <row r="50" spans="1:12" s="103" customFormat="1">
      <c r="A50" s="104"/>
      <c r="B50" s="140"/>
      <c r="C50" s="140"/>
      <c r="D50" s="140"/>
      <c r="E50" s="139"/>
      <c r="F50" s="137"/>
      <c r="G50" s="140"/>
      <c r="H50" s="140"/>
      <c r="I50" s="200"/>
      <c r="J50" s="201"/>
      <c r="K50" s="201"/>
      <c r="L50" s="201"/>
    </row>
    <row r="51" spans="1:12" s="103" customFormat="1">
      <c r="A51" s="104"/>
      <c r="B51" s="137"/>
      <c r="C51" s="137"/>
      <c r="D51" s="137"/>
      <c r="E51" s="139"/>
      <c r="F51" s="140"/>
      <c r="G51" s="137"/>
      <c r="H51" s="137"/>
      <c r="I51" s="200"/>
      <c r="J51" s="201"/>
      <c r="K51" s="201"/>
      <c r="L51" s="201"/>
    </row>
    <row r="52" spans="1:12" s="103" customFormat="1">
      <c r="A52" s="104"/>
      <c r="B52" s="140"/>
      <c r="C52" s="140"/>
      <c r="D52" s="140"/>
      <c r="E52" s="139"/>
      <c r="F52" s="137"/>
      <c r="G52" s="140"/>
      <c r="H52" s="140"/>
      <c r="I52" s="200"/>
      <c r="J52" s="201"/>
      <c r="K52" s="201"/>
      <c r="L52" s="201"/>
    </row>
    <row r="53" spans="1:12" s="103" customFormat="1">
      <c r="A53" s="104"/>
      <c r="B53" s="137"/>
      <c r="C53" s="137"/>
      <c r="D53" s="137"/>
      <c r="E53" s="139"/>
      <c r="F53" s="137"/>
      <c r="G53" s="137"/>
      <c r="H53" s="137"/>
      <c r="I53" s="200"/>
      <c r="J53" s="201"/>
      <c r="K53" s="201"/>
      <c r="L53" s="201"/>
    </row>
    <row r="54" spans="1:12" s="103" customFormat="1">
      <c r="A54" s="104"/>
      <c r="B54" s="140"/>
      <c r="C54" s="140"/>
      <c r="D54" s="140"/>
      <c r="E54" s="139"/>
      <c r="F54" s="137"/>
      <c r="G54" s="140"/>
      <c r="H54" s="140"/>
      <c r="I54" s="200"/>
      <c r="J54" s="201"/>
      <c r="K54" s="201"/>
      <c r="L54" s="201"/>
    </row>
    <row r="55" spans="1:12" s="103" customFormat="1">
      <c r="A55" s="104"/>
      <c r="B55" s="137"/>
      <c r="C55" s="137"/>
      <c r="D55" s="137"/>
      <c r="E55" s="139"/>
      <c r="F55" s="137"/>
      <c r="G55" s="137"/>
      <c r="H55" s="137"/>
      <c r="I55" s="200"/>
      <c r="J55" s="201"/>
      <c r="K55" s="201"/>
      <c r="L55" s="201"/>
    </row>
    <row r="56" spans="1:12" s="103" customFormat="1">
      <c r="A56" s="104"/>
      <c r="B56" s="140"/>
      <c r="C56" s="140"/>
      <c r="D56" s="140"/>
      <c r="E56" s="139"/>
      <c r="F56" s="137"/>
      <c r="G56" s="140"/>
      <c r="H56" s="140"/>
      <c r="I56" s="200"/>
      <c r="J56" s="201"/>
      <c r="K56" s="201"/>
      <c r="L56" s="201"/>
    </row>
    <row r="57" spans="1:12" s="103" customFormat="1">
      <c r="A57" s="104"/>
      <c r="B57" s="137"/>
      <c r="C57" s="137"/>
      <c r="D57" s="137"/>
      <c r="E57" s="139"/>
      <c r="F57" s="137"/>
      <c r="G57" s="137"/>
      <c r="H57" s="137"/>
      <c r="I57" s="200"/>
      <c r="J57" s="201"/>
      <c r="K57" s="201"/>
      <c r="L57" s="201"/>
    </row>
    <row r="58" spans="1:12" s="103" customFormat="1">
      <c r="A58" s="104"/>
      <c r="B58" s="140"/>
      <c r="C58" s="140"/>
      <c r="D58" s="140"/>
      <c r="E58" s="139"/>
      <c r="F58" s="137"/>
      <c r="G58" s="140"/>
      <c r="H58" s="140"/>
      <c r="I58" s="200"/>
      <c r="J58" s="201"/>
      <c r="K58" s="201"/>
      <c r="L58" s="201"/>
    </row>
    <row r="59" spans="1:12" s="103" customFormat="1">
      <c r="A59" s="104"/>
      <c r="B59" s="137"/>
      <c r="C59" s="137"/>
      <c r="D59" s="137"/>
      <c r="E59" s="139"/>
      <c r="F59" s="137"/>
      <c r="G59" s="137"/>
      <c r="H59" s="137"/>
      <c r="I59" s="200"/>
      <c r="J59" s="201"/>
      <c r="K59" s="201"/>
      <c r="L59" s="201"/>
    </row>
    <row r="60" spans="1:12" s="103" customFormat="1">
      <c r="A60" s="104"/>
      <c r="B60" s="137"/>
      <c r="C60" s="137"/>
      <c r="D60" s="137"/>
      <c r="E60" s="139"/>
      <c r="F60" s="137"/>
      <c r="G60" s="137"/>
      <c r="H60" s="137"/>
      <c r="I60" s="200"/>
      <c r="J60" s="201"/>
      <c r="K60" s="201"/>
      <c r="L60" s="201"/>
    </row>
    <row r="61" spans="1:12" s="103" customFormat="1">
      <c r="A61" s="104"/>
      <c r="B61" s="137"/>
      <c r="C61" s="137"/>
      <c r="D61" s="137"/>
      <c r="E61" s="139"/>
      <c r="F61" s="140"/>
      <c r="G61" s="137"/>
      <c r="H61" s="137"/>
      <c r="I61" s="200"/>
      <c r="J61" s="201"/>
      <c r="K61" s="201"/>
      <c r="L61" s="201"/>
    </row>
    <row r="62" spans="1:12" s="103" customFormat="1" ht="15" customHeight="1">
      <c r="A62" s="104"/>
      <c r="B62" s="141"/>
      <c r="C62" s="142"/>
      <c r="D62" s="143"/>
      <c r="E62" s="144"/>
      <c r="F62" s="145"/>
      <c r="G62" s="145"/>
      <c r="H62" s="145"/>
      <c r="I62" s="200"/>
      <c r="J62" s="201"/>
      <c r="K62" s="201"/>
      <c r="L62" s="201"/>
    </row>
    <row r="63" spans="1:12" s="103" customFormat="1" ht="15" customHeight="1">
      <c r="A63" s="104"/>
      <c r="B63" s="141"/>
      <c r="C63" s="142"/>
      <c r="D63" s="143"/>
      <c r="E63" s="144"/>
      <c r="F63" s="145"/>
      <c r="G63" s="145"/>
      <c r="H63" s="145"/>
      <c r="I63" s="200"/>
      <c r="J63" s="201"/>
      <c r="K63" s="201"/>
      <c r="L63" s="201"/>
    </row>
    <row r="64" spans="1:12" s="103" customFormat="1">
      <c r="A64" s="104"/>
      <c r="B64" s="141"/>
      <c r="C64" s="142"/>
      <c r="D64" s="143"/>
      <c r="E64" s="144"/>
      <c r="F64" s="145"/>
      <c r="G64" s="145"/>
      <c r="H64" s="145"/>
      <c r="I64" s="200"/>
      <c r="J64" s="201"/>
      <c r="K64" s="201"/>
      <c r="L64" s="201"/>
    </row>
    <row r="65" spans="1:12" s="103" customFormat="1">
      <c r="A65" s="104"/>
      <c r="B65" s="141"/>
      <c r="C65" s="142"/>
      <c r="D65" s="143"/>
      <c r="E65" s="144"/>
      <c r="F65" s="145"/>
      <c r="G65" s="145"/>
      <c r="H65" s="145"/>
      <c r="I65" s="200"/>
      <c r="J65" s="201"/>
      <c r="K65" s="201"/>
      <c r="L65" s="201"/>
    </row>
    <row r="66" spans="1:12" s="103" customFormat="1">
      <c r="A66" s="104"/>
      <c r="B66" s="141"/>
      <c r="C66" s="142"/>
      <c r="D66" s="143"/>
      <c r="E66" s="144"/>
      <c r="F66" s="145"/>
      <c r="G66" s="145"/>
      <c r="H66" s="145"/>
      <c r="I66" s="200"/>
      <c r="J66" s="201"/>
      <c r="K66" s="201"/>
      <c r="L66" s="201"/>
    </row>
    <row r="67" spans="1:12" s="103" customFormat="1">
      <c r="A67" s="104"/>
      <c r="B67" s="141"/>
      <c r="C67" s="142"/>
      <c r="D67" s="143"/>
      <c r="E67" s="144"/>
      <c r="F67" s="145"/>
      <c r="G67" s="145"/>
      <c r="H67" s="145"/>
      <c r="I67" s="200"/>
      <c r="J67" s="201"/>
      <c r="K67" s="201"/>
      <c r="L67" s="201"/>
    </row>
    <row r="68" spans="1:12" s="103" customFormat="1">
      <c r="A68" s="104"/>
      <c r="B68" s="141"/>
      <c r="C68" s="142"/>
      <c r="D68" s="143"/>
      <c r="E68" s="144"/>
      <c r="F68" s="145"/>
      <c r="G68" s="145"/>
      <c r="H68" s="145"/>
      <c r="I68" s="200"/>
      <c r="J68" s="201"/>
      <c r="K68" s="201"/>
      <c r="L68" s="201"/>
    </row>
    <row r="69" spans="1:12" s="103" customFormat="1">
      <c r="A69" s="104"/>
      <c r="B69" s="141"/>
      <c r="C69" s="142"/>
      <c r="D69" s="143"/>
      <c r="E69" s="144"/>
      <c r="F69" s="145"/>
      <c r="G69" s="145"/>
      <c r="H69" s="145"/>
      <c r="I69" s="200"/>
      <c r="J69" s="201"/>
      <c r="K69" s="201"/>
      <c r="L69" s="201"/>
    </row>
    <row r="70" spans="1:12" s="103" customFormat="1">
      <c r="A70" s="104"/>
      <c r="B70" s="141"/>
      <c r="C70" s="142"/>
      <c r="D70" s="143"/>
      <c r="E70" s="144"/>
      <c r="F70" s="145"/>
      <c r="G70" s="145"/>
      <c r="H70" s="145"/>
      <c r="I70" s="200"/>
      <c r="J70" s="201"/>
      <c r="K70" s="201"/>
      <c r="L70" s="201"/>
    </row>
    <row r="71" spans="1:12" s="103" customFormat="1">
      <c r="A71" s="104"/>
      <c r="B71" s="141"/>
      <c r="C71" s="142"/>
      <c r="D71" s="143"/>
      <c r="E71" s="144"/>
      <c r="F71" s="145"/>
      <c r="G71" s="145"/>
      <c r="H71" s="145"/>
      <c r="I71" s="200"/>
      <c r="J71" s="201"/>
      <c r="K71" s="201"/>
      <c r="L71" s="201"/>
    </row>
    <row r="72" spans="1:12" s="103" customFormat="1">
      <c r="A72" s="104"/>
      <c r="B72" s="141"/>
      <c r="C72" s="142"/>
      <c r="D72" s="143"/>
      <c r="E72" s="157"/>
      <c r="F72" s="158"/>
      <c r="G72" s="158"/>
      <c r="H72" s="158"/>
      <c r="I72" s="200"/>
      <c r="J72" s="201"/>
      <c r="K72" s="201"/>
      <c r="L72" s="201"/>
    </row>
    <row r="73" spans="1:12" s="103" customFormat="1">
      <c r="A73" s="104"/>
      <c r="B73" s="141"/>
      <c r="C73" s="142"/>
      <c r="D73" s="143"/>
      <c r="E73" s="157"/>
      <c r="F73" s="158"/>
      <c r="G73" s="158"/>
      <c r="H73" s="158"/>
      <c r="I73" s="200"/>
      <c r="J73" s="201"/>
      <c r="K73" s="201"/>
      <c r="L73" s="201"/>
    </row>
    <row r="74" spans="1:12" s="103" customFormat="1">
      <c r="A74" s="104"/>
      <c r="B74" s="159"/>
      <c r="C74" s="142"/>
      <c r="D74" s="160"/>
      <c r="E74" s="157"/>
      <c r="F74" s="158"/>
      <c r="G74" s="158"/>
      <c r="H74" s="158"/>
      <c r="I74" s="200"/>
      <c r="J74" s="201"/>
      <c r="K74" s="201"/>
      <c r="L74" s="201"/>
    </row>
    <row r="75" spans="1:12" s="103" customFormat="1">
      <c r="A75" s="104"/>
      <c r="B75" s="159"/>
      <c r="C75" s="142"/>
      <c r="D75" s="160"/>
      <c r="E75" s="157"/>
      <c r="F75" s="158"/>
      <c r="G75" s="158"/>
      <c r="H75" s="158"/>
      <c r="I75" s="200"/>
      <c r="J75" s="201"/>
      <c r="K75" s="201"/>
      <c r="L75" s="201"/>
    </row>
    <row r="76" spans="1:12" s="103" customFormat="1">
      <c r="A76" s="104"/>
      <c r="B76" s="161"/>
      <c r="C76" s="160"/>
      <c r="D76" s="160"/>
      <c r="E76" s="157"/>
      <c r="F76" s="158"/>
      <c r="G76" s="158"/>
      <c r="H76" s="158"/>
      <c r="I76" s="200"/>
      <c r="J76" s="201"/>
      <c r="K76" s="201"/>
      <c r="L76" s="201"/>
    </row>
    <row r="77" spans="1:12" s="103" customFormat="1">
      <c r="A77" s="104"/>
      <c r="B77" s="161"/>
      <c r="C77" s="160"/>
      <c r="D77" s="160"/>
      <c r="E77" s="157"/>
      <c r="F77" s="158"/>
      <c r="G77" s="158"/>
      <c r="H77" s="158"/>
      <c r="I77" s="200"/>
      <c r="J77" s="201"/>
      <c r="K77" s="201"/>
      <c r="L77" s="201"/>
    </row>
    <row r="78" spans="1:12" s="103" customFormat="1">
      <c r="A78" s="104"/>
      <c r="B78" s="161"/>
      <c r="C78" s="160"/>
      <c r="D78" s="160"/>
      <c r="E78" s="139"/>
      <c r="F78" s="137"/>
      <c r="G78" s="137"/>
      <c r="H78" s="137"/>
      <c r="I78" s="200"/>
      <c r="J78" s="201"/>
      <c r="K78" s="201"/>
      <c r="L78" s="201"/>
    </row>
    <row r="79" spans="1:12" s="103" customFormat="1">
      <c r="A79" s="158"/>
      <c r="B79" s="161"/>
      <c r="C79" s="160"/>
      <c r="D79" s="160"/>
      <c r="E79" s="139"/>
      <c r="F79" s="137"/>
      <c r="G79" s="137"/>
      <c r="H79" s="137"/>
      <c r="I79" s="200"/>
      <c r="J79" s="201"/>
      <c r="K79" s="201"/>
      <c r="L79" s="201"/>
    </row>
    <row r="80" spans="1:12" s="103" customFormat="1">
      <c r="A80" s="158"/>
      <c r="B80" s="161"/>
      <c r="C80" s="160"/>
      <c r="D80" s="160"/>
      <c r="E80" s="139"/>
      <c r="F80" s="137"/>
      <c r="G80" s="137"/>
      <c r="H80" s="137"/>
      <c r="I80" s="200"/>
      <c r="J80" s="201"/>
      <c r="K80" s="201"/>
      <c r="L80" s="201"/>
    </row>
    <row r="81" spans="1:12" s="103" customFormat="1">
      <c r="A81" s="158"/>
      <c r="B81" s="161"/>
      <c r="C81" s="160"/>
      <c r="D81" s="160"/>
      <c r="E81" s="139"/>
      <c r="F81" s="137"/>
      <c r="G81" s="137"/>
      <c r="H81" s="137"/>
      <c r="I81" s="200"/>
      <c r="J81" s="201"/>
      <c r="K81" s="201"/>
      <c r="L81" s="201"/>
    </row>
    <row r="82" spans="1:12" s="103" customFormat="1">
      <c r="A82" s="158"/>
      <c r="B82" s="161"/>
      <c r="C82" s="160"/>
      <c r="D82" s="160"/>
      <c r="E82" s="139"/>
      <c r="F82" s="137"/>
      <c r="G82" s="137"/>
      <c r="H82" s="137"/>
      <c r="I82" s="201"/>
      <c r="J82" s="201"/>
      <c r="K82" s="201"/>
      <c r="L82" s="201"/>
    </row>
    <row r="83" spans="1:12" s="103" customFormat="1">
      <c r="A83" s="158"/>
      <c r="B83" s="161"/>
      <c r="C83" s="160"/>
      <c r="D83" s="160"/>
      <c r="E83" s="139"/>
      <c r="F83" s="102"/>
      <c r="G83" s="102"/>
      <c r="H83" s="102"/>
      <c r="I83" s="201"/>
      <c r="J83" s="201"/>
      <c r="K83" s="201"/>
      <c r="L83" s="201"/>
    </row>
    <row r="84" spans="1:12" s="103" customFormat="1">
      <c r="A84" s="102"/>
      <c r="B84" s="161"/>
      <c r="C84" s="160"/>
      <c r="D84" s="160"/>
      <c r="E84" s="139"/>
      <c r="F84" s="102"/>
      <c r="G84" s="102"/>
      <c r="H84" s="102"/>
      <c r="I84" s="201"/>
      <c r="J84" s="201"/>
      <c r="K84" s="201"/>
      <c r="L84" s="201"/>
    </row>
    <row r="85" spans="1:12" s="103" customFormat="1">
      <c r="A85" s="102"/>
      <c r="B85" s="161"/>
      <c r="C85" s="160"/>
      <c r="D85" s="160"/>
      <c r="E85" s="102"/>
      <c r="F85" s="102"/>
      <c r="G85" s="102"/>
      <c r="H85" s="102"/>
      <c r="I85" s="201"/>
      <c r="J85" s="201"/>
      <c r="K85" s="201"/>
      <c r="L85" s="201"/>
    </row>
    <row r="86" spans="1:12" s="103" customFormat="1">
      <c r="A86" s="102"/>
      <c r="B86" s="161"/>
      <c r="C86" s="160"/>
      <c r="D86" s="160"/>
      <c r="E86" s="102"/>
      <c r="F86" s="102"/>
      <c r="G86" s="102"/>
      <c r="H86" s="102"/>
      <c r="I86" s="201"/>
      <c r="J86" s="201"/>
      <c r="K86" s="201"/>
      <c r="L86" s="201"/>
    </row>
    <row r="87" spans="1:12" s="103" customFormat="1">
      <c r="A87" s="102"/>
      <c r="B87" s="161"/>
      <c r="C87" s="160"/>
      <c r="D87" s="160"/>
      <c r="E87" s="102"/>
      <c r="F87" s="102"/>
      <c r="G87" s="102"/>
      <c r="H87" s="102"/>
      <c r="I87" s="201"/>
      <c r="J87" s="201"/>
      <c r="K87" s="201"/>
      <c r="L87" s="201"/>
    </row>
    <row r="88" spans="1:12" s="103" customFormat="1">
      <c r="A88" s="102"/>
      <c r="B88" s="161"/>
      <c r="C88" s="160"/>
      <c r="D88" s="160"/>
      <c r="E88" s="102"/>
      <c r="F88" s="102"/>
      <c r="G88" s="102"/>
      <c r="H88" s="102"/>
      <c r="I88" s="201"/>
      <c r="J88" s="201"/>
      <c r="K88" s="201"/>
      <c r="L88" s="201"/>
    </row>
    <row r="89" spans="1:12">
      <c r="B89" s="101"/>
      <c r="C89" s="37"/>
      <c r="D89" s="37"/>
    </row>
    <row r="90" spans="1:12">
      <c r="B90" s="101"/>
      <c r="C90" s="37"/>
      <c r="D90" s="37"/>
    </row>
    <row r="91" spans="1:12">
      <c r="B91" s="101"/>
      <c r="C91" s="37"/>
      <c r="D91" s="37"/>
    </row>
  </sheetData>
  <sheetProtection algorithmName="SHA-512" hashValue="WjWe3wAYNsisAGfBdfnN9zEK0hkg7H4Y/lUPXpEjvFPPCxR8GLDmUg3+CC1wF6wFzVzvkwZjXXY8NM45O+/1Lg==" saltValue="YQ4CyFXcleaImF61SPHQEw==" spinCount="100000" sheet="1" objects="1" scenarios="1"/>
  <protectedRanges>
    <protectedRange sqref="C12" name="Range1_2"/>
    <protectedRange sqref="D12 C14:D14 C16:D16 B22 C18:D22" name="Range1"/>
  </protectedRanges>
  <mergeCells count="6">
    <mergeCell ref="A4:H4"/>
    <mergeCell ref="A5:H5"/>
    <mergeCell ref="A8:H8"/>
    <mergeCell ref="F1:H1"/>
    <mergeCell ref="F2:H2"/>
    <mergeCell ref="F3:H3"/>
  </mergeCells>
  <conditionalFormatting sqref="A8:H8">
    <cfRule type="expression" dxfId="23" priority="1">
      <formula>SUM($I$9:$J$9)&gt;0</formula>
    </cfRule>
  </conditionalFormatting>
  <conditionalFormatting sqref="C12">
    <cfRule type="expression" dxfId="22" priority="15">
      <formula>AND(ISBLANK(C12),D12&gt;0)</formula>
    </cfRule>
  </conditionalFormatting>
  <conditionalFormatting sqref="C14">
    <cfRule type="expression" dxfId="21" priority="13">
      <formula>AND(ISBLANK(C14),D14&gt;0)</formula>
    </cfRule>
  </conditionalFormatting>
  <conditionalFormatting sqref="C16">
    <cfRule type="expression" dxfId="20" priority="11">
      <formula>AND(ISBLANK(C16),D16&gt;0)</formula>
    </cfRule>
  </conditionalFormatting>
  <conditionalFormatting sqref="C18:C20">
    <cfRule type="expression" dxfId="19" priority="9">
      <formula>AND(ISBLANK(C18),D18&gt;0)</formula>
    </cfRule>
  </conditionalFormatting>
  <conditionalFormatting sqref="C22">
    <cfRule type="expression" dxfId="18" priority="7">
      <formula>AND(ISBLANK(C22),D22&gt;0)</formula>
    </cfRule>
  </conditionalFormatting>
  <conditionalFormatting sqref="D12">
    <cfRule type="expression" dxfId="17" priority="14">
      <formula>AND(ISBLANK(D12),C12&gt;0)</formula>
    </cfRule>
  </conditionalFormatting>
  <conditionalFormatting sqref="D14">
    <cfRule type="expression" dxfId="16" priority="12">
      <formula>AND(ISBLANK(D14),C14&gt;0)</formula>
    </cfRule>
  </conditionalFormatting>
  <conditionalFormatting sqref="D16">
    <cfRule type="expression" dxfId="15" priority="10">
      <formula>AND(ISBLANK(D16),C16&gt;0)</formula>
    </cfRule>
  </conditionalFormatting>
  <conditionalFormatting sqref="D18:D20">
    <cfRule type="expression" dxfId="14" priority="8">
      <formula>AND(ISBLANK(D18),C18&gt;0)</formula>
    </cfRule>
  </conditionalFormatting>
  <conditionalFormatting sqref="D22">
    <cfRule type="expression" dxfId="13" priority="6">
      <formula>AND(ISBLANK(D22),C22&gt;0)</formula>
    </cfRule>
  </conditionalFormatting>
  <conditionalFormatting sqref="E24 E26:E27">
    <cfRule type="expression" dxfId="12" priority="30" stopIfTrue="1">
      <formula>CHK_IN242=1</formula>
    </cfRule>
  </conditionalFormatting>
  <conditionalFormatting sqref="E28">
    <cfRule type="expression" dxfId="11" priority="17" stopIfTrue="1">
      <formula>CHK_IN812=1</formula>
    </cfRule>
  </conditionalFormatting>
  <conditionalFormatting sqref="E29:E32">
    <cfRule type="expression" dxfId="10" priority="18" stopIfTrue="1">
      <formula>CHK_IN812=1</formula>
    </cfRule>
  </conditionalFormatting>
  <conditionalFormatting sqref="E51">
    <cfRule type="expression" dxfId="9" priority="21" stopIfTrue="1">
      <formula>CHK_IN411=1</formula>
    </cfRule>
  </conditionalFormatting>
  <conditionalFormatting sqref="E52:E54">
    <cfRule type="expression" dxfId="8" priority="22" stopIfTrue="1">
      <formula>CHK_IN411=1</formula>
    </cfRule>
  </conditionalFormatting>
  <conditionalFormatting sqref="E55">
    <cfRule type="expression" dxfId="7" priority="25" stopIfTrue="1">
      <formula>CHK_IN511=1</formula>
    </cfRule>
  </conditionalFormatting>
  <conditionalFormatting sqref="E56:E58">
    <cfRule type="expression" dxfId="6" priority="26" stopIfTrue="1">
      <formula>CHK_IN511=1</formula>
    </cfRule>
  </conditionalFormatting>
  <conditionalFormatting sqref="F28">
    <cfRule type="expression" dxfId="5" priority="19" stopIfTrue="1">
      <formula>CHK_GP812=1</formula>
    </cfRule>
  </conditionalFormatting>
  <conditionalFormatting sqref="F29:F32">
    <cfRule type="expression" dxfId="4" priority="20" stopIfTrue="1">
      <formula>CHK_GP812=1</formula>
    </cfRule>
  </conditionalFormatting>
  <conditionalFormatting sqref="F51">
    <cfRule type="expression" dxfId="3" priority="23" stopIfTrue="1">
      <formula>CHK_GP411=1</formula>
    </cfRule>
  </conditionalFormatting>
  <conditionalFormatting sqref="F52:F54">
    <cfRule type="expression" dxfId="2" priority="24" stopIfTrue="1">
      <formula>CHK_GP411=1</formula>
    </cfRule>
  </conditionalFormatting>
  <conditionalFormatting sqref="F55">
    <cfRule type="expression" dxfId="1" priority="27" stopIfTrue="1">
      <formula>CHK_GP511=1</formula>
    </cfRule>
  </conditionalFormatting>
  <conditionalFormatting sqref="F56:F58">
    <cfRule type="expression" dxfId="0" priority="28" stopIfTrue="1">
      <formula>CHK_GP511=1</formula>
    </cfRule>
  </conditionalFormatting>
  <dataValidations count="1">
    <dataValidation type="decimal" allowBlank="1" showInputMessage="1" showErrorMessage="1" sqref="C12:C22" xr:uid="{00000000-0002-0000-0300-000000000000}">
      <formula1>0</formula1>
      <formula2>999.99</formula2>
    </dataValidation>
  </dataValidations>
  <pageMargins left="0.7" right="0.7" top="0.75" bottom="0.75" header="0.3" footer="0.3"/>
  <pageSetup scale="65" orientation="portrait" r:id="rId1"/>
  <colBreaks count="1" manualBreakCount="1">
    <brk id="8" max="1048575" man="1"/>
  </colBreaks>
  <ignoredErrors>
    <ignoredError sqref="D23"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183</vt:i4>
      </vt:variant>
    </vt:vector>
  </HeadingPairs>
  <TitlesOfParts>
    <vt:vector size="186" baseType="lpstr">
      <vt:lpstr>Parts1-2</vt:lpstr>
      <vt:lpstr>Part3a</vt:lpstr>
      <vt:lpstr>Part3b</vt:lpstr>
      <vt:lpstr>_ALC03</vt:lpstr>
      <vt:lpstr>_ALC04</vt:lpstr>
      <vt:lpstr>_ALC05</vt:lpstr>
      <vt:lpstr>_ALV03</vt:lpstr>
      <vt:lpstr>_ALV04</vt:lpstr>
      <vt:lpstr>_ALV05</vt:lpstr>
      <vt:lpstr>_ANC06</vt:lpstr>
      <vt:lpstr>_ANV06</vt:lpstr>
      <vt:lpstr>_ARC09</vt:lpstr>
      <vt:lpstr>_ARV09</vt:lpstr>
      <vt:lpstr>_ASC07</vt:lpstr>
      <vt:lpstr>_ASV07</vt:lpstr>
      <vt:lpstr>_AZC08</vt:lpstr>
      <vt:lpstr>_AZV08</vt:lpstr>
      <vt:lpstr>_CAC10</vt:lpstr>
      <vt:lpstr>_CAC11</vt:lpstr>
      <vt:lpstr>_CAC13</vt:lpstr>
      <vt:lpstr>_CAC14</vt:lpstr>
      <vt:lpstr>_CAC17</vt:lpstr>
      <vt:lpstr>_CAC18</vt:lpstr>
      <vt:lpstr>_CAC73</vt:lpstr>
      <vt:lpstr>_CAC74</vt:lpstr>
      <vt:lpstr>_CAC75</vt:lpstr>
      <vt:lpstr>_CAC76</vt:lpstr>
      <vt:lpstr>_CAV10</vt:lpstr>
      <vt:lpstr>_CAV11</vt:lpstr>
      <vt:lpstr>_CAV13</vt:lpstr>
      <vt:lpstr>_CAV14</vt:lpstr>
      <vt:lpstr>_CAV17</vt:lpstr>
      <vt:lpstr>_CAV18</vt:lpstr>
      <vt:lpstr>_CAV73</vt:lpstr>
      <vt:lpstr>_CAV74</vt:lpstr>
      <vt:lpstr>_CAV75</vt:lpstr>
      <vt:lpstr>_CAV76</vt:lpstr>
      <vt:lpstr>_CCC19</vt:lpstr>
      <vt:lpstr>_CCC20</vt:lpstr>
      <vt:lpstr>_CCV19</vt:lpstr>
      <vt:lpstr>_CCV20</vt:lpstr>
      <vt:lpstr>_COC21</vt:lpstr>
      <vt:lpstr>_COC22</vt:lpstr>
      <vt:lpstr>_COV21</vt:lpstr>
      <vt:lpstr>_COV22</vt:lpstr>
      <vt:lpstr>_FLC23</vt:lpstr>
      <vt:lpstr>_FLV23</vt:lpstr>
      <vt:lpstr>_GCC26</vt:lpstr>
      <vt:lpstr>_GCC77</vt:lpstr>
      <vt:lpstr>_GCC78</vt:lpstr>
      <vt:lpstr>_GCC79</vt:lpstr>
      <vt:lpstr>_GCC80</vt:lpstr>
      <vt:lpstr>_GCC81</vt:lpstr>
      <vt:lpstr>_GCC82</vt:lpstr>
      <vt:lpstr>_GCV26</vt:lpstr>
      <vt:lpstr>_GCV77</vt:lpstr>
      <vt:lpstr>_GCV78</vt:lpstr>
      <vt:lpstr>_GCV79</vt:lpstr>
      <vt:lpstr>_GCV80</vt:lpstr>
      <vt:lpstr>_GCV81</vt:lpstr>
      <vt:lpstr>_GCV82</vt:lpstr>
      <vt:lpstr>_ILC27</vt:lpstr>
      <vt:lpstr>_ILV27</vt:lpstr>
      <vt:lpstr>_INC28</vt:lpstr>
      <vt:lpstr>_INV28</vt:lpstr>
      <vt:lpstr>_KSC29</vt:lpstr>
      <vt:lpstr>_KSV29</vt:lpstr>
      <vt:lpstr>_KYC30</vt:lpstr>
      <vt:lpstr>_KYV30</vt:lpstr>
      <vt:lpstr>_LAC31</vt:lpstr>
      <vt:lpstr>_LAC32</vt:lpstr>
      <vt:lpstr>_LAC33</vt:lpstr>
      <vt:lpstr>_LAV31</vt:lpstr>
      <vt:lpstr>_LAV32</vt:lpstr>
      <vt:lpstr>_LAV33</vt:lpstr>
      <vt:lpstr>_MIC34</vt:lpstr>
      <vt:lpstr>_MIC35</vt:lpstr>
      <vt:lpstr>_MIV34</vt:lpstr>
      <vt:lpstr>_MIV35</vt:lpstr>
      <vt:lpstr>_MOC40</vt:lpstr>
      <vt:lpstr>_MOV40</vt:lpstr>
      <vt:lpstr>_MSC36</vt:lpstr>
      <vt:lpstr>_MSC37</vt:lpstr>
      <vt:lpstr>_MSC38</vt:lpstr>
      <vt:lpstr>_MSC39</vt:lpstr>
      <vt:lpstr>_MSV36</vt:lpstr>
      <vt:lpstr>_MSV37</vt:lpstr>
      <vt:lpstr>_MSV38</vt:lpstr>
      <vt:lpstr>_MSV39</vt:lpstr>
      <vt:lpstr>_MTC41</vt:lpstr>
      <vt:lpstr>_MTC42</vt:lpstr>
      <vt:lpstr>_MTC43</vt:lpstr>
      <vt:lpstr>_MTV41</vt:lpstr>
      <vt:lpstr>_MTV42</vt:lpstr>
      <vt:lpstr>_MTV43</vt:lpstr>
      <vt:lpstr>_NDC51</vt:lpstr>
      <vt:lpstr>_NDC88</vt:lpstr>
      <vt:lpstr>_NDV51</vt:lpstr>
      <vt:lpstr>_NDV88</vt:lpstr>
      <vt:lpstr>_NEC44</vt:lpstr>
      <vt:lpstr>_NEV44</vt:lpstr>
      <vt:lpstr>_NMC46</vt:lpstr>
      <vt:lpstr>_NMC47</vt:lpstr>
      <vt:lpstr>_NMC48</vt:lpstr>
      <vt:lpstr>_NMV46</vt:lpstr>
      <vt:lpstr>_NMV47</vt:lpstr>
      <vt:lpstr>_NMV48</vt:lpstr>
      <vt:lpstr>_NVC45</vt:lpstr>
      <vt:lpstr>_NVV45</vt:lpstr>
      <vt:lpstr>_NYC49</vt:lpstr>
      <vt:lpstr>_NYV49</vt:lpstr>
      <vt:lpstr>_OAC71</vt:lpstr>
      <vt:lpstr>_OAT71</vt:lpstr>
      <vt:lpstr>_OAV71</vt:lpstr>
      <vt:lpstr>_OHC52</vt:lpstr>
      <vt:lpstr>_OHV52</vt:lpstr>
      <vt:lpstr>_OKC55</vt:lpstr>
      <vt:lpstr>_OKC56</vt:lpstr>
      <vt:lpstr>_OKC83</vt:lpstr>
      <vt:lpstr>_OKV55</vt:lpstr>
      <vt:lpstr>_OKV56</vt:lpstr>
      <vt:lpstr>_OKV83</vt:lpstr>
      <vt:lpstr>_PAC57</vt:lpstr>
      <vt:lpstr>_PAV57</vt:lpstr>
      <vt:lpstr>_SDC58</vt:lpstr>
      <vt:lpstr>_SDV58</vt:lpstr>
      <vt:lpstr>_TNC59</vt:lpstr>
      <vt:lpstr>_TNV59</vt:lpstr>
      <vt:lpstr>_TXC60</vt:lpstr>
      <vt:lpstr>_TXC61</vt:lpstr>
      <vt:lpstr>_TXC62</vt:lpstr>
      <vt:lpstr>_TXC63</vt:lpstr>
      <vt:lpstr>_TXC64</vt:lpstr>
      <vt:lpstr>_TXC84</vt:lpstr>
      <vt:lpstr>_TXC85</vt:lpstr>
      <vt:lpstr>_TXC86</vt:lpstr>
      <vt:lpstr>_TXC87</vt:lpstr>
      <vt:lpstr>_TXV60</vt:lpstr>
      <vt:lpstr>_TXV62</vt:lpstr>
      <vt:lpstr>_TXV63</vt:lpstr>
      <vt:lpstr>_TXV64</vt:lpstr>
      <vt:lpstr>_TXV84</vt:lpstr>
      <vt:lpstr>_TXV85</vt:lpstr>
      <vt:lpstr>_TXV86</vt:lpstr>
      <vt:lpstr>_TXV87</vt:lpstr>
      <vt:lpstr>_US72C</vt:lpstr>
      <vt:lpstr>_US72V</vt:lpstr>
      <vt:lpstr>_UTC65</vt:lpstr>
      <vt:lpstr>_UTV65</vt:lpstr>
      <vt:lpstr>_VAC66</vt:lpstr>
      <vt:lpstr>_VAV66</vt:lpstr>
      <vt:lpstr>_VFORM</vt:lpstr>
      <vt:lpstr>_WVC67</vt:lpstr>
      <vt:lpstr>_WVV67</vt:lpstr>
      <vt:lpstr>_WYC68</vt:lpstr>
      <vt:lpstr>_WYC69</vt:lpstr>
      <vt:lpstr>_WYC70</vt:lpstr>
      <vt:lpstr>_WYV68</vt:lpstr>
      <vt:lpstr>_WYV69</vt:lpstr>
      <vt:lpstr>_WYV70</vt:lpstr>
      <vt:lpstr>ADLN1</vt:lpstr>
      <vt:lpstr>ADLN2</vt:lpstr>
      <vt:lpstr>cext</vt:lpstr>
      <vt:lpstr>city</vt:lpstr>
      <vt:lpstr>contnm</vt:lpstr>
      <vt:lpstr>DORDAY</vt:lpstr>
      <vt:lpstr>DORMO</vt:lpstr>
      <vt:lpstr>DORYEAR</vt:lpstr>
      <vt:lpstr>fax</vt:lpstr>
      <vt:lpstr>ID</vt:lpstr>
      <vt:lpstr>IDChngChk</vt:lpstr>
      <vt:lpstr>intnet</vt:lpstr>
      <vt:lpstr>Month</vt:lpstr>
      <vt:lpstr>Name1</vt:lpstr>
      <vt:lpstr>Notes</vt:lpstr>
      <vt:lpstr>Phone</vt:lpstr>
      <vt:lpstr>Part3a!Print_Area</vt:lpstr>
      <vt:lpstr>Part3b!Print_Area</vt:lpstr>
      <vt:lpstr>'Parts1-2'!Print_Area</vt:lpstr>
      <vt:lpstr>ResubChk</vt:lpstr>
      <vt:lpstr>state</vt:lpstr>
      <vt:lpstr>STCodes</vt:lpstr>
      <vt:lpstr>Version</vt:lpstr>
      <vt:lpstr>Year</vt:lpstr>
      <vt:lpstr>zip</vt:lpstr>
      <vt:lpstr>zip4</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EIA-810</dc:title>
  <dc:creator>EIA</dc:creator>
  <cp:lastModifiedBy>Miller, Dan</cp:lastModifiedBy>
  <cp:lastPrinted>2020-06-01T20:02:29Z</cp:lastPrinted>
  <dcterms:created xsi:type="dcterms:W3CDTF">2006-08-14T00:44:58Z</dcterms:created>
  <dcterms:modified xsi:type="dcterms:W3CDTF">2025-01-23T18:53:15Z</dcterms:modified>
</cp:coreProperties>
</file>