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eiagov-my.sharepoint.com/personal/molly_sellers_eia_gov/Documents/Documents/M_docs/work_2025/04psm/xls/"/>
    </mc:Choice>
  </mc:AlternateContent>
  <xr:revisionPtr revIDLastSave="1" documentId="13_ncr:1_{9ABCBF0D-E67F-4016-8EAE-678A33536F93}" xr6:coauthVersionLast="47" xr6:coauthVersionMax="47" xr10:uidLastSave="{DDD40761-1084-409F-AB9D-416581E90D83}"/>
  <bookViews>
    <workbookView xWindow="-120" yWindow="-120" windowWidth="29040" windowHeight="15840" tabRatio="598" xr2:uid="{00000000-000D-0000-FFFF-FFFF00000000}"/>
  </bookViews>
  <sheets>
    <sheet name="PSM" sheetId="1" r:id="rId1"/>
    <sheet name="Revised" sheetId="2" r:id="rId2"/>
    <sheet name="Difference" sheetId="3" r:id="rId3"/>
    <sheet name="Product Supplied by PADD" sheetId="4" r:id="rId4"/>
  </sheets>
  <definedNames>
    <definedName name="_xlnm.Print_Area" localSheetId="2">Difference!$A$1:$A$87</definedName>
    <definedName name="_xlnm.Print_Area" localSheetId="3">'Product Supplied by PADD'!$A$1:$C$142</definedName>
    <definedName name="_xlnm.Print_Area" localSheetId="0">PSM!$A$1:$A$87</definedName>
    <definedName name="_xlnm.Print_Area" localSheetId="1">Revised!$A$1:$A$87</definedName>
    <definedName name="_xlnm.Print_Titles" localSheetId="2">Difference!$A:$A,Difference!$1:$2</definedName>
    <definedName name="_xlnm.Print_Titles" localSheetId="3">'Product Supplied by PADD'!$A:$C,'Product Supplied by PADD'!$1:$2</definedName>
    <definedName name="_xlnm.Print_Titles" localSheetId="0">PSM!$A:$A,PSM!$1:$2</definedName>
    <definedName name="_xlnm.Print_Titles" localSheetId="1">Revised!$A:$A,Revised!$1:$2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5" i="4" l="1"/>
  <c r="P136" i="4"/>
  <c r="P137" i="4"/>
  <c r="P138" i="4"/>
  <c r="P139" i="4"/>
  <c r="P140" i="4"/>
  <c r="P141" i="4"/>
  <c r="P142" i="4"/>
  <c r="P108" i="4"/>
  <c r="P109" i="4"/>
  <c r="P110" i="4"/>
  <c r="P111" i="4"/>
  <c r="P112" i="4"/>
  <c r="P113" i="4"/>
  <c r="P114" i="4"/>
  <c r="P115" i="4"/>
  <c r="P81" i="4"/>
  <c r="P82" i="4"/>
  <c r="P83" i="4"/>
  <c r="P84" i="4"/>
  <c r="P85" i="4"/>
  <c r="P86" i="4"/>
  <c r="P87" i="4"/>
  <c r="P88" i="4"/>
  <c r="P54" i="4"/>
  <c r="P55" i="4"/>
  <c r="P56" i="4"/>
  <c r="P57" i="4"/>
  <c r="P58" i="4"/>
  <c r="P59" i="4"/>
  <c r="P60" i="4"/>
  <c r="P61" i="4"/>
  <c r="P27" i="4"/>
  <c r="P28" i="4"/>
  <c r="P29" i="4"/>
  <c r="P30" i="4"/>
  <c r="P31" i="4"/>
  <c r="P32" i="4"/>
  <c r="P33" i="4"/>
  <c r="P34" i="4"/>
  <c r="N9" i="3"/>
  <c r="N10" i="3"/>
  <c r="N11" i="3"/>
  <c r="N12" i="3"/>
  <c r="N13" i="3"/>
  <c r="N14" i="3"/>
  <c r="N17" i="3"/>
  <c r="N18" i="3"/>
  <c r="N19" i="3"/>
  <c r="N20" i="3"/>
  <c r="N21" i="3"/>
  <c r="N22" i="3"/>
  <c r="N23" i="3"/>
  <c r="N24" i="3"/>
  <c r="N27" i="3"/>
  <c r="N28" i="3"/>
  <c r="N29" i="3"/>
  <c r="N30" i="3"/>
  <c r="N31" i="3"/>
  <c r="N32" i="3"/>
  <c r="N33" i="3"/>
  <c r="N34" i="3"/>
  <c r="N35" i="3"/>
  <c r="N36" i="3"/>
  <c r="N37" i="3"/>
  <c r="N38" i="3"/>
  <c r="N41" i="3"/>
  <c r="N42" i="3"/>
  <c r="N43" i="3"/>
  <c r="N44" i="3"/>
  <c r="N45" i="3"/>
  <c r="N46" i="3"/>
  <c r="N47" i="3"/>
  <c r="N50" i="3"/>
  <c r="N51" i="3"/>
  <c r="N52" i="3"/>
  <c r="N53" i="3"/>
  <c r="N54" i="3"/>
  <c r="N55" i="3"/>
  <c r="N56" i="3"/>
  <c r="N57" i="3"/>
  <c r="N58" i="3"/>
  <c r="N59" i="3"/>
  <c r="N60" i="3"/>
  <c r="N61" i="3"/>
  <c r="N64" i="3"/>
  <c r="N65" i="3"/>
  <c r="N66" i="3"/>
  <c r="N67" i="3"/>
  <c r="N68" i="3"/>
  <c r="N69" i="3"/>
  <c r="N70" i="3"/>
  <c r="N71" i="3"/>
  <c r="N74" i="3"/>
  <c r="N75" i="3"/>
  <c r="N76" i="3"/>
  <c r="N77" i="3"/>
  <c r="N78" i="3"/>
  <c r="N79" i="3"/>
  <c r="N80" i="3"/>
  <c r="N81" i="3"/>
  <c r="N82" i="3"/>
  <c r="N83" i="3"/>
  <c r="N84" i="3"/>
  <c r="N85" i="3"/>
  <c r="N86" i="3"/>
  <c r="N87" i="3"/>
  <c r="O135" i="4"/>
  <c r="O136" i="4"/>
  <c r="O137" i="4"/>
  <c r="O138" i="4"/>
  <c r="O139" i="4"/>
  <c r="O140" i="4"/>
  <c r="O141" i="4"/>
  <c r="O142" i="4"/>
  <c r="O108" i="4"/>
  <c r="O109" i="4"/>
  <c r="O110" i="4"/>
  <c r="O111" i="4"/>
  <c r="O112" i="4"/>
  <c r="O113" i="4"/>
  <c r="O114" i="4"/>
  <c r="O115" i="4"/>
  <c r="O81" i="4"/>
  <c r="O82" i="4"/>
  <c r="O83" i="4"/>
  <c r="O84" i="4"/>
  <c r="O85" i="4"/>
  <c r="O86" i="4"/>
  <c r="O87" i="4"/>
  <c r="O88" i="4"/>
  <c r="O54" i="4"/>
  <c r="O55" i="4"/>
  <c r="O56" i="4"/>
  <c r="O57" i="4"/>
  <c r="O58" i="4"/>
  <c r="O59" i="4"/>
  <c r="O60" i="4"/>
  <c r="O61" i="4"/>
  <c r="O27" i="4"/>
  <c r="O28" i="4"/>
  <c r="O29" i="4"/>
  <c r="O30" i="4"/>
  <c r="O31" i="4"/>
  <c r="O32" i="4"/>
  <c r="O33" i="4"/>
  <c r="O34" i="4"/>
  <c r="M9" i="3"/>
  <c r="M10" i="3"/>
  <c r="M11" i="3"/>
  <c r="M12" i="3"/>
  <c r="M13" i="3"/>
  <c r="M14" i="3"/>
  <c r="M17" i="3"/>
  <c r="M18" i="3"/>
  <c r="M19" i="3"/>
  <c r="M20" i="3"/>
  <c r="M21" i="3"/>
  <c r="M22" i="3"/>
  <c r="M23" i="3"/>
  <c r="M24" i="3"/>
  <c r="M27" i="3"/>
  <c r="M28" i="3"/>
  <c r="M29" i="3"/>
  <c r="M30" i="3"/>
  <c r="M31" i="3"/>
  <c r="M32" i="3"/>
  <c r="M33" i="3"/>
  <c r="M34" i="3"/>
  <c r="M35" i="3"/>
  <c r="M36" i="3"/>
  <c r="M37" i="3"/>
  <c r="M38" i="3"/>
  <c r="M41" i="3"/>
  <c r="M42" i="3"/>
  <c r="M43" i="3"/>
  <c r="M44" i="3"/>
  <c r="M45" i="3"/>
  <c r="M46" i="3"/>
  <c r="M47" i="3"/>
  <c r="M50" i="3"/>
  <c r="M51" i="3"/>
  <c r="M52" i="3"/>
  <c r="M53" i="3"/>
  <c r="M54" i="3"/>
  <c r="M55" i="3"/>
  <c r="M56" i="3"/>
  <c r="M57" i="3"/>
  <c r="M58" i="3"/>
  <c r="M59" i="3"/>
  <c r="M60" i="3"/>
  <c r="M61" i="3"/>
  <c r="M64" i="3"/>
  <c r="M65" i="3"/>
  <c r="M66" i="3"/>
  <c r="M67" i="3"/>
  <c r="M68" i="3"/>
  <c r="M69" i="3"/>
  <c r="M70" i="3"/>
  <c r="M71" i="3"/>
  <c r="M74" i="3"/>
  <c r="M75" i="3"/>
  <c r="M76" i="3"/>
  <c r="M77" i="3"/>
  <c r="M78" i="3"/>
  <c r="M79" i="3"/>
  <c r="M80" i="3"/>
  <c r="M81" i="3"/>
  <c r="M82" i="3"/>
  <c r="M83" i="3"/>
  <c r="M84" i="3"/>
  <c r="M85" i="3"/>
  <c r="M86" i="3"/>
  <c r="M87" i="3"/>
  <c r="N135" i="4"/>
  <c r="N136" i="4"/>
  <c r="N137" i="4"/>
  <c r="N138" i="4"/>
  <c r="N139" i="4"/>
  <c r="N140" i="4"/>
  <c r="N141" i="4"/>
  <c r="N142" i="4"/>
  <c r="N108" i="4"/>
  <c r="N109" i="4"/>
  <c r="N110" i="4"/>
  <c r="N111" i="4"/>
  <c r="N112" i="4"/>
  <c r="N113" i="4"/>
  <c r="N114" i="4"/>
  <c r="N115" i="4"/>
  <c r="N81" i="4"/>
  <c r="N82" i="4"/>
  <c r="N83" i="4"/>
  <c r="N84" i="4"/>
  <c r="N85" i="4"/>
  <c r="N86" i="4"/>
  <c r="N87" i="4"/>
  <c r="N88" i="4"/>
  <c r="N54" i="4"/>
  <c r="N55" i="4"/>
  <c r="N56" i="4"/>
  <c r="N57" i="4"/>
  <c r="N58" i="4"/>
  <c r="N59" i="4"/>
  <c r="N60" i="4"/>
  <c r="N61" i="4"/>
  <c r="N27" i="4"/>
  <c r="N28" i="4"/>
  <c r="N29" i="4"/>
  <c r="N30" i="4"/>
  <c r="N31" i="4"/>
  <c r="N32" i="4"/>
  <c r="N33" i="4"/>
  <c r="N34" i="4"/>
  <c r="L9" i="3"/>
  <c r="L10" i="3"/>
  <c r="L11" i="3"/>
  <c r="L12" i="3"/>
  <c r="L13" i="3"/>
  <c r="L14" i="3"/>
  <c r="L17" i="3"/>
  <c r="L18" i="3"/>
  <c r="L19" i="3"/>
  <c r="L20" i="3"/>
  <c r="L21" i="3"/>
  <c r="L22" i="3"/>
  <c r="L23" i="3"/>
  <c r="L24" i="3"/>
  <c r="L27" i="3"/>
  <c r="L28" i="3"/>
  <c r="L29" i="3"/>
  <c r="L30" i="3"/>
  <c r="L31" i="3"/>
  <c r="L32" i="3"/>
  <c r="L33" i="3"/>
  <c r="L34" i="3"/>
  <c r="L35" i="3"/>
  <c r="L36" i="3"/>
  <c r="L37" i="3"/>
  <c r="L38" i="3"/>
  <c r="L41" i="3"/>
  <c r="L42" i="3"/>
  <c r="L43" i="3"/>
  <c r="L44" i="3"/>
  <c r="L45" i="3"/>
  <c r="L46" i="3"/>
  <c r="L47" i="3"/>
  <c r="L50" i="3"/>
  <c r="L51" i="3"/>
  <c r="L52" i="3"/>
  <c r="L53" i="3"/>
  <c r="L54" i="3"/>
  <c r="L55" i="3"/>
  <c r="L56" i="3"/>
  <c r="L57" i="3"/>
  <c r="L58" i="3"/>
  <c r="L59" i="3"/>
  <c r="L60" i="3"/>
  <c r="L61" i="3"/>
  <c r="L64" i="3"/>
  <c r="L65" i="3"/>
  <c r="L66" i="3"/>
  <c r="L67" i="3"/>
  <c r="L68" i="3"/>
  <c r="L69" i="3"/>
  <c r="L70" i="3"/>
  <c r="L71" i="3"/>
  <c r="L74" i="3"/>
  <c r="L75" i="3"/>
  <c r="L76" i="3"/>
  <c r="L77" i="3"/>
  <c r="L78" i="3"/>
  <c r="L79" i="3"/>
  <c r="L80" i="3"/>
  <c r="L81" i="3"/>
  <c r="L82" i="3"/>
  <c r="L83" i="3"/>
  <c r="L84" i="3"/>
  <c r="L85" i="3"/>
  <c r="L86" i="3"/>
  <c r="L87" i="3"/>
  <c r="M135" i="4"/>
  <c r="M136" i="4"/>
  <c r="M137" i="4"/>
  <c r="M138" i="4"/>
  <c r="M139" i="4"/>
  <c r="M140" i="4"/>
  <c r="M141" i="4"/>
  <c r="M142" i="4"/>
  <c r="M108" i="4"/>
  <c r="M109" i="4"/>
  <c r="M110" i="4"/>
  <c r="M111" i="4"/>
  <c r="M112" i="4"/>
  <c r="M113" i="4"/>
  <c r="M114" i="4"/>
  <c r="M115" i="4"/>
  <c r="M81" i="4"/>
  <c r="M82" i="4"/>
  <c r="M83" i="4"/>
  <c r="M84" i="4"/>
  <c r="M85" i="4"/>
  <c r="M86" i="4"/>
  <c r="M87" i="4"/>
  <c r="M88" i="4"/>
  <c r="M54" i="4"/>
  <c r="M55" i="4"/>
  <c r="M56" i="4"/>
  <c r="M57" i="4"/>
  <c r="M58" i="4"/>
  <c r="M59" i="4"/>
  <c r="M60" i="4"/>
  <c r="M61" i="4"/>
  <c r="M27" i="4"/>
  <c r="M28" i="4"/>
  <c r="M29" i="4"/>
  <c r="M30" i="4"/>
  <c r="M31" i="4"/>
  <c r="M32" i="4"/>
  <c r="M33" i="4"/>
  <c r="M34" i="4"/>
  <c r="K9" i="3"/>
  <c r="K10" i="3"/>
  <c r="K11" i="3"/>
  <c r="K12" i="3"/>
  <c r="K13" i="3"/>
  <c r="K14" i="3"/>
  <c r="K17" i="3"/>
  <c r="K18" i="3"/>
  <c r="K19" i="3"/>
  <c r="K20" i="3"/>
  <c r="K21" i="3"/>
  <c r="K22" i="3"/>
  <c r="K23" i="3"/>
  <c r="K24" i="3"/>
  <c r="K27" i="3"/>
  <c r="K28" i="3"/>
  <c r="K29" i="3"/>
  <c r="K30" i="3"/>
  <c r="K31" i="3"/>
  <c r="K32" i="3"/>
  <c r="K33" i="3"/>
  <c r="K34" i="3"/>
  <c r="K35" i="3"/>
  <c r="K36" i="3"/>
  <c r="K37" i="3"/>
  <c r="K38" i="3"/>
  <c r="K41" i="3"/>
  <c r="K42" i="3"/>
  <c r="K43" i="3"/>
  <c r="K44" i="3"/>
  <c r="K45" i="3"/>
  <c r="K46" i="3"/>
  <c r="K47" i="3"/>
  <c r="K50" i="3"/>
  <c r="K51" i="3"/>
  <c r="K52" i="3"/>
  <c r="K53" i="3"/>
  <c r="K54" i="3"/>
  <c r="K55" i="3"/>
  <c r="K56" i="3"/>
  <c r="K57" i="3"/>
  <c r="K58" i="3"/>
  <c r="K59" i="3"/>
  <c r="K60" i="3"/>
  <c r="K61" i="3"/>
  <c r="K64" i="3"/>
  <c r="K65" i="3"/>
  <c r="K66" i="3"/>
  <c r="K67" i="3"/>
  <c r="K68" i="3"/>
  <c r="K69" i="3"/>
  <c r="K70" i="3"/>
  <c r="K71" i="3"/>
  <c r="K74" i="3"/>
  <c r="K75" i="3"/>
  <c r="K76" i="3"/>
  <c r="K77" i="3"/>
  <c r="K78" i="3"/>
  <c r="K79" i="3"/>
  <c r="K80" i="3"/>
  <c r="K81" i="3"/>
  <c r="K82" i="3"/>
  <c r="K83" i="3"/>
  <c r="K84" i="3"/>
  <c r="K85" i="3"/>
  <c r="K86" i="3"/>
  <c r="K87" i="3"/>
  <c r="L135" i="4"/>
  <c r="L136" i="4"/>
  <c r="L137" i="4"/>
  <c r="L138" i="4"/>
  <c r="L139" i="4"/>
  <c r="L140" i="4"/>
  <c r="L141" i="4"/>
  <c r="L142" i="4"/>
  <c r="L108" i="4"/>
  <c r="L109" i="4"/>
  <c r="L110" i="4"/>
  <c r="L111" i="4"/>
  <c r="L112" i="4"/>
  <c r="L113" i="4"/>
  <c r="L114" i="4"/>
  <c r="L115" i="4"/>
  <c r="L81" i="4"/>
  <c r="L82" i="4"/>
  <c r="L83" i="4"/>
  <c r="L84" i="4"/>
  <c r="L85" i="4"/>
  <c r="L86" i="4"/>
  <c r="L87" i="4"/>
  <c r="L88" i="4"/>
  <c r="L54" i="4"/>
  <c r="L55" i="4"/>
  <c r="L56" i="4"/>
  <c r="L57" i="4"/>
  <c r="L58" i="4"/>
  <c r="L59" i="4"/>
  <c r="L60" i="4"/>
  <c r="L61" i="4"/>
  <c r="L27" i="4"/>
  <c r="L28" i="4"/>
  <c r="L29" i="4"/>
  <c r="L30" i="4"/>
  <c r="L31" i="4"/>
  <c r="L32" i="4"/>
  <c r="L33" i="4"/>
  <c r="L34" i="4"/>
  <c r="J9" i="3"/>
  <c r="J10" i="3"/>
  <c r="J11" i="3"/>
  <c r="J12" i="3"/>
  <c r="J13" i="3"/>
  <c r="J14" i="3"/>
  <c r="J17" i="3"/>
  <c r="J18" i="3"/>
  <c r="J19" i="3"/>
  <c r="J20" i="3"/>
  <c r="J21" i="3"/>
  <c r="J22" i="3"/>
  <c r="J23" i="3"/>
  <c r="J24" i="3"/>
  <c r="J27" i="3"/>
  <c r="J28" i="3"/>
  <c r="J29" i="3"/>
  <c r="J30" i="3"/>
  <c r="J31" i="3"/>
  <c r="J32" i="3"/>
  <c r="J33" i="3"/>
  <c r="J34" i="3"/>
  <c r="J35" i="3"/>
  <c r="J36" i="3"/>
  <c r="J37" i="3"/>
  <c r="J38" i="3"/>
  <c r="J41" i="3"/>
  <c r="J42" i="3"/>
  <c r="J43" i="3"/>
  <c r="J44" i="3"/>
  <c r="J45" i="3"/>
  <c r="J46" i="3"/>
  <c r="J47" i="3"/>
  <c r="J50" i="3"/>
  <c r="J51" i="3"/>
  <c r="J52" i="3"/>
  <c r="J53" i="3"/>
  <c r="J54" i="3"/>
  <c r="J55" i="3"/>
  <c r="J56" i="3"/>
  <c r="J57" i="3"/>
  <c r="J58" i="3"/>
  <c r="J59" i="3"/>
  <c r="J60" i="3"/>
  <c r="J61" i="3"/>
  <c r="J64" i="3"/>
  <c r="J65" i="3"/>
  <c r="J66" i="3"/>
  <c r="J67" i="3"/>
  <c r="J68" i="3"/>
  <c r="J69" i="3"/>
  <c r="J70" i="3"/>
  <c r="J71" i="3"/>
  <c r="J74" i="3"/>
  <c r="J75" i="3"/>
  <c r="J76" i="3"/>
  <c r="J77" i="3"/>
  <c r="J78" i="3"/>
  <c r="J79" i="3"/>
  <c r="J80" i="3"/>
  <c r="J81" i="3"/>
  <c r="J82" i="3"/>
  <c r="J83" i="3"/>
  <c r="J84" i="3"/>
  <c r="J85" i="3"/>
  <c r="J86" i="3"/>
  <c r="J87" i="3"/>
  <c r="K135" i="4"/>
  <c r="K136" i="4"/>
  <c r="K137" i="4"/>
  <c r="K138" i="4"/>
  <c r="K139" i="4"/>
  <c r="K140" i="4"/>
  <c r="K141" i="4"/>
  <c r="K142" i="4"/>
  <c r="K108" i="4"/>
  <c r="K109" i="4"/>
  <c r="K110" i="4"/>
  <c r="K111" i="4"/>
  <c r="K112" i="4"/>
  <c r="K113" i="4"/>
  <c r="K114" i="4"/>
  <c r="K115" i="4"/>
  <c r="K81" i="4"/>
  <c r="K82" i="4"/>
  <c r="K83" i="4"/>
  <c r="K84" i="4"/>
  <c r="K85" i="4"/>
  <c r="K86" i="4"/>
  <c r="K87" i="4"/>
  <c r="K88" i="4"/>
  <c r="K54" i="4"/>
  <c r="K55" i="4"/>
  <c r="K56" i="4"/>
  <c r="K57" i="4"/>
  <c r="K58" i="4"/>
  <c r="K59" i="4"/>
  <c r="K60" i="4"/>
  <c r="K61" i="4"/>
  <c r="K27" i="4"/>
  <c r="K28" i="4"/>
  <c r="K29" i="4"/>
  <c r="K30" i="4"/>
  <c r="K31" i="4"/>
  <c r="K32" i="4"/>
  <c r="K33" i="4"/>
  <c r="K34" i="4"/>
  <c r="I9" i="3"/>
  <c r="I10" i="3"/>
  <c r="I11" i="3"/>
  <c r="I12" i="3"/>
  <c r="I13" i="3"/>
  <c r="I14" i="3"/>
  <c r="I17" i="3"/>
  <c r="I18" i="3"/>
  <c r="I19" i="3"/>
  <c r="I20" i="3"/>
  <c r="I21" i="3"/>
  <c r="I22" i="3"/>
  <c r="I23" i="3"/>
  <c r="I24" i="3"/>
  <c r="I27" i="3"/>
  <c r="I28" i="3"/>
  <c r="I29" i="3"/>
  <c r="I30" i="3"/>
  <c r="I31" i="3"/>
  <c r="I32" i="3"/>
  <c r="I33" i="3"/>
  <c r="I34" i="3"/>
  <c r="I35" i="3"/>
  <c r="I36" i="3"/>
  <c r="I37" i="3"/>
  <c r="I38" i="3"/>
  <c r="I41" i="3"/>
  <c r="I42" i="3"/>
  <c r="I43" i="3"/>
  <c r="I44" i="3"/>
  <c r="I45" i="3"/>
  <c r="I46" i="3"/>
  <c r="I47" i="3"/>
  <c r="I50" i="3"/>
  <c r="I51" i="3"/>
  <c r="I52" i="3"/>
  <c r="I53" i="3"/>
  <c r="I54" i="3"/>
  <c r="I55" i="3"/>
  <c r="I56" i="3"/>
  <c r="I57" i="3"/>
  <c r="I58" i="3"/>
  <c r="I59" i="3"/>
  <c r="I60" i="3"/>
  <c r="I61" i="3"/>
  <c r="I64" i="3"/>
  <c r="I65" i="3"/>
  <c r="I66" i="3"/>
  <c r="I67" i="3"/>
  <c r="I68" i="3"/>
  <c r="I69" i="3"/>
  <c r="I70" i="3"/>
  <c r="I71" i="3"/>
  <c r="I74" i="3"/>
  <c r="I75" i="3"/>
  <c r="I76" i="3"/>
  <c r="I77" i="3"/>
  <c r="I78" i="3"/>
  <c r="I79" i="3"/>
  <c r="I80" i="3"/>
  <c r="I81" i="3"/>
  <c r="I82" i="3"/>
  <c r="I83" i="3"/>
  <c r="I84" i="3"/>
  <c r="I85" i="3"/>
  <c r="I86" i="3"/>
  <c r="I87" i="3"/>
  <c r="J135" i="4" l="1"/>
  <c r="J136" i="4"/>
  <c r="J137" i="4"/>
  <c r="J138" i="4"/>
  <c r="J139" i="4"/>
  <c r="J140" i="4"/>
  <c r="J141" i="4"/>
  <c r="J142" i="4"/>
  <c r="J108" i="4"/>
  <c r="J109" i="4"/>
  <c r="J110" i="4"/>
  <c r="J111" i="4"/>
  <c r="J112" i="4"/>
  <c r="J113" i="4"/>
  <c r="J114" i="4"/>
  <c r="J115" i="4"/>
  <c r="J81" i="4"/>
  <c r="J82" i="4"/>
  <c r="J83" i="4"/>
  <c r="J84" i="4"/>
  <c r="J85" i="4"/>
  <c r="J86" i="4"/>
  <c r="J87" i="4"/>
  <c r="J88" i="4"/>
  <c r="J54" i="4"/>
  <c r="J55" i="4"/>
  <c r="J56" i="4"/>
  <c r="J57" i="4"/>
  <c r="J58" i="4"/>
  <c r="J59" i="4"/>
  <c r="J60" i="4"/>
  <c r="J61" i="4"/>
  <c r="J27" i="4"/>
  <c r="J28" i="4"/>
  <c r="J29" i="4"/>
  <c r="J30" i="4"/>
  <c r="J31" i="4"/>
  <c r="J32" i="4"/>
  <c r="J33" i="4"/>
  <c r="J34" i="4"/>
  <c r="H9" i="3"/>
  <c r="H10" i="3"/>
  <c r="H11" i="3"/>
  <c r="H12" i="3"/>
  <c r="H13" i="3"/>
  <c r="H14" i="3"/>
  <c r="H17" i="3"/>
  <c r="H18" i="3"/>
  <c r="H19" i="3"/>
  <c r="H20" i="3"/>
  <c r="H21" i="3"/>
  <c r="H22" i="3"/>
  <c r="H23" i="3"/>
  <c r="H24" i="3"/>
  <c r="H27" i="3"/>
  <c r="H28" i="3"/>
  <c r="H29" i="3"/>
  <c r="H30" i="3"/>
  <c r="H31" i="3"/>
  <c r="H32" i="3"/>
  <c r="H33" i="3"/>
  <c r="H34" i="3"/>
  <c r="H35" i="3"/>
  <c r="H36" i="3"/>
  <c r="H37" i="3"/>
  <c r="H38" i="3"/>
  <c r="H41" i="3"/>
  <c r="H42" i="3"/>
  <c r="H43" i="3"/>
  <c r="H44" i="3"/>
  <c r="H45" i="3"/>
  <c r="H46" i="3"/>
  <c r="H47" i="3"/>
  <c r="H50" i="3"/>
  <c r="H51" i="3"/>
  <c r="H52" i="3"/>
  <c r="H53" i="3"/>
  <c r="H54" i="3"/>
  <c r="H55" i="3"/>
  <c r="H56" i="3"/>
  <c r="H57" i="3"/>
  <c r="H58" i="3"/>
  <c r="H59" i="3"/>
  <c r="H60" i="3"/>
  <c r="H61" i="3"/>
  <c r="H64" i="3"/>
  <c r="H65" i="3"/>
  <c r="H66" i="3"/>
  <c r="H67" i="3"/>
  <c r="H68" i="3"/>
  <c r="H69" i="3"/>
  <c r="H70" i="3"/>
  <c r="H71" i="3"/>
  <c r="H74" i="3"/>
  <c r="H75" i="3"/>
  <c r="H76" i="3"/>
  <c r="H77" i="3"/>
  <c r="H78" i="3"/>
  <c r="H79" i="3"/>
  <c r="H80" i="3"/>
  <c r="H81" i="3"/>
  <c r="H82" i="3"/>
  <c r="H83" i="3"/>
  <c r="H84" i="3"/>
  <c r="H85" i="3"/>
  <c r="H86" i="3"/>
  <c r="H87" i="3"/>
  <c r="I135" i="4"/>
  <c r="I136" i="4"/>
  <c r="I137" i="4"/>
  <c r="I138" i="4"/>
  <c r="I139" i="4"/>
  <c r="I140" i="4"/>
  <c r="I141" i="4"/>
  <c r="I142" i="4"/>
  <c r="I108" i="4"/>
  <c r="I109" i="4"/>
  <c r="I110" i="4"/>
  <c r="I111" i="4"/>
  <c r="I112" i="4"/>
  <c r="I113" i="4"/>
  <c r="I114" i="4"/>
  <c r="I115" i="4"/>
  <c r="I81" i="4"/>
  <c r="I82" i="4"/>
  <c r="I83" i="4"/>
  <c r="I84" i="4"/>
  <c r="I85" i="4"/>
  <c r="I86" i="4"/>
  <c r="I87" i="4"/>
  <c r="I88" i="4"/>
  <c r="I54" i="4"/>
  <c r="I55" i="4"/>
  <c r="I56" i="4"/>
  <c r="I57" i="4"/>
  <c r="I58" i="4"/>
  <c r="I59" i="4"/>
  <c r="I60" i="4"/>
  <c r="I61" i="4"/>
  <c r="I27" i="4"/>
  <c r="I28" i="4"/>
  <c r="I29" i="4"/>
  <c r="I30" i="4"/>
  <c r="I31" i="4"/>
  <c r="I32" i="4"/>
  <c r="I33" i="4"/>
  <c r="I34" i="4"/>
  <c r="G87" i="3"/>
  <c r="G9" i="3"/>
  <c r="G10" i="3"/>
  <c r="G11" i="3"/>
  <c r="G12" i="3"/>
  <c r="G13" i="3"/>
  <c r="G14" i="3"/>
  <c r="G17" i="3"/>
  <c r="G18" i="3"/>
  <c r="G19" i="3"/>
  <c r="G20" i="3"/>
  <c r="G21" i="3"/>
  <c r="G22" i="3"/>
  <c r="G23" i="3"/>
  <c r="G24" i="3"/>
  <c r="G27" i="3"/>
  <c r="G28" i="3"/>
  <c r="G29" i="3"/>
  <c r="G30" i="3"/>
  <c r="G31" i="3"/>
  <c r="G32" i="3"/>
  <c r="G33" i="3"/>
  <c r="G34" i="3"/>
  <c r="G35" i="3"/>
  <c r="G36" i="3"/>
  <c r="G37" i="3"/>
  <c r="G38" i="3"/>
  <c r="G41" i="3"/>
  <c r="G42" i="3"/>
  <c r="G43" i="3"/>
  <c r="G44" i="3"/>
  <c r="G45" i="3"/>
  <c r="G46" i="3"/>
  <c r="G47" i="3"/>
  <c r="G50" i="3"/>
  <c r="G51" i="3"/>
  <c r="G52" i="3"/>
  <c r="G53" i="3"/>
  <c r="G54" i="3"/>
  <c r="G55" i="3"/>
  <c r="G56" i="3"/>
  <c r="G57" i="3"/>
  <c r="G58" i="3"/>
  <c r="G59" i="3"/>
  <c r="G60" i="3"/>
  <c r="G61" i="3"/>
  <c r="G64" i="3"/>
  <c r="G65" i="3"/>
  <c r="G66" i="3"/>
  <c r="G67" i="3"/>
  <c r="G68" i="3"/>
  <c r="G69" i="3"/>
  <c r="G70" i="3"/>
  <c r="G71" i="3"/>
  <c r="G74" i="3"/>
  <c r="G75" i="3"/>
  <c r="G76" i="3"/>
  <c r="G77" i="3"/>
  <c r="G78" i="3"/>
  <c r="G79" i="3"/>
  <c r="G80" i="3"/>
  <c r="G81" i="3"/>
  <c r="G82" i="3"/>
  <c r="G83" i="3"/>
  <c r="G84" i="3"/>
  <c r="G85" i="3"/>
  <c r="G86" i="3"/>
  <c r="H135" i="4"/>
  <c r="H136" i="4"/>
  <c r="H137" i="4"/>
  <c r="H138" i="4"/>
  <c r="H139" i="4"/>
  <c r="H140" i="4"/>
  <c r="H141" i="4"/>
  <c r="H142" i="4"/>
  <c r="H108" i="4"/>
  <c r="H109" i="4"/>
  <c r="H110" i="4"/>
  <c r="H111" i="4"/>
  <c r="H112" i="4"/>
  <c r="H113" i="4"/>
  <c r="H114" i="4"/>
  <c r="H115" i="4"/>
  <c r="H81" i="4"/>
  <c r="H82" i="4"/>
  <c r="H83" i="4"/>
  <c r="H84" i="4"/>
  <c r="H85" i="4"/>
  <c r="H86" i="4"/>
  <c r="H87" i="4"/>
  <c r="H88" i="4"/>
  <c r="H54" i="4"/>
  <c r="H55" i="4"/>
  <c r="H56" i="4"/>
  <c r="H57" i="4"/>
  <c r="H58" i="4"/>
  <c r="H59" i="4"/>
  <c r="H60" i="4"/>
  <c r="H61" i="4"/>
  <c r="H27" i="4"/>
  <c r="H28" i="4"/>
  <c r="H29" i="4"/>
  <c r="H30" i="4"/>
  <c r="H31" i="4"/>
  <c r="H32" i="4"/>
  <c r="H33" i="4"/>
  <c r="H34" i="4"/>
  <c r="F9" i="3"/>
  <c r="F10" i="3"/>
  <c r="F11" i="3"/>
  <c r="F12" i="3"/>
  <c r="F13" i="3"/>
  <c r="F14" i="3"/>
  <c r="F17" i="3"/>
  <c r="F18" i="3"/>
  <c r="F19" i="3"/>
  <c r="F20" i="3"/>
  <c r="F21" i="3"/>
  <c r="F22" i="3"/>
  <c r="F23" i="3"/>
  <c r="F24" i="3"/>
  <c r="F27" i="3"/>
  <c r="F28" i="3"/>
  <c r="F29" i="3"/>
  <c r="F30" i="3"/>
  <c r="F31" i="3"/>
  <c r="F32" i="3"/>
  <c r="F33" i="3"/>
  <c r="F34" i="3"/>
  <c r="F35" i="3"/>
  <c r="F36" i="3"/>
  <c r="F37" i="3"/>
  <c r="F38" i="3"/>
  <c r="F41" i="3"/>
  <c r="F42" i="3"/>
  <c r="F43" i="3"/>
  <c r="F44" i="3"/>
  <c r="F45" i="3"/>
  <c r="F46" i="3"/>
  <c r="F47" i="3"/>
  <c r="F50" i="3"/>
  <c r="F51" i="3"/>
  <c r="F52" i="3"/>
  <c r="F53" i="3"/>
  <c r="F54" i="3"/>
  <c r="F55" i="3"/>
  <c r="F56" i="3"/>
  <c r="F57" i="3"/>
  <c r="F58" i="3"/>
  <c r="F59" i="3"/>
  <c r="F60" i="3"/>
  <c r="F61" i="3"/>
  <c r="F64" i="3"/>
  <c r="F65" i="3"/>
  <c r="F66" i="3"/>
  <c r="F67" i="3"/>
  <c r="F68" i="3"/>
  <c r="F69" i="3"/>
  <c r="F70" i="3"/>
  <c r="F71" i="3"/>
  <c r="F74" i="3"/>
  <c r="F75" i="3"/>
  <c r="F76" i="3"/>
  <c r="F77" i="3"/>
  <c r="F78" i="3"/>
  <c r="F79" i="3"/>
  <c r="F80" i="3"/>
  <c r="F81" i="3"/>
  <c r="F82" i="3"/>
  <c r="F83" i="3"/>
  <c r="F84" i="3"/>
  <c r="F85" i="3"/>
  <c r="F86" i="3"/>
  <c r="F87" i="3"/>
  <c r="G135" i="4"/>
  <c r="G136" i="4"/>
  <c r="G137" i="4"/>
  <c r="G138" i="4"/>
  <c r="G139" i="4"/>
  <c r="G140" i="4"/>
  <c r="G141" i="4"/>
  <c r="G142" i="4"/>
  <c r="G108" i="4"/>
  <c r="G109" i="4"/>
  <c r="G110" i="4"/>
  <c r="G111" i="4"/>
  <c r="G112" i="4"/>
  <c r="G113" i="4"/>
  <c r="G114" i="4"/>
  <c r="G115" i="4"/>
  <c r="G81" i="4"/>
  <c r="G82" i="4"/>
  <c r="G83" i="4"/>
  <c r="G84" i="4"/>
  <c r="G85" i="4"/>
  <c r="G86" i="4"/>
  <c r="G87" i="4"/>
  <c r="G88" i="4"/>
  <c r="G54" i="4"/>
  <c r="G55" i="4"/>
  <c r="G56" i="4"/>
  <c r="G57" i="4"/>
  <c r="G58" i="4"/>
  <c r="G59" i="4"/>
  <c r="G60" i="4"/>
  <c r="G61" i="4"/>
  <c r="G27" i="4"/>
  <c r="G28" i="4"/>
  <c r="G29" i="4"/>
  <c r="G30" i="4"/>
  <c r="G31" i="4"/>
  <c r="G32" i="4"/>
  <c r="G33" i="4"/>
  <c r="G34" i="4"/>
  <c r="E9" i="3"/>
  <c r="E10" i="3"/>
  <c r="E11" i="3"/>
  <c r="E12" i="3"/>
  <c r="E13" i="3"/>
  <c r="E14" i="3"/>
  <c r="E17" i="3"/>
  <c r="E18" i="3"/>
  <c r="E19" i="3"/>
  <c r="E20" i="3"/>
  <c r="E21" i="3"/>
  <c r="E22" i="3"/>
  <c r="E23" i="3"/>
  <c r="E24" i="3"/>
  <c r="E27" i="3"/>
  <c r="E28" i="3"/>
  <c r="E29" i="3"/>
  <c r="E30" i="3"/>
  <c r="E31" i="3"/>
  <c r="E32" i="3"/>
  <c r="E33" i="3"/>
  <c r="E34" i="3"/>
  <c r="E35" i="3"/>
  <c r="E36" i="3"/>
  <c r="E37" i="3"/>
  <c r="E38" i="3"/>
  <c r="E41" i="3"/>
  <c r="E42" i="3"/>
  <c r="E43" i="3"/>
  <c r="E44" i="3"/>
  <c r="E45" i="3"/>
  <c r="E46" i="3"/>
  <c r="E47" i="3"/>
  <c r="E50" i="3"/>
  <c r="E51" i="3"/>
  <c r="E52" i="3"/>
  <c r="E53" i="3"/>
  <c r="E54" i="3"/>
  <c r="E55" i="3"/>
  <c r="E56" i="3"/>
  <c r="E57" i="3"/>
  <c r="E58" i="3"/>
  <c r="E59" i="3"/>
  <c r="E60" i="3"/>
  <c r="E61" i="3"/>
  <c r="E64" i="3"/>
  <c r="E65" i="3"/>
  <c r="E66" i="3"/>
  <c r="E67" i="3"/>
  <c r="E68" i="3"/>
  <c r="E69" i="3"/>
  <c r="E70" i="3"/>
  <c r="E71" i="3"/>
  <c r="E74" i="3"/>
  <c r="E75" i="3"/>
  <c r="E76" i="3"/>
  <c r="E77" i="3"/>
  <c r="E78" i="3"/>
  <c r="E79" i="3"/>
  <c r="E80" i="3"/>
  <c r="E81" i="3"/>
  <c r="E82" i="3"/>
  <c r="E83" i="3"/>
  <c r="E84" i="3"/>
  <c r="E85" i="3"/>
  <c r="E86" i="3"/>
  <c r="E87" i="3"/>
  <c r="F135" i="4"/>
  <c r="F136" i="4"/>
  <c r="F137" i="4"/>
  <c r="F138" i="4"/>
  <c r="F139" i="4"/>
  <c r="F140" i="4"/>
  <c r="F141" i="4"/>
  <c r="F142" i="4"/>
  <c r="F108" i="4"/>
  <c r="F109" i="4"/>
  <c r="F110" i="4"/>
  <c r="F111" i="4"/>
  <c r="F112" i="4"/>
  <c r="F113" i="4"/>
  <c r="F114" i="4"/>
  <c r="F115" i="4"/>
  <c r="F81" i="4"/>
  <c r="F82" i="4"/>
  <c r="F83" i="4"/>
  <c r="F84" i="4"/>
  <c r="F85" i="4"/>
  <c r="F86" i="4"/>
  <c r="F87" i="4"/>
  <c r="F88" i="4"/>
  <c r="F54" i="4"/>
  <c r="F55" i="4"/>
  <c r="F56" i="4"/>
  <c r="F57" i="4"/>
  <c r="F58" i="4"/>
  <c r="F59" i="4"/>
  <c r="F60" i="4"/>
  <c r="F61" i="4"/>
  <c r="F27" i="4"/>
  <c r="F28" i="4"/>
  <c r="F29" i="4"/>
  <c r="F30" i="4"/>
  <c r="F31" i="4"/>
  <c r="F32" i="4"/>
  <c r="F33" i="4"/>
  <c r="F34" i="4"/>
  <c r="D9" i="3"/>
  <c r="D10" i="3"/>
  <c r="D11" i="3"/>
  <c r="D12" i="3"/>
  <c r="D13" i="3"/>
  <c r="D14" i="3"/>
  <c r="D17" i="3"/>
  <c r="D18" i="3"/>
  <c r="D19" i="3"/>
  <c r="D20" i="3"/>
  <c r="D21" i="3"/>
  <c r="D22" i="3"/>
  <c r="D23" i="3"/>
  <c r="D24" i="3"/>
  <c r="D27" i="3"/>
  <c r="D28" i="3"/>
  <c r="D29" i="3"/>
  <c r="D30" i="3"/>
  <c r="D31" i="3"/>
  <c r="D32" i="3"/>
  <c r="D33" i="3"/>
  <c r="D34" i="3"/>
  <c r="D35" i="3"/>
  <c r="D36" i="3"/>
  <c r="D37" i="3"/>
  <c r="D38" i="3"/>
  <c r="D41" i="3"/>
  <c r="D42" i="3"/>
  <c r="D43" i="3"/>
  <c r="D44" i="3"/>
  <c r="D45" i="3"/>
  <c r="D46" i="3"/>
  <c r="D47" i="3"/>
  <c r="D50" i="3"/>
  <c r="D51" i="3"/>
  <c r="D52" i="3"/>
  <c r="D53" i="3"/>
  <c r="D54" i="3"/>
  <c r="D55" i="3"/>
  <c r="D56" i="3"/>
  <c r="D57" i="3"/>
  <c r="D58" i="3"/>
  <c r="D59" i="3"/>
  <c r="D60" i="3"/>
  <c r="D61" i="3"/>
  <c r="D64" i="3"/>
  <c r="D65" i="3"/>
  <c r="D66" i="3"/>
  <c r="D67" i="3"/>
  <c r="D68" i="3"/>
  <c r="D69" i="3"/>
  <c r="D70" i="3"/>
  <c r="D71" i="3"/>
  <c r="D74" i="3"/>
  <c r="D75" i="3"/>
  <c r="D76" i="3"/>
  <c r="D77" i="3"/>
  <c r="D78" i="3"/>
  <c r="D79" i="3"/>
  <c r="D80" i="3"/>
  <c r="D81" i="3"/>
  <c r="D82" i="3"/>
  <c r="D83" i="3"/>
  <c r="D84" i="3"/>
  <c r="D85" i="3"/>
  <c r="D86" i="3"/>
  <c r="D87" i="3"/>
  <c r="E135" i="4"/>
  <c r="E136" i="4"/>
  <c r="E137" i="4"/>
  <c r="E138" i="4"/>
  <c r="E139" i="4"/>
  <c r="E140" i="4"/>
  <c r="E141" i="4"/>
  <c r="E142" i="4"/>
  <c r="E108" i="4"/>
  <c r="E109" i="4"/>
  <c r="E110" i="4"/>
  <c r="E111" i="4"/>
  <c r="E112" i="4"/>
  <c r="E113" i="4"/>
  <c r="E114" i="4"/>
  <c r="E115" i="4"/>
  <c r="E81" i="4"/>
  <c r="E82" i="4"/>
  <c r="E83" i="4"/>
  <c r="E84" i="4"/>
  <c r="E85" i="4"/>
  <c r="E86" i="4"/>
  <c r="E87" i="4"/>
  <c r="E88" i="4"/>
  <c r="E27" i="4"/>
  <c r="E28" i="4"/>
  <c r="E29" i="4"/>
  <c r="E30" i="4"/>
  <c r="E31" i="4"/>
  <c r="E32" i="4"/>
  <c r="E33" i="4"/>
  <c r="E34" i="4"/>
  <c r="E54" i="4"/>
  <c r="E55" i="4"/>
  <c r="E56" i="4"/>
  <c r="E57" i="4"/>
  <c r="E58" i="4"/>
  <c r="E59" i="4"/>
  <c r="E60" i="4"/>
  <c r="E61" i="4"/>
  <c r="C9" i="3"/>
  <c r="C10" i="3"/>
  <c r="C11" i="3"/>
  <c r="C12" i="3"/>
  <c r="C13" i="3"/>
  <c r="C14" i="3"/>
  <c r="C17" i="3"/>
  <c r="C18" i="3"/>
  <c r="C19" i="3"/>
  <c r="C20" i="3"/>
  <c r="C21" i="3"/>
  <c r="C22" i="3"/>
  <c r="C23" i="3"/>
  <c r="C24" i="3"/>
  <c r="C27" i="3"/>
  <c r="C28" i="3"/>
  <c r="C29" i="3"/>
  <c r="C30" i="3"/>
  <c r="C31" i="3"/>
  <c r="C32" i="3"/>
  <c r="C33" i="3"/>
  <c r="C34" i="3"/>
  <c r="C35" i="3"/>
  <c r="C36" i="3"/>
  <c r="C37" i="3"/>
  <c r="C38" i="3"/>
  <c r="C41" i="3"/>
  <c r="C42" i="3"/>
  <c r="C43" i="3"/>
  <c r="C44" i="3"/>
  <c r="C45" i="3"/>
  <c r="C46" i="3"/>
  <c r="C47" i="3"/>
  <c r="C50" i="3"/>
  <c r="C51" i="3"/>
  <c r="C52" i="3"/>
  <c r="C53" i="3"/>
  <c r="C54" i="3"/>
  <c r="C55" i="3"/>
  <c r="C56" i="3"/>
  <c r="C57" i="3"/>
  <c r="C58" i="3"/>
  <c r="C59" i="3"/>
  <c r="C60" i="3"/>
  <c r="C61" i="3"/>
  <c r="C64" i="3"/>
  <c r="C65" i="3"/>
  <c r="C66" i="3"/>
  <c r="C67" i="3"/>
  <c r="C68" i="3"/>
  <c r="C69" i="3"/>
  <c r="C70" i="3"/>
  <c r="C71" i="3"/>
  <c r="C74" i="3"/>
  <c r="C75" i="3"/>
  <c r="C76" i="3"/>
  <c r="C77" i="3"/>
  <c r="C78" i="3"/>
  <c r="C79" i="3"/>
  <c r="C80" i="3"/>
  <c r="C81" i="3"/>
  <c r="C82" i="3"/>
  <c r="C83" i="3"/>
  <c r="C84" i="3"/>
  <c r="C85" i="3"/>
  <c r="C86" i="3"/>
  <c r="C87" i="3"/>
  <c r="D135" i="4"/>
  <c r="D136" i="4"/>
  <c r="D137" i="4"/>
  <c r="D138" i="4"/>
  <c r="D139" i="4"/>
  <c r="D140" i="4"/>
  <c r="D141" i="4"/>
  <c r="D142" i="4"/>
  <c r="D108" i="4"/>
  <c r="D109" i="4"/>
  <c r="D110" i="4"/>
  <c r="D111" i="4"/>
  <c r="D112" i="4"/>
  <c r="D113" i="4"/>
  <c r="D114" i="4"/>
  <c r="D115" i="4"/>
  <c r="D81" i="4"/>
  <c r="D82" i="4"/>
  <c r="D83" i="4"/>
  <c r="D84" i="4"/>
  <c r="D85" i="4"/>
  <c r="D86" i="4"/>
  <c r="D87" i="4"/>
  <c r="D88" i="4"/>
  <c r="D54" i="4"/>
  <c r="D55" i="4"/>
  <c r="D56" i="4"/>
  <c r="D57" i="4"/>
  <c r="D58" i="4"/>
  <c r="D59" i="4"/>
  <c r="D60" i="4"/>
  <c r="D61" i="4"/>
  <c r="D27" i="4"/>
  <c r="D28" i="4"/>
  <c r="D29" i="4"/>
  <c r="D30" i="4"/>
  <c r="D31" i="4"/>
  <c r="D32" i="4"/>
  <c r="D33" i="4"/>
  <c r="D34" i="4"/>
  <c r="B9" i="3"/>
  <c r="B10" i="3"/>
  <c r="B11" i="3"/>
  <c r="B12" i="3"/>
  <c r="B13" i="3"/>
  <c r="B14" i="3"/>
  <c r="B17" i="3"/>
  <c r="B18" i="3"/>
  <c r="B19" i="3"/>
  <c r="B20" i="3"/>
  <c r="B21" i="3"/>
  <c r="B22" i="3"/>
  <c r="B23" i="3"/>
  <c r="B24" i="3"/>
  <c r="B27" i="3"/>
  <c r="B28" i="3"/>
  <c r="B29" i="3"/>
  <c r="B30" i="3"/>
  <c r="B31" i="3"/>
  <c r="B32" i="3"/>
  <c r="B33" i="3"/>
  <c r="B34" i="3"/>
  <c r="B35" i="3"/>
  <c r="B36" i="3"/>
  <c r="B37" i="3"/>
  <c r="B38" i="3"/>
  <c r="B41" i="3"/>
  <c r="B42" i="3"/>
  <c r="B43" i="3"/>
  <c r="B44" i="3"/>
  <c r="B45" i="3"/>
  <c r="B46" i="3"/>
  <c r="B47" i="3"/>
  <c r="B50" i="3"/>
  <c r="B51" i="3"/>
  <c r="B52" i="3"/>
  <c r="B53" i="3"/>
  <c r="B54" i="3"/>
  <c r="B55" i="3"/>
  <c r="B56" i="3"/>
  <c r="B57" i="3"/>
  <c r="B58" i="3"/>
  <c r="B59" i="3"/>
  <c r="B60" i="3"/>
  <c r="B61" i="3"/>
  <c r="B64" i="3"/>
  <c r="B65" i="3"/>
  <c r="B66" i="3"/>
  <c r="B67" i="3"/>
  <c r="B68" i="3"/>
  <c r="B69" i="3"/>
  <c r="B70" i="3"/>
  <c r="B71" i="3"/>
  <c r="B74" i="3"/>
  <c r="B75" i="3"/>
  <c r="B76" i="3"/>
  <c r="B77" i="3"/>
  <c r="B78" i="3"/>
  <c r="B79" i="3"/>
  <c r="B80" i="3"/>
  <c r="B81" i="3"/>
  <c r="B82" i="3"/>
  <c r="B83" i="3"/>
  <c r="B84" i="3"/>
  <c r="B85" i="3"/>
  <c r="B86" i="3"/>
  <c r="B87" i="3"/>
</calcChain>
</file>

<file path=xl/sharedStrings.xml><?xml version="1.0" encoding="utf-8"?>
<sst xmlns="http://schemas.openxmlformats.org/spreadsheetml/2006/main" count="598" uniqueCount="37">
  <si>
    <t>(Thousands of Barrels per Day Except Where Noted)</t>
  </si>
  <si>
    <t>This table contains information on revisions to published statistics.  The table shows the published value in the Petroleum Supply Monthly (PSM), the revised value, and the difference for the major product series.  Except for crude oil field production and adjustments, the official published petroleum supply statistics are not changed to reflect revisions until publication of the Petroleum Supply Annual (PSA).
This table is provided as a service to analysts who need to know the latest available statistics.  It should be used with caution because revisions to published data can change from month to month.  In some cases, the pattern of revisions during the year is a poor indicator of final statistics that will be published in the PSA.</t>
  </si>
  <si>
    <t>Petroleum Supply Monthly (PSM)</t>
  </si>
  <si>
    <t>Field Production and Renewable Fuels and Oxygenate Plant Net Production</t>
  </si>
  <si>
    <t>Crude Oil</t>
  </si>
  <si>
    <t xml:space="preserve">   Propane</t>
  </si>
  <si>
    <t>Fuel Ethanol</t>
  </si>
  <si>
    <t xml:space="preserve">Other </t>
  </si>
  <si>
    <t>Total</t>
  </si>
  <si>
    <t>Refinery and Blender Net Production</t>
  </si>
  <si>
    <t>Finished Motor Gasoline</t>
  </si>
  <si>
    <t>Kerosene-Type Jet Fuel</t>
  </si>
  <si>
    <t>Distillate Fuel Oil</t>
  </si>
  <si>
    <t>Residual Fuel Oil</t>
  </si>
  <si>
    <t>Other</t>
  </si>
  <si>
    <t>Imports</t>
  </si>
  <si>
    <t>Unfinished Oils</t>
  </si>
  <si>
    <t>Motor Gasoline Blend. Comp.</t>
  </si>
  <si>
    <t>Refiner and Blender Net Inputs</t>
  </si>
  <si>
    <t>Exports</t>
  </si>
  <si>
    <t>Product Supplied</t>
  </si>
  <si>
    <t>Stocks (Million Barrels)</t>
  </si>
  <si>
    <t>Strategic Petroleum Reserve (SPR)</t>
  </si>
  <si>
    <t>Total (including SPR)</t>
  </si>
  <si>
    <t>Revised (Preliminary PSA)</t>
  </si>
  <si>
    <t>Revised minus PSM</t>
  </si>
  <si>
    <t>Product Supplied by PADD</t>
  </si>
  <si>
    <t>PSM</t>
  </si>
  <si>
    <t>PADD 1</t>
  </si>
  <si>
    <t>Revised</t>
  </si>
  <si>
    <t>Difference</t>
  </si>
  <si>
    <t>PADD 2</t>
  </si>
  <si>
    <t>PADD 3</t>
  </si>
  <si>
    <t>PADD 4</t>
  </si>
  <si>
    <t>PADD 5</t>
  </si>
  <si>
    <t>Hydrocarbon Gas Liquids</t>
  </si>
  <si>
    <t>Appendix C Impact of Revisions on Major Series,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</si>
</sst>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_);_(* \(#,##0.0\);_(* &quot;-&quot;??_);_(@_)"/>
    <numFmt numFmtId="166" formatCode="0.0"/>
    <numFmt numFmtId="167" formatCode="0.0000%"/>
  </numFmts>
  <fonts count="8" x14ac:knownFonts="1">
    <font>
      <sz val="11"/>
      <color theme="1"/>
      <name val="Calibri"/>
      <family val="2"/>
      <scheme val="minor"/>
    </font>
    <font>
      <sz val="10"/>
      <name val="Arial"/>
      <family val="2"/>
    </font>
    <font>
      <b/>
      <sz val="9"/>
      <name val="Arial"/>
      <family val="2"/>
    </font>
    <font>
      <sz val="9"/>
      <name val="Arial"/>
      <family val="2"/>
    </font>
    <font>
      <b/>
      <sz val="10"/>
      <name val="Arial"/>
      <family val="2"/>
    </font>
    <font>
      <sz val="11"/>
      <color theme="1"/>
      <name val="Calibri"/>
      <family val="2"/>
      <scheme val="minor"/>
    </font>
    <font>
      <sz val="10"/>
      <color theme="1"/>
      <name val="Arial"/>
      <family val="2"/>
    </font>
    <font>
      <sz val="1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43" fontId="5" fillId="0" borderId="0" applyFont="0" applyFill="0" applyBorder="0" applyAlignment="0" applyProtection="0"/>
    <xf numFmtId="0" fontId="7" fillId="0" borderId="0"/>
    <xf numFmtId="43" fontId="1" fillId="0" borderId="0" applyFont="0" applyFill="0" applyBorder="0" applyAlignment="0" applyProtection="0"/>
    <xf numFmtId="9" fontId="5" fillId="0" borderId="0" applyFont="0" applyFill="0" applyBorder="0" applyAlignment="0" applyProtection="0"/>
  </cellStyleXfs>
  <cellXfs count="19">
    <xf numFmtId="0" fontId="0" fillId="0" borderId="0" xfId="0"/>
    <xf numFmtId="0" fontId="2"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wrapText="1"/>
    </xf>
    <xf numFmtId="0" fontId="4" fillId="0" borderId="0" xfId="0" applyFont="1"/>
    <xf numFmtId="0" fontId="6" fillId="0" borderId="0" xfId="0" applyFont="1"/>
    <xf numFmtId="164" fontId="6" fillId="0" borderId="0" xfId="1" applyNumberFormat="1" applyFont="1"/>
    <xf numFmtId="0" fontId="1" fillId="0" borderId="1" xfId="0" applyFont="1" applyBorder="1"/>
    <xf numFmtId="0" fontId="1" fillId="0" borderId="0" xfId="0" applyFont="1"/>
    <xf numFmtId="165" fontId="6" fillId="0" borderId="0" xfId="1" applyNumberFormat="1" applyFont="1"/>
    <xf numFmtId="164" fontId="6" fillId="0" borderId="0" xfId="1" applyNumberFormat="1" applyFont="1" applyFill="1"/>
    <xf numFmtId="166" fontId="0" fillId="0" borderId="0" xfId="0" applyNumberFormat="1"/>
    <xf numFmtId="17" fontId="6" fillId="0" borderId="1" xfId="0" applyNumberFormat="1" applyFont="1" applyBorder="1" applyAlignment="1">
      <alignment horizontal="center"/>
    </xf>
    <xf numFmtId="0" fontId="6" fillId="0" borderId="0" xfId="0" applyFont="1" applyAlignment="1">
      <alignment horizontal="left" vertical="center" wrapText="1"/>
    </xf>
    <xf numFmtId="166" fontId="6" fillId="0" borderId="0" xfId="0" applyNumberFormat="1" applyFont="1"/>
    <xf numFmtId="164" fontId="0" fillId="0" borderId="0" xfId="0" applyNumberFormat="1"/>
    <xf numFmtId="164" fontId="0" fillId="0" borderId="0" xfId="3" applyNumberFormat="1" applyFont="1"/>
    <xf numFmtId="167" fontId="0" fillId="0" borderId="0" xfId="4" applyNumberFormat="1" applyFont="1"/>
    <xf numFmtId="0" fontId="6" fillId="0" borderId="0" xfId="0" applyFont="1" applyAlignment="1">
      <alignment horizontal="left" vertical="center" wrapText="1"/>
    </xf>
  </cellXfs>
  <cellStyles count="5">
    <cellStyle name="Comma" xfId="1" builtinId="3"/>
    <cellStyle name="Comma 2" xfId="3" xr:uid="{00000000-0005-0000-0000-000001000000}"/>
    <cellStyle name="Normal" xfId="0" builtinId="0"/>
    <cellStyle name="Normal 2" xfId="2"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9"/>
  <sheetViews>
    <sheetView tabSelected="1" zoomScaleNormal="100" workbookViewId="0">
      <selection activeCell="N1" sqref="N1"/>
    </sheetView>
  </sheetViews>
  <sheetFormatPr defaultRowHeight="15" x14ac:dyDescent="0.25"/>
  <cols>
    <col min="1" max="1" width="41.140625" customWidth="1"/>
    <col min="15" max="15" width="12" bestFit="1" customWidth="1"/>
  </cols>
  <sheetData>
    <row r="1" spans="1:15" s="5" customFormat="1" ht="12.75" x14ac:dyDescent="0.2">
      <c r="A1" s="5" t="s">
        <v>36</v>
      </c>
    </row>
    <row r="2" spans="1:15" s="5" customFormat="1" ht="12.75" x14ac:dyDescent="0.2">
      <c r="A2" s="5" t="s">
        <v>0</v>
      </c>
    </row>
    <row r="3" spans="1:15" s="5" customFormat="1" ht="12.75" x14ac:dyDescent="0.2"/>
    <row r="4" spans="1:15" s="5" customFormat="1" ht="230.45" customHeight="1" x14ac:dyDescent="0.2">
      <c r="A4" s="13" t="s">
        <v>1</v>
      </c>
    </row>
    <row r="5" spans="1:15" s="5" customFormat="1" ht="12.75" hidden="1" x14ac:dyDescent="0.2"/>
    <row r="6" spans="1:15" s="5" customFormat="1" ht="12.75" x14ac:dyDescent="0.2"/>
    <row r="7" spans="1:15" s="5" customFormat="1" ht="12.75" x14ac:dyDescent="0.2">
      <c r="A7" s="7" t="s">
        <v>2</v>
      </c>
      <c r="B7" s="12">
        <v>45292</v>
      </c>
      <c r="C7" s="12">
        <v>45323</v>
      </c>
      <c r="D7" s="12">
        <v>45352</v>
      </c>
      <c r="E7" s="12">
        <v>45383</v>
      </c>
      <c r="F7" s="12">
        <v>45413</v>
      </c>
      <c r="G7" s="12">
        <v>45444</v>
      </c>
      <c r="H7" s="12">
        <v>45474</v>
      </c>
      <c r="I7" s="12">
        <v>45505</v>
      </c>
      <c r="J7" s="12">
        <v>45536</v>
      </c>
      <c r="K7" s="12">
        <v>45566</v>
      </c>
      <c r="L7" s="12">
        <v>45597</v>
      </c>
      <c r="M7" s="12">
        <v>45627</v>
      </c>
      <c r="N7" s="12">
        <v>45658</v>
      </c>
    </row>
    <row r="8" spans="1:15" ht="24" x14ac:dyDescent="0.25">
      <c r="A8" s="1" t="s">
        <v>3</v>
      </c>
    </row>
    <row r="9" spans="1:15" x14ac:dyDescent="0.25">
      <c r="A9" s="2" t="s">
        <v>4</v>
      </c>
      <c r="B9" s="6">
        <v>12533.195699999998</v>
      </c>
      <c r="C9" s="6">
        <v>13154.142310344827</v>
      </c>
      <c r="D9" s="6">
        <v>13182.040709677423</v>
      </c>
      <c r="E9" s="6">
        <v>13247.624519999999</v>
      </c>
      <c r="F9" s="6">
        <v>13178.128661290322</v>
      </c>
      <c r="G9" s="6">
        <v>13214.139923333332</v>
      </c>
      <c r="H9" s="6">
        <v>13204.649825806451</v>
      </c>
      <c r="I9" s="6">
        <v>13401.022164516131</v>
      </c>
      <c r="J9" s="6">
        <v>13204.145429999999</v>
      </c>
      <c r="K9" s="6">
        <v>13456.725096774191</v>
      </c>
      <c r="L9" s="6">
        <v>13313.718636666666</v>
      </c>
      <c r="M9" s="6">
        <v>13490.543245161291</v>
      </c>
      <c r="N9" s="6">
        <v>13146.353451612904</v>
      </c>
    </row>
    <row r="10" spans="1:15" x14ac:dyDescent="0.25">
      <c r="A10" s="2" t="s">
        <v>35</v>
      </c>
      <c r="B10" s="6">
        <v>6057.9354838709678</v>
      </c>
      <c r="C10" s="6">
        <v>6640.9310344827591</v>
      </c>
      <c r="D10" s="6">
        <v>6831.5483870967746</v>
      </c>
      <c r="E10" s="6">
        <v>6973.9</v>
      </c>
      <c r="F10" s="6">
        <v>7049.9354838709678</v>
      </c>
      <c r="G10" s="6">
        <v>7012.8</v>
      </c>
      <c r="H10" s="6">
        <v>6894.8064516129034</v>
      </c>
      <c r="I10" s="6">
        <v>7030.0645161290322</v>
      </c>
      <c r="J10" s="6">
        <v>7159.4</v>
      </c>
      <c r="K10" s="6">
        <v>7228.5483870967746</v>
      </c>
      <c r="L10" s="6">
        <v>7287.7333333333336</v>
      </c>
      <c r="M10" s="6">
        <v>7131.1290322580644</v>
      </c>
      <c r="N10" s="6">
        <v>6709.5161290322585</v>
      </c>
    </row>
    <row r="11" spans="1:15" x14ac:dyDescent="0.25">
      <c r="A11" s="2" t="s">
        <v>5</v>
      </c>
      <c r="B11" s="6">
        <v>1954.6451612903227</v>
      </c>
      <c r="C11" s="6">
        <v>2093.2758620689656</v>
      </c>
      <c r="D11" s="6">
        <v>2110.7419354838707</v>
      </c>
      <c r="E11" s="6">
        <v>2121.8666666666668</v>
      </c>
      <c r="F11" s="6">
        <v>2137.1612903225805</v>
      </c>
      <c r="G11" s="6">
        <v>2149.4333333333334</v>
      </c>
      <c r="H11" s="6">
        <v>2143.3225806451615</v>
      </c>
      <c r="I11" s="6">
        <v>2200.0645161290322</v>
      </c>
      <c r="J11" s="6">
        <v>2199.1999999999998</v>
      </c>
      <c r="K11" s="6">
        <v>2219.0967741935483</v>
      </c>
      <c r="L11" s="6">
        <v>2241.4666666666667</v>
      </c>
      <c r="M11" s="6">
        <v>2235.3548387096776</v>
      </c>
      <c r="N11" s="6">
        <v>2146</v>
      </c>
    </row>
    <row r="12" spans="1:15" x14ac:dyDescent="0.25">
      <c r="A12" s="2" t="s">
        <v>6</v>
      </c>
      <c r="B12" s="6">
        <v>989.41169032257972</v>
      </c>
      <c r="C12" s="6">
        <v>1070.5926448275861</v>
      </c>
      <c r="D12" s="6">
        <v>1063.1875258064513</v>
      </c>
      <c r="E12" s="6">
        <v>978.84069000000045</v>
      </c>
      <c r="F12" s="6">
        <v>1022.3426129032265</v>
      </c>
      <c r="G12" s="6">
        <v>1037.7678366666664</v>
      </c>
      <c r="H12" s="6">
        <v>1091.0741193548388</v>
      </c>
      <c r="I12" s="6">
        <v>1082.1817774193555</v>
      </c>
      <c r="J12" s="6">
        <v>1039.3549533333332</v>
      </c>
      <c r="K12" s="6">
        <v>1061.2844870967735</v>
      </c>
      <c r="L12" s="6">
        <v>1118.4631166666668</v>
      </c>
      <c r="M12" s="6">
        <v>1106.503638709677</v>
      </c>
      <c r="N12" s="6">
        <v>1083.7309225806453</v>
      </c>
    </row>
    <row r="13" spans="1:15" x14ac:dyDescent="0.25">
      <c r="A13" s="2" t="s">
        <v>7</v>
      </c>
      <c r="B13" s="6">
        <v>282.83348064516099</v>
      </c>
      <c r="C13" s="6">
        <v>300.60967586206948</v>
      </c>
      <c r="D13" s="6">
        <v>302.25097741935201</v>
      </c>
      <c r="E13" s="6">
        <v>321.17520666666724</v>
      </c>
      <c r="F13" s="6">
        <v>288.3745064516155</v>
      </c>
      <c r="G13" s="6">
        <v>352.00828666666575</v>
      </c>
      <c r="H13" s="6">
        <v>334.46558709677583</v>
      </c>
      <c r="I13" s="6">
        <v>333.48343225806047</v>
      </c>
      <c r="J13" s="6">
        <v>336.10467666666432</v>
      </c>
      <c r="K13" s="6">
        <v>338.10325806451988</v>
      </c>
      <c r="L13" s="6">
        <v>348.57648000000063</v>
      </c>
      <c r="M13" s="6">
        <v>323.95349999999962</v>
      </c>
      <c r="N13" s="6">
        <v>243.29763225806482</v>
      </c>
    </row>
    <row r="14" spans="1:15" x14ac:dyDescent="0.25">
      <c r="A14" s="2" t="s">
        <v>8</v>
      </c>
      <c r="B14" s="6">
        <v>19863.376354838707</v>
      </c>
      <c r="C14" s="6">
        <v>21166.275665517242</v>
      </c>
      <c r="D14" s="6">
        <v>21379.027600000001</v>
      </c>
      <c r="E14" s="6">
        <v>21521.540416666667</v>
      </c>
      <c r="F14" s="6">
        <v>21538.781264516132</v>
      </c>
      <c r="G14" s="6">
        <v>21616.716046666665</v>
      </c>
      <c r="H14" s="6">
        <v>21524.995983870969</v>
      </c>
      <c r="I14" s="6">
        <v>21846.751890322579</v>
      </c>
      <c r="J14" s="6">
        <v>21739.005059999996</v>
      </c>
      <c r="K14" s="6">
        <v>22084.661229032259</v>
      </c>
      <c r="L14" s="6">
        <v>22068.491566666667</v>
      </c>
      <c r="M14" s="6">
        <v>22052.129416129032</v>
      </c>
      <c r="N14" s="6">
        <v>21182.898135483872</v>
      </c>
    </row>
    <row r="15" spans="1:15" x14ac:dyDescent="0.25">
      <c r="C15" s="6"/>
      <c r="E15" s="6"/>
      <c r="F15" s="6"/>
      <c r="G15" s="6"/>
      <c r="H15" s="6"/>
      <c r="I15" s="6"/>
      <c r="J15" s="6"/>
      <c r="K15" s="6"/>
      <c r="L15" s="6"/>
      <c r="M15" s="6"/>
      <c r="N15" s="6"/>
    </row>
    <row r="16" spans="1:15" x14ac:dyDescent="0.25">
      <c r="A16" s="3" t="s">
        <v>9</v>
      </c>
      <c r="C16" s="6"/>
      <c r="E16" s="6"/>
      <c r="F16" s="6"/>
      <c r="G16" s="6"/>
      <c r="H16" s="6"/>
      <c r="I16" s="6"/>
      <c r="J16" s="6"/>
      <c r="K16" s="6"/>
      <c r="L16" s="6"/>
      <c r="M16" s="6"/>
      <c r="N16" s="6"/>
      <c r="O16" s="17"/>
    </row>
    <row r="17" spans="1:14" x14ac:dyDescent="0.25">
      <c r="A17" s="2" t="s">
        <v>35</v>
      </c>
      <c r="B17" s="6">
        <v>368.35483870967744</v>
      </c>
      <c r="C17" s="6">
        <v>380.82758620689657</v>
      </c>
      <c r="D17" s="6">
        <v>632.83870967741939</v>
      </c>
      <c r="E17" s="6">
        <v>804.0333333333333</v>
      </c>
      <c r="F17" s="6">
        <v>842.35483870967744</v>
      </c>
      <c r="G17" s="6">
        <v>821.4</v>
      </c>
      <c r="H17" s="6">
        <v>776.67741935483866</v>
      </c>
      <c r="I17" s="6">
        <v>792.58064516129036</v>
      </c>
      <c r="J17" s="6">
        <v>611.79999999999995</v>
      </c>
      <c r="K17" s="6">
        <v>393.90322580645159</v>
      </c>
      <c r="L17" s="6">
        <v>305.8</v>
      </c>
      <c r="M17" s="6">
        <v>307.09677419354841</v>
      </c>
      <c r="N17" s="6">
        <v>290.48387096774195</v>
      </c>
    </row>
    <row r="18" spans="1:14" x14ac:dyDescent="0.25">
      <c r="A18" s="2" t="s">
        <v>5</v>
      </c>
      <c r="B18" s="6">
        <v>268.06451612903226</v>
      </c>
      <c r="C18" s="6">
        <v>252.9655172413793</v>
      </c>
      <c r="D18" s="6">
        <v>273.96774193548384</v>
      </c>
      <c r="E18" s="6">
        <v>268.60000000000002</v>
      </c>
      <c r="F18" s="6">
        <v>278.22580645161293</v>
      </c>
      <c r="G18" s="6">
        <v>281.43333333333334</v>
      </c>
      <c r="H18" s="6">
        <v>279.41935483870969</v>
      </c>
      <c r="I18" s="6">
        <v>287.16129032258067</v>
      </c>
      <c r="J18" s="6">
        <v>266.03333333333336</v>
      </c>
      <c r="K18" s="6">
        <v>251.12903225806451</v>
      </c>
      <c r="L18" s="6">
        <v>272.2</v>
      </c>
      <c r="M18" s="6">
        <v>292.67741935483872</v>
      </c>
      <c r="N18" s="6">
        <v>268.58064516129031</v>
      </c>
    </row>
    <row r="19" spans="1:14" x14ac:dyDescent="0.25">
      <c r="A19" s="2" t="s">
        <v>10</v>
      </c>
      <c r="B19" s="6">
        <v>8976.0967741935492</v>
      </c>
      <c r="C19" s="6">
        <v>9306.8620689655181</v>
      </c>
      <c r="D19" s="6">
        <v>9451.7419354838712</v>
      </c>
      <c r="E19" s="6">
        <v>9675.9333333333325</v>
      </c>
      <c r="F19" s="6">
        <v>9883.8064516129034</v>
      </c>
      <c r="G19" s="6">
        <v>9827.7999999999993</v>
      </c>
      <c r="H19" s="6">
        <v>9779.3870967741932</v>
      </c>
      <c r="I19" s="6">
        <v>9878.3870967741932</v>
      </c>
      <c r="J19" s="6">
        <v>9521.4333333333325</v>
      </c>
      <c r="K19" s="6">
        <v>9850.677419354839</v>
      </c>
      <c r="L19" s="6">
        <v>9601.9</v>
      </c>
      <c r="M19" s="6">
        <v>9607.645161290322</v>
      </c>
      <c r="N19" s="6">
        <v>8988.4838709677424</v>
      </c>
    </row>
    <row r="20" spans="1:14" x14ac:dyDescent="0.25">
      <c r="A20" s="2" t="s">
        <v>11</v>
      </c>
      <c r="B20" s="6">
        <v>1691.516129032258</v>
      </c>
      <c r="C20" s="6">
        <v>1644.344827586207</v>
      </c>
      <c r="D20" s="6">
        <v>1757.9032258064517</v>
      </c>
      <c r="E20" s="6">
        <v>1753.8666666666666</v>
      </c>
      <c r="F20" s="6">
        <v>1834.9032258064517</v>
      </c>
      <c r="G20" s="6">
        <v>1930.7</v>
      </c>
      <c r="H20" s="6">
        <v>1922.5483870967741</v>
      </c>
      <c r="I20" s="6">
        <v>1908.7096774193549</v>
      </c>
      <c r="J20" s="6">
        <v>1788.9666666666667</v>
      </c>
      <c r="K20" s="6">
        <v>1762.3225806451612</v>
      </c>
      <c r="L20" s="6">
        <v>1821.5</v>
      </c>
      <c r="M20" s="6">
        <v>1839.8709677419354</v>
      </c>
      <c r="N20" s="6">
        <v>1719.3225806451612</v>
      </c>
    </row>
    <row r="21" spans="1:14" x14ac:dyDescent="0.25">
      <c r="A21" s="2" t="s">
        <v>12</v>
      </c>
      <c r="B21" s="6">
        <v>4646.2580645161288</v>
      </c>
      <c r="C21" s="6">
        <v>4318.2068965517237</v>
      </c>
      <c r="D21" s="6">
        <v>4728.8064516129034</v>
      </c>
      <c r="E21" s="6">
        <v>4790.5333333333338</v>
      </c>
      <c r="F21" s="6">
        <v>5009.8709677419356</v>
      </c>
      <c r="G21" s="6">
        <v>5037.8</v>
      </c>
      <c r="H21" s="6">
        <v>5137.6129032258068</v>
      </c>
      <c r="I21" s="6">
        <v>5117</v>
      </c>
      <c r="J21" s="6">
        <v>4991.9333333333334</v>
      </c>
      <c r="K21" s="6">
        <v>5020.322580645161</v>
      </c>
      <c r="L21" s="6">
        <v>5183.6000000000004</v>
      </c>
      <c r="M21" s="6">
        <v>5207.1612903225805</v>
      </c>
      <c r="N21" s="6">
        <v>4741.2903225806449</v>
      </c>
    </row>
    <row r="22" spans="1:14" x14ac:dyDescent="0.25">
      <c r="A22" s="2" t="s">
        <v>13</v>
      </c>
      <c r="B22" s="6">
        <v>320.32258064516128</v>
      </c>
      <c r="C22" s="6">
        <v>398.51724137931035</v>
      </c>
      <c r="D22" s="6">
        <v>406.32258064516128</v>
      </c>
      <c r="E22" s="6">
        <v>296.10000000000002</v>
      </c>
      <c r="F22" s="6">
        <v>322.67741935483872</v>
      </c>
      <c r="G22" s="6">
        <v>303.46666666666664</v>
      </c>
      <c r="H22" s="6">
        <v>308.90322580645159</v>
      </c>
      <c r="I22" s="6">
        <v>303.35483870967744</v>
      </c>
      <c r="J22" s="6">
        <v>264.93333333333334</v>
      </c>
      <c r="K22" s="6">
        <v>322.22580645161293</v>
      </c>
      <c r="L22" s="6">
        <v>262.46666666666664</v>
      </c>
      <c r="M22" s="6">
        <v>286.93548387096774</v>
      </c>
      <c r="N22" s="6">
        <v>307.38709677419354</v>
      </c>
    </row>
    <row r="23" spans="1:14" x14ac:dyDescent="0.25">
      <c r="A23" s="2" t="s">
        <v>14</v>
      </c>
      <c r="B23" s="6">
        <v>2220.0322580645166</v>
      </c>
      <c r="C23" s="6">
        <v>2095.3103448275892</v>
      </c>
      <c r="D23" s="6">
        <v>2192.4516129032259</v>
      </c>
      <c r="E23" s="6">
        <v>2193.1333333333328</v>
      </c>
      <c r="F23" s="6">
        <v>2286.2580645161283</v>
      </c>
      <c r="G23" s="6">
        <v>2372.4333333333311</v>
      </c>
      <c r="H23" s="6">
        <v>2315.8709677419365</v>
      </c>
      <c r="I23" s="6">
        <v>2374.1935483870961</v>
      </c>
      <c r="J23" s="6">
        <v>2287.7666666666664</v>
      </c>
      <c r="K23" s="6">
        <v>2213.5806451612907</v>
      </c>
      <c r="L23" s="6">
        <v>2317.7999999999997</v>
      </c>
      <c r="M23" s="6">
        <v>2297.2580645161297</v>
      </c>
      <c r="N23" s="6">
        <v>2159.8709677419361</v>
      </c>
    </row>
    <row r="24" spans="1:14" x14ac:dyDescent="0.25">
      <c r="A24" s="2" t="s">
        <v>8</v>
      </c>
      <c r="B24" s="6">
        <v>18222.580645161292</v>
      </c>
      <c r="C24" s="6">
        <v>18144.068965517243</v>
      </c>
      <c r="D24" s="6">
        <v>19170.064516129034</v>
      </c>
      <c r="E24" s="6">
        <v>19513.599999999999</v>
      </c>
      <c r="F24" s="6">
        <v>20179.870967741936</v>
      </c>
      <c r="G24" s="6">
        <v>20293.599999999999</v>
      </c>
      <c r="H24" s="6">
        <v>20241</v>
      </c>
      <c r="I24" s="6">
        <v>20374.225806451614</v>
      </c>
      <c r="J24" s="6">
        <v>19466.833333333332</v>
      </c>
      <c r="K24" s="6">
        <v>19563.032258064515</v>
      </c>
      <c r="L24" s="6">
        <v>19493.066666666666</v>
      </c>
      <c r="M24" s="6">
        <v>19545.967741935485</v>
      </c>
      <c r="N24" s="6">
        <v>18206.83870967742</v>
      </c>
    </row>
    <row r="25" spans="1:14" x14ac:dyDescent="0.25">
      <c r="A25" s="2"/>
      <c r="B25" s="6"/>
      <c r="C25" s="6"/>
      <c r="D25" s="6"/>
      <c r="E25" s="6"/>
      <c r="F25" s="6"/>
      <c r="G25" s="6"/>
      <c r="H25" s="6"/>
      <c r="I25" s="6"/>
      <c r="J25" s="6"/>
      <c r="K25" s="6"/>
      <c r="L25" s="6"/>
      <c r="M25" s="6"/>
      <c r="N25" s="6"/>
    </row>
    <row r="26" spans="1:14" x14ac:dyDescent="0.25">
      <c r="A26" s="3" t="s">
        <v>15</v>
      </c>
      <c r="B26" s="6"/>
      <c r="C26" s="6"/>
      <c r="D26" s="6"/>
      <c r="E26" s="6"/>
      <c r="F26" s="6"/>
      <c r="G26" s="6"/>
      <c r="H26" s="6"/>
      <c r="I26" s="6"/>
      <c r="J26" s="6"/>
      <c r="K26" s="6"/>
      <c r="L26" s="6"/>
      <c r="M26" s="6"/>
      <c r="N26" s="6"/>
    </row>
    <row r="27" spans="1:14" x14ac:dyDescent="0.25">
      <c r="A27" s="2" t="s">
        <v>4</v>
      </c>
      <c r="B27" s="6">
        <v>6627.322580645161</v>
      </c>
      <c r="C27" s="6">
        <v>6537.1034482758623</v>
      </c>
      <c r="D27" s="6">
        <v>6196.1935483870966</v>
      </c>
      <c r="E27" s="6">
        <v>6578.0333333333338</v>
      </c>
      <c r="F27" s="6">
        <v>7055.4838709677415</v>
      </c>
      <c r="G27" s="6">
        <v>6664.1333333333332</v>
      </c>
      <c r="H27" s="6">
        <v>7122.8387096774195</v>
      </c>
      <c r="I27" s="6">
        <v>6325.4193548387093</v>
      </c>
      <c r="J27" s="6">
        <v>6455.9333333333334</v>
      </c>
      <c r="K27" s="6">
        <v>6355.677419354839</v>
      </c>
      <c r="L27" s="6">
        <v>6577.5333333333338</v>
      </c>
      <c r="M27" s="6">
        <v>6557.322580645161</v>
      </c>
      <c r="N27" s="6">
        <v>6649.3548387096771</v>
      </c>
    </row>
    <row r="28" spans="1:14" x14ac:dyDescent="0.25">
      <c r="A28" s="2" t="s">
        <v>35</v>
      </c>
      <c r="B28" s="6">
        <v>192.16129032258064</v>
      </c>
      <c r="C28" s="6">
        <v>213.86206896551724</v>
      </c>
      <c r="D28" s="6">
        <v>174.96774193548387</v>
      </c>
      <c r="E28" s="6">
        <v>126.9</v>
      </c>
      <c r="F28" s="6">
        <v>147.74193548387098</v>
      </c>
      <c r="G28" s="6">
        <v>140.80000000000001</v>
      </c>
      <c r="H28" s="6">
        <v>150.03225806451613</v>
      </c>
      <c r="I28" s="6">
        <v>152.03225806451613</v>
      </c>
      <c r="J28" s="6">
        <v>185.9</v>
      </c>
      <c r="K28" s="6">
        <v>165.16129032258064</v>
      </c>
      <c r="L28" s="6">
        <v>197.63333333333333</v>
      </c>
      <c r="M28" s="6">
        <v>232.54838709677421</v>
      </c>
      <c r="N28" s="6">
        <v>267.64516129032256</v>
      </c>
    </row>
    <row r="29" spans="1:14" x14ac:dyDescent="0.25">
      <c r="A29" s="2" t="s">
        <v>5</v>
      </c>
      <c r="B29" s="6">
        <v>130.25806451612902</v>
      </c>
      <c r="C29" s="6">
        <v>155.58620689655172</v>
      </c>
      <c r="D29" s="6">
        <v>119.74193548387096</v>
      </c>
      <c r="E29" s="6">
        <v>72.666666666666671</v>
      </c>
      <c r="F29" s="6">
        <v>87.483870967741936</v>
      </c>
      <c r="G29" s="6">
        <v>70.63333333333334</v>
      </c>
      <c r="H29" s="6">
        <v>80.129032258064512</v>
      </c>
      <c r="I29" s="6">
        <v>84.741935483870961</v>
      </c>
      <c r="J29" s="6">
        <v>112.43333333333334</v>
      </c>
      <c r="K29" s="6">
        <v>99.483870967741936</v>
      </c>
      <c r="L29" s="6">
        <v>125.96666666666667</v>
      </c>
      <c r="M29" s="6">
        <v>154.51612903225808</v>
      </c>
      <c r="N29" s="6">
        <v>194.32258064516128</v>
      </c>
    </row>
    <row r="30" spans="1:14" x14ac:dyDescent="0.25">
      <c r="A30" s="2" t="s">
        <v>6</v>
      </c>
      <c r="B30" s="6">
        <v>0</v>
      </c>
      <c r="C30" s="6">
        <v>0</v>
      </c>
      <c r="D30" s="6">
        <v>0</v>
      </c>
      <c r="E30" s="6">
        <v>0</v>
      </c>
      <c r="F30" s="6">
        <v>0</v>
      </c>
      <c r="G30" s="6">
        <v>0</v>
      </c>
      <c r="H30" s="6">
        <v>0</v>
      </c>
      <c r="I30" s="6">
        <v>0</v>
      </c>
      <c r="J30" s="6">
        <v>0</v>
      </c>
      <c r="K30" s="6">
        <v>0</v>
      </c>
      <c r="L30" s="6">
        <v>0</v>
      </c>
      <c r="M30" s="6">
        <v>0</v>
      </c>
      <c r="N30" s="6">
        <v>0</v>
      </c>
    </row>
    <row r="31" spans="1:14" x14ac:dyDescent="0.25">
      <c r="A31" s="2" t="s">
        <v>16</v>
      </c>
      <c r="B31" s="6">
        <v>506.54838709677421</v>
      </c>
      <c r="C31" s="6">
        <v>433.89655172413791</v>
      </c>
      <c r="D31" s="6">
        <v>472.03225806451616</v>
      </c>
      <c r="E31" s="6">
        <v>523.93333333333328</v>
      </c>
      <c r="F31" s="6">
        <v>538.06451612903231</v>
      </c>
      <c r="G31" s="6">
        <v>511.26666666666665</v>
      </c>
      <c r="H31" s="6">
        <v>505.90322580645159</v>
      </c>
      <c r="I31" s="6">
        <v>410.90322580645159</v>
      </c>
      <c r="J31" s="6">
        <v>397.66666666666669</v>
      </c>
      <c r="K31" s="6">
        <v>388.41935483870969</v>
      </c>
      <c r="L31" s="6">
        <v>383.16666666666669</v>
      </c>
      <c r="M31" s="6">
        <v>290.93548387096774</v>
      </c>
      <c r="N31" s="6">
        <v>291.29032258064518</v>
      </c>
    </row>
    <row r="32" spans="1:14" x14ac:dyDescent="0.25">
      <c r="A32" s="2" t="s">
        <v>17</v>
      </c>
      <c r="B32" s="6">
        <v>445.58064516129031</v>
      </c>
      <c r="C32" s="6">
        <v>488.06896551724139</v>
      </c>
      <c r="D32" s="6">
        <v>487.51612903225805</v>
      </c>
      <c r="E32" s="6">
        <v>650.06666666666672</v>
      </c>
      <c r="F32" s="6">
        <v>704.80645161290317</v>
      </c>
      <c r="G32" s="6">
        <v>746.13333333333333</v>
      </c>
      <c r="H32" s="6">
        <v>657.58064516129036</v>
      </c>
      <c r="I32" s="6">
        <v>579.61290322580646</v>
      </c>
      <c r="J32" s="6">
        <v>566.73333333333335</v>
      </c>
      <c r="K32" s="6">
        <v>358.61290322580646</v>
      </c>
      <c r="L32" s="6">
        <v>420.4</v>
      </c>
      <c r="M32" s="6">
        <v>534.29032258064512</v>
      </c>
      <c r="N32" s="6">
        <v>426.48387096774195</v>
      </c>
    </row>
    <row r="33" spans="1:14" x14ac:dyDescent="0.25">
      <c r="A33" s="2" t="s">
        <v>10</v>
      </c>
      <c r="B33" s="6">
        <v>58.548387096774192</v>
      </c>
      <c r="C33" s="6">
        <v>40.96551724137931</v>
      </c>
      <c r="D33" s="6">
        <v>65.870967741935488</v>
      </c>
      <c r="E33" s="6">
        <v>138.03333333333333</v>
      </c>
      <c r="F33" s="6">
        <v>146</v>
      </c>
      <c r="G33" s="6">
        <v>109.8</v>
      </c>
      <c r="H33" s="6">
        <v>120.03225806451613</v>
      </c>
      <c r="I33" s="6">
        <v>127.96774193548387</v>
      </c>
      <c r="J33" s="6">
        <v>53.5</v>
      </c>
      <c r="K33" s="6">
        <v>68</v>
      </c>
      <c r="L33" s="6">
        <v>95.533333333333331</v>
      </c>
      <c r="M33" s="6">
        <v>144.25806451612902</v>
      </c>
      <c r="N33" s="6">
        <v>60.032258064516128</v>
      </c>
    </row>
    <row r="34" spans="1:14" x14ac:dyDescent="0.25">
      <c r="A34" s="2" t="s">
        <v>11</v>
      </c>
      <c r="B34" s="6">
        <v>122.58064516129032</v>
      </c>
      <c r="C34" s="6">
        <v>90.482758620689651</v>
      </c>
      <c r="D34" s="6">
        <v>148.93548387096774</v>
      </c>
      <c r="E34" s="6">
        <v>126.83333333333333</v>
      </c>
      <c r="F34" s="6">
        <v>115.12903225806451</v>
      </c>
      <c r="G34" s="6">
        <v>117.13333333333334</v>
      </c>
      <c r="H34" s="6">
        <v>86.774193548387103</v>
      </c>
      <c r="I34" s="6">
        <v>120.74193548387096</v>
      </c>
      <c r="J34" s="6">
        <v>72.933333333333337</v>
      </c>
      <c r="K34" s="6">
        <v>103.03225806451613</v>
      </c>
      <c r="L34" s="6">
        <v>93.966666666666669</v>
      </c>
      <c r="M34" s="6">
        <v>108.03225806451613</v>
      </c>
      <c r="N34" s="6">
        <v>111.54838709677419</v>
      </c>
    </row>
    <row r="35" spans="1:14" x14ac:dyDescent="0.25">
      <c r="A35" s="2" t="s">
        <v>12</v>
      </c>
      <c r="B35" s="6">
        <v>184.93548387096774</v>
      </c>
      <c r="C35" s="6">
        <v>175.9655172413793</v>
      </c>
      <c r="D35" s="6">
        <v>180.51612903225808</v>
      </c>
      <c r="E35" s="6">
        <v>127.83333333333333</v>
      </c>
      <c r="F35" s="6">
        <v>123.38709677419355</v>
      </c>
      <c r="G35" s="6">
        <v>107.8</v>
      </c>
      <c r="H35" s="6">
        <v>108.16129032258064</v>
      </c>
      <c r="I35" s="6">
        <v>139.35483870967741</v>
      </c>
      <c r="J35" s="6">
        <v>141.53333333333333</v>
      </c>
      <c r="K35" s="6">
        <v>144.03225806451613</v>
      </c>
      <c r="L35" s="6">
        <v>125.6</v>
      </c>
      <c r="M35" s="6">
        <v>164.51612903225808</v>
      </c>
      <c r="N35" s="6">
        <v>178.38709677419354</v>
      </c>
    </row>
    <row r="36" spans="1:14" x14ac:dyDescent="0.25">
      <c r="A36" s="2" t="s">
        <v>13</v>
      </c>
      <c r="B36" s="6">
        <v>114.3225806451613</v>
      </c>
      <c r="C36" s="6">
        <v>123.06896551724138</v>
      </c>
      <c r="D36" s="6">
        <v>107.51612903225806</v>
      </c>
      <c r="E36" s="6">
        <v>115</v>
      </c>
      <c r="F36" s="6">
        <v>123.16129032258064</v>
      </c>
      <c r="G36" s="6">
        <v>86.566666666666663</v>
      </c>
      <c r="H36" s="6">
        <v>90.548387096774192</v>
      </c>
      <c r="I36" s="6">
        <v>92</v>
      </c>
      <c r="J36" s="6">
        <v>97.066666666666663</v>
      </c>
      <c r="K36" s="6">
        <v>115.2258064516129</v>
      </c>
      <c r="L36" s="6">
        <v>111.23333333333333</v>
      </c>
      <c r="M36" s="6">
        <v>138.16129032258064</v>
      </c>
      <c r="N36" s="6">
        <v>164.83870967741936</v>
      </c>
    </row>
    <row r="37" spans="1:14" x14ac:dyDescent="0.25">
      <c r="A37" s="2" t="s">
        <v>14</v>
      </c>
      <c r="B37" s="6">
        <v>196.96774193548339</v>
      </c>
      <c r="C37" s="6">
        <v>223.79310344827616</v>
      </c>
      <c r="D37" s="6">
        <v>204.93548387096746</v>
      </c>
      <c r="E37" s="6">
        <v>241.53333333333399</v>
      </c>
      <c r="F37" s="6">
        <v>202.99999999999963</v>
      </c>
      <c r="G37" s="6">
        <v>225.10000000000048</v>
      </c>
      <c r="H37" s="6">
        <v>223.03225806451513</v>
      </c>
      <c r="I37" s="6">
        <v>196.19354838709683</v>
      </c>
      <c r="J37" s="6">
        <v>204.70000000000022</v>
      </c>
      <c r="K37" s="6">
        <v>155.74193548387066</v>
      </c>
      <c r="L37" s="6">
        <v>168.73333333333312</v>
      </c>
      <c r="M37" s="6">
        <v>137.29032258064612</v>
      </c>
      <c r="N37" s="6">
        <v>160.83870967741856</v>
      </c>
    </row>
    <row r="38" spans="1:14" x14ac:dyDescent="0.25">
      <c r="A38" s="2" t="s">
        <v>8</v>
      </c>
      <c r="B38" s="6">
        <v>8448.967741935483</v>
      </c>
      <c r="C38" s="6">
        <v>8327.2068965517246</v>
      </c>
      <c r="D38" s="6">
        <v>8038.4838709677415</v>
      </c>
      <c r="E38" s="6">
        <v>8628.1666666666679</v>
      </c>
      <c r="F38" s="6">
        <v>9156.7741935483864</v>
      </c>
      <c r="G38" s="6">
        <v>8708.7333333333336</v>
      </c>
      <c r="H38" s="6">
        <v>9064.9032258064508</v>
      </c>
      <c r="I38" s="6">
        <v>8144.2258064516127</v>
      </c>
      <c r="J38" s="6">
        <v>8175.9666666666672</v>
      </c>
      <c r="K38" s="6">
        <v>7853.9032258064517</v>
      </c>
      <c r="L38" s="6">
        <v>8173.8</v>
      </c>
      <c r="M38" s="6">
        <v>8307.354838709678</v>
      </c>
      <c r="N38" s="6">
        <v>8310.4193548387084</v>
      </c>
    </row>
    <row r="39" spans="1:14" x14ac:dyDescent="0.25">
      <c r="A39" s="2"/>
      <c r="B39" s="6"/>
      <c r="C39" s="6"/>
      <c r="D39" s="6"/>
      <c r="E39" s="6"/>
      <c r="F39" s="6"/>
      <c r="G39" s="6"/>
      <c r="H39" s="6"/>
      <c r="I39" s="6"/>
      <c r="J39" s="6"/>
      <c r="K39" s="6"/>
      <c r="L39" s="6"/>
      <c r="M39" s="6"/>
      <c r="N39" s="6"/>
    </row>
    <row r="40" spans="1:14" x14ac:dyDescent="0.25">
      <c r="A40" s="4" t="s">
        <v>18</v>
      </c>
      <c r="B40" s="6"/>
      <c r="C40" s="6"/>
      <c r="D40" s="6"/>
      <c r="E40" s="6"/>
      <c r="F40" s="6"/>
      <c r="G40" s="6"/>
      <c r="H40" s="6"/>
      <c r="I40" s="6"/>
      <c r="J40" s="6"/>
      <c r="K40" s="6"/>
      <c r="L40" s="6"/>
      <c r="M40" s="6"/>
      <c r="N40" s="6"/>
    </row>
    <row r="41" spans="1:14" x14ac:dyDescent="0.25">
      <c r="A41" s="2" t="s">
        <v>4</v>
      </c>
      <c r="B41" s="6">
        <v>15399.387096774193</v>
      </c>
      <c r="C41" s="6">
        <v>14881.862068965518</v>
      </c>
      <c r="D41" s="6">
        <v>15864.612903225807</v>
      </c>
      <c r="E41" s="6">
        <v>15881.766666666666</v>
      </c>
      <c r="F41" s="6">
        <v>16718.483870967742</v>
      </c>
      <c r="G41" s="6">
        <v>16814.866666666665</v>
      </c>
      <c r="H41" s="6">
        <v>16568.290322580644</v>
      </c>
      <c r="I41" s="6">
        <v>16838.709677419356</v>
      </c>
      <c r="J41" s="6">
        <v>16200.566666666668</v>
      </c>
      <c r="K41" s="6">
        <v>16120.161290322581</v>
      </c>
      <c r="L41" s="6">
        <v>16553.7</v>
      </c>
      <c r="M41" s="6">
        <v>16772.129032258064</v>
      </c>
      <c r="N41" s="6">
        <v>15737</v>
      </c>
    </row>
    <row r="42" spans="1:14" x14ac:dyDescent="0.25">
      <c r="A42" s="2" t="s">
        <v>35</v>
      </c>
      <c r="B42" s="6">
        <v>723</v>
      </c>
      <c r="C42" s="6">
        <v>691.9655172413793</v>
      </c>
      <c r="D42" s="6">
        <v>643.70967741935488</v>
      </c>
      <c r="E42" s="6">
        <v>597.66666666666663</v>
      </c>
      <c r="F42" s="6">
        <v>541.77419354838707</v>
      </c>
      <c r="G42" s="6">
        <v>526.83333333333337</v>
      </c>
      <c r="H42" s="6">
        <v>514.16129032258061</v>
      </c>
      <c r="I42" s="6">
        <v>572.41935483870964</v>
      </c>
      <c r="J42" s="6">
        <v>710.76666666666665</v>
      </c>
      <c r="K42" s="6">
        <v>741.83870967741939</v>
      </c>
      <c r="L42" s="6">
        <v>796.4</v>
      </c>
      <c r="M42" s="6">
        <v>758.61290322580646</v>
      </c>
      <c r="N42" s="6">
        <v>665.06451612903231</v>
      </c>
    </row>
    <row r="43" spans="1:14" x14ac:dyDescent="0.25">
      <c r="A43" s="2" t="s">
        <v>6</v>
      </c>
      <c r="B43" s="6">
        <v>818.77419354838707</v>
      </c>
      <c r="C43" s="6">
        <v>865.13793103448279</v>
      </c>
      <c r="D43" s="6">
        <v>884.41935483870964</v>
      </c>
      <c r="E43" s="6">
        <v>906.93333333333328</v>
      </c>
      <c r="F43" s="6">
        <v>929.70967741935488</v>
      </c>
      <c r="G43" s="6">
        <v>916</v>
      </c>
      <c r="H43" s="6">
        <v>913.51612903225805</v>
      </c>
      <c r="I43" s="6">
        <v>927.54838709677415</v>
      </c>
      <c r="J43" s="6">
        <v>892.73333333333335</v>
      </c>
      <c r="K43" s="6">
        <v>922.67741935483866</v>
      </c>
      <c r="L43" s="6">
        <v>887.5333333333333</v>
      </c>
      <c r="M43" s="6">
        <v>881.48387096774195</v>
      </c>
      <c r="N43" s="6">
        <v>830.12903225806451</v>
      </c>
    </row>
    <row r="44" spans="1:14" x14ac:dyDescent="0.25">
      <c r="A44" s="2" t="s">
        <v>16</v>
      </c>
      <c r="B44" s="6">
        <v>111.03225806451613</v>
      </c>
      <c r="C44" s="6">
        <v>-285.62068965517244</v>
      </c>
      <c r="D44" s="6">
        <v>69.741935483870961</v>
      </c>
      <c r="E44" s="6">
        <v>65.933333333333337</v>
      </c>
      <c r="F44" s="6">
        <v>53.741935483870968</v>
      </c>
      <c r="G44" s="6">
        <v>137.83333333333334</v>
      </c>
      <c r="H44" s="6">
        <v>239.09677419354838</v>
      </c>
      <c r="I44" s="6">
        <v>92.774193548387103</v>
      </c>
      <c r="J44" s="6">
        <v>-83.233333333333334</v>
      </c>
      <c r="K44" s="6">
        <v>-160.19354838709677</v>
      </c>
      <c r="L44" s="6">
        <v>-98.266666666666666</v>
      </c>
      <c r="M44" s="6">
        <v>-27.967741935483872</v>
      </c>
      <c r="N44" s="6">
        <v>-85.354838709677423</v>
      </c>
    </row>
    <row r="45" spans="1:14" x14ac:dyDescent="0.25">
      <c r="A45" s="2" t="s">
        <v>17</v>
      </c>
      <c r="B45" s="6">
        <v>-85.967741935483872</v>
      </c>
      <c r="C45" s="6">
        <v>896.9655172413793</v>
      </c>
      <c r="D45" s="6">
        <v>520.58064516129036</v>
      </c>
      <c r="E45" s="6">
        <v>795.4666666666667</v>
      </c>
      <c r="F45" s="6">
        <v>687.38709677419354</v>
      </c>
      <c r="G45" s="6">
        <v>639.66666666666663</v>
      </c>
      <c r="H45" s="6">
        <v>789.70967741935488</v>
      </c>
      <c r="I45" s="6">
        <v>648.16129032258061</v>
      </c>
      <c r="J45" s="6">
        <v>475.83333333333331</v>
      </c>
      <c r="K45" s="6">
        <v>652.32258064516134</v>
      </c>
      <c r="L45" s="6">
        <v>45.56666666666667</v>
      </c>
      <c r="M45" s="6">
        <v>-140.09677419354838</v>
      </c>
      <c r="N45" s="6">
        <v>-163.32258064516128</v>
      </c>
    </row>
    <row r="46" spans="1:14" x14ac:dyDescent="0.25">
      <c r="A46" s="2" t="s">
        <v>14</v>
      </c>
      <c r="B46" s="6">
        <v>279.19354838709586</v>
      </c>
      <c r="C46" s="6">
        <v>246.65517241379325</v>
      </c>
      <c r="D46" s="6">
        <v>276.67741935483855</v>
      </c>
      <c r="E46" s="6">
        <v>294.96666666666715</v>
      </c>
      <c r="F46" s="6">
        <v>284.64516129032233</v>
      </c>
      <c r="G46" s="6">
        <v>282.49999999999864</v>
      </c>
      <c r="H46" s="6">
        <v>285.70967741935669</v>
      </c>
      <c r="I46" s="6">
        <v>286.1290322580636</v>
      </c>
      <c r="J46" s="6">
        <v>282.59999999999894</v>
      </c>
      <c r="K46" s="6">
        <v>276.67741935483821</v>
      </c>
      <c r="L46" s="6">
        <v>281.43333333333447</v>
      </c>
      <c r="M46" s="6">
        <v>287.99999999999903</v>
      </c>
      <c r="N46" s="6">
        <v>263.19354838709791</v>
      </c>
    </row>
    <row r="47" spans="1:14" x14ac:dyDescent="0.25">
      <c r="A47" s="2" t="s">
        <v>8</v>
      </c>
      <c r="B47" s="6">
        <v>17245.419354838708</v>
      </c>
      <c r="C47" s="6">
        <v>17296.96551724138</v>
      </c>
      <c r="D47" s="6">
        <v>18259.741935483871</v>
      </c>
      <c r="E47" s="6">
        <v>18542.733333333334</v>
      </c>
      <c r="F47" s="6">
        <v>19215.741935483871</v>
      </c>
      <c r="G47" s="6">
        <v>19317.699999999997</v>
      </c>
      <c r="H47" s="6">
        <v>19310.483870967742</v>
      </c>
      <c r="I47" s="6">
        <v>19365.741935483871</v>
      </c>
      <c r="J47" s="6">
        <v>18479.266666666666</v>
      </c>
      <c r="K47" s="6">
        <v>18553.483870967742</v>
      </c>
      <c r="L47" s="6">
        <v>18466.366666666669</v>
      </c>
      <c r="M47" s="6">
        <v>18532.16129032258</v>
      </c>
      <c r="N47" s="6">
        <v>17246.709677419356</v>
      </c>
    </row>
    <row r="48" spans="1:14" x14ac:dyDescent="0.25">
      <c r="A48" s="2"/>
      <c r="B48" s="6"/>
      <c r="C48" s="6"/>
      <c r="D48" s="6"/>
      <c r="E48" s="6"/>
      <c r="F48" s="6"/>
      <c r="G48" s="6"/>
      <c r="H48" s="6"/>
      <c r="I48" s="6"/>
      <c r="J48" s="6"/>
      <c r="K48" s="6"/>
      <c r="L48" s="6"/>
      <c r="M48" s="6"/>
      <c r="N48" s="6"/>
    </row>
    <row r="49" spans="1:14" x14ac:dyDescent="0.25">
      <c r="A49" s="4" t="s">
        <v>19</v>
      </c>
      <c r="B49" s="6"/>
      <c r="C49" s="6"/>
      <c r="D49" s="6"/>
      <c r="E49" s="6"/>
      <c r="F49" s="6"/>
      <c r="G49" s="6"/>
      <c r="H49" s="6"/>
      <c r="I49" s="6"/>
      <c r="J49" s="6"/>
      <c r="K49" s="6"/>
      <c r="L49" s="6"/>
      <c r="M49" s="6"/>
      <c r="N49" s="6"/>
    </row>
    <row r="50" spans="1:14" x14ac:dyDescent="0.25">
      <c r="A50" s="2" t="s">
        <v>4</v>
      </c>
      <c r="B50" s="6">
        <v>4049.0931290322587</v>
      </c>
      <c r="C50" s="6">
        <v>4660.393310344828</v>
      </c>
      <c r="D50" s="6">
        <v>4311.539806451613</v>
      </c>
      <c r="E50" s="6">
        <v>4100.3403333333345</v>
      </c>
      <c r="F50" s="6">
        <v>4116.1733225806447</v>
      </c>
      <c r="G50" s="6">
        <v>4231.0136666666667</v>
      </c>
      <c r="H50" s="6">
        <v>4192.8214193548392</v>
      </c>
      <c r="I50" s="6">
        <v>3907.3763225806451</v>
      </c>
      <c r="J50" s="6">
        <v>3721.567266666666</v>
      </c>
      <c r="K50" s="6">
        <v>3871.2348709677422</v>
      </c>
      <c r="L50" s="6">
        <v>4334.2074000000002</v>
      </c>
      <c r="M50" s="6">
        <v>3850.3492903225806</v>
      </c>
      <c r="N50" s="6">
        <v>3930.9219354838724</v>
      </c>
    </row>
    <row r="51" spans="1:14" x14ac:dyDescent="0.25">
      <c r="A51" s="2" t="s">
        <v>35</v>
      </c>
      <c r="B51" s="6">
        <v>2714.177548387097</v>
      </c>
      <c r="C51" s="6">
        <v>2888.8661034482757</v>
      </c>
      <c r="D51" s="6">
        <v>2762.0080645161297</v>
      </c>
      <c r="E51" s="6">
        <v>2864.6433666666667</v>
      </c>
      <c r="F51" s="6">
        <v>2732.7097096774196</v>
      </c>
      <c r="G51" s="6">
        <v>2849.0682666666667</v>
      </c>
      <c r="H51" s="6">
        <v>2790.3435161290322</v>
      </c>
      <c r="I51" s="6">
        <v>2933.9619677419355</v>
      </c>
      <c r="J51" s="6">
        <v>3062.1738</v>
      </c>
      <c r="K51" s="6">
        <v>2917.7846129032255</v>
      </c>
      <c r="L51" s="6">
        <v>3279.5716666666663</v>
      </c>
      <c r="M51" s="6">
        <v>3174.7104516129025</v>
      </c>
      <c r="N51" s="6">
        <v>3043.0651290322585</v>
      </c>
    </row>
    <row r="52" spans="1:14" x14ac:dyDescent="0.25">
      <c r="A52" s="2" t="s">
        <v>5</v>
      </c>
      <c r="B52" s="6">
        <v>1698.8316774193549</v>
      </c>
      <c r="C52" s="6">
        <v>1847.8566551724139</v>
      </c>
      <c r="D52" s="6">
        <v>1687.09935483871</v>
      </c>
      <c r="E52" s="6">
        <v>1678.1675333333335</v>
      </c>
      <c r="F52" s="6">
        <v>1682.6024838709682</v>
      </c>
      <c r="G52" s="6">
        <v>1743.4883666666667</v>
      </c>
      <c r="H52" s="6">
        <v>1649.3290967741934</v>
      </c>
      <c r="I52" s="6">
        <v>1846.7993548387094</v>
      </c>
      <c r="J52" s="6">
        <v>1838.1398666666669</v>
      </c>
      <c r="K52" s="6">
        <v>1793.3100322580644</v>
      </c>
      <c r="L52" s="6">
        <v>2011.5314666666666</v>
      </c>
      <c r="M52" s="6">
        <v>1889.6608387096771</v>
      </c>
      <c r="N52" s="6">
        <v>1827.1537741935483</v>
      </c>
    </row>
    <row r="53" spans="1:14" x14ac:dyDescent="0.25">
      <c r="A53" s="2" t="s">
        <v>6</v>
      </c>
      <c r="B53" s="6">
        <v>115.47787096774195</v>
      </c>
      <c r="C53" s="6">
        <v>114.38637931034482</v>
      </c>
      <c r="D53" s="6">
        <v>122.81587096774197</v>
      </c>
      <c r="E53" s="6">
        <v>170.25883333333331</v>
      </c>
      <c r="F53" s="6">
        <v>118.8680322580645</v>
      </c>
      <c r="G53" s="6">
        <v>116.03126666666665</v>
      </c>
      <c r="H53" s="6">
        <v>104.72996774193548</v>
      </c>
      <c r="I53" s="6">
        <v>108.83567741935482</v>
      </c>
      <c r="J53" s="6">
        <v>118.11136666666668</v>
      </c>
      <c r="K53" s="6">
        <v>114.60745161290323</v>
      </c>
      <c r="L53" s="6">
        <v>149.07936666666669</v>
      </c>
      <c r="M53" s="6">
        <v>149.50032258064516</v>
      </c>
      <c r="N53" s="6">
        <v>152.3896774193548</v>
      </c>
    </row>
    <row r="54" spans="1:14" x14ac:dyDescent="0.25">
      <c r="A54" s="2" t="s">
        <v>16</v>
      </c>
      <c r="B54" s="6">
        <v>414.38358064516132</v>
      </c>
      <c r="C54" s="6">
        <v>376.71451724137938</v>
      </c>
      <c r="D54" s="6">
        <v>349.93509677419354</v>
      </c>
      <c r="E54" s="6">
        <v>317.19019999999995</v>
      </c>
      <c r="F54" s="6">
        <v>312.07929032258068</v>
      </c>
      <c r="G54" s="6">
        <v>318.98116666666658</v>
      </c>
      <c r="H54" s="6">
        <v>349.65225806451616</v>
      </c>
      <c r="I54" s="6">
        <v>299.17851612903229</v>
      </c>
      <c r="J54" s="6">
        <v>321.84326666666669</v>
      </c>
      <c r="K54" s="6">
        <v>277.86125806451616</v>
      </c>
      <c r="L54" s="6">
        <v>237.74633333333335</v>
      </c>
      <c r="M54" s="6">
        <v>166.74990322580646</v>
      </c>
      <c r="N54" s="6">
        <v>183.83564516129033</v>
      </c>
    </row>
    <row r="55" spans="1:14" x14ac:dyDescent="0.25">
      <c r="A55" s="2" t="s">
        <v>17</v>
      </c>
      <c r="B55" s="6">
        <v>120.34861290322581</v>
      </c>
      <c r="C55" s="6">
        <v>40.697379310344829</v>
      </c>
      <c r="D55" s="6">
        <v>47.55899999999999</v>
      </c>
      <c r="E55" s="6">
        <v>72.022633333333332</v>
      </c>
      <c r="F55" s="6">
        <v>105.93383870967743</v>
      </c>
      <c r="G55" s="6">
        <v>64.11633333333333</v>
      </c>
      <c r="H55" s="6">
        <v>41.853548387096772</v>
      </c>
      <c r="I55" s="6">
        <v>52.152225806451604</v>
      </c>
      <c r="J55" s="6">
        <v>47.496766666666659</v>
      </c>
      <c r="K55" s="6">
        <v>39.857870967741945</v>
      </c>
      <c r="L55" s="6">
        <v>115.3907</v>
      </c>
      <c r="M55" s="6">
        <v>94.699225806451594</v>
      </c>
      <c r="N55" s="6">
        <v>24.196129032258064</v>
      </c>
    </row>
    <row r="56" spans="1:14" x14ac:dyDescent="0.25">
      <c r="A56" s="2" t="s">
        <v>10</v>
      </c>
      <c r="B56" s="6">
        <v>873.18277419354877</v>
      </c>
      <c r="C56" s="6">
        <v>765.0523793103448</v>
      </c>
      <c r="D56" s="6">
        <v>799.86183870967739</v>
      </c>
      <c r="E56" s="6">
        <v>734.62313333333339</v>
      </c>
      <c r="F56" s="6">
        <v>708.36009677419361</v>
      </c>
      <c r="G56" s="6">
        <v>810.38390000000015</v>
      </c>
      <c r="H56" s="6">
        <v>757.1560322580649</v>
      </c>
      <c r="I56" s="6">
        <v>781.12922580645159</v>
      </c>
      <c r="J56" s="6">
        <v>694.60146666666697</v>
      </c>
      <c r="K56" s="6">
        <v>800.03096774193546</v>
      </c>
      <c r="L56" s="6">
        <v>926.63403333333338</v>
      </c>
      <c r="M56" s="6">
        <v>1027.4088709677419</v>
      </c>
      <c r="N56" s="6">
        <v>790.62045161290314</v>
      </c>
    </row>
    <row r="57" spans="1:14" x14ac:dyDescent="0.25">
      <c r="A57" s="2" t="s">
        <v>11</v>
      </c>
      <c r="B57" s="6">
        <v>219.70029032258063</v>
      </c>
      <c r="C57" s="6">
        <v>230.20055172413794</v>
      </c>
      <c r="D57" s="6">
        <v>181.96248387096779</v>
      </c>
      <c r="E57" s="6">
        <v>192.80890000000002</v>
      </c>
      <c r="F57" s="6">
        <v>157.89287096774194</v>
      </c>
      <c r="G57" s="6">
        <v>240.88953333333333</v>
      </c>
      <c r="H57" s="6">
        <v>173.70877419354838</v>
      </c>
      <c r="I57" s="6">
        <v>220.44922580645158</v>
      </c>
      <c r="J57" s="6">
        <v>205.7544666666667</v>
      </c>
      <c r="K57" s="6">
        <v>202.15738709677419</v>
      </c>
      <c r="L57" s="6">
        <v>242.11733333333333</v>
      </c>
      <c r="M57" s="6">
        <v>243.13474193548387</v>
      </c>
      <c r="N57" s="6">
        <v>227.32045161290324</v>
      </c>
    </row>
    <row r="58" spans="1:14" x14ac:dyDescent="0.25">
      <c r="A58" s="2" t="s">
        <v>12</v>
      </c>
      <c r="B58" s="6">
        <v>1026.7207419354841</v>
      </c>
      <c r="C58" s="6">
        <v>950.4268965517241</v>
      </c>
      <c r="D58" s="6">
        <v>1126.9548064516125</v>
      </c>
      <c r="E58" s="6">
        <v>1228.5012333333334</v>
      </c>
      <c r="F58" s="6">
        <v>1275.7629677419352</v>
      </c>
      <c r="G58" s="6">
        <v>1456.5095666666666</v>
      </c>
      <c r="H58" s="6">
        <v>1344.0085161290324</v>
      </c>
      <c r="I58" s="6">
        <v>1515.5540967741936</v>
      </c>
      <c r="J58" s="6">
        <v>1459.5780666666662</v>
      </c>
      <c r="K58" s="6">
        <v>1312.9545161290323</v>
      </c>
      <c r="L58" s="6">
        <v>1394.0840333333333</v>
      </c>
      <c r="M58" s="6">
        <v>1473.8168387096773</v>
      </c>
      <c r="N58" s="6">
        <v>1190.7631612903226</v>
      </c>
    </row>
    <row r="59" spans="1:14" x14ac:dyDescent="0.25">
      <c r="A59" s="2" t="s">
        <v>13</v>
      </c>
      <c r="B59" s="6">
        <v>74.057096774193553</v>
      </c>
      <c r="C59" s="6">
        <v>190.06606896551725</v>
      </c>
      <c r="D59" s="6">
        <v>168.65080645161288</v>
      </c>
      <c r="E59" s="6">
        <v>165.53560000000002</v>
      </c>
      <c r="F59" s="6">
        <v>111.8884193548387</v>
      </c>
      <c r="G59" s="6">
        <v>154.91713333333334</v>
      </c>
      <c r="H59" s="6">
        <v>150.15529032258061</v>
      </c>
      <c r="I59" s="6">
        <v>137.25616129032258</v>
      </c>
      <c r="J59" s="6">
        <v>176.29976666666664</v>
      </c>
      <c r="K59" s="6">
        <v>141.2015806451613</v>
      </c>
      <c r="L59" s="6">
        <v>133.04789999999997</v>
      </c>
      <c r="M59" s="6">
        <v>94.455806451612901</v>
      </c>
      <c r="N59" s="6">
        <v>88.61032258064516</v>
      </c>
    </row>
    <row r="60" spans="1:14" x14ac:dyDescent="0.25">
      <c r="A60" s="2" t="s">
        <v>14</v>
      </c>
      <c r="B60" s="6">
        <v>764.86806451613097</v>
      </c>
      <c r="C60" s="6">
        <v>768.30879310344676</v>
      </c>
      <c r="D60" s="6">
        <v>829.82422580645243</v>
      </c>
      <c r="E60" s="6">
        <v>667.90156666666564</v>
      </c>
      <c r="F60" s="6">
        <v>662.79219354838722</v>
      </c>
      <c r="G60" s="6">
        <v>799.2977666666643</v>
      </c>
      <c r="H60" s="6">
        <v>657.76383870967834</v>
      </c>
      <c r="I60" s="6">
        <v>910.60509677418918</v>
      </c>
      <c r="J60" s="6">
        <v>767.82446666666431</v>
      </c>
      <c r="K60" s="6">
        <v>819.39232258064453</v>
      </c>
      <c r="L60" s="6">
        <v>759.95103333333304</v>
      </c>
      <c r="M60" s="6">
        <v>856.18619354838575</v>
      </c>
      <c r="N60" s="6">
        <v>628.43364516128975</v>
      </c>
    </row>
    <row r="61" spans="1:14" x14ac:dyDescent="0.25">
      <c r="A61" s="2" t="s">
        <v>8</v>
      </c>
      <c r="B61" s="6">
        <v>10372.009709677423</v>
      </c>
      <c r="C61" s="6">
        <v>10985.112379310343</v>
      </c>
      <c r="D61" s="6">
        <v>10701.112000000001</v>
      </c>
      <c r="E61" s="6">
        <v>10513.825800000001</v>
      </c>
      <c r="F61" s="6">
        <v>10302.460741935483</v>
      </c>
      <c r="G61" s="6">
        <v>11041.208599999998</v>
      </c>
      <c r="H61" s="6">
        <v>10562.193161290324</v>
      </c>
      <c r="I61" s="6">
        <v>10866.498516129028</v>
      </c>
      <c r="J61" s="6">
        <v>10575.250699999997</v>
      </c>
      <c r="K61" s="6">
        <v>10497.082838709677</v>
      </c>
      <c r="L61" s="6">
        <v>11571.8298</v>
      </c>
      <c r="M61" s="6">
        <v>11131.011645161288</v>
      </c>
      <c r="N61" s="6">
        <v>10260.156548387098</v>
      </c>
    </row>
    <row r="62" spans="1:14" x14ac:dyDescent="0.25">
      <c r="A62" s="2"/>
      <c r="B62" s="6"/>
      <c r="C62" s="6"/>
      <c r="D62" s="6"/>
      <c r="E62" s="6"/>
      <c r="F62" s="6"/>
      <c r="G62" s="6"/>
      <c r="H62" s="6"/>
      <c r="I62" s="6"/>
      <c r="J62" s="6"/>
      <c r="K62" s="6"/>
      <c r="L62" s="6"/>
      <c r="M62" s="6"/>
      <c r="N62" s="6"/>
    </row>
    <row r="63" spans="1:14" x14ac:dyDescent="0.25">
      <c r="A63" s="3" t="s">
        <v>20</v>
      </c>
      <c r="B63" s="6"/>
      <c r="C63" s="6"/>
      <c r="D63" s="6"/>
      <c r="E63" s="6"/>
      <c r="F63" s="6"/>
      <c r="G63" s="6"/>
      <c r="H63" s="6"/>
      <c r="I63" s="6"/>
      <c r="J63" s="6"/>
      <c r="K63" s="6"/>
      <c r="L63" s="6"/>
      <c r="M63" s="6"/>
      <c r="N63" s="6"/>
    </row>
    <row r="64" spans="1:14" x14ac:dyDescent="0.25">
      <c r="A64" s="2" t="s">
        <v>35</v>
      </c>
      <c r="B64" s="6">
        <v>3934.0287096774191</v>
      </c>
      <c r="C64" s="6">
        <v>3864.3646551724141</v>
      </c>
      <c r="D64" s="6">
        <v>3597.0754516129036</v>
      </c>
      <c r="E64" s="6">
        <v>3329.3264999999988</v>
      </c>
      <c r="F64" s="6">
        <v>3471.3488064516123</v>
      </c>
      <c r="G64" s="6">
        <v>3363.1754000000005</v>
      </c>
      <c r="H64" s="6">
        <v>3099.0868064516139</v>
      </c>
      <c r="I64" s="6">
        <v>3442.6082903225811</v>
      </c>
      <c r="J64" s="6">
        <v>3665.5148999999997</v>
      </c>
      <c r="K64" s="6">
        <v>3851.5036774193545</v>
      </c>
      <c r="L64" s="6">
        <v>3806.0054333333342</v>
      </c>
      <c r="M64" s="6">
        <v>4230.5922903225819</v>
      </c>
      <c r="N64" s="6">
        <v>4430.0914838709677</v>
      </c>
    </row>
    <row r="65" spans="1:14" x14ac:dyDescent="0.25">
      <c r="A65" s="2" t="s">
        <v>5</v>
      </c>
      <c r="B65" s="6">
        <v>1284.7489677419353</v>
      </c>
      <c r="C65" s="6">
        <v>1005.2812758620685</v>
      </c>
      <c r="D65" s="6">
        <v>758.9006451612895</v>
      </c>
      <c r="E65" s="6">
        <v>598.29913333333275</v>
      </c>
      <c r="F65" s="6">
        <v>515.13945161290303</v>
      </c>
      <c r="G65" s="6">
        <v>480.41163333333338</v>
      </c>
      <c r="H65" s="6">
        <v>462.92896774193582</v>
      </c>
      <c r="I65" s="6">
        <v>501.55548387096769</v>
      </c>
      <c r="J65" s="6">
        <v>612.52679999999964</v>
      </c>
      <c r="K65" s="6">
        <v>780.49641935483896</v>
      </c>
      <c r="L65" s="6">
        <v>794.1685333333337</v>
      </c>
      <c r="M65" s="6">
        <v>1166.0165806451619</v>
      </c>
      <c r="N65" s="6">
        <v>1483.6849354838712</v>
      </c>
    </row>
    <row r="66" spans="1:14" x14ac:dyDescent="0.25">
      <c r="A66" s="2" t="s">
        <v>10</v>
      </c>
      <c r="B66" s="6">
        <v>8237.670938709678</v>
      </c>
      <c r="C66" s="6">
        <v>8600.9732551724119</v>
      </c>
      <c r="D66" s="6">
        <v>8887.3777354838694</v>
      </c>
      <c r="E66" s="6">
        <v>8831.1636566666657</v>
      </c>
      <c r="F66" s="6">
        <v>9395.9915548387107</v>
      </c>
      <c r="G66" s="6">
        <v>9119.8338099999983</v>
      </c>
      <c r="H66" s="6">
        <v>9296.855416129034</v>
      </c>
      <c r="I66" s="6">
        <v>9257.7168129032234</v>
      </c>
      <c r="J66" s="6">
        <v>8993.6908966666651</v>
      </c>
      <c r="K66" s="6">
        <v>9068.1525064516136</v>
      </c>
      <c r="L66" s="6">
        <v>8808.1156966666658</v>
      </c>
      <c r="M66" s="6">
        <v>8794.4525870967736</v>
      </c>
      <c r="N66" s="6">
        <v>8482.7619709677419</v>
      </c>
    </row>
    <row r="67" spans="1:14" x14ac:dyDescent="0.25">
      <c r="A67" s="2" t="s">
        <v>11</v>
      </c>
      <c r="B67" s="6">
        <v>1536.1997741935481</v>
      </c>
      <c r="C67" s="6">
        <v>1563.9815172413792</v>
      </c>
      <c r="D67" s="6">
        <v>1650.8646451612904</v>
      </c>
      <c r="E67" s="6">
        <v>1708.4743666666666</v>
      </c>
      <c r="F67" s="6">
        <v>1768.1516129032261</v>
      </c>
      <c r="G67" s="6">
        <v>1710.1713</v>
      </c>
      <c r="H67" s="6">
        <v>1831.6800645161291</v>
      </c>
      <c r="I67" s="6">
        <v>1788.8552903225807</v>
      </c>
      <c r="J67" s="6">
        <v>1670.6132</v>
      </c>
      <c r="K67" s="6">
        <v>1729.742806451613</v>
      </c>
      <c r="L67" s="6">
        <v>1670.3593666666666</v>
      </c>
      <c r="M67" s="6">
        <v>1702.4437096774193</v>
      </c>
      <c r="N67" s="6">
        <v>1620.2169354838709</v>
      </c>
    </row>
    <row r="68" spans="1:14" x14ac:dyDescent="0.25">
      <c r="A68" s="2" t="s">
        <v>12</v>
      </c>
      <c r="B68" s="6">
        <v>3869.5350967741938</v>
      </c>
      <c r="C68" s="6">
        <v>3919.3897620689659</v>
      </c>
      <c r="D68" s="6">
        <v>3673.609241935485</v>
      </c>
      <c r="E68" s="6">
        <v>3800.5638266666665</v>
      </c>
      <c r="F68" s="6">
        <v>3778.974851612903</v>
      </c>
      <c r="G68" s="6">
        <v>3594.2016033333339</v>
      </c>
      <c r="H68" s="6">
        <v>3692.7794806451611</v>
      </c>
      <c r="I68" s="6">
        <v>3874.9793806451607</v>
      </c>
      <c r="J68" s="6">
        <v>3712.3125033333345</v>
      </c>
      <c r="K68" s="6">
        <v>4059.0671580645148</v>
      </c>
      <c r="L68" s="6">
        <v>3675.7528733333338</v>
      </c>
      <c r="M68" s="6">
        <v>3726.5622612903226</v>
      </c>
      <c r="N68" s="6">
        <v>4064.3890516129022</v>
      </c>
    </row>
    <row r="69" spans="1:14" x14ac:dyDescent="0.25">
      <c r="A69" s="2" t="s">
        <v>13</v>
      </c>
      <c r="B69" s="6">
        <v>269.94290322580645</v>
      </c>
      <c r="C69" s="6">
        <v>264.3132413793104</v>
      </c>
      <c r="D69" s="6">
        <v>313.6395161290323</v>
      </c>
      <c r="E69" s="6">
        <v>312.6644</v>
      </c>
      <c r="F69" s="6">
        <v>295.56319354838718</v>
      </c>
      <c r="G69" s="6">
        <v>286.9162</v>
      </c>
      <c r="H69" s="6">
        <v>293.68341935483875</v>
      </c>
      <c r="I69" s="6">
        <v>288.58254838709684</v>
      </c>
      <c r="J69" s="6">
        <v>216.6335666666667</v>
      </c>
      <c r="K69" s="6">
        <v>306.54035483870973</v>
      </c>
      <c r="L69" s="6">
        <v>287.85210000000001</v>
      </c>
      <c r="M69" s="6">
        <v>317.3829032258065</v>
      </c>
      <c r="N69" s="6">
        <v>357.06709677419354</v>
      </c>
    </row>
    <row r="70" spans="1:14" x14ac:dyDescent="0.25">
      <c r="A70" s="2" t="s">
        <v>14</v>
      </c>
      <c r="B70" s="6">
        <v>1739.5914999999975</v>
      </c>
      <c r="C70" s="6">
        <v>1735.5031655172393</v>
      </c>
      <c r="D70" s="6">
        <v>1754.5475451612958</v>
      </c>
      <c r="E70" s="6">
        <v>2026.2219033333354</v>
      </c>
      <c r="F70" s="6">
        <v>2090.1507290322543</v>
      </c>
      <c r="G70" s="6">
        <v>2174.7205733333326</v>
      </c>
      <c r="H70" s="6">
        <v>2268.3111806451529</v>
      </c>
      <c r="I70" s="6">
        <v>2057.8909354838761</v>
      </c>
      <c r="J70" s="6">
        <v>2049.3640299999956</v>
      </c>
      <c r="K70" s="6">
        <v>1994.7699645161269</v>
      </c>
      <c r="L70" s="6">
        <v>1986.5566999999974</v>
      </c>
      <c r="M70" s="6">
        <v>1661.1340612903239</v>
      </c>
      <c r="N70" s="6">
        <v>1781.0945580645202</v>
      </c>
    </row>
    <row r="71" spans="1:14" x14ac:dyDescent="0.25">
      <c r="A71" s="2" t="s">
        <v>8</v>
      </c>
      <c r="B71" s="6">
        <v>19586.968922580643</v>
      </c>
      <c r="C71" s="6">
        <v>19948.525596551721</v>
      </c>
      <c r="D71" s="6">
        <v>19877.114135483876</v>
      </c>
      <c r="E71" s="6">
        <v>20008.414653333333</v>
      </c>
      <c r="F71" s="6">
        <v>20800.180748387094</v>
      </c>
      <c r="G71" s="6">
        <v>20249.018886666665</v>
      </c>
      <c r="H71" s="6">
        <v>20482.396367741931</v>
      </c>
      <c r="I71" s="6">
        <v>20710.633258064518</v>
      </c>
      <c r="J71" s="6">
        <v>20308.12909666666</v>
      </c>
      <c r="K71" s="6">
        <v>21009.776467741933</v>
      </c>
      <c r="L71" s="6">
        <v>20234.642169999999</v>
      </c>
      <c r="M71" s="6">
        <v>20432.567812903228</v>
      </c>
      <c r="N71" s="6">
        <v>20735.621096774197</v>
      </c>
    </row>
    <row r="73" spans="1:14" x14ac:dyDescent="0.25">
      <c r="A73" s="3" t="s">
        <v>21</v>
      </c>
    </row>
    <row r="74" spans="1:14" x14ac:dyDescent="0.25">
      <c r="A74" s="2" t="s">
        <v>4</v>
      </c>
      <c r="B74" s="14">
        <v>427.85700000000003</v>
      </c>
      <c r="C74" s="14">
        <v>447.92899999999997</v>
      </c>
      <c r="D74" s="14">
        <v>447.20600000000002</v>
      </c>
      <c r="E74" s="14">
        <v>463.84199999999998</v>
      </c>
      <c r="F74" s="14">
        <v>454.548</v>
      </c>
      <c r="G74" s="14">
        <v>440.15100000000001</v>
      </c>
      <c r="H74" s="14">
        <v>427.20699999999999</v>
      </c>
      <c r="I74" s="14">
        <v>417.35</v>
      </c>
      <c r="J74" s="14">
        <v>415.93299999999999</v>
      </c>
      <c r="K74" s="14">
        <v>423.62900000000002</v>
      </c>
      <c r="L74" s="14">
        <v>421.30799999999999</v>
      </c>
      <c r="M74" s="14">
        <v>413.73399999999998</v>
      </c>
      <c r="N74" s="14">
        <v>418.78199999999998</v>
      </c>
    </row>
    <row r="75" spans="1:14" x14ac:dyDescent="0.25">
      <c r="A75" s="2" t="s">
        <v>35</v>
      </c>
      <c r="B75" s="14">
        <v>185.5728216</v>
      </c>
      <c r="C75" s="14">
        <v>163.3258112</v>
      </c>
      <c r="D75" s="14">
        <v>169.18332430000001</v>
      </c>
      <c r="E75" s="14">
        <v>188.51641359999999</v>
      </c>
      <c r="F75" s="14">
        <v>214.5248393</v>
      </c>
      <c r="G75" s="14">
        <v>235.05684710000003</v>
      </c>
      <c r="H75" s="14">
        <v>264.63737680000003</v>
      </c>
      <c r="I75" s="14">
        <v>278.24472700000001</v>
      </c>
      <c r="J75" s="14">
        <v>277.42261060000004</v>
      </c>
      <c r="K75" s="14">
        <v>269.60719089999998</v>
      </c>
      <c r="L75" s="14">
        <v>253.86951069999998</v>
      </c>
      <c r="M75" s="14">
        <v>226.02245809999999</v>
      </c>
      <c r="N75" s="14">
        <v>184.68832190000001</v>
      </c>
    </row>
    <row r="76" spans="1:14" x14ac:dyDescent="0.25">
      <c r="A76" s="2" t="s">
        <v>5</v>
      </c>
      <c r="B76" s="14">
        <v>60.158000000000001</v>
      </c>
      <c r="C76" s="14">
        <v>49.944000000000003</v>
      </c>
      <c r="D76" s="14">
        <v>51.728000000000002</v>
      </c>
      <c r="E76" s="14">
        <v>57.302</v>
      </c>
      <c r="F76" s="14">
        <v>66.742000000000004</v>
      </c>
      <c r="G76" s="14">
        <v>75.048000000000002</v>
      </c>
      <c r="H76" s="14">
        <v>87.138999999999996</v>
      </c>
      <c r="I76" s="14">
        <v>94.052999999999997</v>
      </c>
      <c r="J76" s="14">
        <v>97.844999999999999</v>
      </c>
      <c r="K76" s="14">
        <v>97.695999999999998</v>
      </c>
      <c r="L76" s="14">
        <v>92.691999999999993</v>
      </c>
      <c r="M76" s="14">
        <v>81.102999999999994</v>
      </c>
      <c r="N76" s="14">
        <v>59.317</v>
      </c>
    </row>
    <row r="77" spans="1:14" x14ac:dyDescent="0.25">
      <c r="A77" s="2" t="s">
        <v>6</v>
      </c>
      <c r="B77" s="14">
        <v>24.805581799999999</v>
      </c>
      <c r="C77" s="14">
        <v>26.233408599999997</v>
      </c>
      <c r="D77" s="14">
        <v>27.189421000000003</v>
      </c>
      <c r="E77" s="14">
        <v>25.515779500000008</v>
      </c>
      <c r="F77" s="14">
        <v>22.6785383</v>
      </c>
      <c r="G77" s="14">
        <v>22.611893400000003</v>
      </c>
      <c r="H77" s="14">
        <v>23.349178100000003</v>
      </c>
      <c r="I77" s="14">
        <v>23.7974459</v>
      </c>
      <c r="J77" s="14">
        <v>23.474102899999998</v>
      </c>
      <c r="K77" s="14">
        <v>22.156107099999996</v>
      </c>
      <c r="L77" s="14">
        <v>23.062009800000002</v>
      </c>
      <c r="M77" s="14">
        <v>24.357569200000004</v>
      </c>
      <c r="N77" s="14">
        <v>25.774024400000002</v>
      </c>
    </row>
    <row r="78" spans="1:14" x14ac:dyDescent="0.25">
      <c r="A78" s="2" t="s">
        <v>16</v>
      </c>
      <c r="B78" s="14">
        <v>82.197999999999993</v>
      </c>
      <c r="C78" s="14">
        <v>91.430999999999997</v>
      </c>
      <c r="D78" s="14">
        <v>91.703000000000003</v>
      </c>
      <c r="E78" s="14">
        <v>91.08</v>
      </c>
      <c r="F78" s="14">
        <v>90.924000000000007</v>
      </c>
      <c r="G78" s="14">
        <v>87.76</v>
      </c>
      <c r="H78" s="14">
        <v>82.77</v>
      </c>
      <c r="I78" s="14">
        <v>80.171999999999997</v>
      </c>
      <c r="J78" s="14">
        <v>80.742000000000004</v>
      </c>
      <c r="K78" s="14">
        <v>82.775000000000006</v>
      </c>
      <c r="L78" s="14">
        <v>81.921000000000006</v>
      </c>
      <c r="M78" s="14">
        <v>76.578999999999994</v>
      </c>
      <c r="N78" s="14">
        <v>78.774000000000001</v>
      </c>
    </row>
    <row r="79" spans="1:14" x14ac:dyDescent="0.25">
      <c r="A79" s="2" t="s">
        <v>17</v>
      </c>
      <c r="B79" s="14">
        <v>235.97186149999999</v>
      </c>
      <c r="C79" s="14">
        <v>222.89061720000001</v>
      </c>
      <c r="D79" s="14">
        <v>218.82766419999999</v>
      </c>
      <c r="E79" s="14">
        <v>217.4377609</v>
      </c>
      <c r="F79" s="14">
        <v>213.69764720000001</v>
      </c>
      <c r="G79" s="14">
        <v>216.2136227</v>
      </c>
      <c r="H79" s="14">
        <v>205.8496902</v>
      </c>
      <c r="I79" s="14">
        <v>204.8396204</v>
      </c>
      <c r="J79" s="14">
        <v>204.67490309999999</v>
      </c>
      <c r="K79" s="14">
        <v>198.59862040000002</v>
      </c>
      <c r="L79" s="14">
        <v>207.10564350000001</v>
      </c>
      <c r="M79" s="14">
        <v>222.81576440000001</v>
      </c>
      <c r="N79" s="14">
        <v>234.29879070000001</v>
      </c>
    </row>
    <row r="80" spans="1:14" x14ac:dyDescent="0.25">
      <c r="A80" s="2" t="s">
        <v>10</v>
      </c>
      <c r="B80" s="14">
        <v>16.4200971</v>
      </c>
      <c r="C80" s="14">
        <v>17.3265937</v>
      </c>
      <c r="D80" s="14">
        <v>14.602184400000001</v>
      </c>
      <c r="E80" s="14">
        <v>15.8592718</v>
      </c>
      <c r="F80" s="14">
        <v>16.803532200000003</v>
      </c>
      <c r="G80" s="14">
        <v>16.214328200000001</v>
      </c>
      <c r="H80" s="14">
        <v>18.1217267</v>
      </c>
      <c r="I80" s="14">
        <v>15.5765329</v>
      </c>
      <c r="J80" s="14">
        <v>15.028015699999999</v>
      </c>
      <c r="K80" s="14">
        <v>14.596127300000001</v>
      </c>
      <c r="L80" s="14">
        <v>14.4874174</v>
      </c>
      <c r="M80" s="14">
        <v>15.7989973</v>
      </c>
      <c r="N80" s="14">
        <v>16.7712076</v>
      </c>
    </row>
    <row r="81" spans="1:14" x14ac:dyDescent="0.25">
      <c r="A81" s="2" t="s">
        <v>11</v>
      </c>
      <c r="B81" s="14">
        <v>41.567741999999996</v>
      </c>
      <c r="C81" s="14">
        <v>39.857218000000003</v>
      </c>
      <c r="D81" s="14">
        <v>42.170275000000004</v>
      </c>
      <c r="E81" s="14">
        <v>41.572355999999999</v>
      </c>
      <c r="F81" s="14">
        <v>42.337643</v>
      </c>
      <c r="G81" s="14">
        <v>45.255206000000001</v>
      </c>
      <c r="H81" s="14">
        <v>45.393637999999996</v>
      </c>
      <c r="I81" s="14">
        <v>46.044159000000001</v>
      </c>
      <c r="J81" s="14">
        <v>45.644038000000002</v>
      </c>
      <c r="K81" s="14">
        <v>43.623904000000003</v>
      </c>
      <c r="L81" s="14">
        <v>43.759135999999998</v>
      </c>
      <c r="M81" s="14">
        <v>43.882596000000007</v>
      </c>
      <c r="N81" s="14">
        <v>43.405684999999998</v>
      </c>
    </row>
    <row r="82" spans="1:14" x14ac:dyDescent="0.25">
      <c r="A82" s="2" t="s">
        <v>12</v>
      </c>
      <c r="B82" s="14">
        <v>128.6911954</v>
      </c>
      <c r="C82" s="14">
        <v>117.79573739999999</v>
      </c>
      <c r="D82" s="14">
        <v>121.1648915</v>
      </c>
      <c r="E82" s="14">
        <v>117.8416575</v>
      </c>
      <c r="F82" s="14">
        <v>120.27692019999999</v>
      </c>
      <c r="G82" s="14">
        <v>123.12390379999999</v>
      </c>
      <c r="H82" s="14">
        <v>129.6026464</v>
      </c>
      <c r="I82" s="14">
        <v>125.44728479999999</v>
      </c>
      <c r="J82" s="14">
        <v>124.29575830000002</v>
      </c>
      <c r="K82" s="14">
        <v>117.85962140000001</v>
      </c>
      <c r="L82" s="14">
        <v>125.034998</v>
      </c>
      <c r="M82" s="14">
        <v>130.3380062</v>
      </c>
      <c r="N82" s="14">
        <v>119.93325990000001</v>
      </c>
    </row>
    <row r="83" spans="1:14" x14ac:dyDescent="0.25">
      <c r="A83" s="2" t="s">
        <v>13</v>
      </c>
      <c r="B83" s="14">
        <v>26.939</v>
      </c>
      <c r="C83" s="14">
        <v>28.888000000000002</v>
      </c>
      <c r="D83" s="14">
        <v>29.866</v>
      </c>
      <c r="E83" s="14">
        <v>27.853000000000002</v>
      </c>
      <c r="F83" s="14">
        <v>29.042999999999999</v>
      </c>
      <c r="G83" s="14">
        <v>27.489000000000001</v>
      </c>
      <c r="H83" s="14">
        <v>26.113</v>
      </c>
      <c r="I83" s="14">
        <v>25.167999999999999</v>
      </c>
      <c r="J83" s="14">
        <v>24.24</v>
      </c>
      <c r="K83" s="14">
        <v>23.920999999999999</v>
      </c>
      <c r="L83" s="14">
        <v>22.504999999999999</v>
      </c>
      <c r="M83" s="14">
        <v>22.916</v>
      </c>
      <c r="N83" s="14">
        <v>23.739000000000001</v>
      </c>
    </row>
    <row r="84" spans="1:14" x14ac:dyDescent="0.25">
      <c r="A84" s="2" t="s">
        <v>14</v>
      </c>
      <c r="B84" s="14">
        <v>63.686758999999988</v>
      </c>
      <c r="C84" s="14">
        <v>66.014817499999978</v>
      </c>
      <c r="D84" s="14">
        <v>68.338050799999849</v>
      </c>
      <c r="E84" s="14">
        <v>68.545039099999997</v>
      </c>
      <c r="F84" s="14">
        <v>67.864734500000139</v>
      </c>
      <c r="G84" s="14">
        <v>65.684290699999821</v>
      </c>
      <c r="H84" s="14">
        <v>62.620767100000052</v>
      </c>
      <c r="I84" s="14">
        <v>59.140095799999919</v>
      </c>
      <c r="J84" s="14">
        <v>58.066873999999743</v>
      </c>
      <c r="K84" s="14">
        <v>53.321838199999966</v>
      </c>
      <c r="L84" s="14">
        <v>54.692815399999887</v>
      </c>
      <c r="M84" s="14">
        <v>60.902716700000127</v>
      </c>
      <c r="N84" s="14">
        <v>64.626711300000053</v>
      </c>
    </row>
    <row r="85" spans="1:14" x14ac:dyDescent="0.25">
      <c r="A85" s="2" t="s">
        <v>8</v>
      </c>
      <c r="B85" s="14">
        <v>1233.7100584</v>
      </c>
      <c r="C85" s="14">
        <v>1221.6922035999999</v>
      </c>
      <c r="D85" s="14">
        <v>1230.2508111999998</v>
      </c>
      <c r="E85" s="14">
        <v>1258.0632783999999</v>
      </c>
      <c r="F85" s="14">
        <v>1272.6988546999999</v>
      </c>
      <c r="G85" s="14">
        <v>1279.5600918999996</v>
      </c>
      <c r="H85" s="14">
        <v>1285.6650232999998</v>
      </c>
      <c r="I85" s="14">
        <v>1275.7798657999997</v>
      </c>
      <c r="J85" s="14">
        <v>1269.5213025999997</v>
      </c>
      <c r="K85" s="14">
        <v>1250.0884093</v>
      </c>
      <c r="L85" s="14">
        <v>1247.7455308000003</v>
      </c>
      <c r="M85" s="14">
        <v>1237.3471079000001</v>
      </c>
      <c r="N85" s="14">
        <v>1210.7930008000003</v>
      </c>
    </row>
    <row r="86" spans="1:14" x14ac:dyDescent="0.25">
      <c r="A86" s="2" t="s">
        <v>22</v>
      </c>
      <c r="B86" s="14">
        <v>358.01299999999998</v>
      </c>
      <c r="C86" s="14">
        <v>360.95800000000003</v>
      </c>
      <c r="D86" s="14">
        <v>363.93400000000003</v>
      </c>
      <c r="E86" s="14">
        <v>366.91699999999997</v>
      </c>
      <c r="F86" s="14">
        <v>370.16699999999997</v>
      </c>
      <c r="G86" s="14">
        <v>373.072</v>
      </c>
      <c r="H86" s="14">
        <v>375.43299999999999</v>
      </c>
      <c r="I86" s="14">
        <v>379.65600000000001</v>
      </c>
      <c r="J86" s="14">
        <v>382.93</v>
      </c>
      <c r="K86" s="14">
        <v>387.21800000000002</v>
      </c>
      <c r="L86" s="14">
        <v>391.8</v>
      </c>
      <c r="M86" s="14">
        <v>393.56799999999998</v>
      </c>
      <c r="N86" s="14">
        <v>395.06400000000002</v>
      </c>
    </row>
    <row r="87" spans="1:14" x14ac:dyDescent="0.25">
      <c r="A87" s="2" t="s">
        <v>23</v>
      </c>
      <c r="B87" s="14">
        <v>1591.7230583999999</v>
      </c>
      <c r="C87" s="14">
        <v>1582.6502035999999</v>
      </c>
      <c r="D87" s="14">
        <v>1594.1848111999998</v>
      </c>
      <c r="E87" s="14">
        <v>1624.9802783999999</v>
      </c>
      <c r="F87" s="14">
        <v>1642.8658547</v>
      </c>
      <c r="G87" s="14">
        <v>1652.6320919</v>
      </c>
      <c r="H87" s="14">
        <v>1661.0980233</v>
      </c>
      <c r="I87" s="14">
        <v>1655.4358657999999</v>
      </c>
      <c r="J87" s="14">
        <v>1652.4513026</v>
      </c>
      <c r="K87" s="14">
        <v>1637.3064093</v>
      </c>
      <c r="L87" s="14">
        <v>1639.5455307999998</v>
      </c>
      <c r="M87" s="14">
        <v>1630.9151079000001</v>
      </c>
      <c r="N87" s="14">
        <v>1605.8570008000002</v>
      </c>
    </row>
    <row r="89" spans="1:14" x14ac:dyDescent="0.25">
      <c r="A89" s="2"/>
    </row>
  </sheetData>
  <pageMargins left="0.7" right="0.7" top="0.75" bottom="0.75" header="0.3" footer="0.3"/>
  <pageSetup scale="74" fitToHeight="3" orientation="landscape" r:id="rId1"/>
  <rowBreaks count="2" manualBreakCount="2">
    <brk id="38" max="16383" man="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8"/>
  <sheetViews>
    <sheetView zoomScaleNormal="100" workbookViewId="0"/>
  </sheetViews>
  <sheetFormatPr defaultRowHeight="15" x14ac:dyDescent="0.25"/>
  <cols>
    <col min="1" max="1" width="41.42578125" customWidth="1"/>
  </cols>
  <sheetData>
    <row r="1" spans="1:14" s="5" customFormat="1" ht="12.75" x14ac:dyDescent="0.2">
      <c r="A1" s="5" t="s">
        <v>36</v>
      </c>
    </row>
    <row r="2" spans="1:14" s="5" customFormat="1" ht="12.75" x14ac:dyDescent="0.2">
      <c r="A2" s="5" t="s">
        <v>0</v>
      </c>
    </row>
    <row r="3" spans="1:14" s="5" customFormat="1" ht="12.75" x14ac:dyDescent="0.2"/>
    <row r="4" spans="1:14" s="5" customFormat="1" ht="234" customHeight="1" x14ac:dyDescent="0.2">
      <c r="A4" s="13" t="s">
        <v>1</v>
      </c>
    </row>
    <row r="5" spans="1:14" s="5" customFormat="1" ht="12.75" hidden="1" x14ac:dyDescent="0.2"/>
    <row r="6" spans="1:14" s="5" customFormat="1" ht="12.75" x14ac:dyDescent="0.2"/>
    <row r="7" spans="1:14" s="5" customFormat="1" ht="12.75" x14ac:dyDescent="0.2">
      <c r="A7" s="7" t="s">
        <v>24</v>
      </c>
      <c r="B7" s="12">
        <v>45292</v>
      </c>
      <c r="C7" s="12">
        <v>45323</v>
      </c>
      <c r="D7" s="12">
        <v>45352</v>
      </c>
      <c r="E7" s="12">
        <v>45383</v>
      </c>
      <c r="F7" s="12">
        <v>45413</v>
      </c>
      <c r="G7" s="12">
        <v>45444</v>
      </c>
      <c r="H7" s="12">
        <v>45474</v>
      </c>
      <c r="I7" s="12">
        <v>45505</v>
      </c>
      <c r="J7" s="12">
        <v>45536</v>
      </c>
      <c r="K7" s="12">
        <v>45566</v>
      </c>
      <c r="L7" s="12">
        <v>45597</v>
      </c>
      <c r="M7" s="12">
        <v>45627</v>
      </c>
      <c r="N7" s="12">
        <v>45658</v>
      </c>
    </row>
    <row r="8" spans="1:14" ht="24" x14ac:dyDescent="0.25">
      <c r="A8" s="1" t="s">
        <v>3</v>
      </c>
    </row>
    <row r="9" spans="1:14" x14ac:dyDescent="0.25">
      <c r="A9" s="2" t="s">
        <v>4</v>
      </c>
      <c r="B9" s="6">
        <v>12553.565864516129</v>
      </c>
      <c r="C9" s="6">
        <v>13102.079603448276</v>
      </c>
      <c r="D9" s="6">
        <v>13170.783206451613</v>
      </c>
      <c r="E9" s="6">
        <v>13248.629300000001</v>
      </c>
      <c r="F9" s="6">
        <v>13201.127912903228</v>
      </c>
      <c r="G9" s="6">
        <v>13239.854573333334</v>
      </c>
      <c r="H9" s="6">
        <v>13191.926661290323</v>
      </c>
      <c r="I9" s="6">
        <v>13363.54533548387</v>
      </c>
      <c r="J9" s="6">
        <v>13184.702473333333</v>
      </c>
      <c r="K9" s="6">
        <v>13450.094338709676</v>
      </c>
      <c r="L9" s="6">
        <v>13352.045803333336</v>
      </c>
      <c r="M9" s="6">
        <v>13437.831129032258</v>
      </c>
      <c r="N9" s="6">
        <v>13130.205064516129</v>
      </c>
    </row>
    <row r="10" spans="1:14" x14ac:dyDescent="0.25">
      <c r="A10" s="2" t="s">
        <v>35</v>
      </c>
      <c r="B10" s="6">
        <v>6136</v>
      </c>
      <c r="C10" s="6">
        <v>6721.8965517241377</v>
      </c>
      <c r="D10" s="6">
        <v>6958.5483870967746</v>
      </c>
      <c r="E10" s="6">
        <v>7077.7666666666664</v>
      </c>
      <c r="F10" s="6">
        <v>7137.7741935483873</v>
      </c>
      <c r="G10" s="6">
        <v>7086.7666666666664</v>
      </c>
      <c r="H10" s="6">
        <v>6974</v>
      </c>
      <c r="I10" s="6">
        <v>7137.8709677419356</v>
      </c>
      <c r="J10" s="6">
        <v>7233.0333333333338</v>
      </c>
      <c r="K10" s="6">
        <v>7346.2903225806449</v>
      </c>
      <c r="L10" s="6">
        <v>7356.0333333333338</v>
      </c>
      <c r="M10" s="6">
        <v>7177.1612903225805</v>
      </c>
      <c r="N10" s="6">
        <v>6715.7419354838712</v>
      </c>
    </row>
    <row r="11" spans="1:14" x14ac:dyDescent="0.25">
      <c r="A11" s="2" t="s">
        <v>5</v>
      </c>
      <c r="B11" s="6">
        <v>1982.8064516129032</v>
      </c>
      <c r="C11" s="6">
        <v>2117.7241379310344</v>
      </c>
      <c r="D11" s="6">
        <v>2148.0322580645161</v>
      </c>
      <c r="E11" s="6">
        <v>2156.8333333333335</v>
      </c>
      <c r="F11" s="6">
        <v>2167.8387096774195</v>
      </c>
      <c r="G11" s="6">
        <v>2173.3333333333335</v>
      </c>
      <c r="H11" s="6">
        <v>2174.8709677419356</v>
      </c>
      <c r="I11" s="6">
        <v>2233.4193548387098</v>
      </c>
      <c r="J11" s="6">
        <v>2221.8666666666668</v>
      </c>
      <c r="K11" s="6">
        <v>2258.4193548387098</v>
      </c>
      <c r="L11" s="6">
        <v>2255.5</v>
      </c>
      <c r="M11" s="6">
        <v>2236.8064516129034</v>
      </c>
      <c r="N11" s="6">
        <v>2146.7419354838707</v>
      </c>
    </row>
    <row r="12" spans="1:14" x14ac:dyDescent="0.25">
      <c r="A12" s="2" t="s">
        <v>6</v>
      </c>
      <c r="B12" s="6">
        <v>994.9404451612902</v>
      </c>
      <c r="C12" s="6">
        <v>1074.1026379310342</v>
      </c>
      <c r="D12" s="6">
        <v>1068.6933935483873</v>
      </c>
      <c r="E12" s="6">
        <v>982.20957000000055</v>
      </c>
      <c r="F12" s="6">
        <v>1025.2737096774197</v>
      </c>
      <c r="G12" s="6">
        <v>1043.452483333333</v>
      </c>
      <c r="H12" s="6">
        <v>1090.630522580645</v>
      </c>
      <c r="I12" s="6">
        <v>1080.8372032258067</v>
      </c>
      <c r="J12" s="6">
        <v>1040.6554466666669</v>
      </c>
      <c r="K12" s="6">
        <v>1049.6358451612898</v>
      </c>
      <c r="L12" s="6">
        <v>1112.7708333333342</v>
      </c>
      <c r="M12" s="6">
        <v>1103.1759935483869</v>
      </c>
      <c r="N12" s="6">
        <v>1083.7309225806446</v>
      </c>
    </row>
    <row r="13" spans="1:14" x14ac:dyDescent="0.25">
      <c r="A13" s="2" t="s">
        <v>7</v>
      </c>
      <c r="B13" s="6">
        <v>285.32801935483963</v>
      </c>
      <c r="C13" s="6">
        <v>300.54025862069011</v>
      </c>
      <c r="D13" s="6">
        <v>294.32971612903134</v>
      </c>
      <c r="E13" s="6">
        <v>321.08470333333241</v>
      </c>
      <c r="F13" s="6">
        <v>288.35369999999898</v>
      </c>
      <c r="G13" s="6">
        <v>351.92246999999907</v>
      </c>
      <c r="H13" s="6">
        <v>334.46558387096729</v>
      </c>
      <c r="I13" s="6">
        <v>333.33904193548369</v>
      </c>
      <c r="J13" s="6">
        <v>339.29954333333603</v>
      </c>
      <c r="K13" s="6">
        <v>338.30097741935765</v>
      </c>
      <c r="L13" s="6">
        <v>353.50744666666901</v>
      </c>
      <c r="M13" s="6">
        <v>335.44667419355028</v>
      </c>
      <c r="N13" s="6">
        <v>243.28181290322505</v>
      </c>
    </row>
    <row r="14" spans="1:14" x14ac:dyDescent="0.25">
      <c r="A14" s="2" t="s">
        <v>8</v>
      </c>
      <c r="B14" s="6">
        <v>19969.834329032259</v>
      </c>
      <c r="C14" s="6">
        <v>21198.619051724138</v>
      </c>
      <c r="D14" s="6">
        <v>21492.354703225807</v>
      </c>
      <c r="E14" s="6">
        <v>21629.69024</v>
      </c>
      <c r="F14" s="6">
        <v>21652.529516129034</v>
      </c>
      <c r="G14" s="6">
        <v>21721.996193333332</v>
      </c>
      <c r="H14" s="6">
        <v>21591.022767741935</v>
      </c>
      <c r="I14" s="6">
        <v>21915.592548387096</v>
      </c>
      <c r="J14" s="6">
        <v>21797.690796666669</v>
      </c>
      <c r="K14" s="6">
        <v>22184.321483870968</v>
      </c>
      <c r="L14" s="6">
        <v>22174.357416666673</v>
      </c>
      <c r="M14" s="6">
        <v>22053.615087096776</v>
      </c>
      <c r="N14" s="6">
        <v>21172.95973548387</v>
      </c>
    </row>
    <row r="15" spans="1:14" x14ac:dyDescent="0.25">
      <c r="B15" s="6"/>
      <c r="C15" s="6"/>
      <c r="D15" s="6"/>
      <c r="E15" s="6"/>
      <c r="G15" s="6"/>
      <c r="I15" s="6"/>
      <c r="J15" s="6"/>
      <c r="K15" s="6"/>
      <c r="L15" s="6"/>
      <c r="M15" s="6"/>
      <c r="N15" s="6"/>
    </row>
    <row r="16" spans="1:14" x14ac:dyDescent="0.25">
      <c r="A16" s="3" t="s">
        <v>9</v>
      </c>
      <c r="B16" s="6"/>
      <c r="C16" s="6"/>
      <c r="D16" s="6"/>
      <c r="E16" s="6"/>
      <c r="G16" s="6"/>
      <c r="I16" s="6"/>
      <c r="J16" s="6"/>
      <c r="K16" s="6"/>
      <c r="L16" s="6"/>
      <c r="M16" s="6"/>
      <c r="N16" s="6"/>
    </row>
    <row r="17" spans="1:14" x14ac:dyDescent="0.25">
      <c r="A17" s="2" t="s">
        <v>35</v>
      </c>
      <c r="B17" s="6">
        <v>337.25806451612902</v>
      </c>
      <c r="C17" s="6">
        <v>346.72413793103448</v>
      </c>
      <c r="D17" s="6">
        <v>629.38709677419354</v>
      </c>
      <c r="E17" s="6">
        <v>796.43333333333328</v>
      </c>
      <c r="F17" s="6">
        <v>833.64516129032256</v>
      </c>
      <c r="G17" s="6">
        <v>821.5</v>
      </c>
      <c r="H17" s="6">
        <v>777.29032258064512</v>
      </c>
      <c r="I17" s="6">
        <v>793.32258064516134</v>
      </c>
      <c r="J17" s="6">
        <v>603.9</v>
      </c>
      <c r="K17" s="6">
        <v>395.64516129032256</v>
      </c>
      <c r="L17" s="6">
        <v>307.63333333333333</v>
      </c>
      <c r="M17" s="6">
        <v>310.32258064516128</v>
      </c>
      <c r="N17" s="6">
        <v>259.35483870967744</v>
      </c>
    </row>
    <row r="18" spans="1:14" x14ac:dyDescent="0.25">
      <c r="A18" s="2" t="s">
        <v>5</v>
      </c>
      <c r="B18" s="6">
        <v>267.93548387096774</v>
      </c>
      <c r="C18" s="6">
        <v>253.31034482758622</v>
      </c>
      <c r="D18" s="6">
        <v>273.93548387096774</v>
      </c>
      <c r="E18" s="6">
        <v>268.60000000000002</v>
      </c>
      <c r="F18" s="6">
        <v>278.22580645161293</v>
      </c>
      <c r="G18" s="6">
        <v>280.89999999999998</v>
      </c>
      <c r="H18" s="6">
        <v>279.41935483870969</v>
      </c>
      <c r="I18" s="6">
        <v>287.35483870967744</v>
      </c>
      <c r="J18" s="6">
        <v>264.93333333333334</v>
      </c>
      <c r="K18" s="6">
        <v>251.12903225806451</v>
      </c>
      <c r="L18" s="6">
        <v>272.10000000000002</v>
      </c>
      <c r="M18" s="6">
        <v>292.90322580645159</v>
      </c>
      <c r="N18" s="6">
        <v>268.58064516129031</v>
      </c>
    </row>
    <row r="19" spans="1:14" x14ac:dyDescent="0.25">
      <c r="A19" s="2" t="s">
        <v>10</v>
      </c>
      <c r="B19" s="6">
        <v>8977.1290322580644</v>
      </c>
      <c r="C19" s="6">
        <v>9288.9310344827591</v>
      </c>
      <c r="D19" s="6">
        <v>9460.7741935483864</v>
      </c>
      <c r="E19" s="6">
        <v>9695.6333333333332</v>
      </c>
      <c r="F19" s="6">
        <v>9891.7419354838712</v>
      </c>
      <c r="G19" s="6">
        <v>9840.8666666666668</v>
      </c>
      <c r="H19" s="6">
        <v>9781</v>
      </c>
      <c r="I19" s="6">
        <v>9860.8387096774186</v>
      </c>
      <c r="J19" s="6">
        <v>9534.7333333333336</v>
      </c>
      <c r="K19" s="6">
        <v>9868.5483870967746</v>
      </c>
      <c r="L19" s="6">
        <v>9607.5333333333328</v>
      </c>
      <c r="M19" s="6">
        <v>9614.1935483870966</v>
      </c>
      <c r="N19" s="6">
        <v>9002.0645161290322</v>
      </c>
    </row>
    <row r="20" spans="1:14" x14ac:dyDescent="0.25">
      <c r="A20" s="2" t="s">
        <v>11</v>
      </c>
      <c r="B20" s="6">
        <v>1691.516129032258</v>
      </c>
      <c r="C20" s="6">
        <v>1644.344827586207</v>
      </c>
      <c r="D20" s="6">
        <v>1757.9032258064517</v>
      </c>
      <c r="E20" s="6">
        <v>1753.8666666666666</v>
      </c>
      <c r="F20" s="6">
        <v>1834.8064516129032</v>
      </c>
      <c r="G20" s="6">
        <v>1930.0333333333333</v>
      </c>
      <c r="H20" s="6">
        <v>1921.0967741935483</v>
      </c>
      <c r="I20" s="6">
        <v>1907.3225806451612</v>
      </c>
      <c r="J20" s="6">
        <v>1785.5333333333333</v>
      </c>
      <c r="K20" s="6">
        <v>1762.3225806451612</v>
      </c>
      <c r="L20" s="6">
        <v>1825.5666666666666</v>
      </c>
      <c r="M20" s="6">
        <v>1839.8709677419354</v>
      </c>
      <c r="N20" s="6">
        <v>1719.3225806451612</v>
      </c>
    </row>
    <row r="21" spans="1:14" x14ac:dyDescent="0.25">
      <c r="A21" s="2" t="s">
        <v>12</v>
      </c>
      <c r="B21" s="6">
        <v>4642.3870967741932</v>
      </c>
      <c r="C21" s="6">
        <v>4318.3448275862065</v>
      </c>
      <c r="D21" s="6">
        <v>4728.8064516129034</v>
      </c>
      <c r="E21" s="6">
        <v>4790.7333333333336</v>
      </c>
      <c r="F21" s="6">
        <v>5010.2258064516127</v>
      </c>
      <c r="G21" s="6">
        <v>5035.7333333333336</v>
      </c>
      <c r="H21" s="6">
        <v>5137.5483870967746</v>
      </c>
      <c r="I21" s="6">
        <v>5127.5806451612907</v>
      </c>
      <c r="J21" s="6">
        <v>4991.5666666666666</v>
      </c>
      <c r="K21" s="6">
        <v>5019.8709677419356</v>
      </c>
      <c r="L21" s="6">
        <v>5183.5333333333338</v>
      </c>
      <c r="M21" s="6">
        <v>5207.1935483870966</v>
      </c>
      <c r="N21" s="6">
        <v>4741.2580645161288</v>
      </c>
    </row>
    <row r="22" spans="1:14" x14ac:dyDescent="0.25">
      <c r="A22" s="2" t="s">
        <v>13</v>
      </c>
      <c r="B22" s="6">
        <v>320.32258064516128</v>
      </c>
      <c r="C22" s="6">
        <v>398.65517241379308</v>
      </c>
      <c r="D22" s="6">
        <v>406.32258064516128</v>
      </c>
      <c r="E22" s="6">
        <v>296.10000000000002</v>
      </c>
      <c r="F22" s="6">
        <v>322.67741935483872</v>
      </c>
      <c r="G22" s="6">
        <v>303.23333333333335</v>
      </c>
      <c r="H22" s="6">
        <v>308.90322580645159</v>
      </c>
      <c r="I22" s="6">
        <v>303.35483870967744</v>
      </c>
      <c r="J22" s="6">
        <v>264.89999999999998</v>
      </c>
      <c r="K22" s="6">
        <v>322.22580645161293</v>
      </c>
      <c r="L22" s="6">
        <v>267.13333333333333</v>
      </c>
      <c r="M22" s="6">
        <v>292</v>
      </c>
      <c r="N22" s="6">
        <v>311.87096774193549</v>
      </c>
    </row>
    <row r="23" spans="1:14" x14ac:dyDescent="0.25">
      <c r="A23" s="2" t="s">
        <v>14</v>
      </c>
      <c r="B23" s="6">
        <v>2220.3225806451605</v>
      </c>
      <c r="C23" s="6">
        <v>2095.0689655172414</v>
      </c>
      <c r="D23" s="6">
        <v>2198.1935483870971</v>
      </c>
      <c r="E23" s="6">
        <v>2205.9999999999986</v>
      </c>
      <c r="F23" s="6">
        <v>2300.4193548387098</v>
      </c>
      <c r="G23" s="6">
        <v>2377.8999999999996</v>
      </c>
      <c r="H23" s="6">
        <v>2322.0967741935474</v>
      </c>
      <c r="I23" s="6">
        <v>2377.9999999999977</v>
      </c>
      <c r="J23" s="6">
        <v>2286.6333333333318</v>
      </c>
      <c r="K23" s="6">
        <v>2213.1935483870957</v>
      </c>
      <c r="L23" s="6">
        <v>2317.1999999999971</v>
      </c>
      <c r="M23" s="6">
        <v>2297.2580645161288</v>
      </c>
      <c r="N23" s="6">
        <v>2159.4516129032272</v>
      </c>
    </row>
    <row r="24" spans="1:14" x14ac:dyDescent="0.25">
      <c r="A24" s="2" t="s">
        <v>8</v>
      </c>
      <c r="B24" s="6">
        <v>18188.935483870966</v>
      </c>
      <c r="C24" s="6">
        <v>18092.068965517243</v>
      </c>
      <c r="D24" s="6">
        <v>19181.387096774193</v>
      </c>
      <c r="E24" s="6">
        <v>19538.766666666666</v>
      </c>
      <c r="F24" s="6">
        <v>20193.516129032258</v>
      </c>
      <c r="G24" s="6">
        <v>20309.266666666666</v>
      </c>
      <c r="H24" s="6">
        <v>20247.935483870966</v>
      </c>
      <c r="I24" s="6">
        <v>20370.419354838708</v>
      </c>
      <c r="J24" s="6">
        <v>19467.266666666666</v>
      </c>
      <c r="K24" s="6">
        <v>19581.806451612902</v>
      </c>
      <c r="L24" s="6">
        <v>19508.599999999999</v>
      </c>
      <c r="M24" s="6">
        <v>19560.83870967742</v>
      </c>
      <c r="N24" s="6">
        <v>18193.322580645163</v>
      </c>
    </row>
    <row r="25" spans="1:14" x14ac:dyDescent="0.25">
      <c r="A25" s="2"/>
      <c r="B25" s="6"/>
      <c r="C25" s="6"/>
      <c r="D25" s="6"/>
      <c r="E25" s="6"/>
      <c r="F25" s="6"/>
      <c r="G25" s="6"/>
      <c r="H25" s="6"/>
      <c r="I25" s="6"/>
      <c r="J25" s="6"/>
      <c r="K25" s="6"/>
      <c r="L25" s="6"/>
      <c r="M25" s="6"/>
      <c r="N25" s="6"/>
    </row>
    <row r="26" spans="1:14" x14ac:dyDescent="0.25">
      <c r="A26" s="3" t="s">
        <v>15</v>
      </c>
      <c r="B26" s="6"/>
      <c r="C26" s="6"/>
      <c r="D26" s="6"/>
      <c r="E26" s="6"/>
      <c r="F26" s="6"/>
      <c r="G26" s="6"/>
      <c r="H26" s="6"/>
      <c r="I26" s="6"/>
      <c r="J26" s="6"/>
      <c r="K26" s="6"/>
      <c r="L26" s="6"/>
      <c r="M26" s="6"/>
      <c r="N26" s="6"/>
    </row>
    <row r="27" spans="1:14" x14ac:dyDescent="0.25">
      <c r="A27" s="2" t="s">
        <v>4</v>
      </c>
      <c r="B27" s="6">
        <v>6626.2258064516127</v>
      </c>
      <c r="C27" s="6">
        <v>6536.1379310344828</v>
      </c>
      <c r="D27" s="6">
        <v>6180.1612903225805</v>
      </c>
      <c r="E27" s="6">
        <v>6593</v>
      </c>
      <c r="F27" s="6">
        <v>7044.0322580645161</v>
      </c>
      <c r="G27" s="6">
        <v>6684.8666666666668</v>
      </c>
      <c r="H27" s="6">
        <v>7116.1290322580644</v>
      </c>
      <c r="I27" s="6">
        <v>6325.677419354839</v>
      </c>
      <c r="J27" s="6">
        <v>6455.2</v>
      </c>
      <c r="K27" s="6">
        <v>6352.3548387096771</v>
      </c>
      <c r="L27" s="6">
        <v>6577.5333333333338</v>
      </c>
      <c r="M27" s="6">
        <v>6557.322580645161</v>
      </c>
      <c r="N27" s="6">
        <v>6649.3548387096771</v>
      </c>
    </row>
    <row r="28" spans="1:14" x14ac:dyDescent="0.25">
      <c r="A28" s="2" t="s">
        <v>35</v>
      </c>
      <c r="B28" s="6">
        <v>196.61290322580646</v>
      </c>
      <c r="C28" s="6">
        <v>214.37931034482759</v>
      </c>
      <c r="D28" s="6">
        <v>180.35483870967741</v>
      </c>
      <c r="E28" s="6">
        <v>133.63333333333333</v>
      </c>
      <c r="F28" s="6">
        <v>150.48387096774192</v>
      </c>
      <c r="G28" s="6">
        <v>140.80000000000001</v>
      </c>
      <c r="H28" s="6">
        <v>150.19354838709677</v>
      </c>
      <c r="I28" s="6">
        <v>152.06451612903226</v>
      </c>
      <c r="J28" s="6">
        <v>185.96666666666667</v>
      </c>
      <c r="K28" s="6">
        <v>165.16129032258064</v>
      </c>
      <c r="L28" s="6">
        <v>197.63333333333333</v>
      </c>
      <c r="M28" s="6">
        <v>234.96774193548387</v>
      </c>
      <c r="N28" s="6">
        <v>267.64516129032256</v>
      </c>
    </row>
    <row r="29" spans="1:14" x14ac:dyDescent="0.25">
      <c r="A29" s="2" t="s">
        <v>5</v>
      </c>
      <c r="B29" s="6">
        <v>131</v>
      </c>
      <c r="C29" s="6">
        <v>156.0344827586207</v>
      </c>
      <c r="D29" s="6">
        <v>120.51612903225806</v>
      </c>
      <c r="E29" s="6">
        <v>73.86666666666666</v>
      </c>
      <c r="F29" s="6">
        <v>87.870967741935488</v>
      </c>
      <c r="G29" s="6">
        <v>70.63333333333334</v>
      </c>
      <c r="H29" s="6">
        <v>80.258064516129039</v>
      </c>
      <c r="I29" s="6">
        <v>84.741935483870961</v>
      </c>
      <c r="J29" s="6">
        <v>112.5</v>
      </c>
      <c r="K29" s="6">
        <v>99.483870967741936</v>
      </c>
      <c r="L29" s="6">
        <v>125.96666666666667</v>
      </c>
      <c r="M29" s="6">
        <v>157.29032258064515</v>
      </c>
      <c r="N29" s="6">
        <v>194.32258064516128</v>
      </c>
    </row>
    <row r="30" spans="1:14" x14ac:dyDescent="0.25">
      <c r="A30" s="2" t="s">
        <v>6</v>
      </c>
      <c r="B30" s="6">
        <v>0</v>
      </c>
      <c r="C30" s="6">
        <v>0</v>
      </c>
      <c r="D30" s="6">
        <v>0</v>
      </c>
      <c r="E30" s="6">
        <v>0</v>
      </c>
      <c r="F30" s="6">
        <v>0</v>
      </c>
      <c r="G30" s="6">
        <v>0</v>
      </c>
      <c r="H30" s="6">
        <v>0</v>
      </c>
      <c r="I30" s="6">
        <v>0</v>
      </c>
      <c r="J30" s="6">
        <v>0</v>
      </c>
      <c r="K30" s="6">
        <v>0</v>
      </c>
      <c r="L30" s="6">
        <v>0</v>
      </c>
      <c r="M30" s="6">
        <v>0</v>
      </c>
      <c r="N30" s="6">
        <v>0</v>
      </c>
    </row>
    <row r="31" spans="1:14" x14ac:dyDescent="0.25">
      <c r="A31" s="2" t="s">
        <v>16</v>
      </c>
      <c r="B31" s="6">
        <v>506.54838709677421</v>
      </c>
      <c r="C31" s="6">
        <v>433.89655172413791</v>
      </c>
      <c r="D31" s="6">
        <v>472.03225806451616</v>
      </c>
      <c r="E31" s="6">
        <v>523.93333333333328</v>
      </c>
      <c r="F31" s="6">
        <v>538.06451612903231</v>
      </c>
      <c r="G31" s="6">
        <v>511.26666666666665</v>
      </c>
      <c r="H31" s="6">
        <v>505.90322580645159</v>
      </c>
      <c r="I31" s="6">
        <v>410.90322580645159</v>
      </c>
      <c r="J31" s="6">
        <v>397.66666666666669</v>
      </c>
      <c r="K31" s="6">
        <v>388.41935483870969</v>
      </c>
      <c r="L31" s="6">
        <v>385.73333333333335</v>
      </c>
      <c r="M31" s="6">
        <v>290.93548387096774</v>
      </c>
      <c r="N31" s="6">
        <v>291.29032258064518</v>
      </c>
    </row>
    <row r="32" spans="1:14" x14ac:dyDescent="0.25">
      <c r="A32" s="2" t="s">
        <v>17</v>
      </c>
      <c r="B32" s="6">
        <v>452.67741935483872</v>
      </c>
      <c r="C32" s="6">
        <v>488.06896551724139</v>
      </c>
      <c r="D32" s="6">
        <v>487.51612903225805</v>
      </c>
      <c r="E32" s="6">
        <v>649.9666666666667</v>
      </c>
      <c r="F32" s="6">
        <v>717.0322580645161</v>
      </c>
      <c r="G32" s="6">
        <v>748.83333333333337</v>
      </c>
      <c r="H32" s="6">
        <v>657.58064516129036</v>
      </c>
      <c r="I32" s="6">
        <v>579.61290322580646</v>
      </c>
      <c r="J32" s="6">
        <v>575.06666666666672</v>
      </c>
      <c r="K32" s="6">
        <v>358.61290322580646</v>
      </c>
      <c r="L32" s="6">
        <v>447.03333333333336</v>
      </c>
      <c r="M32" s="6">
        <v>534.29032258064512</v>
      </c>
      <c r="N32" s="6">
        <v>426.48387096774195</v>
      </c>
    </row>
    <row r="33" spans="1:14" x14ac:dyDescent="0.25">
      <c r="A33" s="2" t="s">
        <v>10</v>
      </c>
      <c r="B33" s="6">
        <v>84.322580645161295</v>
      </c>
      <c r="C33" s="6">
        <v>58.827586206896555</v>
      </c>
      <c r="D33" s="6">
        <v>89.870967741935488</v>
      </c>
      <c r="E33" s="6">
        <v>138.26666666666668</v>
      </c>
      <c r="F33" s="6">
        <v>156.58064516129033</v>
      </c>
      <c r="G33" s="6">
        <v>122.63333333333334</v>
      </c>
      <c r="H33" s="6">
        <v>140.80645161290323</v>
      </c>
      <c r="I33" s="6">
        <v>133.29032258064515</v>
      </c>
      <c r="J33" s="6">
        <v>53.5</v>
      </c>
      <c r="K33" s="6">
        <v>86.58064516129032</v>
      </c>
      <c r="L33" s="6">
        <v>95.533333333333331</v>
      </c>
      <c r="M33" s="6">
        <v>144.25806451612902</v>
      </c>
      <c r="N33" s="6">
        <v>60.032258064516128</v>
      </c>
    </row>
    <row r="34" spans="1:14" x14ac:dyDescent="0.25">
      <c r="A34" s="2" t="s">
        <v>11</v>
      </c>
      <c r="B34" s="6">
        <v>105</v>
      </c>
      <c r="C34" s="6">
        <v>79.620689655172413</v>
      </c>
      <c r="D34" s="6">
        <v>138.7741935483871</v>
      </c>
      <c r="E34" s="6">
        <v>105.83333333333333</v>
      </c>
      <c r="F34" s="6">
        <v>115.12903225806451</v>
      </c>
      <c r="G34" s="6">
        <v>133.43333333333334</v>
      </c>
      <c r="H34" s="6">
        <v>86.774193548387103</v>
      </c>
      <c r="I34" s="6">
        <v>120.74193548387096</v>
      </c>
      <c r="J34" s="6">
        <v>72.933333333333337</v>
      </c>
      <c r="K34" s="6">
        <v>103.03225806451613</v>
      </c>
      <c r="L34" s="6">
        <v>88.833333333333329</v>
      </c>
      <c r="M34" s="6">
        <v>108.03225806451613</v>
      </c>
      <c r="N34" s="6">
        <v>111.54838709677419</v>
      </c>
    </row>
    <row r="35" spans="1:14" x14ac:dyDescent="0.25">
      <c r="A35" s="2" t="s">
        <v>12</v>
      </c>
      <c r="B35" s="6">
        <v>193.12903225806451</v>
      </c>
      <c r="C35" s="6">
        <v>188.17241379310346</v>
      </c>
      <c r="D35" s="6">
        <v>182.32258064516128</v>
      </c>
      <c r="E35" s="6">
        <v>135.5</v>
      </c>
      <c r="F35" s="6">
        <v>127.48387096774194</v>
      </c>
      <c r="G35" s="6">
        <v>112.73333333333333</v>
      </c>
      <c r="H35" s="6">
        <v>110.03225806451613</v>
      </c>
      <c r="I35" s="6">
        <v>147.58064516129033</v>
      </c>
      <c r="J35" s="6">
        <v>135</v>
      </c>
      <c r="K35" s="6">
        <v>144.03225806451613</v>
      </c>
      <c r="L35" s="6">
        <v>125.73333333333333</v>
      </c>
      <c r="M35" s="6">
        <v>164.51612903225808</v>
      </c>
      <c r="N35" s="6">
        <v>178.38709677419354</v>
      </c>
    </row>
    <row r="36" spans="1:14" x14ac:dyDescent="0.25">
      <c r="A36" s="2" t="s">
        <v>13</v>
      </c>
      <c r="B36" s="6">
        <v>114.3225806451613</v>
      </c>
      <c r="C36" s="6">
        <v>123.13793103448276</v>
      </c>
      <c r="D36" s="6">
        <v>107.51612903225806</v>
      </c>
      <c r="E36" s="6">
        <v>115</v>
      </c>
      <c r="F36" s="6">
        <v>123.16129032258064</v>
      </c>
      <c r="G36" s="6">
        <v>86.566666666666663</v>
      </c>
      <c r="H36" s="6">
        <v>90.548387096774192</v>
      </c>
      <c r="I36" s="6">
        <v>92</v>
      </c>
      <c r="J36" s="6">
        <v>97.066666666666663</v>
      </c>
      <c r="K36" s="6">
        <v>116.74193548387096</v>
      </c>
      <c r="L36" s="6">
        <v>108.66666666666667</v>
      </c>
      <c r="M36" s="6">
        <v>138.16129032258064</v>
      </c>
      <c r="N36" s="6">
        <v>164.83870967741936</v>
      </c>
    </row>
    <row r="37" spans="1:14" x14ac:dyDescent="0.25">
      <c r="A37" s="2" t="s">
        <v>14</v>
      </c>
      <c r="B37" s="6">
        <v>195.99999999999949</v>
      </c>
      <c r="C37" s="6">
        <v>231.79310344827641</v>
      </c>
      <c r="D37" s="6">
        <v>205.83870967741933</v>
      </c>
      <c r="E37" s="6">
        <v>225.96666666666709</v>
      </c>
      <c r="F37" s="6">
        <v>219.35483870967718</v>
      </c>
      <c r="G37" s="6">
        <v>226.99999999999977</v>
      </c>
      <c r="H37" s="6">
        <v>229.09677419354847</v>
      </c>
      <c r="I37" s="6">
        <v>196.80645161290317</v>
      </c>
      <c r="J37" s="6">
        <v>196.66666666666663</v>
      </c>
      <c r="K37" s="6">
        <v>155.74193548387052</v>
      </c>
      <c r="L37" s="6">
        <v>151.90000000000009</v>
      </c>
      <c r="M37" s="6">
        <v>137.58064516129056</v>
      </c>
      <c r="N37" s="6">
        <v>160.83870967741856</v>
      </c>
    </row>
    <row r="38" spans="1:14" x14ac:dyDescent="0.25">
      <c r="A38" s="2" t="s">
        <v>8</v>
      </c>
      <c r="B38" s="6">
        <v>8474.8387096774186</v>
      </c>
      <c r="C38" s="6">
        <v>8354.0344827586214</v>
      </c>
      <c r="D38" s="6">
        <v>8044.3870967741932</v>
      </c>
      <c r="E38" s="6">
        <v>8621.1</v>
      </c>
      <c r="F38" s="6">
        <v>9191.322580645161</v>
      </c>
      <c r="G38" s="6">
        <v>8768.1333333333332</v>
      </c>
      <c r="H38" s="6">
        <v>9087.0645161290322</v>
      </c>
      <c r="I38" s="6">
        <v>8158.677419354839</v>
      </c>
      <c r="J38" s="6">
        <v>8169.0666666666666</v>
      </c>
      <c r="K38" s="6">
        <v>7870.6774193548381</v>
      </c>
      <c r="L38" s="6">
        <v>8178.6</v>
      </c>
      <c r="M38" s="6">
        <v>8310.0645161290322</v>
      </c>
      <c r="N38" s="6">
        <v>8310.4193548387084</v>
      </c>
    </row>
    <row r="39" spans="1:14" x14ac:dyDescent="0.25">
      <c r="A39" s="2"/>
      <c r="B39" s="6"/>
      <c r="C39" s="6"/>
      <c r="D39" s="6"/>
      <c r="E39" s="6"/>
      <c r="F39" s="6"/>
      <c r="G39" s="6"/>
      <c r="H39" s="6"/>
      <c r="I39" s="6"/>
      <c r="J39" s="6"/>
      <c r="K39" s="6"/>
      <c r="L39" s="6"/>
      <c r="M39" s="6"/>
      <c r="N39" s="6"/>
    </row>
    <row r="40" spans="1:14" x14ac:dyDescent="0.25">
      <c r="A40" s="4" t="s">
        <v>18</v>
      </c>
      <c r="B40" s="6"/>
      <c r="C40" s="6"/>
      <c r="D40" s="6"/>
      <c r="E40" s="6"/>
      <c r="F40" s="6"/>
      <c r="G40" s="6"/>
      <c r="H40" s="6"/>
      <c r="I40" s="6"/>
      <c r="J40" s="6"/>
      <c r="K40" s="6"/>
      <c r="L40" s="6"/>
      <c r="M40" s="6"/>
      <c r="N40" s="6"/>
    </row>
    <row r="41" spans="1:14" x14ac:dyDescent="0.25">
      <c r="A41" s="2" t="s">
        <v>4</v>
      </c>
      <c r="B41" s="6">
        <v>15394.838709677419</v>
      </c>
      <c r="C41" s="6">
        <v>14881.862068965518</v>
      </c>
      <c r="D41" s="6">
        <v>15864.612903225807</v>
      </c>
      <c r="E41" s="6">
        <v>15881.766666666666</v>
      </c>
      <c r="F41" s="6">
        <v>16718.516129032258</v>
      </c>
      <c r="G41" s="6">
        <v>16815.633333333335</v>
      </c>
      <c r="H41" s="6">
        <v>16579.903225806451</v>
      </c>
      <c r="I41" s="6">
        <v>16853.032258064515</v>
      </c>
      <c r="J41" s="6">
        <v>16202.5</v>
      </c>
      <c r="K41" s="6">
        <v>16116.870967741936</v>
      </c>
      <c r="L41" s="6">
        <v>16553.7</v>
      </c>
      <c r="M41" s="6">
        <v>16772.129032258064</v>
      </c>
      <c r="N41" s="6">
        <v>15737</v>
      </c>
    </row>
    <row r="42" spans="1:14" x14ac:dyDescent="0.25">
      <c r="A42" s="2" t="s">
        <v>35</v>
      </c>
      <c r="B42" s="6">
        <v>692.38709677419354</v>
      </c>
      <c r="C42" s="6">
        <v>692.24137931034488</v>
      </c>
      <c r="D42" s="6">
        <v>640.25806451612902</v>
      </c>
      <c r="E42" s="6">
        <v>598.0333333333333</v>
      </c>
      <c r="F42" s="6">
        <v>541.93548387096769</v>
      </c>
      <c r="G42" s="6">
        <v>527.16666666666663</v>
      </c>
      <c r="H42" s="6">
        <v>514.61290322580646</v>
      </c>
      <c r="I42" s="6">
        <v>572.35483870967744</v>
      </c>
      <c r="J42" s="6">
        <v>695.4666666666667</v>
      </c>
      <c r="K42" s="6">
        <v>743.80645161290317</v>
      </c>
      <c r="L42" s="6">
        <v>798.3</v>
      </c>
      <c r="M42" s="6">
        <v>761.06451612903231</v>
      </c>
      <c r="N42" s="6">
        <v>631.16129032258061</v>
      </c>
    </row>
    <row r="43" spans="1:14" x14ac:dyDescent="0.25">
      <c r="A43" s="2" t="s">
        <v>6</v>
      </c>
      <c r="B43" s="6">
        <v>822.0322580645161</v>
      </c>
      <c r="C43" s="6">
        <v>865.79310344827582</v>
      </c>
      <c r="D43" s="6">
        <v>885.19354838709683</v>
      </c>
      <c r="E43" s="6">
        <v>908.0333333333333</v>
      </c>
      <c r="F43" s="6">
        <v>928.93548387096769</v>
      </c>
      <c r="G43" s="6">
        <v>918.23333333333335</v>
      </c>
      <c r="H43" s="6">
        <v>914.29032258064512</v>
      </c>
      <c r="I43" s="6">
        <v>928.22580645161293</v>
      </c>
      <c r="J43" s="6">
        <v>893.5333333333333</v>
      </c>
      <c r="K43" s="6">
        <v>922.87096774193549</v>
      </c>
      <c r="L43" s="6">
        <v>888</v>
      </c>
      <c r="M43" s="6">
        <v>882.12903225806451</v>
      </c>
      <c r="N43" s="6">
        <v>831.67741935483866</v>
      </c>
    </row>
    <row r="44" spans="1:14" x14ac:dyDescent="0.25">
      <c r="A44" s="2" t="s">
        <v>16</v>
      </c>
      <c r="B44" s="6">
        <v>122.54838709677419</v>
      </c>
      <c r="C44" s="6">
        <v>-267.13793103448273</v>
      </c>
      <c r="D44" s="6">
        <v>61.483870967741936</v>
      </c>
      <c r="E44" s="6">
        <v>68.8</v>
      </c>
      <c r="F44" s="6">
        <v>52.29032258064516</v>
      </c>
      <c r="G44" s="6">
        <v>142.6</v>
      </c>
      <c r="H44" s="6">
        <v>244.06451612903226</v>
      </c>
      <c r="I44" s="6">
        <v>104.70967741935483</v>
      </c>
      <c r="J44" s="6">
        <v>-91.63333333333334</v>
      </c>
      <c r="K44" s="6">
        <v>-156.7741935483871</v>
      </c>
      <c r="L44" s="6">
        <v>-89.733333333333334</v>
      </c>
      <c r="M44" s="6">
        <v>-27.967741935483872</v>
      </c>
      <c r="N44" s="6">
        <v>-78.58064516129032</v>
      </c>
    </row>
    <row r="45" spans="1:14" x14ac:dyDescent="0.25">
      <c r="A45" s="2" t="s">
        <v>17</v>
      </c>
      <c r="B45" s="6">
        <v>-91.709677419354833</v>
      </c>
      <c r="C45" s="6">
        <v>832.82758620689651</v>
      </c>
      <c r="D45" s="6">
        <v>528.80645161290317</v>
      </c>
      <c r="E45" s="6">
        <v>811.63333333333333</v>
      </c>
      <c r="F45" s="6">
        <v>691.06451612903231</v>
      </c>
      <c r="G45" s="6">
        <v>644.0333333333333</v>
      </c>
      <c r="H45" s="6">
        <v>789.58064516129036</v>
      </c>
      <c r="I45" s="6">
        <v>622.38709677419354</v>
      </c>
      <c r="J45" s="6">
        <v>497.76666666666665</v>
      </c>
      <c r="K45" s="6">
        <v>668.48387096774195</v>
      </c>
      <c r="L45" s="6">
        <v>45.366666666666667</v>
      </c>
      <c r="M45" s="6">
        <v>-134.61290322580646</v>
      </c>
      <c r="N45" s="6">
        <v>-148.54838709677421</v>
      </c>
    </row>
    <row r="46" spans="1:14" x14ac:dyDescent="0.25">
      <c r="A46" s="2" t="s">
        <v>14</v>
      </c>
      <c r="B46" s="6">
        <v>279.96774193548265</v>
      </c>
      <c r="C46" s="6">
        <v>247.44827586207066</v>
      </c>
      <c r="D46" s="6">
        <v>276.67741935483741</v>
      </c>
      <c r="E46" s="6">
        <v>294.96666666666727</v>
      </c>
      <c r="F46" s="6">
        <v>284.77419354838696</v>
      </c>
      <c r="G46" s="6">
        <v>282.63333333333469</v>
      </c>
      <c r="H46" s="6">
        <v>285.80645161290397</v>
      </c>
      <c r="I46" s="6">
        <v>286.3548387096763</v>
      </c>
      <c r="J46" s="6">
        <v>282.6333333333331</v>
      </c>
      <c r="K46" s="6">
        <v>277.90322580645045</v>
      </c>
      <c r="L46" s="6">
        <v>282.13333333333242</v>
      </c>
      <c r="M46" s="6">
        <v>288.03225806451553</v>
      </c>
      <c r="N46" s="6">
        <v>263.19354838709603</v>
      </c>
    </row>
    <row r="47" spans="1:14" x14ac:dyDescent="0.25">
      <c r="A47" s="2" t="s">
        <v>8</v>
      </c>
      <c r="B47" s="6">
        <v>17220.06451612903</v>
      </c>
      <c r="C47" s="6">
        <v>17253.034482758623</v>
      </c>
      <c r="D47" s="6">
        <v>18257.032258064515</v>
      </c>
      <c r="E47" s="6">
        <v>18563.233333333334</v>
      </c>
      <c r="F47" s="6">
        <v>19217.516129032258</v>
      </c>
      <c r="G47" s="6">
        <v>19330.300000000003</v>
      </c>
      <c r="H47" s="6">
        <v>19328.258064516129</v>
      </c>
      <c r="I47" s="6">
        <v>19367.06451612903</v>
      </c>
      <c r="J47" s="6">
        <v>18480.266666666666</v>
      </c>
      <c r="K47" s="6">
        <v>18573.16129032258</v>
      </c>
      <c r="L47" s="6">
        <v>18477.766666666666</v>
      </c>
      <c r="M47" s="6">
        <v>18540.774193548386</v>
      </c>
      <c r="N47" s="6">
        <v>17235.903225806451</v>
      </c>
    </row>
    <row r="48" spans="1:14" x14ac:dyDescent="0.25">
      <c r="A48" s="2"/>
      <c r="B48" s="6"/>
      <c r="C48" s="6"/>
      <c r="D48" s="6"/>
      <c r="E48" s="6"/>
      <c r="F48" s="6"/>
      <c r="G48" s="6"/>
      <c r="H48" s="6"/>
      <c r="I48" s="6"/>
      <c r="J48" s="6"/>
      <c r="K48" s="6"/>
      <c r="L48" s="6"/>
      <c r="M48" s="6"/>
      <c r="N48" s="6"/>
    </row>
    <row r="49" spans="1:14" x14ac:dyDescent="0.25">
      <c r="A49" s="4" t="s">
        <v>19</v>
      </c>
      <c r="B49" s="6"/>
      <c r="C49" s="6"/>
      <c r="D49" s="6"/>
      <c r="E49" s="6"/>
      <c r="F49" s="6"/>
      <c r="G49" s="6"/>
      <c r="H49" s="6"/>
      <c r="I49" s="6"/>
      <c r="J49" s="6"/>
      <c r="K49" s="6"/>
      <c r="L49" s="6"/>
      <c r="M49" s="6"/>
      <c r="N49" s="6"/>
    </row>
    <row r="50" spans="1:14" x14ac:dyDescent="0.25">
      <c r="A50" s="2" t="s">
        <v>4</v>
      </c>
      <c r="B50" s="6">
        <v>4049.0931290322578</v>
      </c>
      <c r="C50" s="6">
        <v>4660.3933103448271</v>
      </c>
      <c r="D50" s="6">
        <v>4311.5398064516139</v>
      </c>
      <c r="E50" s="6">
        <v>4100.3403333333335</v>
      </c>
      <c r="F50" s="6">
        <v>4116.1733225806456</v>
      </c>
      <c r="G50" s="6">
        <v>4231.0136666666676</v>
      </c>
      <c r="H50" s="6">
        <v>4192.8214193548392</v>
      </c>
      <c r="I50" s="6">
        <v>3907.3763225806456</v>
      </c>
      <c r="J50" s="6">
        <v>3721.5672666666669</v>
      </c>
      <c r="K50" s="6">
        <v>3871.2348709677426</v>
      </c>
      <c r="L50" s="6">
        <v>4334.2074000000002</v>
      </c>
      <c r="M50" s="6">
        <v>3850.3492903225811</v>
      </c>
      <c r="N50" s="6">
        <v>3930.9219354838706</v>
      </c>
    </row>
    <row r="51" spans="1:14" x14ac:dyDescent="0.25">
      <c r="A51" s="2" t="s">
        <v>35</v>
      </c>
      <c r="B51" s="6">
        <v>2714.177548387097</v>
      </c>
      <c r="C51" s="6">
        <v>2888.8661034482757</v>
      </c>
      <c r="D51" s="6">
        <v>2762.0080645161297</v>
      </c>
      <c r="E51" s="6">
        <v>2864.6433666666662</v>
      </c>
      <c r="F51" s="6">
        <v>2732.7097096774201</v>
      </c>
      <c r="G51" s="6">
        <v>2849.0682666666662</v>
      </c>
      <c r="H51" s="6">
        <v>2790.3435161290322</v>
      </c>
      <c r="I51" s="6">
        <v>2933.961967741935</v>
      </c>
      <c r="J51" s="6">
        <v>3062.1737999999996</v>
      </c>
      <c r="K51" s="6">
        <v>2917.7846129032264</v>
      </c>
      <c r="L51" s="6">
        <v>3279.5716666666663</v>
      </c>
      <c r="M51" s="6">
        <v>3174.7104516129034</v>
      </c>
      <c r="N51" s="6">
        <v>3043.065129032258</v>
      </c>
    </row>
    <row r="52" spans="1:14" x14ac:dyDescent="0.25">
      <c r="A52" s="2" t="s">
        <v>5</v>
      </c>
      <c r="B52" s="6">
        <v>1698.8316774193547</v>
      </c>
      <c r="C52" s="6">
        <v>1847.8566551724141</v>
      </c>
      <c r="D52" s="6">
        <v>1687.09935483871</v>
      </c>
      <c r="E52" s="6">
        <v>1678.1675333333333</v>
      </c>
      <c r="F52" s="6">
        <v>1682.6024838709682</v>
      </c>
      <c r="G52" s="6">
        <v>1743.4883666666663</v>
      </c>
      <c r="H52" s="6">
        <v>1649.3290967741939</v>
      </c>
      <c r="I52" s="6">
        <v>1846.7993548387094</v>
      </c>
      <c r="J52" s="6">
        <v>1838.1398666666666</v>
      </c>
      <c r="K52" s="6">
        <v>1793.3100322580649</v>
      </c>
      <c r="L52" s="6">
        <v>2011.5314666666668</v>
      </c>
      <c r="M52" s="6">
        <v>1889.6608387096776</v>
      </c>
      <c r="N52" s="6">
        <v>1827.1537741935485</v>
      </c>
    </row>
    <row r="53" spans="1:14" x14ac:dyDescent="0.25">
      <c r="A53" s="2" t="s">
        <v>6</v>
      </c>
      <c r="B53" s="6">
        <v>115.47787096774194</v>
      </c>
      <c r="C53" s="6">
        <v>114.38637931034482</v>
      </c>
      <c r="D53" s="6">
        <v>122.81587096774196</v>
      </c>
      <c r="E53" s="6">
        <v>170.25883333333334</v>
      </c>
      <c r="F53" s="6">
        <v>118.8680322580645</v>
      </c>
      <c r="G53" s="6">
        <v>116.03126666666664</v>
      </c>
      <c r="H53" s="6">
        <v>104.72996774193548</v>
      </c>
      <c r="I53" s="6">
        <v>108.83567741935487</v>
      </c>
      <c r="J53" s="6">
        <v>118.11136666666667</v>
      </c>
      <c r="K53" s="6">
        <v>114.60745161290322</v>
      </c>
      <c r="L53" s="6">
        <v>149.07936666666666</v>
      </c>
      <c r="M53" s="6">
        <v>149.50032258064513</v>
      </c>
      <c r="N53" s="6">
        <v>152.38967741935483</v>
      </c>
    </row>
    <row r="54" spans="1:14" x14ac:dyDescent="0.25">
      <c r="A54" s="2" t="s">
        <v>16</v>
      </c>
      <c r="B54" s="6">
        <v>414.38358064516126</v>
      </c>
      <c r="C54" s="6">
        <v>376.71451724137944</v>
      </c>
      <c r="D54" s="6">
        <v>349.93509677419354</v>
      </c>
      <c r="E54" s="6">
        <v>317.19020000000006</v>
      </c>
      <c r="F54" s="6">
        <v>312.07929032258068</v>
      </c>
      <c r="G54" s="6">
        <v>318.9811666666667</v>
      </c>
      <c r="H54" s="6">
        <v>349.6522580645161</v>
      </c>
      <c r="I54" s="6">
        <v>299.17851612903223</v>
      </c>
      <c r="J54" s="6">
        <v>321.84326666666664</v>
      </c>
      <c r="K54" s="6">
        <v>277.86125806451611</v>
      </c>
      <c r="L54" s="6">
        <v>237.74633333333333</v>
      </c>
      <c r="M54" s="6">
        <v>166.74990322580643</v>
      </c>
      <c r="N54" s="6">
        <v>183.83564516129039</v>
      </c>
    </row>
    <row r="55" spans="1:14" x14ac:dyDescent="0.25">
      <c r="A55" s="2" t="s">
        <v>17</v>
      </c>
      <c r="B55" s="6">
        <v>120.3486129032258</v>
      </c>
      <c r="C55" s="6">
        <v>40.697379310344829</v>
      </c>
      <c r="D55" s="6">
        <v>47.558999999999997</v>
      </c>
      <c r="E55" s="6">
        <v>72.022633333333332</v>
      </c>
      <c r="F55" s="6">
        <v>105.93383870967743</v>
      </c>
      <c r="G55" s="6">
        <v>64.11633333333333</v>
      </c>
      <c r="H55" s="6">
        <v>41.853548387096772</v>
      </c>
      <c r="I55" s="6">
        <v>52.152225806451604</v>
      </c>
      <c r="J55" s="6">
        <v>47.496766666666659</v>
      </c>
      <c r="K55" s="6">
        <v>39.857870967741938</v>
      </c>
      <c r="L55" s="6">
        <v>115.39069999999998</v>
      </c>
      <c r="M55" s="6">
        <v>94.699225806451594</v>
      </c>
      <c r="N55" s="6">
        <v>24.196129032258071</v>
      </c>
    </row>
    <row r="56" spans="1:14" x14ac:dyDescent="0.25">
      <c r="A56" s="2" t="s">
        <v>10</v>
      </c>
      <c r="B56" s="6">
        <v>873.18277419354831</v>
      </c>
      <c r="C56" s="6">
        <v>765.0523793103448</v>
      </c>
      <c r="D56" s="6">
        <v>799.8618387096775</v>
      </c>
      <c r="E56" s="6">
        <v>734.62313333333339</v>
      </c>
      <c r="F56" s="6">
        <v>708.36009677419361</v>
      </c>
      <c r="G56" s="6">
        <v>810.38390000000004</v>
      </c>
      <c r="H56" s="6">
        <v>757.15603225806467</v>
      </c>
      <c r="I56" s="6">
        <v>781.1292258064517</v>
      </c>
      <c r="J56" s="6">
        <v>694.60146666666674</v>
      </c>
      <c r="K56" s="6">
        <v>800.03096774193557</v>
      </c>
      <c r="L56" s="6">
        <v>926.63403333333338</v>
      </c>
      <c r="M56" s="6">
        <v>1027.4088709677419</v>
      </c>
      <c r="N56" s="6">
        <v>790.62045161290325</v>
      </c>
    </row>
    <row r="57" spans="1:14" x14ac:dyDescent="0.25">
      <c r="A57" s="2" t="s">
        <v>11</v>
      </c>
      <c r="B57" s="6">
        <v>219.70029032258066</v>
      </c>
      <c r="C57" s="6">
        <v>230.20055172413794</v>
      </c>
      <c r="D57" s="6">
        <v>181.96248387096773</v>
      </c>
      <c r="E57" s="6">
        <v>192.80890000000002</v>
      </c>
      <c r="F57" s="6">
        <v>157.89287096774194</v>
      </c>
      <c r="G57" s="6">
        <v>240.8895333333333</v>
      </c>
      <c r="H57" s="6">
        <v>173.70877419354841</v>
      </c>
      <c r="I57" s="6">
        <v>220.44922580645164</v>
      </c>
      <c r="J57" s="6">
        <v>205.75446666666664</v>
      </c>
      <c r="K57" s="6">
        <v>202.15738709677422</v>
      </c>
      <c r="L57" s="6">
        <v>242.11733333333339</v>
      </c>
      <c r="M57" s="6">
        <v>243.13474193548387</v>
      </c>
      <c r="N57" s="6">
        <v>227.32045161290324</v>
      </c>
    </row>
    <row r="58" spans="1:14" x14ac:dyDescent="0.25">
      <c r="A58" s="2" t="s">
        <v>12</v>
      </c>
      <c r="B58" s="6">
        <v>1026.7207419354841</v>
      </c>
      <c r="C58" s="6">
        <v>950.4268965517241</v>
      </c>
      <c r="D58" s="6">
        <v>1126.954806451613</v>
      </c>
      <c r="E58" s="6">
        <v>1228.5012333333334</v>
      </c>
      <c r="F58" s="6">
        <v>1275.7629677419357</v>
      </c>
      <c r="G58" s="6">
        <v>1456.5095666666666</v>
      </c>
      <c r="H58" s="6">
        <v>1344.0085161290326</v>
      </c>
      <c r="I58" s="6">
        <v>1515.5540967741936</v>
      </c>
      <c r="J58" s="6">
        <v>1459.5780666666672</v>
      </c>
      <c r="K58" s="6">
        <v>1312.9545161290321</v>
      </c>
      <c r="L58" s="6">
        <v>1394.0840333333331</v>
      </c>
      <c r="M58" s="6">
        <v>1473.8168387096773</v>
      </c>
      <c r="N58" s="6">
        <v>1190.7631612903226</v>
      </c>
    </row>
    <row r="59" spans="1:14" x14ac:dyDescent="0.25">
      <c r="A59" s="2" t="s">
        <v>13</v>
      </c>
      <c r="B59" s="6">
        <v>74.057096774193553</v>
      </c>
      <c r="C59" s="6">
        <v>190.06606896551727</v>
      </c>
      <c r="D59" s="6">
        <v>168.65080645161291</v>
      </c>
      <c r="E59" s="6">
        <v>165.53559999999999</v>
      </c>
      <c r="F59" s="6">
        <v>111.88841935483873</v>
      </c>
      <c r="G59" s="6">
        <v>154.91713333333331</v>
      </c>
      <c r="H59" s="6">
        <v>150.15529032258061</v>
      </c>
      <c r="I59" s="6">
        <v>137.25616129032258</v>
      </c>
      <c r="J59" s="6">
        <v>176.29976666666667</v>
      </c>
      <c r="K59" s="6">
        <v>141.2015806451613</v>
      </c>
      <c r="L59" s="6">
        <v>133.0479</v>
      </c>
      <c r="M59" s="6">
        <v>94.455806451612915</v>
      </c>
      <c r="N59" s="6">
        <v>88.61032258064516</v>
      </c>
    </row>
    <row r="60" spans="1:14" x14ac:dyDescent="0.25">
      <c r="A60" s="2" t="s">
        <v>14</v>
      </c>
      <c r="B60" s="6">
        <v>764.86806451612824</v>
      </c>
      <c r="C60" s="6">
        <v>768.30879310344767</v>
      </c>
      <c r="D60" s="6">
        <v>829.82422580645061</v>
      </c>
      <c r="E60" s="6">
        <v>667.9015666666653</v>
      </c>
      <c r="F60" s="6">
        <v>662.79219354838892</v>
      </c>
      <c r="G60" s="6">
        <v>799.2977666666643</v>
      </c>
      <c r="H60" s="6">
        <v>657.76383870967811</v>
      </c>
      <c r="I60" s="6">
        <v>910.60509677419327</v>
      </c>
      <c r="J60" s="6">
        <v>767.82446666666658</v>
      </c>
      <c r="K60" s="6">
        <v>819.39232258064749</v>
      </c>
      <c r="L60" s="6">
        <v>759.95103333333282</v>
      </c>
      <c r="M60" s="6">
        <v>856.18619354838575</v>
      </c>
      <c r="N60" s="6">
        <v>628.43364516129202</v>
      </c>
    </row>
    <row r="61" spans="1:14" x14ac:dyDescent="0.25">
      <c r="A61" s="2" t="s">
        <v>8</v>
      </c>
      <c r="B61" s="6">
        <v>10372.009709677419</v>
      </c>
      <c r="C61" s="6">
        <v>10985.112379310343</v>
      </c>
      <c r="D61" s="6">
        <v>10701.112000000001</v>
      </c>
      <c r="E61" s="6">
        <v>10513.825799999999</v>
      </c>
      <c r="F61" s="6">
        <v>10302.460741935487</v>
      </c>
      <c r="G61" s="6">
        <v>11041.208599999998</v>
      </c>
      <c r="H61" s="6">
        <v>10562.193161290324</v>
      </c>
      <c r="I61" s="6">
        <v>10866.498516129031</v>
      </c>
      <c r="J61" s="6">
        <v>10575.250700000001</v>
      </c>
      <c r="K61" s="6">
        <v>10497.082838709681</v>
      </c>
      <c r="L61" s="6">
        <v>11571.8298</v>
      </c>
      <c r="M61" s="6">
        <v>11131.01164516129</v>
      </c>
      <c r="N61" s="6">
        <v>10260.156548387098</v>
      </c>
    </row>
    <row r="62" spans="1:14" x14ac:dyDescent="0.25">
      <c r="A62" s="2"/>
      <c r="B62" s="6"/>
      <c r="C62" s="6"/>
      <c r="D62" s="6"/>
      <c r="E62" s="6"/>
      <c r="F62" s="6"/>
      <c r="G62" s="6"/>
      <c r="I62" s="6"/>
      <c r="J62" s="6"/>
      <c r="K62" s="6"/>
      <c r="L62" s="6"/>
      <c r="M62" s="6"/>
      <c r="N62" s="6"/>
    </row>
    <row r="63" spans="1:14" x14ac:dyDescent="0.25">
      <c r="A63" s="3" t="s">
        <v>20</v>
      </c>
      <c r="B63" s="6"/>
      <c r="C63" s="6"/>
      <c r="D63" s="6"/>
      <c r="E63" s="6"/>
      <c r="F63" s="6"/>
      <c r="G63" s="6"/>
      <c r="I63" s="6"/>
      <c r="J63" s="6"/>
      <c r="K63" s="6"/>
      <c r="L63" s="6"/>
      <c r="M63" s="6"/>
      <c r="N63" s="6"/>
    </row>
    <row r="64" spans="1:14" x14ac:dyDescent="0.25">
      <c r="A64" s="2" t="s">
        <v>35</v>
      </c>
      <c r="B64" s="6">
        <v>4035.8351612903234</v>
      </c>
      <c r="C64" s="6">
        <v>3851.3991379310346</v>
      </c>
      <c r="D64" s="6">
        <v>3675.5270645161281</v>
      </c>
      <c r="E64" s="6">
        <v>3455.3265000000001</v>
      </c>
      <c r="F64" s="6">
        <v>3532.5100967741932</v>
      </c>
      <c r="G64" s="6">
        <v>3425.4754000000003</v>
      </c>
      <c r="H64" s="6">
        <v>3163.2480967741926</v>
      </c>
      <c r="I64" s="6">
        <v>3548.8340967741942</v>
      </c>
      <c r="J64" s="6">
        <v>3748.7482333333346</v>
      </c>
      <c r="K64" s="6">
        <v>3953.1810967741926</v>
      </c>
      <c r="L64" s="6">
        <v>3865.8387666666672</v>
      </c>
      <c r="M64" s="6">
        <v>4281.5277741935479</v>
      </c>
      <c r="N64" s="6">
        <v>4428.8011612903229</v>
      </c>
    </row>
    <row r="65" spans="1:14" x14ac:dyDescent="0.25">
      <c r="A65" s="2" t="s">
        <v>5</v>
      </c>
      <c r="B65" s="6">
        <v>1318.1683225806448</v>
      </c>
      <c r="C65" s="6">
        <v>1035.3847241379306</v>
      </c>
      <c r="D65" s="6">
        <v>789.70709677419291</v>
      </c>
      <c r="E65" s="6">
        <v>635.59913333333361</v>
      </c>
      <c r="F65" s="6">
        <v>548.42977419354838</v>
      </c>
      <c r="G65" s="6">
        <v>502.27830000000063</v>
      </c>
      <c r="H65" s="6">
        <v>490.50961290322607</v>
      </c>
      <c r="I65" s="6">
        <v>541.1683870967745</v>
      </c>
      <c r="J65" s="6">
        <v>643.56013333333362</v>
      </c>
      <c r="K65" s="6">
        <v>815.52867741935461</v>
      </c>
      <c r="L65" s="6">
        <v>803.0351999999998</v>
      </c>
      <c r="M65" s="6">
        <v>1176.5327096774199</v>
      </c>
      <c r="N65" s="6">
        <v>1472.52364516129</v>
      </c>
    </row>
    <row r="66" spans="1:14" x14ac:dyDescent="0.25">
      <c r="A66" s="2" t="s">
        <v>10</v>
      </c>
      <c r="B66" s="6">
        <v>8267.5147290322566</v>
      </c>
      <c r="C66" s="6">
        <v>8647.7718724137922</v>
      </c>
      <c r="D66" s="6">
        <v>8936.5770225806427</v>
      </c>
      <c r="E66" s="6">
        <v>8813.5894000000008</v>
      </c>
      <c r="F66" s="6">
        <v>9398.837470967741</v>
      </c>
      <c r="G66" s="6">
        <v>9183.8624333333319</v>
      </c>
      <c r="H66" s="6">
        <v>9309.9663483870972</v>
      </c>
      <c r="I66" s="6">
        <v>9273.1000999999997</v>
      </c>
      <c r="J66" s="6">
        <v>9000.8913899999989</v>
      </c>
      <c r="K66" s="6">
        <v>9099.5240999999987</v>
      </c>
      <c r="L66" s="6">
        <v>8834.411769999997</v>
      </c>
      <c r="M66" s="6">
        <v>8781.3341838709675</v>
      </c>
      <c r="N66" s="6">
        <v>8467.5516903225816</v>
      </c>
    </row>
    <row r="67" spans="1:14" x14ac:dyDescent="0.25">
      <c r="A67" s="2" t="s">
        <v>11</v>
      </c>
      <c r="B67" s="6">
        <v>1527.1352580645159</v>
      </c>
      <c r="C67" s="6">
        <v>1551.9470344827587</v>
      </c>
      <c r="D67" s="6">
        <v>1643.3807741935484</v>
      </c>
      <c r="E67" s="6">
        <v>1678.1076999999998</v>
      </c>
      <c r="F67" s="6">
        <v>1745.248387096774</v>
      </c>
      <c r="G67" s="6">
        <v>1772.5712999999998</v>
      </c>
      <c r="H67" s="6">
        <v>1800.3574838709676</v>
      </c>
      <c r="I67" s="6">
        <v>1792.8552903225805</v>
      </c>
      <c r="J67" s="6">
        <v>1677.3465333333334</v>
      </c>
      <c r="K67" s="6">
        <v>1720.7428064516128</v>
      </c>
      <c r="L67" s="6">
        <v>1675.5260333333331</v>
      </c>
      <c r="M67" s="6">
        <v>1702.5727419354839</v>
      </c>
      <c r="N67" s="6">
        <v>1622.4749999999999</v>
      </c>
    </row>
    <row r="68" spans="1:14" x14ac:dyDescent="0.25">
      <c r="A68" s="2" t="s">
        <v>12</v>
      </c>
      <c r="B68" s="6">
        <v>3858.483048387096</v>
      </c>
      <c r="C68" s="6">
        <v>3935.977810344827</v>
      </c>
      <c r="D68" s="6">
        <v>3667.2283645161287</v>
      </c>
      <c r="E68" s="6">
        <v>3811.9031166666664</v>
      </c>
      <c r="F68" s="6">
        <v>3739.0348903225804</v>
      </c>
      <c r="G68" s="6">
        <v>3640.9125233333334</v>
      </c>
      <c r="H68" s="6">
        <v>3702.8723290322578</v>
      </c>
      <c r="I68" s="6">
        <v>3879.4203580645171</v>
      </c>
      <c r="J68" s="6">
        <v>3718.8125033333336</v>
      </c>
      <c r="K68" s="6">
        <v>4089.7392548387102</v>
      </c>
      <c r="L68" s="6">
        <v>3648.5129666666676</v>
      </c>
      <c r="M68" s="6">
        <v>3731.6105838709682</v>
      </c>
      <c r="N68" s="6">
        <v>4062.749987096774</v>
      </c>
    </row>
    <row r="69" spans="1:14" x14ac:dyDescent="0.25">
      <c r="A69" s="2" t="s">
        <v>13</v>
      </c>
      <c r="B69" s="6">
        <v>268.81387096774193</v>
      </c>
      <c r="C69" s="6">
        <v>264.0718620689654</v>
      </c>
      <c r="D69" s="6">
        <v>313.76854838709676</v>
      </c>
      <c r="E69" s="6">
        <v>312.96440000000001</v>
      </c>
      <c r="F69" s="6">
        <v>295.56319354838712</v>
      </c>
      <c r="G69" s="6">
        <v>286.94953333333336</v>
      </c>
      <c r="H69" s="6">
        <v>293.42535483870972</v>
      </c>
      <c r="I69" s="6">
        <v>285.55029032258062</v>
      </c>
      <c r="J69" s="6">
        <v>221.56689999999995</v>
      </c>
      <c r="K69" s="6">
        <v>306.28229032258065</v>
      </c>
      <c r="L69" s="6">
        <v>289.0521</v>
      </c>
      <c r="M69" s="6">
        <v>321.47967741935474</v>
      </c>
      <c r="N69" s="6">
        <v>356.77677419354842</v>
      </c>
    </row>
    <row r="70" spans="1:14" x14ac:dyDescent="0.25">
      <c r="A70" s="2" t="s">
        <v>14</v>
      </c>
      <c r="B70" s="6">
        <v>1740.1179774193533</v>
      </c>
      <c r="C70" s="6">
        <v>1736.2832517241382</v>
      </c>
      <c r="D70" s="6">
        <v>1746.3299000000056</v>
      </c>
      <c r="E70" s="6">
        <v>2030.9234133333337</v>
      </c>
      <c r="F70" s="6">
        <v>2127.8466290322594</v>
      </c>
      <c r="G70" s="6">
        <v>2172.7963433333334</v>
      </c>
      <c r="H70" s="6">
        <v>2285.1461387096706</v>
      </c>
      <c r="I70" s="6">
        <v>2062.050422580649</v>
      </c>
      <c r="J70" s="6">
        <v>2040.4196333333355</v>
      </c>
      <c r="K70" s="6">
        <v>1994.5356419354825</v>
      </c>
      <c r="L70" s="6">
        <v>1973.1777233333328</v>
      </c>
      <c r="M70" s="6">
        <v>1680.2629741935507</v>
      </c>
      <c r="N70" s="6">
        <v>1778.3586580645153</v>
      </c>
    </row>
    <row r="71" spans="1:14" x14ac:dyDescent="0.25">
      <c r="A71" s="2" t="s">
        <v>8</v>
      </c>
      <c r="B71" s="6">
        <v>19697.900045161288</v>
      </c>
      <c r="C71" s="6">
        <v>19987.450968965517</v>
      </c>
      <c r="D71" s="6">
        <v>19982.811674193552</v>
      </c>
      <c r="E71" s="6">
        <v>20102.81453</v>
      </c>
      <c r="F71" s="6">
        <v>20839.040667741934</v>
      </c>
      <c r="G71" s="6">
        <v>20482.567533333331</v>
      </c>
      <c r="H71" s="6">
        <v>20555.015751612897</v>
      </c>
      <c r="I71" s="6">
        <v>20841.810558064521</v>
      </c>
      <c r="J71" s="6">
        <v>20407.785193333337</v>
      </c>
      <c r="K71" s="6">
        <v>21164.005190322576</v>
      </c>
      <c r="L71" s="6">
        <v>20286.519359999998</v>
      </c>
      <c r="M71" s="6">
        <v>20498.787935483873</v>
      </c>
      <c r="N71" s="6">
        <v>20716.713270967743</v>
      </c>
    </row>
    <row r="73" spans="1:14" x14ac:dyDescent="0.25">
      <c r="A73" s="3" t="s">
        <v>21</v>
      </c>
    </row>
    <row r="74" spans="1:14" x14ac:dyDescent="0.25">
      <c r="A74" s="2" t="s">
        <v>4</v>
      </c>
      <c r="B74" s="14">
        <v>428.15499999999997</v>
      </c>
      <c r="C74" s="14">
        <v>448.33699999999999</v>
      </c>
      <c r="D74" s="14">
        <v>447.75400000000002</v>
      </c>
      <c r="E74" s="14">
        <v>464.6</v>
      </c>
      <c r="F74" s="14">
        <v>455.02600000000001</v>
      </c>
      <c r="G74" s="14">
        <v>440.48200000000003</v>
      </c>
      <c r="H74" s="14">
        <v>427.67200000000003</v>
      </c>
      <c r="I74" s="14">
        <v>417.46100000000001</v>
      </c>
      <c r="J74" s="14">
        <v>415.15100000000001</v>
      </c>
      <c r="K74" s="14">
        <v>423.76499999999999</v>
      </c>
      <c r="L74" s="14">
        <v>421.22500000000002</v>
      </c>
      <c r="M74" s="14">
        <v>413.38</v>
      </c>
      <c r="N74" s="14">
        <v>418.76299999999998</v>
      </c>
    </row>
    <row r="75" spans="1:14" x14ac:dyDescent="0.25">
      <c r="A75" s="2" t="s">
        <v>35</v>
      </c>
      <c r="B75" s="14">
        <v>184.50430310000002</v>
      </c>
      <c r="C75" s="14">
        <v>163.40231539999999</v>
      </c>
      <c r="D75" s="14">
        <v>170.22851069999999</v>
      </c>
      <c r="E75" s="14">
        <v>188.35041910000001</v>
      </c>
      <c r="F75" s="14">
        <v>214.47302350000001</v>
      </c>
      <c r="G75" s="14">
        <v>234.75323710000001</v>
      </c>
      <c r="H75" s="14">
        <v>264.55737679999999</v>
      </c>
      <c r="I75" s="14">
        <v>277.91525080000002</v>
      </c>
      <c r="J75" s="14">
        <v>276.85161060000001</v>
      </c>
      <c r="K75" s="14">
        <v>269.48557949999997</v>
      </c>
      <c r="L75" s="14">
        <v>253.66751069999998</v>
      </c>
      <c r="M75" s="14">
        <v>225.6673601</v>
      </c>
      <c r="N75" s="14">
        <v>184.50432190000001</v>
      </c>
    </row>
    <row r="76" spans="1:14" x14ac:dyDescent="0.25">
      <c r="A76" s="2" t="s">
        <v>5</v>
      </c>
      <c r="B76" s="14">
        <v>59.918999999999997</v>
      </c>
      <c r="C76" s="14">
        <v>49.564</v>
      </c>
      <c r="D76" s="14">
        <v>51.572000000000003</v>
      </c>
      <c r="E76" s="14">
        <v>57.112000000000002</v>
      </c>
      <c r="F76" s="14">
        <v>66.483000000000004</v>
      </c>
      <c r="G76" s="14">
        <v>74.834000000000003</v>
      </c>
      <c r="H76" s="14">
        <v>87.052000000000007</v>
      </c>
      <c r="I76" s="14">
        <v>93.778000000000006</v>
      </c>
      <c r="J76" s="14">
        <v>97.287999999999997</v>
      </c>
      <c r="K76" s="14">
        <v>97.272000000000006</v>
      </c>
      <c r="L76" s="14">
        <v>92.42</v>
      </c>
      <c r="M76" s="14">
        <v>80.643000000000001</v>
      </c>
      <c r="N76" s="14">
        <v>59.225999999999999</v>
      </c>
    </row>
    <row r="77" spans="1:14" x14ac:dyDescent="0.25">
      <c r="A77" s="2" t="s">
        <v>6</v>
      </c>
      <c r="B77" s="14">
        <v>24.780832399999994</v>
      </c>
      <c r="C77" s="14">
        <v>26.027289100000004</v>
      </c>
      <c r="D77" s="14">
        <v>26.7408055</v>
      </c>
      <c r="E77" s="14">
        <v>25.466458100000004</v>
      </c>
      <c r="F77" s="14">
        <v>22.749857500000005</v>
      </c>
      <c r="G77" s="14">
        <v>22.654893300000005</v>
      </c>
      <c r="H77" s="14">
        <v>23.327987599999993</v>
      </c>
      <c r="I77" s="14">
        <v>23.781691699999996</v>
      </c>
      <c r="J77" s="14">
        <v>23.462348699999996</v>
      </c>
      <c r="K77" s="14">
        <v>22.12372559999999</v>
      </c>
      <c r="L77" s="14">
        <v>22.9729776</v>
      </c>
      <c r="M77" s="14">
        <v>24.420050499999999</v>
      </c>
      <c r="N77" s="14">
        <v>25.797024399999998</v>
      </c>
    </row>
    <row r="78" spans="1:14" x14ac:dyDescent="0.25">
      <c r="A78" s="2" t="s">
        <v>16</v>
      </c>
      <c r="B78" s="14">
        <v>81.593000000000004</v>
      </c>
      <c r="C78" s="14">
        <v>91.114999999999995</v>
      </c>
      <c r="D78" s="14">
        <v>91.210999999999999</v>
      </c>
      <c r="E78" s="14">
        <v>90.924000000000007</v>
      </c>
      <c r="F78" s="14">
        <v>90.718999999999994</v>
      </c>
      <c r="G78" s="14">
        <v>87.394999999999996</v>
      </c>
      <c r="H78" s="14">
        <v>82.962000000000003</v>
      </c>
      <c r="I78" s="14">
        <v>79.94</v>
      </c>
      <c r="J78" s="14">
        <v>79.853999999999999</v>
      </c>
      <c r="K78" s="14">
        <v>82.668999999999997</v>
      </c>
      <c r="L78" s="14">
        <v>81.917000000000002</v>
      </c>
      <c r="M78" s="14">
        <v>76.578999999999994</v>
      </c>
      <c r="N78" s="14">
        <v>78.563999999999993</v>
      </c>
    </row>
    <row r="79" spans="1:14" x14ac:dyDescent="0.25">
      <c r="A79" s="2" t="s">
        <v>17</v>
      </c>
      <c r="B79" s="14">
        <v>235.6468615</v>
      </c>
      <c r="C79" s="14">
        <v>223.6516172</v>
      </c>
      <c r="D79" s="14">
        <v>219.0026642</v>
      </c>
      <c r="E79" s="14">
        <v>217.97476090000001</v>
      </c>
      <c r="F79" s="14">
        <v>214.98964720000001</v>
      </c>
      <c r="G79" s="14">
        <v>216.25962269999999</v>
      </c>
      <c r="H79" s="14">
        <v>206.35569019999997</v>
      </c>
      <c r="I79" s="14">
        <v>205.52862040000002</v>
      </c>
      <c r="J79" s="14">
        <v>204.8199031</v>
      </c>
      <c r="K79" s="14">
        <v>198.13362040000001</v>
      </c>
      <c r="L79" s="14">
        <v>206.5426435</v>
      </c>
      <c r="M79" s="14">
        <v>222.40476439999998</v>
      </c>
      <c r="N79" s="14">
        <v>234.32679069999998</v>
      </c>
    </row>
    <row r="80" spans="1:14" x14ac:dyDescent="0.25">
      <c r="A80" s="2" t="s">
        <v>10</v>
      </c>
      <c r="B80" s="14">
        <v>16.449097099999999</v>
      </c>
      <c r="C80" s="14">
        <v>17.034593700000002</v>
      </c>
      <c r="D80" s="14">
        <v>14.5291844</v>
      </c>
      <c r="E80" s="14">
        <v>15.730271800000001</v>
      </c>
      <c r="F80" s="14">
        <v>16.6645322</v>
      </c>
      <c r="G80" s="14">
        <v>16.259328199999999</v>
      </c>
      <c r="H80" s="14">
        <v>18.024726699999999</v>
      </c>
      <c r="I80" s="14">
        <v>15.171532900000001</v>
      </c>
      <c r="J80" s="14">
        <v>14.9530157</v>
      </c>
      <c r="K80" s="14">
        <v>14.4411273</v>
      </c>
      <c r="L80" s="14">
        <v>14.4874174</v>
      </c>
      <c r="M80" s="14">
        <v>15.8119973</v>
      </c>
      <c r="N80" s="14">
        <v>16.7712076</v>
      </c>
    </row>
    <row r="81" spans="1:14" x14ac:dyDescent="0.25">
      <c r="A81" s="2" t="s">
        <v>11</v>
      </c>
      <c r="B81" s="14">
        <v>41.317741999999996</v>
      </c>
      <c r="C81" s="14">
        <v>39.641218000000002</v>
      </c>
      <c r="D81" s="14">
        <v>41.871275000000004</v>
      </c>
      <c r="E81" s="14">
        <v>41.554355999999999</v>
      </c>
      <c r="F81" s="14">
        <v>43.026642999999993</v>
      </c>
      <c r="G81" s="14">
        <v>44.541205999999995</v>
      </c>
      <c r="H81" s="14">
        <v>45.605637999999999</v>
      </c>
      <c r="I81" s="14">
        <v>46.089159000000002</v>
      </c>
      <c r="J81" s="14">
        <v>45.384038000000004</v>
      </c>
      <c r="K81" s="14">
        <v>43.642904000000001</v>
      </c>
      <c r="L81" s="14">
        <v>43.591135999999999</v>
      </c>
      <c r="M81" s="14">
        <v>43.710595999999995</v>
      </c>
      <c r="N81" s="14">
        <v>43.163685000000001</v>
      </c>
    </row>
    <row r="82" spans="1:14" x14ac:dyDescent="0.25">
      <c r="A82" s="2" t="s">
        <v>12</v>
      </c>
      <c r="B82" s="14">
        <v>128.94080890000001</v>
      </c>
      <c r="C82" s="14">
        <v>117.92239479999999</v>
      </c>
      <c r="D82" s="14">
        <v>121.54455009999998</v>
      </c>
      <c r="E82" s="14">
        <v>118.1184516</v>
      </c>
      <c r="F82" s="14">
        <v>121.93062119999999</v>
      </c>
      <c r="G82" s="14">
        <v>123.4623763</v>
      </c>
      <c r="H82" s="14">
        <v>129.68431669999998</v>
      </c>
      <c r="I82" s="14">
        <v>125.97428479999999</v>
      </c>
      <c r="J82" s="14">
        <v>124.42075829999999</v>
      </c>
      <c r="K82" s="14">
        <v>117.0196134</v>
      </c>
      <c r="L82" s="14">
        <v>125.0141725</v>
      </c>
      <c r="M82" s="14">
        <v>130.16119520000001</v>
      </c>
      <c r="N82" s="14">
        <v>119.8062599</v>
      </c>
    </row>
    <row r="83" spans="1:14" x14ac:dyDescent="0.25">
      <c r="A83" s="2" t="s">
        <v>13</v>
      </c>
      <c r="B83" s="14">
        <v>26.939</v>
      </c>
      <c r="C83" s="14">
        <v>28.901</v>
      </c>
      <c r="D83" s="14">
        <v>29.875</v>
      </c>
      <c r="E83" s="14">
        <v>27.853000000000002</v>
      </c>
      <c r="F83" s="14">
        <v>29.042999999999999</v>
      </c>
      <c r="G83" s="14">
        <v>27.481000000000002</v>
      </c>
      <c r="H83" s="14">
        <v>26.113</v>
      </c>
      <c r="I83" s="14">
        <v>25.262</v>
      </c>
      <c r="J83" s="14">
        <v>24.184999999999999</v>
      </c>
      <c r="K83" s="14">
        <v>23.920999999999999</v>
      </c>
      <c r="L83" s="14">
        <v>22.532</v>
      </c>
      <c r="M83" s="14">
        <v>22.972999999999999</v>
      </c>
      <c r="N83" s="14">
        <v>23.943999999999999</v>
      </c>
    </row>
    <row r="84" spans="1:14" x14ac:dyDescent="0.25">
      <c r="A84" s="2" t="s">
        <v>14</v>
      </c>
      <c r="B84" s="14">
        <v>63.715096100000089</v>
      </c>
      <c r="C84" s="14">
        <v>66.224000899999623</v>
      </c>
      <c r="D84" s="14">
        <v>68.765872900000176</v>
      </c>
      <c r="E84" s="14">
        <v>68.748824400000075</v>
      </c>
      <c r="F84" s="14">
        <v>67.842339600000088</v>
      </c>
      <c r="G84" s="14">
        <v>65.9371948000001</v>
      </c>
      <c r="H84" s="14">
        <v>62.728711300000185</v>
      </c>
      <c r="I84" s="14">
        <v>59.25209589999983</v>
      </c>
      <c r="J84" s="14">
        <v>58.257052000000044</v>
      </c>
      <c r="K84" s="14">
        <v>53.505451199999889</v>
      </c>
      <c r="L84" s="14">
        <v>54.888741399999944</v>
      </c>
      <c r="M84" s="14">
        <v>60.871394200000069</v>
      </c>
      <c r="N84" s="14">
        <v>64.666711300000145</v>
      </c>
    </row>
    <row r="85" spans="1:14" x14ac:dyDescent="0.25">
      <c r="A85" s="2" t="s">
        <v>8</v>
      </c>
      <c r="B85" s="14">
        <v>1232.0417411000001</v>
      </c>
      <c r="C85" s="14">
        <v>1222.2564290999994</v>
      </c>
      <c r="D85" s="14">
        <v>1231.5228628000002</v>
      </c>
      <c r="E85" s="14">
        <v>1259.3205419000003</v>
      </c>
      <c r="F85" s="14">
        <v>1276.4646642</v>
      </c>
      <c r="G85" s="14">
        <v>1279.2258584000001</v>
      </c>
      <c r="H85" s="14">
        <v>1287.0314473000001</v>
      </c>
      <c r="I85" s="14">
        <v>1276.3756355</v>
      </c>
      <c r="J85" s="14">
        <v>1267.3387264000003</v>
      </c>
      <c r="K85" s="14">
        <v>1248.7070213999998</v>
      </c>
      <c r="L85" s="14">
        <v>1246.8385990999998</v>
      </c>
      <c r="M85" s="14">
        <v>1235.9793577</v>
      </c>
      <c r="N85" s="14">
        <v>1210.3070008</v>
      </c>
    </row>
    <row r="86" spans="1:14" x14ac:dyDescent="0.25">
      <c r="A86" s="2" t="s">
        <v>22</v>
      </c>
      <c r="B86" s="14">
        <v>358.01299999999998</v>
      </c>
      <c r="C86" s="14">
        <v>360.95800000000003</v>
      </c>
      <c r="D86" s="14">
        <v>363.93400000000003</v>
      </c>
      <c r="E86" s="14">
        <v>366.91699999999997</v>
      </c>
      <c r="F86" s="14">
        <v>370.16699999999997</v>
      </c>
      <c r="G86" s="14">
        <v>373.072</v>
      </c>
      <c r="H86" s="14">
        <v>375.43299999999999</v>
      </c>
      <c r="I86" s="14">
        <v>379.65600000000001</v>
      </c>
      <c r="J86" s="14">
        <v>382.93</v>
      </c>
      <c r="K86" s="14">
        <v>387.21800000000002</v>
      </c>
      <c r="L86" s="14">
        <v>391.8</v>
      </c>
      <c r="M86" s="14">
        <v>393.56799999999998</v>
      </c>
      <c r="N86" s="14">
        <v>395.06400000000002</v>
      </c>
    </row>
    <row r="87" spans="1:14" x14ac:dyDescent="0.25">
      <c r="A87" s="2" t="s">
        <v>23</v>
      </c>
      <c r="B87" s="14">
        <v>1590.0547411</v>
      </c>
      <c r="C87" s="14">
        <v>1583.2144290999997</v>
      </c>
      <c r="D87" s="14">
        <v>1595.4568628000002</v>
      </c>
      <c r="E87" s="14">
        <v>1626.2375419</v>
      </c>
      <c r="F87" s="14">
        <v>1646.6316641999999</v>
      </c>
      <c r="G87" s="14">
        <v>1652.2978584</v>
      </c>
      <c r="H87" s="14">
        <v>1662.4644473000001</v>
      </c>
      <c r="I87" s="14">
        <v>1656.0316354999998</v>
      </c>
      <c r="J87" s="14">
        <v>1650.2687264000001</v>
      </c>
      <c r="K87" s="14">
        <v>1635.9250213999999</v>
      </c>
      <c r="L87" s="14">
        <v>1638.6385991</v>
      </c>
      <c r="M87" s="14">
        <v>1629.5473577</v>
      </c>
      <c r="N87" s="14">
        <v>1605.3710008</v>
      </c>
    </row>
    <row r="88" spans="1:14" x14ac:dyDescent="0.25">
      <c r="C88" s="14"/>
      <c r="I88" s="14"/>
    </row>
  </sheetData>
  <pageMargins left="0.7" right="0.7" top="0.75" bottom="0.75" header="0.3" footer="0.3"/>
  <pageSetup scale="74" fitToHeight="3" orientation="portrait" r:id="rId1"/>
  <rowBreaks count="2" manualBreakCount="2">
    <brk id="38" max="16383" man="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7"/>
  <sheetViews>
    <sheetView zoomScaleNormal="100" workbookViewId="0"/>
  </sheetViews>
  <sheetFormatPr defaultRowHeight="15" x14ac:dyDescent="0.25"/>
  <cols>
    <col min="1" max="1" width="41.42578125" customWidth="1"/>
  </cols>
  <sheetData>
    <row r="1" spans="1:14" ht="12.75" customHeight="1" x14ac:dyDescent="0.25">
      <c r="A1" s="5" t="s">
        <v>36</v>
      </c>
    </row>
    <row r="2" spans="1:14" ht="12.75" customHeight="1" x14ac:dyDescent="0.25">
      <c r="A2" s="5" t="s">
        <v>0</v>
      </c>
    </row>
    <row r="3" spans="1:14" ht="12.75" customHeight="1" x14ac:dyDescent="0.25">
      <c r="A3" s="5"/>
    </row>
    <row r="4" spans="1:14" ht="222.95" customHeight="1" x14ac:dyDescent="0.25">
      <c r="A4" s="13" t="s">
        <v>1</v>
      </c>
    </row>
    <row r="5" spans="1:14" ht="2.4500000000000002" customHeight="1" x14ac:dyDescent="0.25"/>
    <row r="7" spans="1:14" x14ac:dyDescent="0.25">
      <c r="A7" s="7" t="s">
        <v>25</v>
      </c>
      <c r="B7" s="12">
        <v>45292</v>
      </c>
      <c r="C7" s="12">
        <v>45323</v>
      </c>
      <c r="D7" s="12">
        <v>45352</v>
      </c>
      <c r="E7" s="12">
        <v>45383</v>
      </c>
      <c r="F7" s="12">
        <v>45413</v>
      </c>
      <c r="G7" s="12">
        <v>45444</v>
      </c>
      <c r="H7" s="12">
        <v>45474</v>
      </c>
      <c r="I7" s="12">
        <v>45505</v>
      </c>
      <c r="J7" s="12">
        <v>45536</v>
      </c>
      <c r="K7" s="12">
        <v>45566</v>
      </c>
      <c r="L7" s="12">
        <v>45597</v>
      </c>
      <c r="M7" s="12">
        <v>45627</v>
      </c>
      <c r="N7" s="12">
        <v>45658</v>
      </c>
    </row>
    <row r="8" spans="1:14" ht="24" x14ac:dyDescent="0.25">
      <c r="A8" s="1" t="s">
        <v>3</v>
      </c>
    </row>
    <row r="9" spans="1:14" x14ac:dyDescent="0.25">
      <c r="A9" s="2" t="s">
        <v>4</v>
      </c>
      <c r="B9" s="6">
        <f>Revised!B9-PSM!B9</f>
        <v>20.370164516130899</v>
      </c>
      <c r="C9" s="6">
        <f>Revised!C9-PSM!C9</f>
        <v>-52.06270689655139</v>
      </c>
      <c r="D9" s="6">
        <f>Revised!D9-PSM!D9</f>
        <v>-11.257503225810069</v>
      </c>
      <c r="E9" s="6">
        <f>Revised!E9-PSM!E9</f>
        <v>1.0047800000011193</v>
      </c>
      <c r="F9" s="6">
        <f>Revised!F9-PSM!F9</f>
        <v>22.999251612905937</v>
      </c>
      <c r="G9" s="6">
        <f>Revised!G9-PSM!G9</f>
        <v>25.714650000001711</v>
      </c>
      <c r="H9" s="6">
        <f>Revised!H9-PSM!H9</f>
        <v>-12.723164516128236</v>
      </c>
      <c r="I9" s="6">
        <f>Revised!I9-PSM!I9</f>
        <v>-37.476829032260866</v>
      </c>
      <c r="J9" s="6">
        <f>Revised!J9-PSM!J9</f>
        <v>-19.44295666666585</v>
      </c>
      <c r="K9" s="6">
        <f>Revised!K9-PSM!K9</f>
        <v>-6.6307580645152484</v>
      </c>
      <c r="L9" s="6">
        <f>Revised!L9-PSM!L9</f>
        <v>38.327166666669655</v>
      </c>
      <c r="M9" s="6">
        <f>Revised!M9-PSM!M9</f>
        <v>-52.712116129032438</v>
      </c>
      <c r="N9" s="6">
        <f>Revised!N9-PSM!N9</f>
        <v>-16.148387096774968</v>
      </c>
    </row>
    <row r="10" spans="1:14" x14ac:dyDescent="0.25">
      <c r="A10" s="2" t="s">
        <v>35</v>
      </c>
      <c r="B10" s="6">
        <f>Revised!B10-PSM!B10</f>
        <v>78.064516129032199</v>
      </c>
      <c r="C10" s="6">
        <f>Revised!C10-PSM!C10</f>
        <v>80.96551724137862</v>
      </c>
      <c r="D10" s="6">
        <f>Revised!D10-PSM!D10</f>
        <v>127</v>
      </c>
      <c r="E10" s="6">
        <f>Revised!E10-PSM!E10</f>
        <v>103.86666666666679</v>
      </c>
      <c r="F10" s="6">
        <f>Revised!F10-PSM!F10</f>
        <v>87.838709677419502</v>
      </c>
      <c r="G10" s="6">
        <f>Revised!G10-PSM!G10</f>
        <v>73.966666666666242</v>
      </c>
      <c r="H10" s="6">
        <f>Revised!H10-PSM!H10</f>
        <v>79.193548387096598</v>
      </c>
      <c r="I10" s="6">
        <f>Revised!I10-PSM!I10</f>
        <v>107.8064516129034</v>
      </c>
      <c r="J10" s="6">
        <f>Revised!J10-PSM!J10</f>
        <v>73.633333333334122</v>
      </c>
      <c r="K10" s="6">
        <f>Revised!K10-PSM!K10</f>
        <v>117.74193548387029</v>
      </c>
      <c r="L10" s="6">
        <f>Revised!L10-PSM!L10</f>
        <v>68.300000000000182</v>
      </c>
      <c r="M10" s="6">
        <f>Revised!M10-PSM!M10</f>
        <v>46.0322580645161</v>
      </c>
      <c r="N10" s="6">
        <f>Revised!N10-PSM!N10</f>
        <v>6.2258064516126979</v>
      </c>
    </row>
    <row r="11" spans="1:14" x14ac:dyDescent="0.25">
      <c r="A11" s="2" t="s">
        <v>5</v>
      </c>
      <c r="B11" s="6">
        <f>Revised!B11-PSM!B11</f>
        <v>28.161290322580498</v>
      </c>
      <c r="C11" s="6">
        <f>Revised!C11-PSM!C11</f>
        <v>24.44827586206884</v>
      </c>
      <c r="D11" s="6">
        <f>Revised!D11-PSM!D11</f>
        <v>37.290322580645352</v>
      </c>
      <c r="E11" s="6">
        <f>Revised!E11-PSM!E11</f>
        <v>34.966666666666697</v>
      </c>
      <c r="F11" s="6">
        <f>Revised!F11-PSM!F11</f>
        <v>30.677419354839003</v>
      </c>
      <c r="G11" s="6">
        <f>Revised!G11-PSM!G11</f>
        <v>23.900000000000091</v>
      </c>
      <c r="H11" s="6">
        <f>Revised!H11-PSM!H11</f>
        <v>31.54838709677415</v>
      </c>
      <c r="I11" s="6">
        <f>Revised!I11-PSM!I11</f>
        <v>33.354838709677551</v>
      </c>
      <c r="J11" s="6">
        <f>Revised!J11-PSM!J11</f>
        <v>22.66666666666697</v>
      </c>
      <c r="K11" s="6">
        <f>Revised!K11-PSM!K11</f>
        <v>39.322580645161452</v>
      </c>
      <c r="L11" s="6">
        <f>Revised!L11-PSM!L11</f>
        <v>14.033333333333303</v>
      </c>
      <c r="M11" s="6">
        <f>Revised!M11-PSM!M11</f>
        <v>1.4516129032258505</v>
      </c>
      <c r="N11" s="6">
        <f>Revised!N11-PSM!N11</f>
        <v>0.7419354838707477</v>
      </c>
    </row>
    <row r="12" spans="1:14" x14ac:dyDescent="0.25">
      <c r="A12" s="2" t="s">
        <v>6</v>
      </c>
      <c r="B12" s="6">
        <f>Revised!B12-PSM!B12</f>
        <v>5.5287548387104835</v>
      </c>
      <c r="C12" s="6">
        <f>Revised!C12-PSM!C12</f>
        <v>3.509993103448096</v>
      </c>
      <c r="D12" s="6">
        <f>Revised!D12-PSM!D12</f>
        <v>5.505867741936072</v>
      </c>
      <c r="E12" s="6">
        <f>Revised!E12-PSM!E12</f>
        <v>3.3688800000001038</v>
      </c>
      <c r="F12" s="6">
        <f>Revised!F12-PSM!F12</f>
        <v>2.931096774193179</v>
      </c>
      <c r="G12" s="6">
        <f>Revised!G12-PSM!G12</f>
        <v>5.6846466666665947</v>
      </c>
      <c r="H12" s="6">
        <f>Revised!H12-PSM!H12</f>
        <v>-0.44359677419379295</v>
      </c>
      <c r="I12" s="6">
        <f>Revised!I12-PSM!I12</f>
        <v>-1.3445741935488513</v>
      </c>
      <c r="J12" s="6">
        <f>Revised!J12-PSM!J12</f>
        <v>1.3004933333336339</v>
      </c>
      <c r="K12" s="6">
        <f>Revised!K12-PSM!K12</f>
        <v>-11.648641935483738</v>
      </c>
      <c r="L12" s="6">
        <f>Revised!L12-PSM!L12</f>
        <v>-5.6922833333326253</v>
      </c>
      <c r="M12" s="6">
        <f>Revised!M12-PSM!M12</f>
        <v>-3.3276451612900928</v>
      </c>
      <c r="N12" s="6">
        <f>Revised!N12-PSM!N12</f>
        <v>0</v>
      </c>
    </row>
    <row r="13" spans="1:14" x14ac:dyDescent="0.25">
      <c r="A13" s="2" t="s">
        <v>7</v>
      </c>
      <c r="B13" s="6">
        <f>Revised!B13-PSM!B13</f>
        <v>2.4945387096786362</v>
      </c>
      <c r="C13" s="6">
        <f>Revised!C13-PSM!C13</f>
        <v>-6.9417241379369443E-2</v>
      </c>
      <c r="D13" s="6">
        <f>Revised!D13-PSM!D13</f>
        <v>-7.9212612903206718</v>
      </c>
      <c r="E13" s="6">
        <f>Revised!E13-PSM!E13</f>
        <v>-9.0503333334822855E-2</v>
      </c>
      <c r="F13" s="6">
        <f>Revised!F13-PSM!F13</f>
        <v>-2.0806451616522281E-2</v>
      </c>
      <c r="G13" s="6">
        <f>Revised!G13-PSM!G13</f>
        <v>-8.5816666666687524E-2</v>
      </c>
      <c r="H13" s="6">
        <f>Revised!H13-PSM!H13</f>
        <v>-3.2258085411740467E-6</v>
      </c>
      <c r="I13" s="6">
        <f>Revised!I13-PSM!I13</f>
        <v>-0.14439032257678264</v>
      </c>
      <c r="J13" s="6">
        <f>Revised!J13-PSM!J13</f>
        <v>3.1948666666717145</v>
      </c>
      <c r="K13" s="6">
        <f>Revised!K13-PSM!K13</f>
        <v>0.1977193548377727</v>
      </c>
      <c r="L13" s="6">
        <f>Revised!L13-PSM!L13</f>
        <v>4.9309666666683825</v>
      </c>
      <c r="M13" s="6">
        <f>Revised!M13-PSM!M13</f>
        <v>11.493174193550658</v>
      </c>
      <c r="N13" s="6">
        <f>Revised!N13-PSM!N13</f>
        <v>-1.5819354839777588E-2</v>
      </c>
    </row>
    <row r="14" spans="1:14" x14ac:dyDescent="0.25">
      <c r="A14" s="2" t="s">
        <v>8</v>
      </c>
      <c r="B14" s="6">
        <f>Revised!B14-PSM!B14</f>
        <v>106.45797419355222</v>
      </c>
      <c r="C14" s="6">
        <f>Revised!C14-PSM!C14</f>
        <v>32.343386206895957</v>
      </c>
      <c r="D14" s="6">
        <f>Revised!D14-PSM!D14</f>
        <v>113.32710322580533</v>
      </c>
      <c r="E14" s="6">
        <f>Revised!E14-PSM!E14</f>
        <v>108.14982333333319</v>
      </c>
      <c r="F14" s="6">
        <f>Revised!F14-PSM!F14</f>
        <v>113.7482516129021</v>
      </c>
      <c r="G14" s="6">
        <f>Revised!G14-PSM!G14</f>
        <v>105.28014666666786</v>
      </c>
      <c r="H14" s="6">
        <f>Revised!H14-PSM!H14</f>
        <v>66.026783870966028</v>
      </c>
      <c r="I14" s="6">
        <f>Revised!I14-PSM!I14</f>
        <v>68.840658064516902</v>
      </c>
      <c r="J14" s="6">
        <f>Revised!J14-PSM!J14</f>
        <v>58.68573666667362</v>
      </c>
      <c r="K14" s="6">
        <f>Revised!K14-PSM!K14</f>
        <v>99.660254838709079</v>
      </c>
      <c r="L14" s="6">
        <f>Revised!L14-PSM!L14</f>
        <v>105.86585000000559</v>
      </c>
      <c r="M14" s="6">
        <f>Revised!M14-PSM!M14</f>
        <v>1.4856709677442268</v>
      </c>
      <c r="N14" s="6">
        <f>Revised!N14-PSM!N14</f>
        <v>-9.9384000000027299</v>
      </c>
    </row>
    <row r="15" spans="1:14" x14ac:dyDescent="0.25">
      <c r="B15" s="6"/>
      <c r="C15" s="6"/>
      <c r="D15" s="6"/>
      <c r="E15" s="6"/>
      <c r="F15" s="6"/>
      <c r="G15" s="6"/>
      <c r="H15" s="6"/>
      <c r="I15" s="6"/>
      <c r="J15" s="6"/>
      <c r="K15" s="6"/>
      <c r="L15" s="6"/>
      <c r="M15" s="6"/>
      <c r="N15" s="6"/>
    </row>
    <row r="16" spans="1:14" x14ac:dyDescent="0.25">
      <c r="A16" s="3" t="s">
        <v>9</v>
      </c>
      <c r="B16" s="6"/>
      <c r="C16" s="6"/>
      <c r="D16" s="6"/>
      <c r="E16" s="6"/>
      <c r="F16" s="6"/>
      <c r="G16" s="6"/>
      <c r="H16" s="6"/>
      <c r="I16" s="6"/>
      <c r="J16" s="6"/>
      <c r="K16" s="6"/>
      <c r="L16" s="6"/>
      <c r="M16" s="6"/>
      <c r="N16" s="6"/>
    </row>
    <row r="17" spans="1:14" x14ac:dyDescent="0.25">
      <c r="A17" s="2" t="s">
        <v>35</v>
      </c>
      <c r="B17" s="6">
        <f>Revised!B17-PSM!B17</f>
        <v>-31.096774193548413</v>
      </c>
      <c r="C17" s="6">
        <f>Revised!C17-PSM!C17</f>
        <v>-34.103448275862092</v>
      </c>
      <c r="D17" s="6">
        <f>Revised!D17-PSM!D17</f>
        <v>-3.4516129032258505</v>
      </c>
      <c r="E17" s="6">
        <f>Revised!E17-PSM!E17</f>
        <v>-7.6000000000000227</v>
      </c>
      <c r="F17" s="6">
        <f>Revised!F17-PSM!F17</f>
        <v>-8.7096774193548754</v>
      </c>
      <c r="G17" s="6">
        <f>Revised!G17-PSM!G17</f>
        <v>0.10000000000002274</v>
      </c>
      <c r="H17" s="6">
        <f>Revised!H17-PSM!H17</f>
        <v>0.61290322580646261</v>
      </c>
      <c r="I17" s="6">
        <f>Revised!I17-PSM!I17</f>
        <v>0.74193548387097508</v>
      </c>
      <c r="J17" s="6">
        <f>Revised!J17-PSM!J17</f>
        <v>-7.8999999999999773</v>
      </c>
      <c r="K17" s="6">
        <f>Revised!K17-PSM!K17</f>
        <v>1.7419354838709751</v>
      </c>
      <c r="L17" s="6">
        <f>Revised!L17-PSM!L17</f>
        <v>1.8333333333333144</v>
      </c>
      <c r="M17" s="6">
        <f>Revised!M17-PSM!M17</f>
        <v>3.2258064516128684</v>
      </c>
      <c r="N17" s="6">
        <f>Revised!N17-PSM!N17</f>
        <v>-31.129032258064512</v>
      </c>
    </row>
    <row r="18" spans="1:14" x14ac:dyDescent="0.25">
      <c r="A18" s="2" t="s">
        <v>5</v>
      </c>
      <c r="B18" s="6">
        <f>Revised!B18-PSM!B18</f>
        <v>-0.12903225806451246</v>
      </c>
      <c r="C18" s="6">
        <f>Revised!C18-PSM!C18</f>
        <v>0.34482758620691811</v>
      </c>
      <c r="D18" s="6">
        <f>Revised!D18-PSM!D18</f>
        <v>-3.2258064516099694E-2</v>
      </c>
      <c r="E18" s="6">
        <f>Revised!E18-PSM!E18</f>
        <v>0</v>
      </c>
      <c r="F18" s="6">
        <f>Revised!F18-PSM!F18</f>
        <v>0</v>
      </c>
      <c r="G18" s="6">
        <f>Revised!G18-PSM!G18</f>
        <v>-0.53333333333335986</v>
      </c>
      <c r="H18" s="6">
        <f>Revised!H18-PSM!H18</f>
        <v>0</v>
      </c>
      <c r="I18" s="6">
        <f>Revised!I18-PSM!I18</f>
        <v>0.19354838709676869</v>
      </c>
      <c r="J18" s="6">
        <f>Revised!J18-PSM!J18</f>
        <v>-1.1000000000000227</v>
      </c>
      <c r="K18" s="6">
        <f>Revised!K18-PSM!K18</f>
        <v>0</v>
      </c>
      <c r="L18" s="6">
        <f>Revised!L18-PSM!L18</f>
        <v>-9.9999999999965894E-2</v>
      </c>
      <c r="M18" s="6">
        <f>Revised!M18-PSM!M18</f>
        <v>0.22580645161286839</v>
      </c>
      <c r="N18" s="6">
        <f>Revised!N18-PSM!N18</f>
        <v>0</v>
      </c>
    </row>
    <row r="19" spans="1:14" x14ac:dyDescent="0.25">
      <c r="A19" s="2" t="s">
        <v>10</v>
      </c>
      <c r="B19" s="6">
        <f>Revised!B19-PSM!B19</f>
        <v>1.0322580645151902</v>
      </c>
      <c r="C19" s="6">
        <f>Revised!C19-PSM!C19</f>
        <v>-17.93103448275906</v>
      </c>
      <c r="D19" s="6">
        <f>Revised!D19-PSM!D19</f>
        <v>9.0322580645151902</v>
      </c>
      <c r="E19" s="6">
        <f>Revised!E19-PSM!E19</f>
        <v>19.700000000000728</v>
      </c>
      <c r="F19" s="6">
        <f>Revised!F19-PSM!F19</f>
        <v>7.9354838709678006</v>
      </c>
      <c r="G19" s="6">
        <f>Revised!G19-PSM!G19</f>
        <v>13.066666666667516</v>
      </c>
      <c r="H19" s="6">
        <f>Revised!H19-PSM!H19</f>
        <v>1.6129032258068037</v>
      </c>
      <c r="I19" s="6">
        <f>Revised!I19-PSM!I19</f>
        <v>-17.548387096774604</v>
      </c>
      <c r="J19" s="6">
        <f>Revised!J19-PSM!J19</f>
        <v>13.300000000001091</v>
      </c>
      <c r="K19" s="6">
        <f>Revised!K19-PSM!K19</f>
        <v>17.870967741935601</v>
      </c>
      <c r="L19" s="6">
        <f>Revised!L19-PSM!L19</f>
        <v>5.6333333333332121</v>
      </c>
      <c r="M19" s="6">
        <f>Revised!M19-PSM!M19</f>
        <v>6.5483870967746043</v>
      </c>
      <c r="N19" s="6">
        <f>Revised!N19-PSM!N19</f>
        <v>13.580645161289794</v>
      </c>
    </row>
    <row r="20" spans="1:14" x14ac:dyDescent="0.25">
      <c r="A20" s="2" t="s">
        <v>11</v>
      </c>
      <c r="B20" s="6">
        <f>Revised!B20-PSM!B20</f>
        <v>0</v>
      </c>
      <c r="C20" s="6">
        <f>Revised!C20-PSM!C20</f>
        <v>0</v>
      </c>
      <c r="D20" s="6">
        <f>Revised!D20-PSM!D20</f>
        <v>0</v>
      </c>
      <c r="E20" s="6">
        <f>Revised!E20-PSM!E20</f>
        <v>0</v>
      </c>
      <c r="F20" s="6">
        <f>Revised!F20-PSM!F20</f>
        <v>-9.6774193548526455E-2</v>
      </c>
      <c r="G20" s="6">
        <f>Revised!G20-PSM!G20</f>
        <v>-0.66666666666674246</v>
      </c>
      <c r="H20" s="6">
        <f>Revised!H20-PSM!H20</f>
        <v>-1.4516129032258505</v>
      </c>
      <c r="I20" s="6">
        <f>Revised!I20-PSM!I20</f>
        <v>-1.3870967741936511</v>
      </c>
      <c r="J20" s="6">
        <f>Revised!J20-PSM!J20</f>
        <v>-3.433333333333394</v>
      </c>
      <c r="K20" s="6">
        <f>Revised!K20-PSM!K20</f>
        <v>0</v>
      </c>
      <c r="L20" s="6">
        <f>Revised!L20-PSM!L20</f>
        <v>4.066666666666606</v>
      </c>
      <c r="M20" s="6">
        <f>Revised!M20-PSM!M20</f>
        <v>0</v>
      </c>
      <c r="N20" s="6">
        <f>Revised!N20-PSM!N20</f>
        <v>0</v>
      </c>
    </row>
    <row r="21" spans="1:14" x14ac:dyDescent="0.25">
      <c r="A21" s="2" t="s">
        <v>12</v>
      </c>
      <c r="B21" s="6">
        <f>Revised!B21-PSM!B21</f>
        <v>-3.8709677419356012</v>
      </c>
      <c r="C21" s="6">
        <f>Revised!C21-PSM!C21</f>
        <v>0.13793103448278998</v>
      </c>
      <c r="D21" s="6">
        <f>Revised!D21-PSM!D21</f>
        <v>0</v>
      </c>
      <c r="E21" s="6">
        <f>Revised!E21-PSM!E21</f>
        <v>0.1999999999998181</v>
      </c>
      <c r="F21" s="6">
        <f>Revised!F21-PSM!F21</f>
        <v>0.35483870967709663</v>
      </c>
      <c r="G21" s="6">
        <f>Revised!G21-PSM!G21</f>
        <v>-2.066666666666606</v>
      </c>
      <c r="H21" s="6">
        <f>Revised!H21-PSM!H21</f>
        <v>-6.4516129032199387E-2</v>
      </c>
      <c r="I21" s="6">
        <f>Revised!I21-PSM!I21</f>
        <v>10.580645161290704</v>
      </c>
      <c r="J21" s="6">
        <f>Revised!J21-PSM!J21</f>
        <v>-0.36666666666678793</v>
      </c>
      <c r="K21" s="6">
        <f>Revised!K21-PSM!K21</f>
        <v>-0.45161290322539571</v>
      </c>
      <c r="L21" s="6">
        <f>Revised!L21-PSM!L21</f>
        <v>-6.6666666666606034E-2</v>
      </c>
      <c r="M21" s="6">
        <f>Revised!M21-PSM!M21</f>
        <v>3.2258064516099694E-2</v>
      </c>
      <c r="N21" s="6">
        <f>Revised!N21-PSM!N21</f>
        <v>-3.2258064516099694E-2</v>
      </c>
    </row>
    <row r="22" spans="1:14" x14ac:dyDescent="0.25">
      <c r="A22" s="2" t="s">
        <v>13</v>
      </c>
      <c r="B22" s="6">
        <f>Revised!B22-PSM!B22</f>
        <v>0</v>
      </c>
      <c r="C22" s="6">
        <f>Revised!C22-PSM!C22</f>
        <v>0.13793103448273314</v>
      </c>
      <c r="D22" s="6">
        <f>Revised!D22-PSM!D22</f>
        <v>0</v>
      </c>
      <c r="E22" s="6">
        <f>Revised!E22-PSM!E22</f>
        <v>0</v>
      </c>
      <c r="F22" s="6">
        <f>Revised!F22-PSM!F22</f>
        <v>0</v>
      </c>
      <c r="G22" s="6">
        <f>Revised!G22-PSM!G22</f>
        <v>-0.23333333333329165</v>
      </c>
      <c r="H22" s="6">
        <f>Revised!H22-PSM!H22</f>
        <v>0</v>
      </c>
      <c r="I22" s="6">
        <f>Revised!I22-PSM!I22</f>
        <v>0</v>
      </c>
      <c r="J22" s="6">
        <f>Revised!J22-PSM!J22</f>
        <v>-3.333333333335986E-2</v>
      </c>
      <c r="K22" s="6">
        <f>Revised!K22-PSM!K22</f>
        <v>0</v>
      </c>
      <c r="L22" s="6">
        <f>Revised!L22-PSM!L22</f>
        <v>4.6666666666666856</v>
      </c>
      <c r="M22" s="6">
        <f>Revised!M22-PSM!M22</f>
        <v>5.0645161290322562</v>
      </c>
      <c r="N22" s="6">
        <f>Revised!N22-PSM!N22</f>
        <v>4.4838709677419502</v>
      </c>
    </row>
    <row r="23" spans="1:14" x14ac:dyDescent="0.25">
      <c r="A23" s="2" t="s">
        <v>14</v>
      </c>
      <c r="B23" s="6">
        <f>Revised!B23-PSM!B23</f>
        <v>0.29032258064398775</v>
      </c>
      <c r="C23" s="6">
        <f>Revised!C23-PSM!C23</f>
        <v>-0.24137931034783833</v>
      </c>
      <c r="D23" s="6">
        <f>Revised!D23-PSM!D23</f>
        <v>5.7419354838712025</v>
      </c>
      <c r="E23" s="6">
        <f>Revised!E23-PSM!E23</f>
        <v>12.866666666665878</v>
      </c>
      <c r="F23" s="6">
        <f>Revised!F23-PSM!F23</f>
        <v>14.161290322581408</v>
      </c>
      <c r="G23" s="6">
        <f>Revised!G23-PSM!G23</f>
        <v>5.466666666668516</v>
      </c>
      <c r="H23" s="6">
        <f>Revised!H23-PSM!H23</f>
        <v>6.2258064516108789</v>
      </c>
      <c r="I23" s="6">
        <f>Revised!I23-PSM!I23</f>
        <v>3.8064516129015828</v>
      </c>
      <c r="J23" s="6">
        <f>Revised!J23-PSM!J23</f>
        <v>-1.1333333333345763</v>
      </c>
      <c r="K23" s="6">
        <f>Revised!K23-PSM!K23</f>
        <v>-0.38709677419501531</v>
      </c>
      <c r="L23" s="6">
        <f>Revised!L23-PSM!L23</f>
        <v>-0.60000000000263753</v>
      </c>
      <c r="M23" s="6">
        <f>Revised!M23-PSM!M23</f>
        <v>0</v>
      </c>
      <c r="N23" s="6">
        <f>Revised!N23-PSM!N23</f>
        <v>-0.41935483870884127</v>
      </c>
    </row>
    <row r="24" spans="1:14" x14ac:dyDescent="0.25">
      <c r="A24" s="2" t="s">
        <v>8</v>
      </c>
      <c r="B24" s="6">
        <f>Revised!B24-PSM!B24</f>
        <v>-33.645161290325632</v>
      </c>
      <c r="C24" s="6">
        <f>Revised!C24-PSM!C24</f>
        <v>-52</v>
      </c>
      <c r="D24" s="6">
        <f>Revised!D24-PSM!D24</f>
        <v>11.322580645159178</v>
      </c>
      <c r="E24" s="6">
        <f>Revised!E24-PSM!E24</f>
        <v>25.166666666667879</v>
      </c>
      <c r="F24" s="6">
        <f>Revised!F24-PSM!F24</f>
        <v>13.645161290321994</v>
      </c>
      <c r="G24" s="6">
        <f>Revised!G24-PSM!G24</f>
        <v>15.666666666667879</v>
      </c>
      <c r="H24" s="6">
        <f>Revised!H24-PSM!H24</f>
        <v>6.9354838709659816</v>
      </c>
      <c r="I24" s="6">
        <f>Revised!I24-PSM!I24</f>
        <v>-3.8064516129052208</v>
      </c>
      <c r="J24" s="6">
        <f>Revised!J24-PSM!J24</f>
        <v>0.43333333333430346</v>
      </c>
      <c r="K24" s="6">
        <f>Revised!K24-PSM!K24</f>
        <v>18.774193548386393</v>
      </c>
      <c r="L24" s="6">
        <f>Revised!L24-PSM!L24</f>
        <v>15.533333333332848</v>
      </c>
      <c r="M24" s="6">
        <f>Revised!M24-PSM!M24</f>
        <v>14.870967741935601</v>
      </c>
      <c r="N24" s="6">
        <f>Revised!N24-PSM!N24</f>
        <v>-13.516129032257595</v>
      </c>
    </row>
    <row r="25" spans="1:14" x14ac:dyDescent="0.25">
      <c r="A25" s="2"/>
      <c r="B25" s="6"/>
      <c r="C25" s="6"/>
      <c r="D25" s="6"/>
      <c r="E25" s="6"/>
      <c r="F25" s="6"/>
      <c r="G25" s="6"/>
      <c r="H25" s="6"/>
      <c r="I25" s="6"/>
      <c r="J25" s="6"/>
      <c r="K25" s="6"/>
      <c r="L25" s="6"/>
      <c r="M25" s="6"/>
      <c r="N25" s="6"/>
    </row>
    <row r="26" spans="1:14" x14ac:dyDescent="0.25">
      <c r="A26" s="3" t="s">
        <v>15</v>
      </c>
      <c r="B26" s="6"/>
      <c r="C26" s="6"/>
      <c r="D26" s="6"/>
      <c r="E26" s="6"/>
      <c r="F26" s="6"/>
      <c r="G26" s="6"/>
      <c r="H26" s="6"/>
      <c r="I26" s="6"/>
      <c r="J26" s="6"/>
      <c r="K26" s="6"/>
      <c r="L26" s="6"/>
      <c r="M26" s="6"/>
      <c r="N26" s="6"/>
    </row>
    <row r="27" spans="1:14" x14ac:dyDescent="0.25">
      <c r="A27" s="2" t="s">
        <v>4</v>
      </c>
      <c r="B27" s="6">
        <f>Revised!B27-PSM!B27</f>
        <v>-1.0967741935482991</v>
      </c>
      <c r="C27" s="6">
        <f>Revised!C27-PSM!C27</f>
        <v>-0.96551724137952988</v>
      </c>
      <c r="D27" s="6">
        <f>Revised!D27-PSM!D27</f>
        <v>-16.0322580645161</v>
      </c>
      <c r="E27" s="6">
        <f>Revised!E27-PSM!E27</f>
        <v>14.966666666666242</v>
      </c>
      <c r="F27" s="6">
        <f>Revised!F27-PSM!F27</f>
        <v>-11.451612903225396</v>
      </c>
      <c r="G27" s="6">
        <f>Revised!G27-PSM!G27</f>
        <v>20.733333333333576</v>
      </c>
      <c r="H27" s="6">
        <f>Revised!H27-PSM!H27</f>
        <v>-6.7096774193551028</v>
      </c>
      <c r="I27" s="6">
        <f>Revised!I27-PSM!I27</f>
        <v>0.25806451612970704</v>
      </c>
      <c r="J27" s="6">
        <f>Revised!J27-PSM!J27</f>
        <v>-0.73333333333357587</v>
      </c>
      <c r="K27" s="6">
        <f>Revised!K27-PSM!K27</f>
        <v>-3.3225806451619064</v>
      </c>
      <c r="L27" s="6">
        <f>Revised!L27-PSM!L27</f>
        <v>0</v>
      </c>
      <c r="M27" s="6">
        <f>Revised!M27-PSM!M27</f>
        <v>0</v>
      </c>
      <c r="N27" s="6">
        <f>Revised!N27-PSM!N27</f>
        <v>0</v>
      </c>
    </row>
    <row r="28" spans="1:14" x14ac:dyDescent="0.25">
      <c r="A28" s="2" t="s">
        <v>35</v>
      </c>
      <c r="B28" s="6">
        <f>Revised!B28-PSM!B28</f>
        <v>4.451612903225822</v>
      </c>
      <c r="C28" s="6">
        <f>Revised!C28-PSM!C28</f>
        <v>0.51724137931034875</v>
      </c>
      <c r="D28" s="6">
        <f>Revised!D28-PSM!D28</f>
        <v>5.3870967741935374</v>
      </c>
      <c r="E28" s="6">
        <f>Revised!E28-PSM!E28</f>
        <v>6.7333333333333201</v>
      </c>
      <c r="F28" s="6">
        <f>Revised!F28-PSM!F28</f>
        <v>2.7419354838709467</v>
      </c>
      <c r="G28" s="6">
        <f>Revised!G28-PSM!G28</f>
        <v>0</v>
      </c>
      <c r="H28" s="6">
        <f>Revised!H28-PSM!H28</f>
        <v>0.16129032258064058</v>
      </c>
      <c r="I28" s="6">
        <f>Revised!I28-PSM!I28</f>
        <v>3.2258064516128115E-2</v>
      </c>
      <c r="J28" s="6">
        <f>Revised!J28-PSM!J28</f>
        <v>6.6666666666662877E-2</v>
      </c>
      <c r="K28" s="6">
        <f>Revised!K28-PSM!K28</f>
        <v>0</v>
      </c>
      <c r="L28" s="6">
        <f>Revised!L28-PSM!L28</f>
        <v>0</v>
      </c>
      <c r="M28" s="6">
        <f>Revised!M28-PSM!M28</f>
        <v>2.4193548387096655</v>
      </c>
      <c r="N28" s="6">
        <f>Revised!N28-PSM!N28</f>
        <v>0</v>
      </c>
    </row>
    <row r="29" spans="1:14" x14ac:dyDescent="0.25">
      <c r="A29" s="2" t="s">
        <v>5</v>
      </c>
      <c r="B29" s="6">
        <f>Revised!B29-PSM!B29</f>
        <v>0.74193548387097508</v>
      </c>
      <c r="C29" s="6">
        <f>Revised!C29-PSM!C29</f>
        <v>0.44827586206898218</v>
      </c>
      <c r="D29" s="6">
        <f>Revised!D29-PSM!D29</f>
        <v>0.77419354838710319</v>
      </c>
      <c r="E29" s="6">
        <f>Revised!E29-PSM!E29</f>
        <v>1.1999999999999886</v>
      </c>
      <c r="F29" s="6">
        <f>Revised!F29-PSM!F29</f>
        <v>0.3870967741935516</v>
      </c>
      <c r="G29" s="6">
        <f>Revised!G29-PSM!G29</f>
        <v>0</v>
      </c>
      <c r="H29" s="6">
        <f>Revised!H29-PSM!H29</f>
        <v>0.12903225806452667</v>
      </c>
      <c r="I29" s="6">
        <f>Revised!I29-PSM!I29</f>
        <v>0</v>
      </c>
      <c r="J29" s="6">
        <f>Revised!J29-PSM!J29</f>
        <v>6.6666666666662877E-2</v>
      </c>
      <c r="K29" s="6">
        <f>Revised!K29-PSM!K29</f>
        <v>0</v>
      </c>
      <c r="L29" s="6">
        <f>Revised!L29-PSM!L29</f>
        <v>0</v>
      </c>
      <c r="M29" s="6">
        <f>Revised!M29-PSM!M29</f>
        <v>2.7741935483870748</v>
      </c>
      <c r="N29" s="6">
        <f>Revised!N29-PSM!N29</f>
        <v>0</v>
      </c>
    </row>
    <row r="30" spans="1:14" x14ac:dyDescent="0.25">
      <c r="A30" s="2" t="s">
        <v>6</v>
      </c>
      <c r="B30" s="6">
        <f>Revised!B30-PSM!B30</f>
        <v>0</v>
      </c>
      <c r="C30" s="6">
        <f>Revised!C30-PSM!C30</f>
        <v>0</v>
      </c>
      <c r="D30" s="6">
        <f>Revised!D30-PSM!D30</f>
        <v>0</v>
      </c>
      <c r="E30" s="6">
        <f>Revised!E30-PSM!E30</f>
        <v>0</v>
      </c>
      <c r="F30" s="6">
        <f>Revised!F30-PSM!F30</f>
        <v>0</v>
      </c>
      <c r="G30" s="6">
        <f>Revised!G30-PSM!G30</f>
        <v>0</v>
      </c>
      <c r="H30" s="6">
        <f>Revised!H30-PSM!H30</f>
        <v>0</v>
      </c>
      <c r="I30" s="6">
        <f>Revised!I30-PSM!I30</f>
        <v>0</v>
      </c>
      <c r="J30" s="6">
        <f>Revised!J30-PSM!J30</f>
        <v>0</v>
      </c>
      <c r="K30" s="6">
        <f>Revised!K30-PSM!K30</f>
        <v>0</v>
      </c>
      <c r="L30" s="6">
        <f>Revised!L30-PSM!L30</f>
        <v>0</v>
      </c>
      <c r="M30" s="6">
        <f>Revised!M30-PSM!M30</f>
        <v>0</v>
      </c>
      <c r="N30" s="6">
        <f>Revised!N30-PSM!N30</f>
        <v>0</v>
      </c>
    </row>
    <row r="31" spans="1:14" x14ac:dyDescent="0.25">
      <c r="A31" s="2" t="s">
        <v>16</v>
      </c>
      <c r="B31" s="6">
        <f>Revised!B31-PSM!B31</f>
        <v>0</v>
      </c>
      <c r="C31" s="6">
        <f>Revised!C31-PSM!C31</f>
        <v>0</v>
      </c>
      <c r="D31" s="6">
        <f>Revised!D31-PSM!D31</f>
        <v>0</v>
      </c>
      <c r="E31" s="6">
        <f>Revised!E31-PSM!E31</f>
        <v>0</v>
      </c>
      <c r="F31" s="6">
        <f>Revised!F31-PSM!F31</f>
        <v>0</v>
      </c>
      <c r="G31" s="6">
        <f>Revised!G31-PSM!G31</f>
        <v>0</v>
      </c>
      <c r="H31" s="6">
        <f>Revised!H31-PSM!H31</f>
        <v>0</v>
      </c>
      <c r="I31" s="6">
        <f>Revised!I31-PSM!I31</f>
        <v>0</v>
      </c>
      <c r="J31" s="6">
        <f>Revised!J31-PSM!J31</f>
        <v>0</v>
      </c>
      <c r="K31" s="6">
        <f>Revised!K31-PSM!K31</f>
        <v>0</v>
      </c>
      <c r="L31" s="6">
        <f>Revised!L31-PSM!L31</f>
        <v>2.5666666666666629</v>
      </c>
      <c r="M31" s="6">
        <f>Revised!M31-PSM!M31</f>
        <v>0</v>
      </c>
      <c r="N31" s="6">
        <f>Revised!N31-PSM!N31</f>
        <v>0</v>
      </c>
    </row>
    <row r="32" spans="1:14" x14ac:dyDescent="0.25">
      <c r="A32" s="2" t="s">
        <v>17</v>
      </c>
      <c r="B32" s="6">
        <f>Revised!B32-PSM!B32</f>
        <v>7.0967741935484128</v>
      </c>
      <c r="C32" s="6">
        <f>Revised!C32-PSM!C32</f>
        <v>0</v>
      </c>
      <c r="D32" s="6">
        <f>Revised!D32-PSM!D32</f>
        <v>0</v>
      </c>
      <c r="E32" s="6">
        <f>Revised!E32-PSM!E32</f>
        <v>-0.10000000000002274</v>
      </c>
      <c r="F32" s="6">
        <f>Revised!F32-PSM!F32</f>
        <v>12.225806451612925</v>
      </c>
      <c r="G32" s="6">
        <f>Revised!G32-PSM!G32</f>
        <v>2.7000000000000455</v>
      </c>
      <c r="H32" s="6">
        <f>Revised!H32-PSM!H32</f>
        <v>0</v>
      </c>
      <c r="I32" s="6">
        <f>Revised!I32-PSM!I32</f>
        <v>0</v>
      </c>
      <c r="J32" s="6">
        <f>Revised!J32-PSM!J32</f>
        <v>8.3333333333333712</v>
      </c>
      <c r="K32" s="6">
        <f>Revised!K32-PSM!K32</f>
        <v>0</v>
      </c>
      <c r="L32" s="6">
        <f>Revised!L32-PSM!L32</f>
        <v>26.633333333333383</v>
      </c>
      <c r="M32" s="6">
        <f>Revised!M32-PSM!M32</f>
        <v>0</v>
      </c>
      <c r="N32" s="6">
        <f>Revised!N32-PSM!N32</f>
        <v>0</v>
      </c>
    </row>
    <row r="33" spans="1:14" x14ac:dyDescent="0.25">
      <c r="A33" s="2" t="s">
        <v>10</v>
      </c>
      <c r="B33" s="6">
        <f>Revised!B33-PSM!B33</f>
        <v>25.774193548387103</v>
      </c>
      <c r="C33" s="6">
        <f>Revised!C33-PSM!C33</f>
        <v>17.862068965517246</v>
      </c>
      <c r="D33" s="6">
        <f>Revised!D33-PSM!D33</f>
        <v>24</v>
      </c>
      <c r="E33" s="6">
        <f>Revised!E33-PSM!E33</f>
        <v>0.23333333333334849</v>
      </c>
      <c r="F33" s="6">
        <f>Revised!F33-PSM!F33</f>
        <v>10.580645161290334</v>
      </c>
      <c r="G33" s="6">
        <f>Revised!G33-PSM!G33</f>
        <v>12.833333333333343</v>
      </c>
      <c r="H33" s="6">
        <f>Revised!H33-PSM!H33</f>
        <v>20.774193548387103</v>
      </c>
      <c r="I33" s="6">
        <f>Revised!I33-PSM!I33</f>
        <v>5.3225806451612812</v>
      </c>
      <c r="J33" s="6">
        <f>Revised!J33-PSM!J33</f>
        <v>0</v>
      </c>
      <c r="K33" s="6">
        <f>Revised!K33-PSM!K33</f>
        <v>18.58064516129032</v>
      </c>
      <c r="L33" s="6">
        <f>Revised!L33-PSM!L33</f>
        <v>0</v>
      </c>
      <c r="M33" s="6">
        <f>Revised!M33-PSM!M33</f>
        <v>0</v>
      </c>
      <c r="N33" s="6">
        <f>Revised!N33-PSM!N33</f>
        <v>0</v>
      </c>
    </row>
    <row r="34" spans="1:14" x14ac:dyDescent="0.25">
      <c r="A34" s="2" t="s">
        <v>11</v>
      </c>
      <c r="B34" s="6">
        <f>Revised!B34-PSM!B34</f>
        <v>-17.58064516129032</v>
      </c>
      <c r="C34" s="6">
        <f>Revised!C34-PSM!C34</f>
        <v>-10.862068965517238</v>
      </c>
      <c r="D34" s="6">
        <f>Revised!D34-PSM!D34</f>
        <v>-10.161290322580641</v>
      </c>
      <c r="E34" s="6">
        <f>Revised!E34-PSM!E34</f>
        <v>-21</v>
      </c>
      <c r="F34" s="6">
        <f>Revised!F34-PSM!F34</f>
        <v>0</v>
      </c>
      <c r="G34" s="6">
        <f>Revised!G34-PSM!G34</f>
        <v>16.299999999999997</v>
      </c>
      <c r="H34" s="6">
        <f>Revised!H34-PSM!H34</f>
        <v>0</v>
      </c>
      <c r="I34" s="6">
        <f>Revised!I34-PSM!I34</f>
        <v>0</v>
      </c>
      <c r="J34" s="6">
        <f>Revised!J34-PSM!J34</f>
        <v>0</v>
      </c>
      <c r="K34" s="6">
        <f>Revised!K34-PSM!K34</f>
        <v>0</v>
      </c>
      <c r="L34" s="6">
        <f>Revised!L34-PSM!L34</f>
        <v>-5.13333333333334</v>
      </c>
      <c r="M34" s="6">
        <f>Revised!M34-PSM!M34</f>
        <v>0</v>
      </c>
      <c r="N34" s="6">
        <f>Revised!N34-PSM!N34</f>
        <v>0</v>
      </c>
    </row>
    <row r="35" spans="1:14" x14ac:dyDescent="0.25">
      <c r="A35" s="2" t="s">
        <v>12</v>
      </c>
      <c r="B35" s="6">
        <f>Revised!B35-PSM!B35</f>
        <v>8.1935483870967687</v>
      </c>
      <c r="C35" s="6">
        <f>Revised!C35-PSM!C35</f>
        <v>12.206896551724157</v>
      </c>
      <c r="D35" s="6">
        <f>Revised!D35-PSM!D35</f>
        <v>1.8064516129032029</v>
      </c>
      <c r="E35" s="6">
        <f>Revised!E35-PSM!E35</f>
        <v>7.6666666666666714</v>
      </c>
      <c r="F35" s="6">
        <f>Revised!F35-PSM!F35</f>
        <v>4.0967741935483843</v>
      </c>
      <c r="G35" s="6">
        <f>Revised!G35-PSM!G35</f>
        <v>4.9333333333333371</v>
      </c>
      <c r="H35" s="6">
        <f>Revised!H35-PSM!H35</f>
        <v>1.8709677419354875</v>
      </c>
      <c r="I35" s="6">
        <f>Revised!I35-PSM!I35</f>
        <v>8.2258064516129252</v>
      </c>
      <c r="J35" s="6">
        <f>Revised!J35-PSM!J35</f>
        <v>-6.5333333333333314</v>
      </c>
      <c r="K35" s="6">
        <f>Revised!K35-PSM!K35</f>
        <v>0</v>
      </c>
      <c r="L35" s="6">
        <f>Revised!L35-PSM!L35</f>
        <v>0.13333333333333997</v>
      </c>
      <c r="M35" s="6">
        <f>Revised!M35-PSM!M35</f>
        <v>0</v>
      </c>
      <c r="N35" s="6">
        <f>Revised!N35-PSM!N35</f>
        <v>0</v>
      </c>
    </row>
    <row r="36" spans="1:14" x14ac:dyDescent="0.25">
      <c r="A36" s="2" t="s">
        <v>13</v>
      </c>
      <c r="B36" s="6">
        <f>Revised!B36-PSM!B36</f>
        <v>0</v>
      </c>
      <c r="C36" s="6">
        <f>Revised!C36-PSM!C36</f>
        <v>6.896551724138078E-2</v>
      </c>
      <c r="D36" s="6">
        <f>Revised!D36-PSM!D36</f>
        <v>0</v>
      </c>
      <c r="E36" s="6">
        <f>Revised!E36-PSM!E36</f>
        <v>0</v>
      </c>
      <c r="F36" s="6">
        <f>Revised!F36-PSM!F36</f>
        <v>0</v>
      </c>
      <c r="G36" s="6">
        <f>Revised!G36-PSM!G36</f>
        <v>0</v>
      </c>
      <c r="H36" s="6">
        <f>Revised!H36-PSM!H36</f>
        <v>0</v>
      </c>
      <c r="I36" s="6">
        <f>Revised!I36-PSM!I36</f>
        <v>0</v>
      </c>
      <c r="J36" s="6">
        <f>Revised!J36-PSM!J36</f>
        <v>0</v>
      </c>
      <c r="K36" s="6">
        <f>Revised!K36-PSM!K36</f>
        <v>1.5161290322580641</v>
      </c>
      <c r="L36" s="6">
        <f>Revised!L36-PSM!L36</f>
        <v>-2.5666666666666629</v>
      </c>
      <c r="M36" s="6">
        <f>Revised!M36-PSM!M36</f>
        <v>0</v>
      </c>
      <c r="N36" s="6">
        <f>Revised!N36-PSM!N36</f>
        <v>0</v>
      </c>
    </row>
    <row r="37" spans="1:14" x14ac:dyDescent="0.25">
      <c r="A37" s="2" t="s">
        <v>14</v>
      </c>
      <c r="B37" s="6">
        <f>Revised!B37-PSM!B37</f>
        <v>-0.96774193548390031</v>
      </c>
      <c r="C37" s="6">
        <f>Revised!C37-PSM!C37</f>
        <v>8.0000000000002558</v>
      </c>
      <c r="D37" s="6">
        <f>Revised!D37-PSM!D37</f>
        <v>0.90322580645187145</v>
      </c>
      <c r="E37" s="6">
        <f>Revised!E37-PSM!E37</f>
        <v>-15.56666666666689</v>
      </c>
      <c r="F37" s="6">
        <f>Revised!F37-PSM!F37</f>
        <v>16.354838709677551</v>
      </c>
      <c r="G37" s="6">
        <f>Revised!G37-PSM!G37</f>
        <v>1.8999999999992951</v>
      </c>
      <c r="H37" s="6">
        <f>Revised!H37-PSM!H37</f>
        <v>6.0645161290333363</v>
      </c>
      <c r="I37" s="6">
        <f>Revised!I37-PSM!I37</f>
        <v>0.61290322580634893</v>
      </c>
      <c r="J37" s="6">
        <f>Revised!J37-PSM!J37</f>
        <v>-8.0333333333335872</v>
      </c>
      <c r="K37" s="6">
        <f>Revised!K37-PSM!K37</f>
        <v>0</v>
      </c>
      <c r="L37" s="6">
        <f>Revised!L37-PSM!L37</f>
        <v>-16.83333333333303</v>
      </c>
      <c r="M37" s="6">
        <f>Revised!M37-PSM!M37</f>
        <v>0.2903225806444425</v>
      </c>
      <c r="N37" s="6">
        <f>Revised!N37-PSM!N37</f>
        <v>0</v>
      </c>
    </row>
    <row r="38" spans="1:14" x14ac:dyDescent="0.25">
      <c r="A38" s="2" t="s">
        <v>8</v>
      </c>
      <c r="B38" s="6">
        <f>Revised!B38-PSM!B38</f>
        <v>25.870967741935601</v>
      </c>
      <c r="C38" s="6">
        <f>Revised!C38-PSM!C38</f>
        <v>26.82758620689674</v>
      </c>
      <c r="D38" s="6">
        <f>Revised!D38-PSM!D38</f>
        <v>5.9032258064517009</v>
      </c>
      <c r="E38" s="6">
        <f>Revised!E38-PSM!E38</f>
        <v>-7.0666666666675155</v>
      </c>
      <c r="F38" s="6">
        <f>Revised!F38-PSM!F38</f>
        <v>34.548387096774604</v>
      </c>
      <c r="G38" s="6">
        <f>Revised!G38-PSM!G38</f>
        <v>59.399999999999636</v>
      </c>
      <c r="H38" s="6">
        <f>Revised!H38-PSM!H38</f>
        <v>22.161290322581408</v>
      </c>
      <c r="I38" s="6">
        <f>Revised!I38-PSM!I38</f>
        <v>14.451612903226305</v>
      </c>
      <c r="J38" s="6">
        <f>Revised!J38-PSM!J38</f>
        <v>-6.9000000000005457</v>
      </c>
      <c r="K38" s="6">
        <f>Revised!K38-PSM!K38</f>
        <v>16.774193548386393</v>
      </c>
      <c r="L38" s="6">
        <f>Revised!L38-PSM!L38</f>
        <v>4.8000000000001819</v>
      </c>
      <c r="M38" s="6">
        <f>Revised!M38-PSM!M38</f>
        <v>2.7096774193541933</v>
      </c>
      <c r="N38" s="6">
        <f>Revised!N38-PSM!N38</f>
        <v>0</v>
      </c>
    </row>
    <row r="39" spans="1:14" x14ac:dyDescent="0.25">
      <c r="A39" s="2"/>
      <c r="B39" s="6"/>
      <c r="C39" s="6"/>
      <c r="D39" s="6"/>
      <c r="E39" s="6"/>
      <c r="F39" s="6"/>
      <c r="G39" s="6"/>
      <c r="H39" s="6"/>
      <c r="I39" s="6"/>
      <c r="J39" s="6"/>
      <c r="K39" s="6"/>
      <c r="L39" s="6"/>
      <c r="M39" s="6"/>
      <c r="N39" s="6"/>
    </row>
    <row r="40" spans="1:14" x14ac:dyDescent="0.25">
      <c r="A40" s="4" t="s">
        <v>18</v>
      </c>
      <c r="B40" s="6"/>
      <c r="C40" s="6"/>
      <c r="D40" s="6"/>
      <c r="E40" s="6"/>
      <c r="F40" s="6"/>
      <c r="G40" s="6"/>
      <c r="H40" s="6"/>
      <c r="I40" s="6"/>
      <c r="J40" s="6"/>
      <c r="K40" s="6"/>
      <c r="L40" s="6"/>
      <c r="M40" s="6"/>
      <c r="N40" s="6"/>
    </row>
    <row r="41" spans="1:14" x14ac:dyDescent="0.25">
      <c r="A41" s="2" t="s">
        <v>4</v>
      </c>
      <c r="B41" s="6">
        <f>Revised!B41-PSM!B41</f>
        <v>-4.5483870967746043</v>
      </c>
      <c r="C41" s="6">
        <f>Revised!C41-PSM!C41</f>
        <v>0</v>
      </c>
      <c r="D41" s="6">
        <f>Revised!D41-PSM!D41</f>
        <v>0</v>
      </c>
      <c r="E41" s="6">
        <f>Revised!E41-PSM!E41</f>
        <v>0</v>
      </c>
      <c r="F41" s="6">
        <f>Revised!F41-PSM!F41</f>
        <v>3.2258064515190199E-2</v>
      </c>
      <c r="G41" s="6">
        <f>Revised!G41-PSM!G41</f>
        <v>0.76666666667006211</v>
      </c>
      <c r="H41" s="6">
        <f>Revised!H41-PSM!H41</f>
        <v>11.612903225806804</v>
      </c>
      <c r="I41" s="6">
        <f>Revised!I41-PSM!I41</f>
        <v>14.322580645159178</v>
      </c>
      <c r="J41" s="6">
        <f>Revised!J41-PSM!J41</f>
        <v>1.9333333333324845</v>
      </c>
      <c r="K41" s="6">
        <f>Revised!K41-PSM!K41</f>
        <v>-3.2903225806458067</v>
      </c>
      <c r="L41" s="6">
        <f>Revised!L41-PSM!L41</f>
        <v>0</v>
      </c>
      <c r="M41" s="6">
        <f>Revised!M41-PSM!M41</f>
        <v>0</v>
      </c>
      <c r="N41" s="6">
        <f>Revised!N41-PSM!N41</f>
        <v>0</v>
      </c>
    </row>
    <row r="42" spans="1:14" x14ac:dyDescent="0.25">
      <c r="A42" s="2" t="s">
        <v>35</v>
      </c>
      <c r="B42" s="6">
        <f>Revised!B42-PSM!B42</f>
        <v>-30.612903225806463</v>
      </c>
      <c r="C42" s="6">
        <f>Revised!C42-PSM!C42</f>
        <v>0.27586206896557997</v>
      </c>
      <c r="D42" s="6">
        <f>Revised!D42-PSM!D42</f>
        <v>-3.4516129032258505</v>
      </c>
      <c r="E42" s="6">
        <f>Revised!E42-PSM!E42</f>
        <v>0.36666666666667425</v>
      </c>
      <c r="F42" s="6">
        <f>Revised!F42-PSM!F42</f>
        <v>0.16129032258061216</v>
      </c>
      <c r="G42" s="6">
        <f>Revised!G42-PSM!G42</f>
        <v>0.33333333333325754</v>
      </c>
      <c r="H42" s="6">
        <f>Revised!H42-PSM!H42</f>
        <v>0.45161290322585046</v>
      </c>
      <c r="I42" s="6">
        <f>Revised!I42-PSM!I42</f>
        <v>-6.4516129032199387E-2</v>
      </c>
      <c r="J42" s="6">
        <f>Revised!J42-PSM!J42</f>
        <v>-15.299999999999955</v>
      </c>
      <c r="K42" s="6">
        <f>Revised!K42-PSM!K42</f>
        <v>1.9677419354837866</v>
      </c>
      <c r="L42" s="6">
        <f>Revised!L42-PSM!L42</f>
        <v>1.8999999999999773</v>
      </c>
      <c r="M42" s="6">
        <f>Revised!M42-PSM!M42</f>
        <v>2.4516129032258505</v>
      </c>
      <c r="N42" s="6">
        <f>Revised!N42-PSM!N42</f>
        <v>-33.903225806451701</v>
      </c>
    </row>
    <row r="43" spans="1:14" x14ac:dyDescent="0.25">
      <c r="A43" s="2" t="s">
        <v>6</v>
      </c>
      <c r="B43" s="6">
        <f>Revised!B43-PSM!B43</f>
        <v>3.2580645161290249</v>
      </c>
      <c r="C43" s="6">
        <f>Revised!C43-PSM!C43</f>
        <v>0.65517241379302504</v>
      </c>
      <c r="D43" s="6">
        <f>Revised!D43-PSM!D43</f>
        <v>0.77419354838718846</v>
      </c>
      <c r="E43" s="6">
        <f>Revised!E43-PSM!E43</f>
        <v>1.1000000000000227</v>
      </c>
      <c r="F43" s="6">
        <f>Revised!F43-PSM!F43</f>
        <v>-0.77419354838718846</v>
      </c>
      <c r="G43" s="6">
        <f>Revised!G43-PSM!G43</f>
        <v>2.2333333333333485</v>
      </c>
      <c r="H43" s="6">
        <f>Revised!H43-PSM!H43</f>
        <v>0.77419354838707477</v>
      </c>
      <c r="I43" s="6">
        <f>Revised!I43-PSM!I43</f>
        <v>0.67741935483877569</v>
      </c>
      <c r="J43" s="6">
        <f>Revised!J43-PSM!J43</f>
        <v>0.79999999999995453</v>
      </c>
      <c r="K43" s="6">
        <f>Revised!K43-PSM!K43</f>
        <v>0.19354838709682554</v>
      </c>
      <c r="L43" s="6">
        <f>Revised!L43-PSM!L43</f>
        <v>0.46666666666669698</v>
      </c>
      <c r="M43" s="6">
        <f>Revised!M43-PSM!M43</f>
        <v>0.64516129032256231</v>
      </c>
      <c r="N43" s="6">
        <f>Revised!N43-PSM!N43</f>
        <v>1.5483870967741495</v>
      </c>
    </row>
    <row r="44" spans="1:14" x14ac:dyDescent="0.25">
      <c r="A44" s="2" t="s">
        <v>16</v>
      </c>
      <c r="B44" s="6">
        <f>Revised!B44-PSM!B44</f>
        <v>11.516129032258064</v>
      </c>
      <c r="C44" s="6">
        <f>Revised!C44-PSM!C44</f>
        <v>18.482758620689708</v>
      </c>
      <c r="D44" s="6">
        <f>Revised!D44-PSM!D44</f>
        <v>-8.2580645161290249</v>
      </c>
      <c r="E44" s="6">
        <f>Revised!E44-PSM!E44</f>
        <v>2.86666666666666</v>
      </c>
      <c r="F44" s="6">
        <f>Revised!F44-PSM!F44</f>
        <v>-1.4516129032258078</v>
      </c>
      <c r="G44" s="6">
        <f>Revised!G44-PSM!G44</f>
        <v>4.7666666666666515</v>
      </c>
      <c r="H44" s="6">
        <f>Revised!H44-PSM!H44</f>
        <v>4.9677419354838719</v>
      </c>
      <c r="I44" s="6">
        <f>Revised!I44-PSM!I44</f>
        <v>11.93548387096773</v>
      </c>
      <c r="J44" s="6">
        <f>Revised!J44-PSM!J44</f>
        <v>-8.4000000000000057</v>
      </c>
      <c r="K44" s="6">
        <f>Revised!K44-PSM!K44</f>
        <v>3.4193548387096655</v>
      </c>
      <c r="L44" s="6">
        <f>Revised!L44-PSM!L44</f>
        <v>8.5333333333333314</v>
      </c>
      <c r="M44" s="6">
        <f>Revised!M44-PSM!M44</f>
        <v>0</v>
      </c>
      <c r="N44" s="6">
        <f>Revised!N44-PSM!N44</f>
        <v>6.7741935483871032</v>
      </c>
    </row>
    <row r="45" spans="1:14" x14ac:dyDescent="0.25">
      <c r="A45" s="2" t="s">
        <v>17</v>
      </c>
      <c r="B45" s="6">
        <f>Revised!B45-PSM!B45</f>
        <v>-5.7419354838709609</v>
      </c>
      <c r="C45" s="6">
        <f>Revised!C45-PSM!C45</f>
        <v>-64.13793103448279</v>
      </c>
      <c r="D45" s="6">
        <f>Revised!D45-PSM!D45</f>
        <v>8.2258064516128115</v>
      </c>
      <c r="E45" s="6">
        <f>Revised!E45-PSM!E45</f>
        <v>16.166666666666629</v>
      </c>
      <c r="F45" s="6">
        <f>Revised!F45-PSM!F45</f>
        <v>3.6774193548387757</v>
      </c>
      <c r="G45" s="6">
        <f>Revised!G45-PSM!G45</f>
        <v>4.3666666666666742</v>
      </c>
      <c r="H45" s="6">
        <f>Revised!H45-PSM!H45</f>
        <v>-0.12903225806451246</v>
      </c>
      <c r="I45" s="6">
        <f>Revised!I45-PSM!I45</f>
        <v>-25.774193548387075</v>
      </c>
      <c r="J45" s="6">
        <f>Revised!J45-PSM!J45</f>
        <v>21.933333333333337</v>
      </c>
      <c r="K45" s="6">
        <f>Revised!K45-PSM!K45</f>
        <v>16.161290322580612</v>
      </c>
      <c r="L45" s="6">
        <f>Revised!L45-PSM!L45</f>
        <v>-0.20000000000000284</v>
      </c>
      <c r="M45" s="6">
        <f>Revised!M45-PSM!M45</f>
        <v>5.4838709677419217</v>
      </c>
      <c r="N45" s="6">
        <f>Revised!N45-PSM!N45</f>
        <v>14.774193548387075</v>
      </c>
    </row>
    <row r="46" spans="1:14" x14ac:dyDescent="0.25">
      <c r="A46" s="2" t="s">
        <v>14</v>
      </c>
      <c r="B46" s="6">
        <f>Revised!B46-PSM!B46</f>
        <v>0.77419354838679055</v>
      </c>
      <c r="C46" s="6">
        <f>Revised!C46-PSM!C46</f>
        <v>0.79310344827740664</v>
      </c>
      <c r="D46" s="6">
        <f>Revised!D46-PSM!D46</f>
        <v>-1.1368683772161603E-12</v>
      </c>
      <c r="E46" s="6">
        <f>Revised!E46-PSM!E46</f>
        <v>0</v>
      </c>
      <c r="F46" s="6">
        <f>Revised!F46-PSM!F46</f>
        <v>0.12903225806462615</v>
      </c>
      <c r="G46" s="6">
        <f>Revised!G46-PSM!G46</f>
        <v>0.13333333333605424</v>
      </c>
      <c r="H46" s="6">
        <f>Revised!H46-PSM!H46</f>
        <v>9.67741935472759E-2</v>
      </c>
      <c r="I46" s="6">
        <f>Revised!I46-PSM!I46</f>
        <v>0.22580645161269786</v>
      </c>
      <c r="J46" s="6">
        <f>Revised!J46-PSM!J46</f>
        <v>3.3333333334155668E-2</v>
      </c>
      <c r="K46" s="6">
        <f>Revised!K46-PSM!K46</f>
        <v>1.2258064516122431</v>
      </c>
      <c r="L46" s="6">
        <f>Revised!L46-PSM!L46</f>
        <v>0.69999999999794227</v>
      </c>
      <c r="M46" s="6">
        <f>Revised!M46-PSM!M46</f>
        <v>3.2258064516497598E-2</v>
      </c>
      <c r="N46" s="6">
        <f>Revised!N46-PSM!N46</f>
        <v>-1.8758328224066645E-12</v>
      </c>
    </row>
    <row r="47" spans="1:14" x14ac:dyDescent="0.25">
      <c r="A47" s="2" t="s">
        <v>8</v>
      </c>
      <c r="B47" s="6">
        <f>Revised!B47-PSM!B47</f>
        <v>-25.354838709678006</v>
      </c>
      <c r="C47" s="6">
        <f>Revised!C47-PSM!C47</f>
        <v>-43.931034482757241</v>
      </c>
      <c r="D47" s="6">
        <f>Revised!D47-PSM!D47</f>
        <v>-2.7096774193560123</v>
      </c>
      <c r="E47" s="6">
        <f>Revised!E47-PSM!E47</f>
        <v>20.5</v>
      </c>
      <c r="F47" s="6">
        <f>Revised!F47-PSM!F47</f>
        <v>1.7741935483863926</v>
      </c>
      <c r="G47" s="6">
        <f>Revised!G47-PSM!G47</f>
        <v>12.600000000005821</v>
      </c>
      <c r="H47" s="6">
        <f>Revised!H47-PSM!H47</f>
        <v>17.774193548386393</v>
      </c>
      <c r="I47" s="6">
        <f>Revised!I47-PSM!I47</f>
        <v>1.3225806451591779</v>
      </c>
      <c r="J47" s="6">
        <f>Revised!J47-PSM!J47</f>
        <v>1</v>
      </c>
      <c r="K47" s="6">
        <f>Revised!K47-PSM!K47</f>
        <v>19.677419354837184</v>
      </c>
      <c r="L47" s="6">
        <f>Revised!L47-PSM!L47</f>
        <v>11.399999999997817</v>
      </c>
      <c r="M47" s="6">
        <f>Revised!M47-PSM!M47</f>
        <v>8.6129032258068037</v>
      </c>
      <c r="N47" s="6">
        <f>Revised!N47-PSM!N47</f>
        <v>-10.806451612905221</v>
      </c>
    </row>
    <row r="48" spans="1:14" x14ac:dyDescent="0.25">
      <c r="A48" s="2"/>
      <c r="B48" s="6"/>
      <c r="C48" s="6"/>
      <c r="D48" s="6"/>
      <c r="E48" s="6"/>
      <c r="F48" s="6"/>
      <c r="G48" s="6"/>
      <c r="H48" s="6"/>
      <c r="I48" s="6"/>
      <c r="J48" s="6"/>
      <c r="K48" s="6"/>
      <c r="L48" s="6"/>
      <c r="M48" s="6"/>
      <c r="N48" s="6"/>
    </row>
    <row r="49" spans="1:14" x14ac:dyDescent="0.25">
      <c r="A49" s="4" t="s">
        <v>19</v>
      </c>
      <c r="B49" s="6"/>
      <c r="C49" s="6"/>
      <c r="D49" s="6"/>
      <c r="E49" s="6"/>
      <c r="F49" s="6"/>
      <c r="G49" s="6"/>
      <c r="H49" s="6"/>
      <c r="I49" s="6"/>
      <c r="J49" s="6"/>
      <c r="K49" s="6"/>
      <c r="L49" s="6"/>
      <c r="M49" s="6"/>
      <c r="N49" s="6"/>
    </row>
    <row r="50" spans="1:14" x14ac:dyDescent="0.25">
      <c r="A50" s="2" t="s">
        <v>4</v>
      </c>
      <c r="B50" s="6">
        <f>Revised!B50-PSM!B50</f>
        <v>0</v>
      </c>
      <c r="C50" s="6">
        <f>Revised!C50-PSM!C50</f>
        <v>0</v>
      </c>
      <c r="D50" s="6">
        <f>Revised!D50-PSM!D50</f>
        <v>0</v>
      </c>
      <c r="E50" s="6">
        <f>Revised!E50-PSM!E50</f>
        <v>0</v>
      </c>
      <c r="F50" s="6">
        <f>Revised!F50-PSM!F50</f>
        <v>0</v>
      </c>
      <c r="G50" s="6">
        <f>Revised!G50-PSM!G50</f>
        <v>0</v>
      </c>
      <c r="H50" s="6">
        <f>Revised!H50-PSM!H50</f>
        <v>0</v>
      </c>
      <c r="I50" s="6">
        <f>Revised!I50-PSM!I50</f>
        <v>0</v>
      </c>
      <c r="J50" s="6">
        <f>Revised!J50-PSM!J50</f>
        <v>0</v>
      </c>
      <c r="K50" s="6">
        <f>Revised!K50-PSM!K50</f>
        <v>0</v>
      </c>
      <c r="L50" s="6">
        <f>Revised!L50-PSM!L50</f>
        <v>0</v>
      </c>
      <c r="M50" s="6">
        <f>Revised!M50-PSM!M50</f>
        <v>0</v>
      </c>
      <c r="N50" s="6">
        <f>Revised!N50-PSM!N50</f>
        <v>0</v>
      </c>
    </row>
    <row r="51" spans="1:14" x14ac:dyDescent="0.25">
      <c r="A51" s="2" t="s">
        <v>35</v>
      </c>
      <c r="B51" s="6">
        <f>Revised!B51-PSM!B51</f>
        <v>0</v>
      </c>
      <c r="C51" s="6">
        <f>Revised!C51-PSM!C51</f>
        <v>0</v>
      </c>
      <c r="D51" s="6">
        <f>Revised!D51-PSM!D51</f>
        <v>0</v>
      </c>
      <c r="E51" s="6">
        <f>Revised!E51-PSM!E51</f>
        <v>0</v>
      </c>
      <c r="F51" s="6">
        <f>Revised!F51-PSM!F51</f>
        <v>0</v>
      </c>
      <c r="G51" s="6">
        <f>Revised!G51-PSM!G51</f>
        <v>0</v>
      </c>
      <c r="H51" s="6">
        <f>Revised!H51-PSM!H51</f>
        <v>0</v>
      </c>
      <c r="I51" s="6">
        <f>Revised!I51-PSM!I51</f>
        <v>0</v>
      </c>
      <c r="J51" s="6">
        <f>Revised!J51-PSM!J51</f>
        <v>0</v>
      </c>
      <c r="K51" s="6">
        <f>Revised!K51-PSM!K51</f>
        <v>0</v>
      </c>
      <c r="L51" s="6">
        <f>Revised!L51-PSM!L51</f>
        <v>0</v>
      </c>
      <c r="M51" s="6">
        <f>Revised!M51-PSM!M51</f>
        <v>0</v>
      </c>
      <c r="N51" s="6">
        <f>Revised!N51-PSM!N51</f>
        <v>0</v>
      </c>
    </row>
    <row r="52" spans="1:14" x14ac:dyDescent="0.25">
      <c r="A52" s="2" t="s">
        <v>5</v>
      </c>
      <c r="B52" s="6">
        <f>Revised!B52-PSM!B52</f>
        <v>0</v>
      </c>
      <c r="C52" s="6">
        <f>Revised!C52-PSM!C52</f>
        <v>0</v>
      </c>
      <c r="D52" s="6">
        <f>Revised!D52-PSM!D52</f>
        <v>0</v>
      </c>
      <c r="E52" s="6">
        <f>Revised!E52-PSM!E52</f>
        <v>0</v>
      </c>
      <c r="F52" s="6">
        <f>Revised!F52-PSM!F52</f>
        <v>0</v>
      </c>
      <c r="G52" s="6">
        <f>Revised!G52-PSM!G52</f>
        <v>0</v>
      </c>
      <c r="H52" s="6">
        <f>Revised!H52-PSM!H52</f>
        <v>0</v>
      </c>
      <c r="I52" s="6">
        <f>Revised!I52-PSM!I52</f>
        <v>0</v>
      </c>
      <c r="J52" s="6">
        <f>Revised!J52-PSM!J52</f>
        <v>0</v>
      </c>
      <c r="K52" s="6">
        <f>Revised!K52-PSM!K52</f>
        <v>0</v>
      </c>
      <c r="L52" s="6">
        <f>Revised!L52-PSM!L52</f>
        <v>0</v>
      </c>
      <c r="M52" s="6">
        <f>Revised!M52-PSM!M52</f>
        <v>0</v>
      </c>
      <c r="N52" s="6">
        <f>Revised!N52-PSM!N52</f>
        <v>0</v>
      </c>
    </row>
    <row r="53" spans="1:14" x14ac:dyDescent="0.25">
      <c r="A53" s="2" t="s">
        <v>6</v>
      </c>
      <c r="B53" s="6">
        <f>Revised!B53-PSM!B53</f>
        <v>0</v>
      </c>
      <c r="C53" s="6">
        <f>Revised!C53-PSM!C53</f>
        <v>0</v>
      </c>
      <c r="D53" s="6">
        <f>Revised!D53-PSM!D53</f>
        <v>0</v>
      </c>
      <c r="E53" s="6">
        <f>Revised!E53-PSM!E53</f>
        <v>0</v>
      </c>
      <c r="F53" s="6">
        <f>Revised!F53-PSM!F53</f>
        <v>0</v>
      </c>
      <c r="G53" s="6">
        <f>Revised!G53-PSM!G53</f>
        <v>0</v>
      </c>
      <c r="H53" s="6">
        <f>Revised!H53-PSM!H53</f>
        <v>0</v>
      </c>
      <c r="I53" s="6">
        <f>Revised!I53-PSM!I53</f>
        <v>0</v>
      </c>
      <c r="J53" s="6">
        <f>Revised!J53-PSM!J53</f>
        <v>0</v>
      </c>
      <c r="K53" s="6">
        <f>Revised!K53-PSM!K53</f>
        <v>0</v>
      </c>
      <c r="L53" s="6">
        <f>Revised!L53-PSM!L53</f>
        <v>0</v>
      </c>
      <c r="M53" s="6">
        <f>Revised!M53-PSM!M53</f>
        <v>0</v>
      </c>
      <c r="N53" s="6">
        <f>Revised!N53-PSM!N53</f>
        <v>0</v>
      </c>
    </row>
    <row r="54" spans="1:14" x14ac:dyDescent="0.25">
      <c r="A54" s="2" t="s">
        <v>16</v>
      </c>
      <c r="B54" s="6">
        <f>Revised!B54-PSM!B54</f>
        <v>0</v>
      </c>
      <c r="C54" s="6">
        <f>Revised!C54-PSM!C54</f>
        <v>0</v>
      </c>
      <c r="D54" s="6">
        <f>Revised!D54-PSM!D54</f>
        <v>0</v>
      </c>
      <c r="E54" s="6">
        <f>Revised!E54-PSM!E54</f>
        <v>0</v>
      </c>
      <c r="F54" s="6">
        <f>Revised!F54-PSM!F54</f>
        <v>0</v>
      </c>
      <c r="G54" s="6">
        <f>Revised!G54-PSM!G54</f>
        <v>0</v>
      </c>
      <c r="H54" s="6">
        <f>Revised!H54-PSM!H54</f>
        <v>0</v>
      </c>
      <c r="I54" s="6">
        <f>Revised!I54-PSM!I54</f>
        <v>0</v>
      </c>
      <c r="J54" s="6">
        <f>Revised!J54-PSM!J54</f>
        <v>0</v>
      </c>
      <c r="K54" s="6">
        <f>Revised!K54-PSM!K54</f>
        <v>0</v>
      </c>
      <c r="L54" s="6">
        <f>Revised!L54-PSM!L54</f>
        <v>0</v>
      </c>
      <c r="M54" s="6">
        <f>Revised!M54-PSM!M54</f>
        <v>0</v>
      </c>
      <c r="N54" s="6">
        <f>Revised!N54-PSM!N54</f>
        <v>0</v>
      </c>
    </row>
    <row r="55" spans="1:14" x14ac:dyDescent="0.25">
      <c r="A55" s="2" t="s">
        <v>17</v>
      </c>
      <c r="B55" s="6">
        <f>Revised!B55-PSM!B55</f>
        <v>0</v>
      </c>
      <c r="C55" s="6">
        <f>Revised!C55-PSM!C55</f>
        <v>0</v>
      </c>
      <c r="D55" s="6">
        <f>Revised!D55-PSM!D55</f>
        <v>0</v>
      </c>
      <c r="E55" s="6">
        <f>Revised!E55-PSM!E55</f>
        <v>0</v>
      </c>
      <c r="F55" s="6">
        <f>Revised!F55-PSM!F55</f>
        <v>0</v>
      </c>
      <c r="G55" s="6">
        <f>Revised!G55-PSM!G55</f>
        <v>0</v>
      </c>
      <c r="H55" s="6">
        <f>Revised!H55-PSM!H55</f>
        <v>0</v>
      </c>
      <c r="I55" s="6">
        <f>Revised!I55-PSM!I55</f>
        <v>0</v>
      </c>
      <c r="J55" s="6">
        <f>Revised!J55-PSM!J55</f>
        <v>0</v>
      </c>
      <c r="K55" s="6">
        <f>Revised!K55-PSM!K55</f>
        <v>0</v>
      </c>
      <c r="L55" s="6">
        <f>Revised!L55-PSM!L55</f>
        <v>0</v>
      </c>
      <c r="M55" s="6">
        <f>Revised!M55-PSM!M55</f>
        <v>0</v>
      </c>
      <c r="N55" s="6">
        <f>Revised!N55-PSM!N55</f>
        <v>0</v>
      </c>
    </row>
    <row r="56" spans="1:14" x14ac:dyDescent="0.25">
      <c r="A56" s="2" t="s">
        <v>10</v>
      </c>
      <c r="B56" s="6">
        <f>Revised!B56-PSM!B56</f>
        <v>0</v>
      </c>
      <c r="C56" s="6">
        <f>Revised!C56-PSM!C56</f>
        <v>0</v>
      </c>
      <c r="D56" s="6">
        <f>Revised!D56-PSM!D56</f>
        <v>0</v>
      </c>
      <c r="E56" s="6">
        <f>Revised!E56-PSM!E56</f>
        <v>0</v>
      </c>
      <c r="F56" s="6">
        <f>Revised!F56-PSM!F56</f>
        <v>0</v>
      </c>
      <c r="G56" s="6">
        <f>Revised!G56-PSM!G56</f>
        <v>0</v>
      </c>
      <c r="H56" s="6">
        <f>Revised!H56-PSM!H56</f>
        <v>0</v>
      </c>
      <c r="I56" s="6">
        <f>Revised!I56-PSM!I56</f>
        <v>0</v>
      </c>
      <c r="J56" s="6">
        <f>Revised!J56-PSM!J56</f>
        <v>0</v>
      </c>
      <c r="K56" s="6">
        <f>Revised!K56-PSM!K56</f>
        <v>0</v>
      </c>
      <c r="L56" s="6">
        <f>Revised!L56-PSM!L56</f>
        <v>0</v>
      </c>
      <c r="M56" s="6">
        <f>Revised!M56-PSM!M56</f>
        <v>0</v>
      </c>
      <c r="N56" s="6">
        <f>Revised!N56-PSM!N56</f>
        <v>0</v>
      </c>
    </row>
    <row r="57" spans="1:14" x14ac:dyDescent="0.25">
      <c r="A57" s="2" t="s">
        <v>11</v>
      </c>
      <c r="B57" s="6">
        <f>Revised!B57-PSM!B57</f>
        <v>0</v>
      </c>
      <c r="C57" s="6">
        <f>Revised!C57-PSM!C57</f>
        <v>0</v>
      </c>
      <c r="D57" s="6">
        <f>Revised!D57-PSM!D57</f>
        <v>0</v>
      </c>
      <c r="E57" s="6">
        <f>Revised!E57-PSM!E57</f>
        <v>0</v>
      </c>
      <c r="F57" s="6">
        <f>Revised!F57-PSM!F57</f>
        <v>0</v>
      </c>
      <c r="G57" s="6">
        <f>Revised!G57-PSM!G57</f>
        <v>0</v>
      </c>
      <c r="H57" s="6">
        <f>Revised!H57-PSM!H57</f>
        <v>0</v>
      </c>
      <c r="I57" s="6">
        <f>Revised!I57-PSM!I57</f>
        <v>0</v>
      </c>
      <c r="J57" s="6">
        <f>Revised!J57-PSM!J57</f>
        <v>0</v>
      </c>
      <c r="K57" s="6">
        <f>Revised!K57-PSM!K57</f>
        <v>0</v>
      </c>
      <c r="L57" s="6">
        <f>Revised!L57-PSM!L57</f>
        <v>0</v>
      </c>
      <c r="M57" s="6">
        <f>Revised!M57-PSM!M57</f>
        <v>0</v>
      </c>
      <c r="N57" s="6">
        <f>Revised!N57-PSM!N57</f>
        <v>0</v>
      </c>
    </row>
    <row r="58" spans="1:14" x14ac:dyDescent="0.25">
      <c r="A58" s="2" t="s">
        <v>12</v>
      </c>
      <c r="B58" s="6">
        <f>Revised!B58-PSM!B58</f>
        <v>0</v>
      </c>
      <c r="C58" s="6">
        <f>Revised!C58-PSM!C58</f>
        <v>0</v>
      </c>
      <c r="D58" s="6">
        <f>Revised!D58-PSM!D58</f>
        <v>0</v>
      </c>
      <c r="E58" s="6">
        <f>Revised!E58-PSM!E58</f>
        <v>0</v>
      </c>
      <c r="F58" s="6">
        <f>Revised!F58-PSM!F58</f>
        <v>0</v>
      </c>
      <c r="G58" s="6">
        <f>Revised!G58-PSM!G58</f>
        <v>0</v>
      </c>
      <c r="H58" s="6">
        <f>Revised!H58-PSM!H58</f>
        <v>0</v>
      </c>
      <c r="I58" s="6">
        <f>Revised!I58-PSM!I58</f>
        <v>0</v>
      </c>
      <c r="J58" s="6">
        <f>Revised!J58-PSM!J58</f>
        <v>0</v>
      </c>
      <c r="K58" s="6">
        <f>Revised!K58-PSM!K58</f>
        <v>0</v>
      </c>
      <c r="L58" s="6">
        <f>Revised!L58-PSM!L58</f>
        <v>0</v>
      </c>
      <c r="M58" s="6">
        <f>Revised!M58-PSM!M58</f>
        <v>0</v>
      </c>
      <c r="N58" s="6">
        <f>Revised!N58-PSM!N58</f>
        <v>0</v>
      </c>
    </row>
    <row r="59" spans="1:14" x14ac:dyDescent="0.25">
      <c r="A59" s="2" t="s">
        <v>13</v>
      </c>
      <c r="B59" s="6">
        <f>Revised!B59-PSM!B59</f>
        <v>0</v>
      </c>
      <c r="C59" s="6">
        <f>Revised!C59-PSM!C59</f>
        <v>0</v>
      </c>
      <c r="D59" s="6">
        <f>Revised!D59-PSM!D59</f>
        <v>0</v>
      </c>
      <c r="E59" s="6">
        <f>Revised!E59-PSM!E59</f>
        <v>0</v>
      </c>
      <c r="F59" s="6">
        <f>Revised!F59-PSM!F59</f>
        <v>0</v>
      </c>
      <c r="G59" s="6">
        <f>Revised!G59-PSM!G59</f>
        <v>0</v>
      </c>
      <c r="H59" s="6">
        <f>Revised!H59-PSM!H59</f>
        <v>0</v>
      </c>
      <c r="I59" s="6">
        <f>Revised!I59-PSM!I59</f>
        <v>0</v>
      </c>
      <c r="J59" s="6">
        <f>Revised!J59-PSM!J59</f>
        <v>0</v>
      </c>
      <c r="K59" s="6">
        <f>Revised!K59-PSM!K59</f>
        <v>0</v>
      </c>
      <c r="L59" s="6">
        <f>Revised!L59-PSM!L59</f>
        <v>0</v>
      </c>
      <c r="M59" s="6">
        <f>Revised!M59-PSM!M59</f>
        <v>0</v>
      </c>
      <c r="N59" s="6">
        <f>Revised!N59-PSM!N59</f>
        <v>0</v>
      </c>
    </row>
    <row r="60" spans="1:14" x14ac:dyDescent="0.25">
      <c r="A60" s="2" t="s">
        <v>14</v>
      </c>
      <c r="B60" s="6">
        <f>Revised!B60-PSM!B60</f>
        <v>-2.7284841053187847E-12</v>
      </c>
      <c r="C60" s="6">
        <f>Revised!C60-PSM!C60</f>
        <v>9.0949470177292824E-13</v>
      </c>
      <c r="D60" s="6">
        <f>Revised!D60-PSM!D60</f>
        <v>-1.8189894035458565E-12</v>
      </c>
      <c r="E60" s="6">
        <f>Revised!E60-PSM!E60</f>
        <v>0</v>
      </c>
      <c r="F60" s="6">
        <f>Revised!F60-PSM!F60</f>
        <v>1.7053025658242404E-12</v>
      </c>
      <c r="G60" s="6">
        <f>Revised!G60-PSM!G60</f>
        <v>0</v>
      </c>
      <c r="H60" s="6">
        <f>Revised!H60-PSM!H60</f>
        <v>0</v>
      </c>
      <c r="I60" s="6">
        <f>Revised!I60-PSM!I60</f>
        <v>4.0927261579781771E-12</v>
      </c>
      <c r="J60" s="6">
        <f>Revised!J60-PSM!J60</f>
        <v>2.2737367544323206E-12</v>
      </c>
      <c r="K60" s="6">
        <f>Revised!K60-PSM!K60</f>
        <v>2.9558577807620168E-12</v>
      </c>
      <c r="L60" s="6">
        <f>Revised!L60-PSM!L60</f>
        <v>0</v>
      </c>
      <c r="M60" s="6">
        <f>Revised!M60-PSM!M60</f>
        <v>0</v>
      </c>
      <c r="N60" s="6">
        <f>Revised!N60-PSM!N60</f>
        <v>2.2737367544323206E-12</v>
      </c>
    </row>
    <row r="61" spans="1:14" x14ac:dyDescent="0.25">
      <c r="A61" s="2" t="s">
        <v>8</v>
      </c>
      <c r="B61" s="6">
        <f>Revised!B61-PSM!B61</f>
        <v>0</v>
      </c>
      <c r="C61" s="6">
        <f>Revised!C61-PSM!C61</f>
        <v>0</v>
      </c>
      <c r="D61" s="6">
        <f>Revised!D61-PSM!D61</f>
        <v>0</v>
      </c>
      <c r="E61" s="6">
        <f>Revised!E61-PSM!E61</f>
        <v>0</v>
      </c>
      <c r="F61" s="6">
        <f>Revised!F61-PSM!F61</f>
        <v>0</v>
      </c>
      <c r="G61" s="6">
        <f>Revised!G61-PSM!G61</f>
        <v>0</v>
      </c>
      <c r="H61" s="6">
        <f>Revised!H61-PSM!H61</f>
        <v>0</v>
      </c>
      <c r="I61" s="6">
        <f>Revised!I61-PSM!I61</f>
        <v>0</v>
      </c>
      <c r="J61" s="6">
        <f>Revised!J61-PSM!J61</f>
        <v>0</v>
      </c>
      <c r="K61" s="6">
        <f>Revised!K61-PSM!K61</f>
        <v>0</v>
      </c>
      <c r="L61" s="6">
        <f>Revised!L61-PSM!L61</f>
        <v>0</v>
      </c>
      <c r="M61" s="6">
        <f>Revised!M61-PSM!M61</f>
        <v>0</v>
      </c>
      <c r="N61" s="6">
        <f>Revised!N61-PSM!N61</f>
        <v>0</v>
      </c>
    </row>
    <row r="62" spans="1:14" x14ac:dyDescent="0.25">
      <c r="A62" s="2"/>
      <c r="B62" s="6"/>
      <c r="C62" s="6"/>
      <c r="D62" s="6"/>
      <c r="E62" s="6"/>
      <c r="F62" s="6"/>
      <c r="G62" s="6"/>
      <c r="H62" s="6"/>
      <c r="I62" s="6"/>
      <c r="J62" s="6"/>
      <c r="K62" s="6"/>
      <c r="L62" s="6"/>
      <c r="M62" s="6"/>
      <c r="N62" s="6"/>
    </row>
    <row r="63" spans="1:14" x14ac:dyDescent="0.25">
      <c r="A63" s="3" t="s">
        <v>20</v>
      </c>
      <c r="B63" s="6"/>
      <c r="C63" s="6"/>
      <c r="D63" s="6"/>
      <c r="E63" s="6"/>
      <c r="F63" s="6"/>
      <c r="G63" s="6"/>
      <c r="H63" s="6"/>
      <c r="I63" s="6"/>
      <c r="J63" s="6"/>
      <c r="K63" s="6"/>
      <c r="L63" s="6"/>
      <c r="M63" s="6"/>
      <c r="N63" s="6"/>
    </row>
    <row r="64" spans="1:14" x14ac:dyDescent="0.25">
      <c r="A64" s="2" t="s">
        <v>35</v>
      </c>
      <c r="B64" s="6">
        <f>Revised!B64-PSM!B64</f>
        <v>101.80645161290431</v>
      </c>
      <c r="C64" s="6">
        <f>Revised!C64-PSM!C64</f>
        <v>-12.96551724137953</v>
      </c>
      <c r="D64" s="6">
        <f>Revised!D64-PSM!D64</f>
        <v>78.451612903224486</v>
      </c>
      <c r="E64" s="6">
        <f>Revised!E64-PSM!E64</f>
        <v>126.00000000000136</v>
      </c>
      <c r="F64" s="6">
        <f>Revised!F64-PSM!F64</f>
        <v>61.161290322580953</v>
      </c>
      <c r="G64" s="6">
        <f>Revised!G64-PSM!G64</f>
        <v>62.299999999999727</v>
      </c>
      <c r="H64" s="6">
        <f>Revised!H64-PSM!H64</f>
        <v>64.161290322578679</v>
      </c>
      <c r="I64" s="6">
        <f>Revised!I64-PSM!I64</f>
        <v>106.22580645161315</v>
      </c>
      <c r="J64" s="6">
        <f>Revised!J64-PSM!J64</f>
        <v>83.23333333333494</v>
      </c>
      <c r="K64" s="6">
        <f>Revised!K64-PSM!K64</f>
        <v>101.67741935483809</v>
      </c>
      <c r="L64" s="6">
        <f>Revised!L64-PSM!L64</f>
        <v>59.83333333333303</v>
      </c>
      <c r="M64" s="6">
        <f>Revised!M64-PSM!M64</f>
        <v>50.935483870965982</v>
      </c>
      <c r="N64" s="6">
        <f>Revised!N64-PSM!N64</f>
        <v>-1.2903225806448972</v>
      </c>
    </row>
    <row r="65" spans="1:14" x14ac:dyDescent="0.25">
      <c r="A65" s="2" t="s">
        <v>5</v>
      </c>
      <c r="B65" s="6">
        <f>Revised!B65-PSM!B65</f>
        <v>33.419354838709523</v>
      </c>
      <c r="C65" s="6">
        <f>Revised!C65-PSM!C65</f>
        <v>30.103448275862092</v>
      </c>
      <c r="D65" s="6">
        <f>Revised!D65-PSM!D65</f>
        <v>30.806451612903402</v>
      </c>
      <c r="E65" s="6">
        <f>Revised!E65-PSM!E65</f>
        <v>37.300000000000864</v>
      </c>
      <c r="F65" s="6">
        <f>Revised!F65-PSM!F65</f>
        <v>33.290322580645352</v>
      </c>
      <c r="G65" s="6">
        <f>Revised!G65-PSM!G65</f>
        <v>21.866666666667243</v>
      </c>
      <c r="H65" s="6">
        <f>Revised!H65-PSM!H65</f>
        <v>27.580645161290249</v>
      </c>
      <c r="I65" s="6">
        <f>Revised!I65-PSM!I65</f>
        <v>39.612903225806804</v>
      </c>
      <c r="J65" s="6">
        <f>Revised!J65-PSM!J65</f>
        <v>31.033333333333985</v>
      </c>
      <c r="K65" s="6">
        <f>Revised!K65-PSM!K65</f>
        <v>35.032258064515645</v>
      </c>
      <c r="L65" s="6">
        <f>Revised!L65-PSM!L65</f>
        <v>8.8666666666661058</v>
      </c>
      <c r="M65" s="6">
        <f>Revised!M65-PSM!M65</f>
        <v>10.51612903225805</v>
      </c>
      <c r="N65" s="6">
        <f>Revised!N65-PSM!N65</f>
        <v>-11.161290322581181</v>
      </c>
    </row>
    <row r="66" spans="1:14" x14ac:dyDescent="0.25">
      <c r="A66" s="2" t="s">
        <v>10</v>
      </c>
      <c r="B66" s="6">
        <f>Revised!B66-PSM!B66</f>
        <v>29.84379032257857</v>
      </c>
      <c r="C66" s="6">
        <f>Revised!C66-PSM!C66</f>
        <v>46.798617241380271</v>
      </c>
      <c r="D66" s="6">
        <f>Revised!D66-PSM!D66</f>
        <v>49.199287096773332</v>
      </c>
      <c r="E66" s="6">
        <f>Revised!E66-PSM!E66</f>
        <v>-17.574256666664951</v>
      </c>
      <c r="F66" s="6">
        <f>Revised!F66-PSM!F66</f>
        <v>2.8459161290302291</v>
      </c>
      <c r="G66" s="6">
        <f>Revised!G66-PSM!G66</f>
        <v>64.028623333333599</v>
      </c>
      <c r="H66" s="6">
        <f>Revised!H66-PSM!H66</f>
        <v>13.110932258063258</v>
      </c>
      <c r="I66" s="6">
        <f>Revised!I66-PSM!I66</f>
        <v>15.383287096776257</v>
      </c>
      <c r="J66" s="6">
        <f>Revised!J66-PSM!J66</f>
        <v>7.2004933333337249</v>
      </c>
      <c r="K66" s="6">
        <f>Revised!K66-PSM!K66</f>
        <v>31.371593548385135</v>
      </c>
      <c r="L66" s="6">
        <f>Revised!L66-PSM!L66</f>
        <v>26.296073333331151</v>
      </c>
      <c r="M66" s="6">
        <f>Revised!M66-PSM!M66</f>
        <v>-13.118403225806105</v>
      </c>
      <c r="N66" s="6">
        <f>Revised!N66-PSM!N66</f>
        <v>-15.21028064516031</v>
      </c>
    </row>
    <row r="67" spans="1:14" x14ac:dyDescent="0.25">
      <c r="A67" s="2" t="s">
        <v>11</v>
      </c>
      <c r="B67" s="6">
        <f>Revised!B67-PSM!B67</f>
        <v>-9.0645161290321994</v>
      </c>
      <c r="C67" s="6">
        <f>Revised!C67-PSM!C67</f>
        <v>-12.03448275862047</v>
      </c>
      <c r="D67" s="6">
        <f>Revised!D67-PSM!D67</f>
        <v>-7.4838709677419502</v>
      </c>
      <c r="E67" s="6">
        <f>Revised!E67-PSM!E67</f>
        <v>-30.366666666666788</v>
      </c>
      <c r="F67" s="6">
        <f>Revised!F67-PSM!F67</f>
        <v>-22.903225806452156</v>
      </c>
      <c r="G67" s="6">
        <f>Revised!G67-PSM!G67</f>
        <v>62.399999999999864</v>
      </c>
      <c r="H67" s="6">
        <f>Revised!H67-PSM!H67</f>
        <v>-31.322580645161452</v>
      </c>
      <c r="I67" s="6">
        <f>Revised!I67-PSM!I67</f>
        <v>3.9999999999997726</v>
      </c>
      <c r="J67" s="6">
        <f>Revised!J67-PSM!J67</f>
        <v>6.7333333333333485</v>
      </c>
      <c r="K67" s="6">
        <f>Revised!K67-PSM!K67</f>
        <v>-9.0000000000002274</v>
      </c>
      <c r="L67" s="6">
        <f>Revised!L67-PSM!L67</f>
        <v>5.1666666666665151</v>
      </c>
      <c r="M67" s="6">
        <f>Revised!M67-PSM!M67</f>
        <v>0.12903225806462615</v>
      </c>
      <c r="N67" s="6">
        <f>Revised!N67-PSM!N67</f>
        <v>2.2580645161290249</v>
      </c>
    </row>
    <row r="68" spans="1:14" x14ac:dyDescent="0.25">
      <c r="A68" s="2" t="s">
        <v>12</v>
      </c>
      <c r="B68" s="6">
        <f>Revised!B68-PSM!B68</f>
        <v>-11.052048387097784</v>
      </c>
      <c r="C68" s="6">
        <f>Revised!C68-PSM!C68</f>
        <v>16.588048275861183</v>
      </c>
      <c r="D68" s="6">
        <f>Revised!D68-PSM!D68</f>
        <v>-6.3808774193562385</v>
      </c>
      <c r="E68" s="6">
        <f>Revised!E68-PSM!E68</f>
        <v>11.339289999999892</v>
      </c>
      <c r="F68" s="6">
        <f>Revised!F68-PSM!F68</f>
        <v>-39.939961290322572</v>
      </c>
      <c r="G68" s="6">
        <f>Revised!G68-PSM!G68</f>
        <v>46.710919999999533</v>
      </c>
      <c r="H68" s="6">
        <f>Revised!H68-PSM!H68</f>
        <v>10.092848387096637</v>
      </c>
      <c r="I68" s="6">
        <f>Revised!I68-PSM!I68</f>
        <v>4.4409774193563862</v>
      </c>
      <c r="J68" s="6">
        <f>Revised!J68-PSM!J68</f>
        <v>6.4999999999990905</v>
      </c>
      <c r="K68" s="6">
        <f>Revised!K68-PSM!K68</f>
        <v>30.672096774195325</v>
      </c>
      <c r="L68" s="6">
        <f>Revised!L68-PSM!L68</f>
        <v>-27.239906666666229</v>
      </c>
      <c r="M68" s="6">
        <f>Revised!M68-PSM!M68</f>
        <v>5.0483225806456176</v>
      </c>
      <c r="N68" s="6">
        <f>Revised!N68-PSM!N68</f>
        <v>-1.6390645161282009</v>
      </c>
    </row>
    <row r="69" spans="1:14" x14ac:dyDescent="0.25">
      <c r="A69" s="2" t="s">
        <v>13</v>
      </c>
      <c r="B69" s="6">
        <f>Revised!B69-PSM!B69</f>
        <v>-1.1290322580645125</v>
      </c>
      <c r="C69" s="6">
        <f>Revised!C69-PSM!C69</f>
        <v>-0.24137931034499616</v>
      </c>
      <c r="D69" s="6">
        <f>Revised!D69-PSM!D69</f>
        <v>0.12903225806445562</v>
      </c>
      <c r="E69" s="6">
        <f>Revised!E69-PSM!E69</f>
        <v>0.30000000000001137</v>
      </c>
      <c r="F69" s="6">
        <f>Revised!F69-PSM!F69</f>
        <v>0</v>
      </c>
      <c r="G69" s="6">
        <f>Revised!G69-PSM!G69</f>
        <v>3.333333333335986E-2</v>
      </c>
      <c r="H69" s="6">
        <f>Revised!H69-PSM!H69</f>
        <v>-0.25806451612902492</v>
      </c>
      <c r="I69" s="6">
        <f>Revised!I69-PSM!I69</f>
        <v>-3.0322580645162134</v>
      </c>
      <c r="J69" s="6">
        <f>Revised!J69-PSM!J69</f>
        <v>4.9333333333332519</v>
      </c>
      <c r="K69" s="6">
        <f>Revised!K69-PSM!K69</f>
        <v>-0.25806451612908177</v>
      </c>
      <c r="L69" s="6">
        <f>Revised!L69-PSM!L69</f>
        <v>1.1999999999999886</v>
      </c>
      <c r="M69" s="6">
        <f>Revised!M69-PSM!M69</f>
        <v>4.0967741935482422</v>
      </c>
      <c r="N69" s="6">
        <f>Revised!N69-PSM!N69</f>
        <v>-0.29032258064512462</v>
      </c>
    </row>
    <row r="70" spans="1:14" x14ac:dyDescent="0.25">
      <c r="A70" s="2" t="s">
        <v>14</v>
      </c>
      <c r="B70" s="6">
        <f>Revised!B70-PSM!B70</f>
        <v>0.52647741935584236</v>
      </c>
      <c r="C70" s="6">
        <f>Revised!C70-PSM!C70</f>
        <v>0.7800862068988863</v>
      </c>
      <c r="D70" s="6">
        <f>Revised!D70-PSM!D70</f>
        <v>-8.2176451612901928</v>
      </c>
      <c r="E70" s="6">
        <f>Revised!E70-PSM!E70</f>
        <v>4.7015099999982795</v>
      </c>
      <c r="F70" s="6">
        <f>Revised!F70-PSM!F70</f>
        <v>37.695900000005167</v>
      </c>
      <c r="G70" s="6">
        <f>Revised!G70-PSM!G70</f>
        <v>-1.9242299999991701</v>
      </c>
      <c r="H70" s="6">
        <f>Revised!H70-PSM!H70</f>
        <v>16.83495806451765</v>
      </c>
      <c r="I70" s="6">
        <f>Revised!I70-PSM!I70</f>
        <v>4.1594870967728639</v>
      </c>
      <c r="J70" s="6">
        <f>Revised!J70-PSM!J70</f>
        <v>-8.9443966666601682</v>
      </c>
      <c r="K70" s="6">
        <f>Revised!K70-PSM!K70</f>
        <v>-0.23432258064440248</v>
      </c>
      <c r="L70" s="6">
        <f>Revised!L70-PSM!L70</f>
        <v>-13.378976666664585</v>
      </c>
      <c r="M70" s="6">
        <f>Revised!M70-PSM!M70</f>
        <v>19.128912903226819</v>
      </c>
      <c r="N70" s="6">
        <f>Revised!N70-PSM!N70</f>
        <v>-2.7359000000049036</v>
      </c>
    </row>
    <row r="71" spans="1:14" x14ac:dyDescent="0.25">
      <c r="A71" s="2" t="s">
        <v>8</v>
      </c>
      <c r="B71" s="6">
        <f>Revised!B71-PSM!B71</f>
        <v>110.93112258064502</v>
      </c>
      <c r="C71" s="6">
        <f>Revised!C71-PSM!C71</f>
        <v>38.92537241379614</v>
      </c>
      <c r="D71" s="6">
        <f>Revised!D71-PSM!D71</f>
        <v>105.69753870967543</v>
      </c>
      <c r="E71" s="6">
        <f>Revised!E71-PSM!E71</f>
        <v>94.399876666666387</v>
      </c>
      <c r="F71" s="6">
        <f>Revised!F71-PSM!F71</f>
        <v>38.859919354839803</v>
      </c>
      <c r="G71" s="6">
        <f>Revised!G71-PSM!G71</f>
        <v>233.54864666666617</v>
      </c>
      <c r="H71" s="6">
        <f>Revised!H71-PSM!H71</f>
        <v>72.619383870965976</v>
      </c>
      <c r="I71" s="6">
        <f>Revised!I71-PSM!I71</f>
        <v>131.17730000000302</v>
      </c>
      <c r="J71" s="6">
        <f>Revised!J71-PSM!J71</f>
        <v>99.656096666676603</v>
      </c>
      <c r="K71" s="6">
        <f>Revised!K71-PSM!K71</f>
        <v>154.22872258064308</v>
      </c>
      <c r="L71" s="6">
        <f>Revised!L71-PSM!L71</f>
        <v>51.877189999999246</v>
      </c>
      <c r="M71" s="6">
        <f>Revised!M71-PSM!M71</f>
        <v>66.220122580645693</v>
      </c>
      <c r="N71" s="6">
        <f>Revised!N71-PSM!N71</f>
        <v>-18.907825806454639</v>
      </c>
    </row>
    <row r="72" spans="1:14" x14ac:dyDescent="0.25">
      <c r="B72" s="11"/>
      <c r="C72" s="11"/>
      <c r="D72" s="11"/>
      <c r="E72" s="11"/>
      <c r="F72" s="11"/>
      <c r="G72" s="11"/>
      <c r="H72" s="11"/>
      <c r="I72" s="11"/>
      <c r="J72" s="11"/>
      <c r="K72" s="11"/>
      <c r="L72" s="11"/>
      <c r="M72" s="11"/>
      <c r="N72" s="11"/>
    </row>
    <row r="73" spans="1:14" x14ac:dyDescent="0.25">
      <c r="A73" s="3" t="s">
        <v>21</v>
      </c>
      <c r="B73" s="11"/>
      <c r="C73" s="11"/>
      <c r="D73" s="11"/>
      <c r="E73" s="11"/>
      <c r="F73" s="11"/>
      <c r="G73" s="11"/>
      <c r="H73" s="11"/>
      <c r="I73" s="11"/>
      <c r="J73" s="11"/>
      <c r="K73" s="11"/>
      <c r="L73" s="11"/>
      <c r="M73" s="11"/>
      <c r="N73" s="11"/>
    </row>
    <row r="74" spans="1:14" x14ac:dyDescent="0.25">
      <c r="A74" s="2" t="s">
        <v>4</v>
      </c>
      <c r="B74" s="9">
        <f>Revised!B74-PSM!B74</f>
        <v>0.29799999999994498</v>
      </c>
      <c r="C74" s="9">
        <f>Revised!C74-PSM!C74</f>
        <v>0.40800000000001546</v>
      </c>
      <c r="D74" s="9">
        <f>Revised!D74-PSM!D74</f>
        <v>0.54800000000000182</v>
      </c>
      <c r="E74" s="9">
        <f>Revised!E74-PSM!E74</f>
        <v>0.7580000000000382</v>
      </c>
      <c r="F74" s="9">
        <f>Revised!F74-PSM!F74</f>
        <v>0.47800000000000864</v>
      </c>
      <c r="G74" s="9">
        <f>Revised!G74-PSM!G74</f>
        <v>0.33100000000001728</v>
      </c>
      <c r="H74" s="9">
        <f>Revised!H74-PSM!H74</f>
        <v>0.46500000000003183</v>
      </c>
      <c r="I74" s="9">
        <f>Revised!I74-PSM!I74</f>
        <v>0.11099999999999</v>
      </c>
      <c r="J74" s="9">
        <f>Revised!J74-PSM!J74</f>
        <v>-0.78199999999998226</v>
      </c>
      <c r="K74" s="9">
        <f>Revised!K74-PSM!K74</f>
        <v>0.13599999999996726</v>
      </c>
      <c r="L74" s="9">
        <f>Revised!L74-PSM!L74</f>
        <v>-8.2999999999969987E-2</v>
      </c>
      <c r="M74" s="9">
        <f>Revised!M74-PSM!M74</f>
        <v>-0.35399999999998499</v>
      </c>
      <c r="N74" s="9">
        <f>Revised!N74-PSM!N74</f>
        <v>-1.9000000000005457E-2</v>
      </c>
    </row>
    <row r="75" spans="1:14" x14ac:dyDescent="0.25">
      <c r="A75" s="2" t="s">
        <v>35</v>
      </c>
      <c r="B75" s="9">
        <f>Revised!B75-PSM!B75</f>
        <v>-1.0685184999999819</v>
      </c>
      <c r="C75" s="9">
        <f>Revised!C75-PSM!C75</f>
        <v>7.6504199999988032E-2</v>
      </c>
      <c r="D75" s="9">
        <f>Revised!D75-PSM!D75</f>
        <v>1.0451863999999773</v>
      </c>
      <c r="E75" s="9">
        <f>Revised!E75-PSM!E75</f>
        <v>-0.16599449999998228</v>
      </c>
      <c r="F75" s="9">
        <f>Revised!F75-PSM!F75</f>
        <v>-5.1815799999985757E-2</v>
      </c>
      <c r="G75" s="9">
        <f>Revised!G75-PSM!G75</f>
        <v>-0.30361000000002036</v>
      </c>
      <c r="H75" s="9">
        <f>Revised!H75-PSM!H75</f>
        <v>-8.0000000000040927E-2</v>
      </c>
      <c r="I75" s="9">
        <f>Revised!I75-PSM!I75</f>
        <v>-0.32947619999998778</v>
      </c>
      <c r="J75" s="9">
        <f>Revised!J75-PSM!J75</f>
        <v>-0.57100000000002638</v>
      </c>
      <c r="K75" s="9">
        <f>Revised!K75-PSM!K75</f>
        <v>-0.12161140000000614</v>
      </c>
      <c r="L75" s="9">
        <f>Revised!L75-PSM!L75</f>
        <v>-0.20199999999999818</v>
      </c>
      <c r="M75" s="9">
        <f>Revised!M75-PSM!M75</f>
        <v>-0.35509799999999814</v>
      </c>
      <c r="N75" s="9">
        <f>Revised!N75-PSM!N75</f>
        <v>-0.1839999999999975</v>
      </c>
    </row>
    <row r="76" spans="1:14" x14ac:dyDescent="0.25">
      <c r="A76" s="2" t="s">
        <v>5</v>
      </c>
      <c r="B76" s="9">
        <f>Revised!B76-PSM!B76</f>
        <v>-0.23900000000000432</v>
      </c>
      <c r="C76" s="9">
        <f>Revised!C76-PSM!C76</f>
        <v>-0.38000000000000256</v>
      </c>
      <c r="D76" s="9">
        <f>Revised!D76-PSM!D76</f>
        <v>-0.15599999999999881</v>
      </c>
      <c r="E76" s="9">
        <f>Revised!E76-PSM!E76</f>
        <v>-0.18999999999999773</v>
      </c>
      <c r="F76" s="9">
        <f>Revised!F76-PSM!F76</f>
        <v>-0.25900000000000034</v>
      </c>
      <c r="G76" s="9">
        <f>Revised!G76-PSM!G76</f>
        <v>-0.21399999999999864</v>
      </c>
      <c r="H76" s="9">
        <f>Revised!H76-PSM!H76</f>
        <v>-8.6999999999989086E-2</v>
      </c>
      <c r="I76" s="9">
        <f>Revised!I76-PSM!I76</f>
        <v>-0.27499999999999147</v>
      </c>
      <c r="J76" s="9">
        <f>Revised!J76-PSM!J76</f>
        <v>-0.55700000000000216</v>
      </c>
      <c r="K76" s="9">
        <f>Revised!K76-PSM!K76</f>
        <v>-0.42399999999999238</v>
      </c>
      <c r="L76" s="9">
        <f>Revised!L76-PSM!L76</f>
        <v>-0.27199999999999136</v>
      </c>
      <c r="M76" s="9">
        <f>Revised!M76-PSM!M76</f>
        <v>-0.45999999999999375</v>
      </c>
      <c r="N76" s="9">
        <f>Revised!N76-PSM!N76</f>
        <v>-9.100000000000108E-2</v>
      </c>
    </row>
    <row r="77" spans="1:14" x14ac:dyDescent="0.25">
      <c r="A77" s="2" t="s">
        <v>6</v>
      </c>
      <c r="B77" s="9">
        <f>Revised!B77-PSM!B77</f>
        <v>-2.4749400000004584E-2</v>
      </c>
      <c r="C77" s="9">
        <f>Revised!C77-PSM!C77</f>
        <v>-0.20611949999999268</v>
      </c>
      <c r="D77" s="9">
        <f>Revised!D77-PSM!D77</f>
        <v>-0.4486155000000025</v>
      </c>
      <c r="E77" s="9">
        <f>Revised!E77-PSM!E77</f>
        <v>-4.9321400000003734E-2</v>
      </c>
      <c r="F77" s="9">
        <f>Revised!F77-PSM!F77</f>
        <v>7.1319200000004912E-2</v>
      </c>
      <c r="G77" s="9">
        <f>Revised!G77-PSM!G77</f>
        <v>4.2999900000001645E-2</v>
      </c>
      <c r="H77" s="9">
        <f>Revised!H77-PSM!H77</f>
        <v>-2.1190500000010104E-2</v>
      </c>
      <c r="I77" s="9">
        <f>Revised!I77-PSM!I77</f>
        <v>-1.5754200000003493E-2</v>
      </c>
      <c r="J77" s="9">
        <f>Revised!J77-PSM!J77</f>
        <v>-1.1754200000002157E-2</v>
      </c>
      <c r="K77" s="9">
        <f>Revised!K77-PSM!K77</f>
        <v>-3.2381500000006724E-2</v>
      </c>
      <c r="L77" s="9">
        <f>Revised!L77-PSM!L77</f>
        <v>-8.9032200000001893E-2</v>
      </c>
      <c r="M77" s="9">
        <f>Revised!M77-PSM!M77</f>
        <v>6.2481299999994633E-2</v>
      </c>
      <c r="N77" s="9">
        <f>Revised!N77-PSM!N77</f>
        <v>2.2999999999996135E-2</v>
      </c>
    </row>
    <row r="78" spans="1:14" x14ac:dyDescent="0.25">
      <c r="A78" s="2" t="s">
        <v>16</v>
      </c>
      <c r="B78" s="9">
        <f>Revised!B78-PSM!B78</f>
        <v>-0.60499999999998977</v>
      </c>
      <c r="C78" s="9">
        <f>Revised!C78-PSM!C78</f>
        <v>-0.3160000000000025</v>
      </c>
      <c r="D78" s="9">
        <f>Revised!D78-PSM!D78</f>
        <v>-0.49200000000000443</v>
      </c>
      <c r="E78" s="9">
        <f>Revised!E78-PSM!E78</f>
        <v>-0.1559999999999917</v>
      </c>
      <c r="F78" s="9">
        <f>Revised!F78-PSM!F78</f>
        <v>-0.20500000000001251</v>
      </c>
      <c r="G78" s="9">
        <f>Revised!G78-PSM!G78</f>
        <v>-0.36500000000000909</v>
      </c>
      <c r="H78" s="9">
        <f>Revised!H78-PSM!H78</f>
        <v>0.19200000000000728</v>
      </c>
      <c r="I78" s="9">
        <f>Revised!I78-PSM!I78</f>
        <v>-0.23199999999999932</v>
      </c>
      <c r="J78" s="9">
        <f>Revised!J78-PSM!J78</f>
        <v>-0.88800000000000523</v>
      </c>
      <c r="K78" s="9">
        <f>Revised!K78-PSM!K78</f>
        <v>-0.10600000000000875</v>
      </c>
      <c r="L78" s="9">
        <f>Revised!L78-PSM!L78</f>
        <v>-4.0000000000048885E-3</v>
      </c>
      <c r="M78" s="9">
        <f>Revised!M78-PSM!M78</f>
        <v>0</v>
      </c>
      <c r="N78" s="9">
        <f>Revised!N78-PSM!N78</f>
        <v>-0.21000000000000796</v>
      </c>
    </row>
    <row r="79" spans="1:14" x14ac:dyDescent="0.25">
      <c r="A79" s="2" t="s">
        <v>17</v>
      </c>
      <c r="B79" s="9">
        <f>Revised!B79-PSM!B79</f>
        <v>-0.32499999999998863</v>
      </c>
      <c r="C79" s="9">
        <f>Revised!C79-PSM!C79</f>
        <v>0.76099999999999568</v>
      </c>
      <c r="D79" s="9">
        <f>Revised!D79-PSM!D79</f>
        <v>0.17500000000001137</v>
      </c>
      <c r="E79" s="9">
        <f>Revised!E79-PSM!E79</f>
        <v>0.53700000000000614</v>
      </c>
      <c r="F79" s="9">
        <f>Revised!F79-PSM!F79</f>
        <v>1.2920000000000016</v>
      </c>
      <c r="G79" s="9">
        <f>Revised!G79-PSM!G79</f>
        <v>4.5999999999992269E-2</v>
      </c>
      <c r="H79" s="9">
        <f>Revised!H79-PSM!H79</f>
        <v>0.50599999999997181</v>
      </c>
      <c r="I79" s="9">
        <f>Revised!I79-PSM!I79</f>
        <v>0.68900000000002137</v>
      </c>
      <c r="J79" s="9">
        <f>Revised!J79-PSM!J79</f>
        <v>0.14500000000001023</v>
      </c>
      <c r="K79" s="9">
        <f>Revised!K79-PSM!K79</f>
        <v>-0.46500000000000341</v>
      </c>
      <c r="L79" s="9">
        <f>Revised!L79-PSM!L79</f>
        <v>-0.5630000000000166</v>
      </c>
      <c r="M79" s="9">
        <f>Revised!M79-PSM!M79</f>
        <v>-0.41100000000002979</v>
      </c>
      <c r="N79" s="9">
        <f>Revised!N79-PSM!N79</f>
        <v>2.7999999999963165E-2</v>
      </c>
    </row>
    <row r="80" spans="1:14" x14ac:dyDescent="0.25">
      <c r="A80" s="2" t="s">
        <v>10</v>
      </c>
      <c r="B80" s="9">
        <f>Revised!B80-PSM!B80</f>
        <v>2.8999999999999915E-2</v>
      </c>
      <c r="C80" s="9">
        <f>Revised!C80-PSM!C80</f>
        <v>-0.29199999999999804</v>
      </c>
      <c r="D80" s="9">
        <f>Revised!D80-PSM!D80</f>
        <v>-7.3000000000000398E-2</v>
      </c>
      <c r="E80" s="9">
        <f>Revised!E80-PSM!E80</f>
        <v>-0.12899999999999956</v>
      </c>
      <c r="F80" s="9">
        <f>Revised!F80-PSM!F80</f>
        <v>-0.1390000000000029</v>
      </c>
      <c r="G80" s="9">
        <f>Revised!G80-PSM!G80</f>
        <v>4.4999999999998153E-2</v>
      </c>
      <c r="H80" s="9">
        <f>Revised!H80-PSM!H80</f>
        <v>-9.7000000000001307E-2</v>
      </c>
      <c r="I80" s="9">
        <f>Revised!I80-PSM!I80</f>
        <v>-0.40499999999999936</v>
      </c>
      <c r="J80" s="9">
        <f>Revised!J80-PSM!J80</f>
        <v>-7.4999999999999289E-2</v>
      </c>
      <c r="K80" s="9">
        <f>Revised!K80-PSM!K80</f>
        <v>-0.15500000000000114</v>
      </c>
      <c r="L80" s="9">
        <f>Revised!L80-PSM!L80</f>
        <v>0</v>
      </c>
      <c r="M80" s="9">
        <f>Revised!M80-PSM!M80</f>
        <v>1.2999999999999901E-2</v>
      </c>
      <c r="N80" s="9">
        <f>Revised!N80-PSM!N80</f>
        <v>0</v>
      </c>
    </row>
    <row r="81" spans="1:14" x14ac:dyDescent="0.25">
      <c r="A81" s="2" t="s">
        <v>11</v>
      </c>
      <c r="B81" s="9">
        <f>Revised!B81-PSM!B81</f>
        <v>-0.25</v>
      </c>
      <c r="C81" s="9">
        <f>Revised!C81-PSM!C81</f>
        <v>-0.21600000000000108</v>
      </c>
      <c r="D81" s="9">
        <f>Revised!D81-PSM!D81</f>
        <v>-0.29899999999999949</v>
      </c>
      <c r="E81" s="9">
        <f>Revised!E81-PSM!E81</f>
        <v>-1.8000000000000682E-2</v>
      </c>
      <c r="F81" s="9">
        <f>Revised!F81-PSM!F81</f>
        <v>0.68899999999999295</v>
      </c>
      <c r="G81" s="9">
        <f>Revised!G81-PSM!G81</f>
        <v>-0.71400000000000574</v>
      </c>
      <c r="H81" s="9">
        <f>Revised!H81-PSM!H81</f>
        <v>0.2120000000000033</v>
      </c>
      <c r="I81" s="9">
        <f>Revised!I81-PSM!I81</f>
        <v>4.5000000000001705E-2</v>
      </c>
      <c r="J81" s="9">
        <f>Revised!J81-PSM!J81</f>
        <v>-0.25999999999999801</v>
      </c>
      <c r="K81" s="9">
        <f>Revised!K81-PSM!K81</f>
        <v>1.8999999999998352E-2</v>
      </c>
      <c r="L81" s="9">
        <f>Revised!L81-PSM!L81</f>
        <v>-0.16799999999999926</v>
      </c>
      <c r="M81" s="9">
        <f>Revised!M81-PSM!M81</f>
        <v>-0.17200000000001125</v>
      </c>
      <c r="N81" s="9">
        <f>Revised!N81-PSM!N81</f>
        <v>-0.24199999999999733</v>
      </c>
    </row>
    <row r="82" spans="1:14" x14ac:dyDescent="0.25">
      <c r="A82" s="2" t="s">
        <v>12</v>
      </c>
      <c r="B82" s="9">
        <f>Revised!B82-PSM!B82</f>
        <v>0.24961350000000948</v>
      </c>
      <c r="C82" s="9">
        <f>Revised!C82-PSM!C82</f>
        <v>0.12665739999999914</v>
      </c>
      <c r="D82" s="9">
        <f>Revised!D82-PSM!D82</f>
        <v>0.37965859999998486</v>
      </c>
      <c r="E82" s="9">
        <f>Revised!E82-PSM!E82</f>
        <v>0.2767941000000036</v>
      </c>
      <c r="F82" s="9">
        <f>Revised!F82-PSM!F82</f>
        <v>1.6537009999999981</v>
      </c>
      <c r="G82" s="9">
        <f>Revised!G82-PSM!G82</f>
        <v>0.33847250000000884</v>
      </c>
      <c r="H82" s="9">
        <f>Revised!H82-PSM!H82</f>
        <v>8.1670299999984763E-2</v>
      </c>
      <c r="I82" s="9">
        <f>Revised!I82-PSM!I82</f>
        <v>0.52700000000000102</v>
      </c>
      <c r="J82" s="9">
        <f>Revised!J82-PSM!J82</f>
        <v>0.12499999999997158</v>
      </c>
      <c r="K82" s="9">
        <f>Revised!K82-PSM!K82</f>
        <v>-0.84000800000001163</v>
      </c>
      <c r="L82" s="9">
        <f>Revised!L82-PSM!L82</f>
        <v>-2.0825500000000829E-2</v>
      </c>
      <c r="M82" s="9">
        <f>Revised!M82-PSM!M82</f>
        <v>-0.17681099999998651</v>
      </c>
      <c r="N82" s="9">
        <f>Revised!N82-PSM!N82</f>
        <v>-0.12700000000000955</v>
      </c>
    </row>
    <row r="83" spans="1:14" x14ac:dyDescent="0.25">
      <c r="A83" s="2" t="s">
        <v>13</v>
      </c>
      <c r="B83" s="9">
        <f>Revised!B83-PSM!B83</f>
        <v>0</v>
      </c>
      <c r="C83" s="9">
        <f>Revised!C83-PSM!C83</f>
        <v>1.2999999999998124E-2</v>
      </c>
      <c r="D83" s="9">
        <f>Revised!D83-PSM!D83</f>
        <v>9.0000000000003411E-3</v>
      </c>
      <c r="E83" s="9">
        <f>Revised!E83-PSM!E83</f>
        <v>0</v>
      </c>
      <c r="F83" s="9">
        <f>Revised!F83-PSM!F83</f>
        <v>0</v>
      </c>
      <c r="G83" s="9">
        <f>Revised!G83-PSM!G83</f>
        <v>-7.9999999999991189E-3</v>
      </c>
      <c r="H83" s="9">
        <f>Revised!H83-PSM!H83</f>
        <v>0</v>
      </c>
      <c r="I83" s="9">
        <f>Revised!I83-PSM!I83</f>
        <v>9.4000000000001194E-2</v>
      </c>
      <c r="J83" s="9">
        <f>Revised!J83-PSM!J83</f>
        <v>-5.4999999999999716E-2</v>
      </c>
      <c r="K83" s="9">
        <f>Revised!K83-PSM!K83</f>
        <v>0</v>
      </c>
      <c r="L83" s="9">
        <f>Revised!L83-PSM!L83</f>
        <v>2.7000000000001023E-2</v>
      </c>
      <c r="M83" s="9">
        <f>Revised!M83-PSM!M83</f>
        <v>5.6999999999998607E-2</v>
      </c>
      <c r="N83" s="9">
        <f>Revised!N83-PSM!N83</f>
        <v>0.20499999999999829</v>
      </c>
    </row>
    <row r="84" spans="1:14" x14ac:dyDescent="0.25">
      <c r="A84" s="2" t="s">
        <v>14</v>
      </c>
      <c r="B84" s="9">
        <f>Revised!B84-PSM!B84</f>
        <v>2.8337100000101145E-2</v>
      </c>
      <c r="C84" s="9">
        <f>Revised!C84-PSM!C84</f>
        <v>0.2091833999996453</v>
      </c>
      <c r="D84" s="9">
        <f>Revised!D84-PSM!D84</f>
        <v>0.42782210000032705</v>
      </c>
      <c r="E84" s="9">
        <f>Revised!E84-PSM!E84</f>
        <v>0.203785300000078</v>
      </c>
      <c r="F84" s="9">
        <f>Revised!F84-PSM!F84</f>
        <v>-2.2394900000051621E-2</v>
      </c>
      <c r="G84" s="9">
        <f>Revised!G84-PSM!G84</f>
        <v>0.25290410000027919</v>
      </c>
      <c r="H84" s="9">
        <f>Revised!H84-PSM!H84</f>
        <v>0.10794420000013361</v>
      </c>
      <c r="I84" s="9">
        <f>Revised!I84-PSM!I84</f>
        <v>0.11200009999991067</v>
      </c>
      <c r="J84" s="9">
        <f>Revised!J84-PSM!J84</f>
        <v>0.19017800000030149</v>
      </c>
      <c r="K84" s="9">
        <f>Revised!K84-PSM!K84</f>
        <v>0.18361299999992298</v>
      </c>
      <c r="L84" s="9">
        <f>Revised!L84-PSM!L84</f>
        <v>0.19592600000005689</v>
      </c>
      <c r="M84" s="9">
        <f>Revised!M84-PSM!M84</f>
        <v>-3.132250000005854E-2</v>
      </c>
      <c r="N84" s="9">
        <f>Revised!N84-PSM!N84</f>
        <v>4.0000000000091518E-2</v>
      </c>
    </row>
    <row r="85" spans="1:14" x14ac:dyDescent="0.25">
      <c r="A85" s="2" t="s">
        <v>8</v>
      </c>
      <c r="B85" s="9">
        <f>Revised!B85-PSM!B85</f>
        <v>-1.6683172999998988</v>
      </c>
      <c r="C85" s="9">
        <f>Revised!C85-PSM!C85</f>
        <v>0.56422549999956573</v>
      </c>
      <c r="D85" s="9">
        <f>Revised!D85-PSM!D85</f>
        <v>1.2720516000003954</v>
      </c>
      <c r="E85" s="9">
        <f>Revised!E85-PSM!E85</f>
        <v>1.2572635000003629</v>
      </c>
      <c r="F85" s="9">
        <f>Revised!F85-PSM!F85</f>
        <v>3.7658095000001595</v>
      </c>
      <c r="G85" s="9">
        <f>Revised!G85-PSM!G85</f>
        <v>-0.33423349999952734</v>
      </c>
      <c r="H85" s="9">
        <f>Revised!H85-PSM!H85</f>
        <v>1.3664240000002792</v>
      </c>
      <c r="I85" s="9">
        <f>Revised!I85-PSM!I85</f>
        <v>0.59576970000034635</v>
      </c>
      <c r="J85" s="9">
        <f>Revised!J85-PSM!J85</f>
        <v>-2.1825761999994029</v>
      </c>
      <c r="K85" s="9">
        <f>Revised!K85-PSM!K85</f>
        <v>-1.3813879000001634</v>
      </c>
      <c r="L85" s="9">
        <f>Revised!L85-PSM!L85</f>
        <v>-0.90693170000054124</v>
      </c>
      <c r="M85" s="9">
        <f>Revised!M85-PSM!M85</f>
        <v>-1.3677502000000459</v>
      </c>
      <c r="N85" s="9">
        <f>Revised!N85-PSM!N85</f>
        <v>-0.48600000000033106</v>
      </c>
    </row>
    <row r="86" spans="1:14" x14ac:dyDescent="0.25">
      <c r="A86" s="2" t="s">
        <v>22</v>
      </c>
      <c r="B86" s="9">
        <f>Revised!B86-PSM!B86</f>
        <v>0</v>
      </c>
      <c r="C86" s="9">
        <f>Revised!C86-PSM!C86</f>
        <v>0</v>
      </c>
      <c r="D86" s="9">
        <f>Revised!D86-PSM!D86</f>
        <v>0</v>
      </c>
      <c r="E86" s="9">
        <f>Revised!E86-PSM!E86</f>
        <v>0</v>
      </c>
      <c r="F86" s="9">
        <f>Revised!F86-PSM!F86</f>
        <v>0</v>
      </c>
      <c r="G86" s="9">
        <f>Revised!G86-PSM!G86</f>
        <v>0</v>
      </c>
      <c r="H86" s="9">
        <f>Revised!H86-PSM!H86</f>
        <v>0</v>
      </c>
      <c r="I86" s="9">
        <f>Revised!I86-PSM!I86</f>
        <v>0</v>
      </c>
      <c r="J86" s="9">
        <f>Revised!J86-PSM!J86</f>
        <v>0</v>
      </c>
      <c r="K86" s="9">
        <f>Revised!K86-PSM!K86</f>
        <v>0</v>
      </c>
      <c r="L86" s="9">
        <f>Revised!L86-PSM!L86</f>
        <v>0</v>
      </c>
      <c r="M86" s="9">
        <f>Revised!M86-PSM!M86</f>
        <v>0</v>
      </c>
      <c r="N86" s="9">
        <f>Revised!N86-PSM!N86</f>
        <v>0</v>
      </c>
    </row>
    <row r="87" spans="1:14" x14ac:dyDescent="0.25">
      <c r="A87" s="2" t="s">
        <v>23</v>
      </c>
      <c r="B87" s="9">
        <f>Revised!B87-PSM!B87</f>
        <v>-1.6683172999998988</v>
      </c>
      <c r="C87" s="9">
        <f>Revised!C87-PSM!C87</f>
        <v>0.5642254999997931</v>
      </c>
      <c r="D87" s="9">
        <f>Revised!D87-PSM!D87</f>
        <v>1.2720516000003954</v>
      </c>
      <c r="E87" s="9">
        <f>Revised!E87-PSM!E87</f>
        <v>1.2572635000001355</v>
      </c>
      <c r="F87" s="9">
        <f>Revised!F87-PSM!F87</f>
        <v>3.7658094999999321</v>
      </c>
      <c r="G87" s="9">
        <f>Revised!G87-PSM!G87</f>
        <v>-0.33423349999998209</v>
      </c>
      <c r="H87" s="9">
        <f>Revised!H87-PSM!H87</f>
        <v>1.3664240000000518</v>
      </c>
      <c r="I87" s="9">
        <f>Revised!I87-PSM!I87</f>
        <v>0.5957696999998916</v>
      </c>
      <c r="J87" s="9">
        <f>Revised!J87-PSM!J87</f>
        <v>-2.1825761999998576</v>
      </c>
      <c r="K87" s="9">
        <f>Revised!K87-PSM!K87</f>
        <v>-1.3813879000001634</v>
      </c>
      <c r="L87" s="9">
        <f>Revised!L87-PSM!L87</f>
        <v>-0.90693169999985912</v>
      </c>
      <c r="M87" s="9">
        <f>Revised!M87-PSM!M87</f>
        <v>-1.3677502000000459</v>
      </c>
      <c r="N87" s="9">
        <f>Revised!N87-PSM!N87</f>
        <v>-0.48600000000010368</v>
      </c>
    </row>
  </sheetData>
  <pageMargins left="0.7" right="0.7" top="0.75" bottom="0.75" header="0.3" footer="0.3"/>
  <pageSetup scale="73" fitToHeight="3" orientation="landscape" r:id="rId1"/>
  <rowBreaks count="2" manualBreakCount="2">
    <brk id="38" max="16383" man="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42"/>
  <sheetViews>
    <sheetView topLeftCell="A4" zoomScaleNormal="100" workbookViewId="0"/>
  </sheetViews>
  <sheetFormatPr defaultRowHeight="15" x14ac:dyDescent="0.25"/>
  <cols>
    <col min="3" max="3" width="25.42578125" customWidth="1"/>
  </cols>
  <sheetData>
    <row r="1" spans="1:16" s="5" customFormat="1" ht="12.75" x14ac:dyDescent="0.2">
      <c r="A1" s="5" t="s">
        <v>36</v>
      </c>
    </row>
    <row r="2" spans="1:16" s="5" customFormat="1" ht="12.75" x14ac:dyDescent="0.2">
      <c r="A2" s="5" t="s">
        <v>0</v>
      </c>
      <c r="C2" s="6"/>
    </row>
    <row r="3" spans="1:16" s="5" customFormat="1" ht="12.75" x14ac:dyDescent="0.2">
      <c r="A3" s="6"/>
    </row>
    <row r="4" spans="1:16" s="5" customFormat="1" ht="220.5" customHeight="1" x14ac:dyDescent="0.2">
      <c r="A4" s="18" t="s">
        <v>1</v>
      </c>
      <c r="B4" s="18"/>
      <c r="C4" s="18"/>
    </row>
    <row r="5" spans="1:16" s="5" customFormat="1" ht="4.1500000000000004" customHeight="1" x14ac:dyDescent="0.2">
      <c r="A5" s="6"/>
    </row>
    <row r="6" spans="1:16" s="5" customFormat="1" ht="12.75" x14ac:dyDescent="0.2">
      <c r="A6" s="4" t="s">
        <v>26</v>
      </c>
      <c r="B6" s="4"/>
      <c r="C6" s="4"/>
    </row>
    <row r="7" spans="1:16" s="5" customFormat="1" ht="12.75" x14ac:dyDescent="0.2">
      <c r="A7" s="8"/>
      <c r="B7" s="8"/>
      <c r="C7" s="8"/>
      <c r="D7" s="12">
        <v>45292</v>
      </c>
      <c r="E7" s="12">
        <v>45323</v>
      </c>
      <c r="F7" s="12">
        <v>45352</v>
      </c>
      <c r="G7" s="12">
        <v>45383</v>
      </c>
      <c r="H7" s="12">
        <v>45413</v>
      </c>
      <c r="I7" s="12">
        <v>45444</v>
      </c>
      <c r="J7" s="12">
        <v>45474</v>
      </c>
      <c r="K7" s="12">
        <v>45505</v>
      </c>
      <c r="L7" s="12">
        <v>45536</v>
      </c>
      <c r="M7" s="12">
        <v>45566</v>
      </c>
      <c r="N7" s="12">
        <v>45597</v>
      </c>
      <c r="O7" s="12">
        <v>45627</v>
      </c>
      <c r="P7" s="12">
        <v>45658</v>
      </c>
    </row>
    <row r="8" spans="1:16" x14ac:dyDescent="0.25">
      <c r="H8" s="10"/>
    </row>
    <row r="9" spans="1:16" x14ac:dyDescent="0.25">
      <c r="A9" s="2" t="s">
        <v>27</v>
      </c>
      <c r="B9" s="2" t="s">
        <v>28</v>
      </c>
      <c r="C9" s="2" t="s">
        <v>35</v>
      </c>
      <c r="D9" s="10">
        <v>655.06112903225812</v>
      </c>
      <c r="E9" s="10">
        <v>619.1388965517242</v>
      </c>
      <c r="F9" s="10">
        <v>458.50364516129031</v>
      </c>
      <c r="G9" s="10">
        <v>423.68910000000005</v>
      </c>
      <c r="H9" s="10">
        <v>411.90190322580651</v>
      </c>
      <c r="I9" s="10">
        <v>373.21590000000003</v>
      </c>
      <c r="J9" s="10">
        <v>347.97429354838732</v>
      </c>
      <c r="K9" s="10">
        <v>406.32663870967741</v>
      </c>
      <c r="L9" s="10">
        <v>411.53000000000009</v>
      </c>
      <c r="M9" s="10">
        <v>498.71819354838726</v>
      </c>
      <c r="N9" s="10">
        <v>520.6876000000002</v>
      </c>
      <c r="O9" s="10">
        <v>682.04380322580653</v>
      </c>
      <c r="P9" s="10">
        <v>833.27232903225786</v>
      </c>
    </row>
    <row r="10" spans="1:16" x14ac:dyDescent="0.25">
      <c r="A10" s="2" t="s">
        <v>27</v>
      </c>
      <c r="B10" s="2" t="s">
        <v>28</v>
      </c>
      <c r="C10" s="2" t="s">
        <v>5</v>
      </c>
      <c r="D10" s="10">
        <v>482.85761290322586</v>
      </c>
      <c r="E10" s="10">
        <v>435.67113793103454</v>
      </c>
      <c r="F10" s="10">
        <v>288.21087096774181</v>
      </c>
      <c r="G10" s="10">
        <v>240.40993333333336</v>
      </c>
      <c r="H10" s="10">
        <v>187.21638709677424</v>
      </c>
      <c r="I10" s="10">
        <v>168.18834666666672</v>
      </c>
      <c r="J10" s="10">
        <v>225.826870967742</v>
      </c>
      <c r="K10" s="10">
        <v>238.49794838709678</v>
      </c>
      <c r="L10" s="10">
        <v>190.78129999999999</v>
      </c>
      <c r="M10" s="10">
        <v>303.59683870967751</v>
      </c>
      <c r="N10" s="10">
        <v>316.43003333333331</v>
      </c>
      <c r="O10" s="10">
        <v>431.46279032258076</v>
      </c>
      <c r="P10" s="10">
        <v>570.70436129032259</v>
      </c>
    </row>
    <row r="11" spans="1:16" x14ac:dyDescent="0.25">
      <c r="A11" s="2" t="s">
        <v>27</v>
      </c>
      <c r="B11" s="2" t="s">
        <v>28</v>
      </c>
      <c r="C11" s="2" t="s">
        <v>10</v>
      </c>
      <c r="D11" s="10">
        <v>2884.9970903225803</v>
      </c>
      <c r="E11" s="10">
        <v>3117.5462172413795</v>
      </c>
      <c r="F11" s="10">
        <v>3206.1559032258065</v>
      </c>
      <c r="G11" s="10">
        <v>3064.8707466666665</v>
      </c>
      <c r="H11" s="10">
        <v>3219.9830290322579</v>
      </c>
      <c r="I11" s="10">
        <v>3111.7191266666664</v>
      </c>
      <c r="J11" s="10">
        <v>3178.861629032258</v>
      </c>
      <c r="K11" s="10">
        <v>3105.7285129032257</v>
      </c>
      <c r="L11" s="10">
        <v>3051.8437366666672</v>
      </c>
      <c r="M11" s="10">
        <v>3096.305941935484</v>
      </c>
      <c r="N11" s="10">
        <v>3005.3283399999996</v>
      </c>
      <c r="O11" s="10">
        <v>3053.4690709677416</v>
      </c>
      <c r="P11" s="10">
        <v>2919.8726677419359</v>
      </c>
    </row>
    <row r="12" spans="1:16" x14ac:dyDescent="0.25">
      <c r="A12" s="2" t="s">
        <v>27</v>
      </c>
      <c r="B12" s="2" t="s">
        <v>28</v>
      </c>
      <c r="C12" s="2" t="s">
        <v>11</v>
      </c>
      <c r="D12" s="10">
        <v>539.8873548387096</v>
      </c>
      <c r="E12" s="10">
        <v>598.10662068965519</v>
      </c>
      <c r="F12" s="10">
        <v>628.28906451612897</v>
      </c>
      <c r="G12" s="10">
        <v>663.63916666666671</v>
      </c>
      <c r="H12" s="10">
        <v>691.41106451612893</v>
      </c>
      <c r="I12" s="10">
        <v>646.89443333333327</v>
      </c>
      <c r="J12" s="10">
        <v>669.16029032258052</v>
      </c>
      <c r="K12" s="10">
        <v>659.10658064516133</v>
      </c>
      <c r="L12" s="10">
        <v>622.62216666666654</v>
      </c>
      <c r="M12" s="10">
        <v>608.62219354838703</v>
      </c>
      <c r="N12" s="10">
        <v>677.25883333333331</v>
      </c>
      <c r="O12" s="10">
        <v>703.19783870967751</v>
      </c>
      <c r="P12" s="10">
        <v>585.49112903225796</v>
      </c>
    </row>
    <row r="13" spans="1:16" x14ac:dyDescent="0.25">
      <c r="A13" s="2" t="s">
        <v>27</v>
      </c>
      <c r="B13" s="2" t="s">
        <v>28</v>
      </c>
      <c r="C13" s="2" t="s">
        <v>12</v>
      </c>
      <c r="D13" s="10">
        <v>1317.8205612903225</v>
      </c>
      <c r="E13" s="10">
        <v>1321.5314413793101</v>
      </c>
      <c r="F13" s="10">
        <v>1132.0785483870968</v>
      </c>
      <c r="G13" s="10">
        <v>1180.37465</v>
      </c>
      <c r="H13" s="10">
        <v>988.84613870967735</v>
      </c>
      <c r="I13" s="10">
        <v>973.64946666666651</v>
      </c>
      <c r="J13" s="10">
        <v>1010.4645032258064</v>
      </c>
      <c r="K13" s="10">
        <v>1040.731151612903</v>
      </c>
      <c r="L13" s="10">
        <v>1020.3717333333334</v>
      </c>
      <c r="M13" s="10">
        <v>1237.6767354838712</v>
      </c>
      <c r="N13" s="10">
        <v>1089.7634066666667</v>
      </c>
      <c r="O13" s="10">
        <v>1271.7726387096773</v>
      </c>
      <c r="P13" s="10">
        <v>1476.9036580645161</v>
      </c>
    </row>
    <row r="14" spans="1:16" x14ac:dyDescent="0.25">
      <c r="A14" s="2" t="s">
        <v>27</v>
      </c>
      <c r="B14" s="2" t="s">
        <v>28</v>
      </c>
      <c r="C14" s="2" t="s">
        <v>13</v>
      </c>
      <c r="D14" s="10">
        <v>92.320193548387095</v>
      </c>
      <c r="E14" s="10">
        <v>91.671586206896549</v>
      </c>
      <c r="F14" s="10">
        <v>36.816677419354839</v>
      </c>
      <c r="G14" s="10">
        <v>23.907699999999991</v>
      </c>
      <c r="H14" s="10">
        <v>64.633903225806449</v>
      </c>
      <c r="I14" s="10">
        <v>66.765666666666661</v>
      </c>
      <c r="J14" s="10">
        <v>85.032193548387085</v>
      </c>
      <c r="K14" s="10">
        <v>59.954870967741932</v>
      </c>
      <c r="L14" s="10">
        <v>65.707099999999997</v>
      </c>
      <c r="M14" s="10">
        <v>63.774419354838706</v>
      </c>
      <c r="N14" s="10">
        <v>67.997200000000007</v>
      </c>
      <c r="O14" s="10">
        <v>85.487516129032258</v>
      </c>
      <c r="P14" s="10">
        <v>86.365677419354839</v>
      </c>
    </row>
    <row r="15" spans="1:16" x14ac:dyDescent="0.25">
      <c r="A15" s="2" t="s">
        <v>27</v>
      </c>
      <c r="B15" s="2" t="s">
        <v>28</v>
      </c>
      <c r="C15" s="2" t="s">
        <v>14</v>
      </c>
      <c r="D15" s="10">
        <v>115.85381935483795</v>
      </c>
      <c r="E15" s="10">
        <v>132.77390689654885</v>
      </c>
      <c r="F15" s="10">
        <v>147.92200322580811</v>
      </c>
      <c r="G15" s="10">
        <v>180.66025666666565</v>
      </c>
      <c r="H15" s="10">
        <v>206.45067096774207</v>
      </c>
      <c r="I15" s="10">
        <v>248.79155999999944</v>
      </c>
      <c r="J15" s="10">
        <v>229.47363870967652</v>
      </c>
      <c r="K15" s="10">
        <v>234.47990967741933</v>
      </c>
      <c r="L15" s="10">
        <v>207.04762999999875</v>
      </c>
      <c r="M15" s="10">
        <v>217.81929677419367</v>
      </c>
      <c r="N15" s="10">
        <v>202.15611000000126</v>
      </c>
      <c r="O15" s="10">
        <v>111.72598064516313</v>
      </c>
      <c r="P15" s="10">
        <v>147.22949032258089</v>
      </c>
    </row>
    <row r="16" spans="1:16" x14ac:dyDescent="0.25">
      <c r="A16" s="2" t="s">
        <v>27</v>
      </c>
      <c r="B16" s="2" t="s">
        <v>28</v>
      </c>
      <c r="C16" s="2" t="s">
        <v>8</v>
      </c>
      <c r="D16" s="10">
        <v>5605.9401483870961</v>
      </c>
      <c r="E16" s="10">
        <v>5880.7686689655147</v>
      </c>
      <c r="F16" s="10">
        <v>5609.7658419354857</v>
      </c>
      <c r="G16" s="10">
        <v>5537.1416199999994</v>
      </c>
      <c r="H16" s="10">
        <v>5583.2267096774194</v>
      </c>
      <c r="I16" s="10">
        <v>5421.0361533333325</v>
      </c>
      <c r="J16" s="10">
        <v>5520.9665483870958</v>
      </c>
      <c r="K16" s="10">
        <v>5506.3276645161286</v>
      </c>
      <c r="L16" s="10">
        <v>5379.1223666666656</v>
      </c>
      <c r="M16" s="10">
        <v>5722.9167806451615</v>
      </c>
      <c r="N16" s="10">
        <v>5563.1914900000011</v>
      </c>
      <c r="O16" s="10">
        <v>5907.6968483870978</v>
      </c>
      <c r="P16" s="10">
        <v>6049.134951612903</v>
      </c>
    </row>
    <row r="17" spans="1:16" x14ac:dyDescent="0.25">
      <c r="A17" s="2"/>
      <c r="B17" s="2"/>
      <c r="C17" s="2"/>
      <c r="D17" s="10"/>
      <c r="F17" s="10"/>
      <c r="G17" s="10"/>
      <c r="H17" s="10"/>
      <c r="I17" s="10"/>
      <c r="J17" s="10"/>
      <c r="K17" s="10"/>
      <c r="M17" s="10"/>
      <c r="N17" s="10"/>
      <c r="O17" s="10"/>
    </row>
    <row r="18" spans="1:16" x14ac:dyDescent="0.25">
      <c r="A18" s="2" t="s">
        <v>29</v>
      </c>
      <c r="B18" s="2" t="s">
        <v>28</v>
      </c>
      <c r="C18" s="2" t="s">
        <v>35</v>
      </c>
      <c r="D18" s="10">
        <v>726.98356451612915</v>
      </c>
      <c r="E18" s="10">
        <v>699.52192068965519</v>
      </c>
      <c r="F18" s="10">
        <v>539.35662903225807</v>
      </c>
      <c r="G18" s="10">
        <v>492.03742333333332</v>
      </c>
      <c r="H18" s="10">
        <v>497.00881290322582</v>
      </c>
      <c r="I18" s="10">
        <v>448.86940999999996</v>
      </c>
      <c r="J18" s="10">
        <v>423.41640322580668</v>
      </c>
      <c r="K18" s="10">
        <v>497.71516774193537</v>
      </c>
      <c r="L18" s="10">
        <v>502.98466999999999</v>
      </c>
      <c r="M18" s="10">
        <v>602.32160967741947</v>
      </c>
      <c r="N18" s="10">
        <v>596.66312000000016</v>
      </c>
      <c r="O18" s="10">
        <v>725.83134193548381</v>
      </c>
      <c r="P18" s="10">
        <v>833.87706774193521</v>
      </c>
    </row>
    <row r="19" spans="1:16" x14ac:dyDescent="0.25">
      <c r="A19" s="2" t="s">
        <v>29</v>
      </c>
      <c r="B19" s="2" t="s">
        <v>28</v>
      </c>
      <c r="C19" s="2" t="s">
        <v>5</v>
      </c>
      <c r="D19" s="10">
        <v>503.51342258064517</v>
      </c>
      <c r="E19" s="10">
        <v>466.35257586206899</v>
      </c>
      <c r="F19" s="10">
        <v>318.8563387096774</v>
      </c>
      <c r="G19" s="10">
        <v>275.4828766666667</v>
      </c>
      <c r="H19" s="10">
        <v>228.36835483870962</v>
      </c>
      <c r="I19" s="10">
        <v>196.26518333333331</v>
      </c>
      <c r="J19" s="10">
        <v>253.76943870967744</v>
      </c>
      <c r="K19" s="10">
        <v>276.83532580645152</v>
      </c>
      <c r="L19" s="10">
        <v>227.95076999999995</v>
      </c>
      <c r="M19" s="10">
        <v>346.79091612903227</v>
      </c>
      <c r="N19" s="10">
        <v>338.04638</v>
      </c>
      <c r="O19" s="10">
        <v>431.6627290322582</v>
      </c>
      <c r="P19" s="10">
        <v>571.7589741935484</v>
      </c>
    </row>
    <row r="20" spans="1:16" x14ac:dyDescent="0.25">
      <c r="A20" s="2" t="s">
        <v>29</v>
      </c>
      <c r="B20" s="2" t="s">
        <v>28</v>
      </c>
      <c r="C20" s="2" t="s">
        <v>10</v>
      </c>
      <c r="D20" s="10">
        <v>2923.2127451612905</v>
      </c>
      <c r="E20" s="10">
        <v>3139.5372275862069</v>
      </c>
      <c r="F20" s="10">
        <v>3238.1790870967743</v>
      </c>
      <c r="G20" s="10">
        <v>3065.8464133333332</v>
      </c>
      <c r="H20" s="10">
        <v>3243.2995451612901</v>
      </c>
      <c r="I20" s="10">
        <v>3121.9248599999996</v>
      </c>
      <c r="J20" s="10">
        <v>3183.5494354838711</v>
      </c>
      <c r="K20" s="10">
        <v>3128.1165451612906</v>
      </c>
      <c r="L20" s="10">
        <v>3069.2740366666671</v>
      </c>
      <c r="M20" s="10">
        <v>3087.8865354838713</v>
      </c>
      <c r="N20" s="10">
        <v>3009.9504199999997</v>
      </c>
      <c r="O20" s="10">
        <v>3065.902316129032</v>
      </c>
      <c r="P20" s="10">
        <v>2892.4922999999999</v>
      </c>
    </row>
    <row r="21" spans="1:16" x14ac:dyDescent="0.25">
      <c r="A21" s="2" t="s">
        <v>29</v>
      </c>
      <c r="B21" s="2" t="s">
        <v>28</v>
      </c>
      <c r="C21" s="2" t="s">
        <v>11</v>
      </c>
      <c r="D21" s="10">
        <v>544.43574193548386</v>
      </c>
      <c r="E21" s="10">
        <v>593.24455172413798</v>
      </c>
      <c r="F21" s="10">
        <v>628.28906451612897</v>
      </c>
      <c r="G21" s="10">
        <v>663.63916666666671</v>
      </c>
      <c r="H21" s="10">
        <v>689.12074193548381</v>
      </c>
      <c r="I21" s="10">
        <v>673.69443333333334</v>
      </c>
      <c r="J21" s="10">
        <v>666.25706451612893</v>
      </c>
      <c r="K21" s="10">
        <v>661.65496774193559</v>
      </c>
      <c r="L21" s="10">
        <v>632.98883333333322</v>
      </c>
      <c r="M21" s="10">
        <v>607.00929032258057</v>
      </c>
      <c r="N21" s="10">
        <v>678.32550000000003</v>
      </c>
      <c r="O21" s="10">
        <v>703.58493548387105</v>
      </c>
      <c r="P21" s="10">
        <v>587.74919354838698</v>
      </c>
    </row>
    <row r="22" spans="1:16" x14ac:dyDescent="0.25">
      <c r="A22" s="2" t="s">
        <v>29</v>
      </c>
      <c r="B22" s="2" t="s">
        <v>28</v>
      </c>
      <c r="C22" s="2" t="s">
        <v>12</v>
      </c>
      <c r="D22" s="10">
        <v>1311.5624967741935</v>
      </c>
      <c r="E22" s="10">
        <v>1336.565924137931</v>
      </c>
      <c r="F22" s="10">
        <v>1117.0462903225807</v>
      </c>
      <c r="G22" s="10">
        <v>1180.5079833333332</v>
      </c>
      <c r="H22" s="10">
        <v>1009.5880741935486</v>
      </c>
      <c r="I22" s="10">
        <v>964.51613333333307</v>
      </c>
      <c r="J22" s="10">
        <v>1020.7548258064515</v>
      </c>
      <c r="K22" s="10">
        <v>1028.2795387096774</v>
      </c>
      <c r="L22" s="10">
        <v>1026.5050666666666</v>
      </c>
      <c r="M22" s="10">
        <v>1238.9993161290324</v>
      </c>
      <c r="N22" s="10">
        <v>1087.7634066666665</v>
      </c>
      <c r="O22" s="10">
        <v>1272.2887677419353</v>
      </c>
      <c r="P22" s="10">
        <v>1477.1939806451614</v>
      </c>
    </row>
    <row r="23" spans="1:16" x14ac:dyDescent="0.25">
      <c r="A23" s="2" t="s">
        <v>29</v>
      </c>
      <c r="B23" s="2" t="s">
        <v>28</v>
      </c>
      <c r="C23" s="2" t="s">
        <v>13</v>
      </c>
      <c r="D23" s="10">
        <v>92.320193548387095</v>
      </c>
      <c r="E23" s="10">
        <v>91.671586206896549</v>
      </c>
      <c r="F23" s="10">
        <v>36.816677419354846</v>
      </c>
      <c r="G23" s="10">
        <v>23.907699999999991</v>
      </c>
      <c r="H23" s="10">
        <v>64.633903225806449</v>
      </c>
      <c r="I23" s="10">
        <v>66.765666666666661</v>
      </c>
      <c r="J23" s="10">
        <v>85.032193548387085</v>
      </c>
      <c r="K23" s="10">
        <v>59.954870967741932</v>
      </c>
      <c r="L23" s="10">
        <v>65.707099999999997</v>
      </c>
      <c r="M23" s="10">
        <v>63.774419354838706</v>
      </c>
      <c r="N23" s="10">
        <v>67.997200000000007</v>
      </c>
      <c r="O23" s="10">
        <v>85.487516129032258</v>
      </c>
      <c r="P23" s="10">
        <v>86.365677419354839</v>
      </c>
    </row>
    <row r="24" spans="1:16" x14ac:dyDescent="0.25">
      <c r="A24" s="2" t="s">
        <v>29</v>
      </c>
      <c r="B24" s="2" t="s">
        <v>28</v>
      </c>
      <c r="C24" s="2" t="s">
        <v>14</v>
      </c>
      <c r="D24" s="10">
        <v>116.34204516128946</v>
      </c>
      <c r="E24" s="10">
        <v>147.2194241379284</v>
      </c>
      <c r="F24" s="10">
        <v>161.44200322580491</v>
      </c>
      <c r="G24" s="10">
        <v>180.92601666666724</v>
      </c>
      <c r="H24" s="10">
        <v>211.16340645161424</v>
      </c>
      <c r="I24" s="10">
        <v>247.96325999999976</v>
      </c>
      <c r="J24" s="10">
        <v>237.33131612903131</v>
      </c>
      <c r="K24" s="10">
        <v>242.6045870967744</v>
      </c>
      <c r="L24" s="10">
        <v>212.38556333333381</v>
      </c>
      <c r="M24" s="10">
        <v>224.42123225806546</v>
      </c>
      <c r="N24" s="10">
        <v>209.56577666666612</v>
      </c>
      <c r="O24" s="10">
        <v>112.6814645161291</v>
      </c>
      <c r="P24" s="10">
        <v>147.69932903225845</v>
      </c>
    </row>
    <row r="25" spans="1:16" x14ac:dyDescent="0.25">
      <c r="A25" s="2" t="s">
        <v>29</v>
      </c>
      <c r="B25" s="2" t="s">
        <v>28</v>
      </c>
      <c r="C25" s="2" t="s">
        <v>8</v>
      </c>
      <c r="D25" s="10">
        <v>5714.8567870967736</v>
      </c>
      <c r="E25" s="10">
        <v>6007.7606344827564</v>
      </c>
      <c r="F25" s="10">
        <v>5721.1297516129016</v>
      </c>
      <c r="G25" s="10">
        <v>5606.8647033333336</v>
      </c>
      <c r="H25" s="10">
        <v>5714.8144838709686</v>
      </c>
      <c r="I25" s="10">
        <v>5523.7337633333327</v>
      </c>
      <c r="J25" s="10">
        <v>5616.3412387096769</v>
      </c>
      <c r="K25" s="10">
        <v>5618.3256774193551</v>
      </c>
      <c r="L25" s="10">
        <v>5509.8452700000007</v>
      </c>
      <c r="M25" s="10">
        <v>5824.4124032258078</v>
      </c>
      <c r="N25" s="10">
        <v>5650.2654233333324</v>
      </c>
      <c r="O25" s="10">
        <v>5965.7763419354833</v>
      </c>
      <c r="P25" s="10">
        <v>6025.3775483870968</v>
      </c>
    </row>
    <row r="26" spans="1:16" x14ac:dyDescent="0.25">
      <c r="A26" s="2"/>
      <c r="B26" s="2"/>
      <c r="C26" s="2"/>
      <c r="D26" s="10"/>
      <c r="H26" s="10"/>
      <c r="I26" s="10"/>
      <c r="J26" s="10"/>
      <c r="K26" s="10"/>
      <c r="M26" s="10"/>
      <c r="N26" s="10"/>
      <c r="O26" s="10"/>
    </row>
    <row r="27" spans="1:16" x14ac:dyDescent="0.25">
      <c r="A27" s="2" t="s">
        <v>30</v>
      </c>
      <c r="B27" s="2" t="s">
        <v>28</v>
      </c>
      <c r="C27" s="2" t="s">
        <v>35</v>
      </c>
      <c r="D27" s="10">
        <f t="shared" ref="D27" si="0">+D18-D9</f>
        <v>71.922435483871027</v>
      </c>
      <c r="E27" s="10">
        <f t="shared" ref="E27:F27" si="1">+E18-E9</f>
        <v>80.383024137930988</v>
      </c>
      <c r="F27" s="10">
        <f t="shared" si="1"/>
        <v>80.852983870967762</v>
      </c>
      <c r="G27" s="10">
        <f t="shared" ref="G27:H27" si="2">+G18-G9</f>
        <v>68.348323333333269</v>
      </c>
      <c r="H27" s="10">
        <f t="shared" si="2"/>
        <v>85.10690967741931</v>
      </c>
      <c r="I27" s="10">
        <f t="shared" ref="I27:J27" si="3">+I18-I9</f>
        <v>75.653509999999926</v>
      </c>
      <c r="J27" s="10">
        <f t="shared" si="3"/>
        <v>75.442109677419353</v>
      </c>
      <c r="K27" s="10">
        <f t="shared" ref="K27:L27" si="4">+K18-K9</f>
        <v>91.388529032257964</v>
      </c>
      <c r="L27" s="10">
        <f t="shared" si="4"/>
        <v>91.454669999999908</v>
      </c>
      <c r="M27" s="10">
        <f t="shared" ref="M27:N27" si="5">+M18-M9</f>
        <v>103.60341612903221</v>
      </c>
      <c r="N27" s="10">
        <f t="shared" si="5"/>
        <v>75.97551999999996</v>
      </c>
      <c r="O27" s="10">
        <f t="shared" ref="O27:P27" si="6">+O18-O9</f>
        <v>43.787538709677278</v>
      </c>
      <c r="P27" s="10">
        <f t="shared" si="6"/>
        <v>0.60473870967734911</v>
      </c>
    </row>
    <row r="28" spans="1:16" x14ac:dyDescent="0.25">
      <c r="A28" s="2" t="s">
        <v>30</v>
      </c>
      <c r="B28" s="2" t="s">
        <v>28</v>
      </c>
      <c r="C28" s="2" t="s">
        <v>5</v>
      </c>
      <c r="D28" s="10">
        <f t="shared" ref="D28" si="7">+D19-D10</f>
        <v>20.655809677419313</v>
      </c>
      <c r="E28" s="10">
        <f t="shared" ref="E28:F28" si="8">+E19-E10</f>
        <v>30.681437931034452</v>
      </c>
      <c r="F28" s="10">
        <f t="shared" si="8"/>
        <v>30.64546774193559</v>
      </c>
      <c r="G28" s="10">
        <f t="shared" ref="G28:H28" si="9">+G19-G10</f>
        <v>35.072943333333342</v>
      </c>
      <c r="H28" s="10">
        <f t="shared" si="9"/>
        <v>41.15196774193538</v>
      </c>
      <c r="I28" s="10">
        <f t="shared" ref="I28:J28" si="10">+I19-I10</f>
        <v>28.076836666666594</v>
      </c>
      <c r="J28" s="10">
        <f t="shared" si="10"/>
        <v>27.942567741935449</v>
      </c>
      <c r="K28" s="10">
        <f t="shared" ref="K28:L28" si="11">+K19-K10</f>
        <v>38.337377419354738</v>
      </c>
      <c r="L28" s="10">
        <f t="shared" si="11"/>
        <v>37.169469999999961</v>
      </c>
      <c r="M28" s="10">
        <f t="shared" ref="M28:N28" si="12">+M19-M10</f>
        <v>43.194077419354755</v>
      </c>
      <c r="N28" s="10">
        <f t="shared" si="12"/>
        <v>21.616346666666686</v>
      </c>
      <c r="O28" s="10">
        <f t="shared" ref="O28:P28" si="13">+O19-O10</f>
        <v>0.19993870967743987</v>
      </c>
      <c r="P28" s="10">
        <f t="shared" si="13"/>
        <v>1.0546129032258023</v>
      </c>
    </row>
    <row r="29" spans="1:16" x14ac:dyDescent="0.25">
      <c r="A29" s="2" t="s">
        <v>30</v>
      </c>
      <c r="B29" s="2" t="s">
        <v>28</v>
      </c>
      <c r="C29" s="2" t="s">
        <v>10</v>
      </c>
      <c r="D29" s="10">
        <f t="shared" ref="D29" si="14">+D20-D11</f>
        <v>38.215654838710179</v>
      </c>
      <c r="E29" s="10">
        <f t="shared" ref="E29:F29" si="15">+E20-E11</f>
        <v>21.991010344827373</v>
      </c>
      <c r="F29" s="10">
        <f t="shared" si="15"/>
        <v>32.023183870967841</v>
      </c>
      <c r="G29" s="10">
        <f t="shared" ref="G29:H29" si="16">+G20-G11</f>
        <v>0.97566666666671154</v>
      </c>
      <c r="H29" s="10">
        <f t="shared" si="16"/>
        <v>23.316516129032152</v>
      </c>
      <c r="I29" s="10">
        <f t="shared" ref="I29:J29" si="17">+I20-I11</f>
        <v>10.205733333333228</v>
      </c>
      <c r="J29" s="10">
        <f t="shared" si="17"/>
        <v>4.6878064516131417</v>
      </c>
      <c r="K29" s="10">
        <f t="shared" ref="K29:L29" si="18">+K20-K11</f>
        <v>22.388032258064868</v>
      </c>
      <c r="L29" s="10">
        <f t="shared" si="18"/>
        <v>17.430299999999988</v>
      </c>
      <c r="M29" s="10">
        <f t="shared" ref="M29:N29" si="19">+M20-M11</f>
        <v>-8.4194064516127582</v>
      </c>
      <c r="N29" s="10">
        <f t="shared" si="19"/>
        <v>4.6220800000000963</v>
      </c>
      <c r="O29" s="10">
        <f t="shared" ref="O29:P29" si="20">+O20-O11</f>
        <v>12.433245161290415</v>
      </c>
      <c r="P29" s="10">
        <f t="shared" si="20"/>
        <v>-27.38036774193597</v>
      </c>
    </row>
    <row r="30" spans="1:16" x14ac:dyDescent="0.25">
      <c r="A30" s="2" t="s">
        <v>30</v>
      </c>
      <c r="B30" s="2" t="s">
        <v>28</v>
      </c>
      <c r="C30" s="2" t="s">
        <v>11</v>
      </c>
      <c r="D30" s="10">
        <f t="shared" ref="D30" si="21">+D21-D12</f>
        <v>4.5483870967742632</v>
      </c>
      <c r="E30" s="10">
        <f t="shared" ref="E30:F30" si="22">+E21-E12</f>
        <v>-4.86206896551721</v>
      </c>
      <c r="F30" s="10">
        <f t="shared" si="22"/>
        <v>0</v>
      </c>
      <c r="G30" s="10">
        <f t="shared" ref="G30:H30" si="23">+G21-G12</f>
        <v>0</v>
      </c>
      <c r="H30" s="10">
        <f t="shared" si="23"/>
        <v>-2.2903225806451246</v>
      </c>
      <c r="I30" s="10">
        <f t="shared" ref="I30:J30" si="24">+I21-I12</f>
        <v>26.800000000000068</v>
      </c>
      <c r="J30" s="10">
        <f t="shared" si="24"/>
        <v>-2.9032258064515872</v>
      </c>
      <c r="K30" s="10">
        <f t="shared" ref="K30:L30" si="25">+K21-K12</f>
        <v>2.5483870967742632</v>
      </c>
      <c r="L30" s="10">
        <f t="shared" si="25"/>
        <v>10.366666666666674</v>
      </c>
      <c r="M30" s="10">
        <f t="shared" ref="M30:N30" si="26">+M21-M12</f>
        <v>-1.6129032258064626</v>
      </c>
      <c r="N30" s="10">
        <f t="shared" si="26"/>
        <v>1.0666666666667197</v>
      </c>
      <c r="O30" s="10">
        <f t="shared" ref="O30:P30" si="27">+O21-O12</f>
        <v>0.38709677419353739</v>
      </c>
      <c r="P30" s="10">
        <f t="shared" si="27"/>
        <v>2.2580645161290249</v>
      </c>
    </row>
    <row r="31" spans="1:16" x14ac:dyDescent="0.25">
      <c r="A31" s="2" t="s">
        <v>30</v>
      </c>
      <c r="B31" s="2" t="s">
        <v>28</v>
      </c>
      <c r="C31" s="2" t="s">
        <v>12</v>
      </c>
      <c r="D31" s="10">
        <f t="shared" ref="D31" si="28">+D22-D13</f>
        <v>-6.2580645161290249</v>
      </c>
      <c r="E31" s="10">
        <f t="shared" ref="E31:F31" si="29">+E22-E13</f>
        <v>15.034482758620925</v>
      </c>
      <c r="F31" s="10">
        <f t="shared" si="29"/>
        <v>-15.0322580645161</v>
      </c>
      <c r="G31" s="10">
        <f t="shared" ref="G31:H31" si="30">+G22-G13</f>
        <v>0.13333333333321207</v>
      </c>
      <c r="H31" s="10">
        <f t="shared" si="30"/>
        <v>20.741935483871202</v>
      </c>
      <c r="I31" s="10">
        <f t="shared" ref="I31:J31" si="31">+I22-I13</f>
        <v>-9.1333333333334394</v>
      </c>
      <c r="J31" s="10">
        <f t="shared" si="31"/>
        <v>10.290322580645125</v>
      </c>
      <c r="K31" s="10">
        <f t="shared" ref="K31:L31" si="32">+K22-K13</f>
        <v>-12.451612903225623</v>
      </c>
      <c r="L31" s="10">
        <f t="shared" si="32"/>
        <v>6.1333333333332121</v>
      </c>
      <c r="M31" s="10">
        <f t="shared" ref="M31:N31" si="33">+M22-M13</f>
        <v>1.3225806451612243</v>
      </c>
      <c r="N31" s="10">
        <f t="shared" si="33"/>
        <v>-2.0000000000002274</v>
      </c>
      <c r="O31" s="10">
        <f t="shared" ref="O31:P31" si="34">+O22-O13</f>
        <v>0.51612903225804985</v>
      </c>
      <c r="P31" s="10">
        <f t="shared" si="34"/>
        <v>0.29032258064535199</v>
      </c>
    </row>
    <row r="32" spans="1:16" x14ac:dyDescent="0.25">
      <c r="A32" s="2" t="s">
        <v>30</v>
      </c>
      <c r="B32" s="2" t="s">
        <v>28</v>
      </c>
      <c r="C32" s="2" t="s">
        <v>13</v>
      </c>
      <c r="D32" s="10">
        <f t="shared" ref="D32" si="35">+D23-D14</f>
        <v>0</v>
      </c>
      <c r="E32" s="10">
        <f t="shared" ref="E32:F32" si="36">+E23-E14</f>
        <v>0</v>
      </c>
      <c r="F32" s="10">
        <f t="shared" si="36"/>
        <v>0</v>
      </c>
      <c r="G32" s="10">
        <f t="shared" ref="G32:H32" si="37">+G23-G14</f>
        <v>0</v>
      </c>
      <c r="H32" s="10">
        <f t="shared" si="37"/>
        <v>0</v>
      </c>
      <c r="I32" s="10">
        <f t="shared" ref="I32:J32" si="38">+I23-I14</f>
        <v>0</v>
      </c>
      <c r="J32" s="10">
        <f t="shared" si="38"/>
        <v>0</v>
      </c>
      <c r="K32" s="10">
        <f t="shared" ref="K32:L32" si="39">+K23-K14</f>
        <v>0</v>
      </c>
      <c r="L32" s="10">
        <f t="shared" si="39"/>
        <v>0</v>
      </c>
      <c r="M32" s="10">
        <f t="shared" ref="M32:N32" si="40">+M23-M14</f>
        <v>0</v>
      </c>
      <c r="N32" s="10">
        <f t="shared" si="40"/>
        <v>0</v>
      </c>
      <c r="O32" s="10">
        <f t="shared" ref="O32:P32" si="41">+O23-O14</f>
        <v>0</v>
      </c>
      <c r="P32" s="10">
        <f t="shared" si="41"/>
        <v>0</v>
      </c>
    </row>
    <row r="33" spans="1:16" x14ac:dyDescent="0.25">
      <c r="A33" s="2" t="s">
        <v>30</v>
      </c>
      <c r="B33" s="2" t="s">
        <v>28</v>
      </c>
      <c r="C33" s="2" t="s">
        <v>14</v>
      </c>
      <c r="D33" s="10">
        <f t="shared" ref="D33" si="42">+D24-D15</f>
        <v>0.48822580645150992</v>
      </c>
      <c r="E33" s="10">
        <f t="shared" ref="E33:F33" si="43">+E24-E15</f>
        <v>14.445517241379548</v>
      </c>
      <c r="F33" s="10">
        <f t="shared" si="43"/>
        <v>13.519999999996799</v>
      </c>
      <c r="G33" s="10">
        <f t="shared" ref="G33:H33" si="44">+G24-G15</f>
        <v>0.26576000000159183</v>
      </c>
      <c r="H33" s="10">
        <f t="shared" si="44"/>
        <v>4.7127354838721658</v>
      </c>
      <c r="I33" s="10">
        <f t="shared" ref="I33:J33" si="45">+I24-I15</f>
        <v>-0.82829999999967185</v>
      </c>
      <c r="J33" s="10">
        <f t="shared" si="45"/>
        <v>7.8576774193547863</v>
      </c>
      <c r="K33" s="10">
        <f t="shared" ref="K33:L33" si="46">+K24-K15</f>
        <v>8.1246774193550664</v>
      </c>
      <c r="L33" s="10">
        <f t="shared" si="46"/>
        <v>5.3379333333350587</v>
      </c>
      <c r="M33" s="10">
        <f t="shared" ref="M33:N33" si="47">+M24-M15</f>
        <v>6.6019354838717845</v>
      </c>
      <c r="N33" s="10">
        <f t="shared" si="47"/>
        <v>7.4096666666648616</v>
      </c>
      <c r="O33" s="10">
        <f t="shared" ref="O33:P33" si="48">+O24-O15</f>
        <v>0.95548387096596343</v>
      </c>
      <c r="P33" s="10">
        <f t="shared" si="48"/>
        <v>0.46983870967756047</v>
      </c>
    </row>
    <row r="34" spans="1:16" x14ac:dyDescent="0.25">
      <c r="A34" s="2" t="s">
        <v>30</v>
      </c>
      <c r="B34" s="2" t="s">
        <v>28</v>
      </c>
      <c r="C34" s="2" t="s">
        <v>8</v>
      </c>
      <c r="D34" s="10">
        <f t="shared" ref="D34" si="49">+D25-D16</f>
        <v>108.9166387096775</v>
      </c>
      <c r="E34" s="10">
        <f t="shared" ref="E34:F34" si="50">+E25-E16</f>
        <v>126.99196551724162</v>
      </c>
      <c r="F34" s="10">
        <f t="shared" si="50"/>
        <v>111.3639096774159</v>
      </c>
      <c r="G34" s="10">
        <f t="shared" ref="G34:H34" si="51">+G25-G16</f>
        <v>69.723083333334216</v>
      </c>
      <c r="H34" s="10">
        <f t="shared" si="51"/>
        <v>131.58777419354919</v>
      </c>
      <c r="I34" s="10">
        <f t="shared" ref="I34:J34" si="52">+I25-I16</f>
        <v>102.69761000000017</v>
      </c>
      <c r="J34" s="10">
        <f t="shared" si="52"/>
        <v>95.374690322581046</v>
      </c>
      <c r="K34" s="10">
        <f t="shared" ref="K34:L34" si="53">+K25-K16</f>
        <v>111.99801290322648</v>
      </c>
      <c r="L34" s="10">
        <f t="shared" si="53"/>
        <v>130.72290333333513</v>
      </c>
      <c r="M34" s="10">
        <f t="shared" ref="M34:N34" si="54">+M25-M16</f>
        <v>101.49562258064634</v>
      </c>
      <c r="N34" s="10">
        <f t="shared" si="54"/>
        <v>87.073933333331297</v>
      </c>
      <c r="O34" s="10">
        <f t="shared" ref="O34:P34" si="55">+O25-O16</f>
        <v>58.079493548385472</v>
      </c>
      <c r="P34" s="10">
        <f t="shared" si="55"/>
        <v>-23.757403225806229</v>
      </c>
    </row>
    <row r="35" spans="1:16" x14ac:dyDescent="0.25">
      <c r="A35" s="2"/>
      <c r="B35" s="2"/>
      <c r="C35" s="2"/>
      <c r="D35" s="10"/>
      <c r="H35" s="10"/>
      <c r="I35" s="10"/>
      <c r="J35" s="10"/>
      <c r="K35" s="10"/>
      <c r="M35" s="10"/>
      <c r="N35" s="10"/>
      <c r="O35" s="10"/>
    </row>
    <row r="36" spans="1:16" x14ac:dyDescent="0.25">
      <c r="A36" s="2" t="s">
        <v>27</v>
      </c>
      <c r="B36" s="2" t="s">
        <v>31</v>
      </c>
      <c r="C36" s="2" t="s">
        <v>35</v>
      </c>
      <c r="D36" s="10">
        <v>506.35354838709702</v>
      </c>
      <c r="E36" s="15">
        <v>309.42999999999995</v>
      </c>
      <c r="F36" s="10">
        <v>303.93812903225808</v>
      </c>
      <c r="G36" s="10">
        <v>225.29703333333336</v>
      </c>
      <c r="H36" s="10">
        <v>202.73832258064493</v>
      </c>
      <c r="I36" s="10">
        <v>218.28414333333356</v>
      </c>
      <c r="J36" s="10">
        <v>115.35651935483861</v>
      </c>
      <c r="K36" s="10">
        <v>226.80749677419345</v>
      </c>
      <c r="L36" s="10">
        <v>326.18859999999984</v>
      </c>
      <c r="M36" s="10">
        <v>274.74958064516102</v>
      </c>
      <c r="N36" s="10">
        <v>315.26910000000004</v>
      </c>
      <c r="O36" s="10">
        <v>468.20739354838753</v>
      </c>
      <c r="P36" s="10">
        <v>663.91718387096773</v>
      </c>
    </row>
    <row r="37" spans="1:16" x14ac:dyDescent="0.25">
      <c r="A37" s="2" t="s">
        <v>27</v>
      </c>
      <c r="B37" s="2" t="s">
        <v>31</v>
      </c>
      <c r="C37" s="2" t="s">
        <v>5</v>
      </c>
      <c r="D37" s="10">
        <v>357.29967741935485</v>
      </c>
      <c r="E37" s="15">
        <v>175.04055172413797</v>
      </c>
      <c r="F37" s="10">
        <v>145.18677419354839</v>
      </c>
      <c r="G37" s="10">
        <v>73.105199999999968</v>
      </c>
      <c r="H37" s="10">
        <v>51.338806451612911</v>
      </c>
      <c r="I37" s="10">
        <v>37.897916666666646</v>
      </c>
      <c r="J37" s="10">
        <v>5.9082322580645714</v>
      </c>
      <c r="K37" s="10">
        <v>50.529145161290351</v>
      </c>
      <c r="L37" s="10">
        <v>133.55633333333333</v>
      </c>
      <c r="M37" s="10">
        <v>114.92122580645155</v>
      </c>
      <c r="N37" s="10">
        <v>153.30100000000004</v>
      </c>
      <c r="O37" s="10">
        <v>331.59752580645164</v>
      </c>
      <c r="P37" s="10">
        <v>486.9165709677419</v>
      </c>
    </row>
    <row r="38" spans="1:16" x14ac:dyDescent="0.25">
      <c r="A38" s="2" t="s">
        <v>27</v>
      </c>
      <c r="B38" s="2" t="s">
        <v>31</v>
      </c>
      <c r="C38" s="2" t="s">
        <v>10</v>
      </c>
      <c r="D38" s="10">
        <v>2361.0621580645166</v>
      </c>
      <c r="E38" s="15">
        <v>2531.1602931034481</v>
      </c>
      <c r="F38" s="10">
        <v>2600.2937193548387</v>
      </c>
      <c r="G38" s="10">
        <v>2533.2957266666667</v>
      </c>
      <c r="H38" s="10">
        <v>2744.0920451612901</v>
      </c>
      <c r="I38" s="10">
        <v>2688.2765766666671</v>
      </c>
      <c r="J38" s="10">
        <v>2681.6369709677419</v>
      </c>
      <c r="K38" s="10">
        <v>2749.4634483870968</v>
      </c>
      <c r="L38" s="10">
        <v>2608.1825133333332</v>
      </c>
      <c r="M38" s="10">
        <v>2645.1474774193553</v>
      </c>
      <c r="N38" s="10">
        <v>2689.1374999999998</v>
      </c>
      <c r="O38" s="10">
        <v>2580.4749161290324</v>
      </c>
      <c r="P38" s="10">
        <v>2441.8511096774191</v>
      </c>
    </row>
    <row r="39" spans="1:16" x14ac:dyDescent="0.25">
      <c r="A39" s="2" t="s">
        <v>27</v>
      </c>
      <c r="B39" s="2" t="s">
        <v>31</v>
      </c>
      <c r="C39" s="2" t="s">
        <v>11</v>
      </c>
      <c r="D39" s="10">
        <v>276.55112903225807</v>
      </c>
      <c r="E39" s="15">
        <v>265.70810344827589</v>
      </c>
      <c r="F39" s="10">
        <v>283.53177419354836</v>
      </c>
      <c r="G39" s="10">
        <v>292.89040000000006</v>
      </c>
      <c r="H39" s="10">
        <v>334.74974193548394</v>
      </c>
      <c r="I39" s="10">
        <v>277.48969999999997</v>
      </c>
      <c r="J39" s="10">
        <v>355.58345161290322</v>
      </c>
      <c r="K39" s="10">
        <v>326.61477419354844</v>
      </c>
      <c r="L39" s="10">
        <v>308.5777333333333</v>
      </c>
      <c r="M39" s="10">
        <v>319.46577419354838</v>
      </c>
      <c r="N39" s="10">
        <v>285.26929999999999</v>
      </c>
      <c r="O39" s="10">
        <v>301.5302903225807</v>
      </c>
      <c r="P39" s="10">
        <v>269.42070967741932</v>
      </c>
    </row>
    <row r="40" spans="1:16" x14ac:dyDescent="0.25">
      <c r="A40" s="2" t="s">
        <v>27</v>
      </c>
      <c r="B40" s="2" t="s">
        <v>31</v>
      </c>
      <c r="C40" s="2" t="s">
        <v>12</v>
      </c>
      <c r="D40" s="10">
        <v>1146.8592322580644</v>
      </c>
      <c r="E40" s="15">
        <v>1197.4095482758621</v>
      </c>
      <c r="F40" s="10">
        <v>1118.8393483870968</v>
      </c>
      <c r="G40" s="10">
        <v>1250.0778266666666</v>
      </c>
      <c r="H40" s="10">
        <v>1281.5117258064518</v>
      </c>
      <c r="I40" s="10">
        <v>1206.4088333333334</v>
      </c>
      <c r="J40" s="10">
        <v>1233.533593548387</v>
      </c>
      <c r="K40" s="10">
        <v>1274.6957709677417</v>
      </c>
      <c r="L40" s="10">
        <v>1281.8549466666666</v>
      </c>
      <c r="M40" s="10">
        <v>1448.622522580645</v>
      </c>
      <c r="N40" s="10">
        <v>1221.3002733333331</v>
      </c>
      <c r="O40" s="10">
        <v>1175.5056967741932</v>
      </c>
      <c r="P40" s="10">
        <v>1215.1722870967742</v>
      </c>
    </row>
    <row r="41" spans="1:16" x14ac:dyDescent="0.25">
      <c r="A41" s="2" t="s">
        <v>27</v>
      </c>
      <c r="B41" s="2" t="s">
        <v>31</v>
      </c>
      <c r="C41" s="2" t="s">
        <v>13</v>
      </c>
      <c r="D41" s="10">
        <v>20.426290322580648</v>
      </c>
      <c r="E41" s="15">
        <v>28.960068965517237</v>
      </c>
      <c r="F41" s="10">
        <v>24.405096774193549</v>
      </c>
      <c r="G41" s="10">
        <v>14.733333333333334</v>
      </c>
      <c r="H41" s="10">
        <v>29.516129032258064</v>
      </c>
      <c r="I41" s="10">
        <v>31.633233333333333</v>
      </c>
      <c r="J41" s="10">
        <v>22.999999999999996</v>
      </c>
      <c r="K41" s="10">
        <v>31.123258064516129</v>
      </c>
      <c r="L41" s="10">
        <v>19.556966666666668</v>
      </c>
      <c r="M41" s="10">
        <v>32.600451612903228</v>
      </c>
      <c r="N41" s="10">
        <v>18.549666666666671</v>
      </c>
      <c r="O41" s="10">
        <v>21.838709677419356</v>
      </c>
      <c r="P41" s="10">
        <v>26.41935483870968</v>
      </c>
    </row>
    <row r="42" spans="1:16" x14ac:dyDescent="0.25">
      <c r="A42" s="2" t="s">
        <v>27</v>
      </c>
      <c r="B42" s="2" t="s">
        <v>31</v>
      </c>
      <c r="C42" s="2" t="s">
        <v>14</v>
      </c>
      <c r="D42" s="10">
        <v>498.70027741935195</v>
      </c>
      <c r="E42" s="15">
        <v>475.51447931034448</v>
      </c>
      <c r="F42" s="10">
        <v>451.22949354838704</v>
      </c>
      <c r="G42" s="10">
        <v>490.81696666666812</v>
      </c>
      <c r="H42" s="10">
        <v>551.03069032258168</v>
      </c>
      <c r="I42" s="10">
        <v>614.41235333333145</v>
      </c>
      <c r="J42" s="10">
        <v>611.57141612903388</v>
      </c>
      <c r="K42" s="10">
        <v>583.45142258064459</v>
      </c>
      <c r="L42" s="10">
        <v>559.2201000000008</v>
      </c>
      <c r="M42" s="10">
        <v>598.13170967742076</v>
      </c>
      <c r="N42" s="10">
        <v>558.36272999999835</v>
      </c>
      <c r="O42" s="10">
        <v>551.98948709677541</v>
      </c>
      <c r="P42" s="10">
        <v>475.60665161290405</v>
      </c>
    </row>
    <row r="43" spans="1:16" x14ac:dyDescent="0.25">
      <c r="A43" s="2" t="s">
        <v>27</v>
      </c>
      <c r="B43" s="2" t="s">
        <v>31</v>
      </c>
      <c r="C43" s="2" t="s">
        <v>8</v>
      </c>
      <c r="D43" s="10">
        <v>4809.952635483869</v>
      </c>
      <c r="E43" s="15">
        <v>4808.182493103448</v>
      </c>
      <c r="F43" s="10">
        <v>4782.2375612903224</v>
      </c>
      <c r="G43" s="10">
        <v>4807.1112866666681</v>
      </c>
      <c r="H43" s="10">
        <v>5143.6386548387109</v>
      </c>
      <c r="I43" s="10">
        <v>5036.5048399999987</v>
      </c>
      <c r="J43" s="10">
        <v>5020.6819516129044</v>
      </c>
      <c r="K43" s="10">
        <v>5192.1561709677408</v>
      </c>
      <c r="L43" s="10">
        <v>5103.58086</v>
      </c>
      <c r="M43" s="10">
        <v>5318.7175161290334</v>
      </c>
      <c r="N43" s="10">
        <v>5087.8885699999983</v>
      </c>
      <c r="O43" s="10">
        <v>5099.5464935483888</v>
      </c>
      <c r="P43" s="10">
        <v>5092.3872967741945</v>
      </c>
    </row>
    <row r="44" spans="1:16" x14ac:dyDescent="0.25">
      <c r="A44" s="2"/>
      <c r="B44" s="2"/>
      <c r="C44" s="2"/>
      <c r="D44" s="10"/>
      <c r="G44" s="10"/>
      <c r="H44" s="10"/>
      <c r="I44" s="10"/>
      <c r="J44" s="10"/>
      <c r="K44" s="10"/>
      <c r="L44" s="10"/>
      <c r="M44" s="10"/>
      <c r="N44" s="10"/>
      <c r="O44" s="10"/>
    </row>
    <row r="45" spans="1:16" x14ac:dyDescent="0.25">
      <c r="A45" s="2" t="s">
        <v>29</v>
      </c>
      <c r="B45" s="2" t="s">
        <v>31</v>
      </c>
      <c r="C45" s="2" t="s">
        <v>35</v>
      </c>
      <c r="D45" s="10">
        <v>495.5050709677418</v>
      </c>
      <c r="E45" s="10">
        <v>278.77330344827578</v>
      </c>
      <c r="F45" s="10">
        <v>306.73848387096774</v>
      </c>
      <c r="G45" s="10">
        <v>226.44246333333342</v>
      </c>
      <c r="H45" s="10">
        <v>193.89118387096758</v>
      </c>
      <c r="I45" s="10">
        <v>196.53279999999987</v>
      </c>
      <c r="J45" s="10">
        <v>97.901409677419366</v>
      </c>
      <c r="K45" s="10">
        <v>214.69157419354815</v>
      </c>
      <c r="L45" s="10">
        <v>316.75004000000013</v>
      </c>
      <c r="M45" s="10">
        <v>283.24034838709679</v>
      </c>
      <c r="N45" s="10">
        <v>311.30336000000023</v>
      </c>
      <c r="O45" s="10">
        <v>472.795993548387</v>
      </c>
      <c r="P45" s="10">
        <v>661.51143870967746</v>
      </c>
    </row>
    <row r="46" spans="1:16" x14ac:dyDescent="0.25">
      <c r="A46" s="2" t="s">
        <v>29</v>
      </c>
      <c r="B46" s="2" t="s">
        <v>31</v>
      </c>
      <c r="C46" s="2" t="s">
        <v>5</v>
      </c>
      <c r="D46" s="10">
        <v>369.20245806451607</v>
      </c>
      <c r="E46" s="10">
        <v>172.72268965517236</v>
      </c>
      <c r="F46" s="10">
        <v>145.79327096774193</v>
      </c>
      <c r="G46" s="10">
        <v>64.912423333333351</v>
      </c>
      <c r="H46" s="10">
        <v>47.781629032258039</v>
      </c>
      <c r="I46" s="10">
        <v>27.214053333333354</v>
      </c>
      <c r="J46" s="10">
        <v>5.702038709677395</v>
      </c>
      <c r="K46" s="10">
        <v>39.043912903225866</v>
      </c>
      <c r="L46" s="10">
        <v>126.2466666666666</v>
      </c>
      <c r="M46" s="10">
        <v>115.38687096774191</v>
      </c>
      <c r="N46" s="10">
        <v>147.68717666666669</v>
      </c>
      <c r="O46" s="10">
        <v>330.92855161290328</v>
      </c>
      <c r="P46" s="10">
        <v>485.10517419354835</v>
      </c>
    </row>
    <row r="47" spans="1:16" x14ac:dyDescent="0.25">
      <c r="A47" s="2" t="s">
        <v>29</v>
      </c>
      <c r="B47" s="2" t="s">
        <v>31</v>
      </c>
      <c r="C47" s="2" t="s">
        <v>10</v>
      </c>
      <c r="D47" s="10">
        <v>2364.603393548387</v>
      </c>
      <c r="E47" s="10">
        <v>2522.9920379310338</v>
      </c>
      <c r="F47" s="10">
        <v>2599.1081612903226</v>
      </c>
      <c r="G47" s="10">
        <v>2523.7813700000006</v>
      </c>
      <c r="H47" s="10">
        <v>2708.0012709677421</v>
      </c>
      <c r="I47" s="10">
        <v>2722.8782666666671</v>
      </c>
      <c r="J47" s="10">
        <v>2673.1229354838706</v>
      </c>
      <c r="K47" s="10">
        <v>2727.8561806451612</v>
      </c>
      <c r="L47" s="10">
        <v>2590.4355399999999</v>
      </c>
      <c r="M47" s="10">
        <v>2686.267832258065</v>
      </c>
      <c r="N47" s="10">
        <v>2656.3205000000003</v>
      </c>
      <c r="O47" s="10">
        <v>2558.1682677419358</v>
      </c>
      <c r="P47" s="10">
        <v>2448.9534548387091</v>
      </c>
    </row>
    <row r="48" spans="1:16" x14ac:dyDescent="0.25">
      <c r="A48" s="2" t="s">
        <v>29</v>
      </c>
      <c r="B48" s="2" t="s">
        <v>31</v>
      </c>
      <c r="C48" s="2" t="s">
        <v>11</v>
      </c>
      <c r="D48" s="10">
        <v>276.55112903225807</v>
      </c>
      <c r="E48" s="10">
        <v>265.70810344827589</v>
      </c>
      <c r="F48" s="10">
        <v>283.53177419354836</v>
      </c>
      <c r="G48" s="10">
        <v>292.8570666666667</v>
      </c>
      <c r="H48" s="10">
        <v>313.39490322580644</v>
      </c>
      <c r="I48" s="10">
        <v>314.68970000000002</v>
      </c>
      <c r="J48" s="10">
        <v>330.00280645161291</v>
      </c>
      <c r="K48" s="10">
        <v>326.61477419354844</v>
      </c>
      <c r="L48" s="10">
        <v>303.6110666666666</v>
      </c>
      <c r="M48" s="10">
        <v>327.88512903225808</v>
      </c>
      <c r="N48" s="10">
        <v>298.6026333333333</v>
      </c>
      <c r="O48" s="10">
        <v>301.27222580645162</v>
      </c>
      <c r="P48" s="10">
        <v>269.42070967741932</v>
      </c>
    </row>
    <row r="49" spans="1:16" x14ac:dyDescent="0.25">
      <c r="A49" s="2" t="s">
        <v>29</v>
      </c>
      <c r="B49" s="2" t="s">
        <v>31</v>
      </c>
      <c r="C49" s="2" t="s">
        <v>12</v>
      </c>
      <c r="D49" s="10">
        <v>1146.7104096774192</v>
      </c>
      <c r="E49" s="10">
        <v>1198.7217344827584</v>
      </c>
      <c r="F49" s="10">
        <v>1119.3166645161289</v>
      </c>
      <c r="G49" s="10">
        <v>1249.5876166666665</v>
      </c>
      <c r="H49" s="10">
        <v>1216.7330548387097</v>
      </c>
      <c r="I49" s="10">
        <v>1260.4525133333334</v>
      </c>
      <c r="J49" s="10">
        <v>1230.8850612903225</v>
      </c>
      <c r="K49" s="10">
        <v>1284.2657806451614</v>
      </c>
      <c r="L49" s="10">
        <v>1274.0882800000002</v>
      </c>
      <c r="M49" s="10">
        <v>1469.3268774193548</v>
      </c>
      <c r="N49" s="10">
        <v>1183.8666733333332</v>
      </c>
      <c r="O49" s="10">
        <v>1175.7960193548386</v>
      </c>
      <c r="P49" s="10">
        <v>1214.9142225806452</v>
      </c>
    </row>
    <row r="50" spans="1:16" x14ac:dyDescent="0.25">
      <c r="A50" s="2" t="s">
        <v>29</v>
      </c>
      <c r="B50" s="2" t="s">
        <v>31</v>
      </c>
      <c r="C50" s="2" t="s">
        <v>13</v>
      </c>
      <c r="D50" s="10">
        <v>19.297258064516132</v>
      </c>
      <c r="E50" s="10">
        <v>29.029034482758618</v>
      </c>
      <c r="F50" s="10">
        <v>24.405096774193549</v>
      </c>
      <c r="G50" s="10">
        <v>14.733333333333334</v>
      </c>
      <c r="H50" s="10">
        <v>29.516129032258064</v>
      </c>
      <c r="I50" s="10">
        <v>31.666566666666665</v>
      </c>
      <c r="J50" s="10">
        <v>22.741935483870964</v>
      </c>
      <c r="K50" s="10">
        <v>31.091000000000001</v>
      </c>
      <c r="L50" s="10">
        <v>19.656966666666666</v>
      </c>
      <c r="M50" s="10">
        <v>32.503677419354844</v>
      </c>
      <c r="N50" s="10">
        <v>18.549666666666671</v>
      </c>
      <c r="O50" s="10">
        <v>21.838709677419356</v>
      </c>
      <c r="P50" s="10">
        <v>26.41935483870968</v>
      </c>
    </row>
    <row r="51" spans="1:16" x14ac:dyDescent="0.25">
      <c r="A51" s="2" t="s">
        <v>29</v>
      </c>
      <c r="B51" s="2" t="s">
        <v>31</v>
      </c>
      <c r="C51" s="2" t="s">
        <v>14</v>
      </c>
      <c r="D51" s="10">
        <v>501.01399354838765</v>
      </c>
      <c r="E51" s="10">
        <v>470.54358275862313</v>
      </c>
      <c r="F51" s="10">
        <v>442.70309677419152</v>
      </c>
      <c r="G51" s="10">
        <v>489.81247333333272</v>
      </c>
      <c r="H51" s="10">
        <v>549.14982580645233</v>
      </c>
      <c r="I51" s="10">
        <v>613.38551666666524</v>
      </c>
      <c r="J51" s="10">
        <v>604.99137096774211</v>
      </c>
      <c r="K51" s="10">
        <v>574.67504193548405</v>
      </c>
      <c r="L51" s="10">
        <v>551.53036666666753</v>
      </c>
      <c r="M51" s="10">
        <v>595.39874193548269</v>
      </c>
      <c r="N51" s="10">
        <v>548.81016333333434</v>
      </c>
      <c r="O51" s="10">
        <v>551.70964838709654</v>
      </c>
      <c r="P51" s="10">
        <v>475.02002580644995</v>
      </c>
    </row>
    <row r="52" spans="1:16" x14ac:dyDescent="0.25">
      <c r="A52" s="2" t="s">
        <v>29</v>
      </c>
      <c r="B52" s="2" t="s">
        <v>31</v>
      </c>
      <c r="C52" s="2" t="s">
        <v>8</v>
      </c>
      <c r="D52" s="10">
        <v>4803.6812548387097</v>
      </c>
      <c r="E52" s="10">
        <v>4765.767796551725</v>
      </c>
      <c r="F52" s="10">
        <v>4775.8032774193525</v>
      </c>
      <c r="G52" s="10">
        <v>4797.2143233333336</v>
      </c>
      <c r="H52" s="10">
        <v>5010.686367741936</v>
      </c>
      <c r="I52" s="10">
        <v>5139.6053633333322</v>
      </c>
      <c r="J52" s="10">
        <v>4959.6455193548381</v>
      </c>
      <c r="K52" s="10">
        <v>5159.1943516129031</v>
      </c>
      <c r="L52" s="10">
        <v>5056.0722600000008</v>
      </c>
      <c r="M52" s="10">
        <v>5394.6226064516122</v>
      </c>
      <c r="N52" s="10">
        <v>5017.4529966666678</v>
      </c>
      <c r="O52" s="10">
        <v>5081.5808645161287</v>
      </c>
      <c r="P52" s="10">
        <v>5096.2392064516107</v>
      </c>
    </row>
    <row r="53" spans="1:16" x14ac:dyDescent="0.25">
      <c r="A53" s="2"/>
      <c r="B53" s="2"/>
      <c r="C53" s="2"/>
      <c r="D53" s="10"/>
      <c r="H53" s="10"/>
      <c r="I53" s="10"/>
      <c r="J53" s="10"/>
      <c r="K53" s="10"/>
      <c r="L53" s="10"/>
      <c r="M53" s="10"/>
      <c r="N53" s="10"/>
      <c r="O53" s="10"/>
    </row>
    <row r="54" spans="1:16" x14ac:dyDescent="0.25">
      <c r="A54" s="2" t="s">
        <v>30</v>
      </c>
      <c r="B54" s="2" t="s">
        <v>31</v>
      </c>
      <c r="C54" s="2" t="s">
        <v>35</v>
      </c>
      <c r="D54" s="10">
        <f t="shared" ref="D54" si="56">+D45-D36</f>
        <v>-10.84847741935522</v>
      </c>
      <c r="E54" s="10">
        <f t="shared" ref="E54:F54" si="57">+E45-E36</f>
        <v>-30.656696551724167</v>
      </c>
      <c r="F54" s="10">
        <f t="shared" si="57"/>
        <v>2.8003548387096657</v>
      </c>
      <c r="G54" s="10">
        <f t="shared" ref="G54:H54" si="58">+G45-G36</f>
        <v>1.1454300000000615</v>
      </c>
      <c r="H54" s="10">
        <f t="shared" si="58"/>
        <v>-8.8471387096773526</v>
      </c>
      <c r="I54" s="10">
        <f t="shared" ref="I54:J54" si="59">+I45-I36</f>
        <v>-21.751343333333693</v>
      </c>
      <c r="J54" s="10">
        <f t="shared" si="59"/>
        <v>-17.455109677419244</v>
      </c>
      <c r="K54" s="10">
        <f t="shared" ref="K54:L54" si="60">+K45-K36</f>
        <v>-12.115922580645304</v>
      </c>
      <c r="L54" s="10">
        <f t="shared" si="60"/>
        <v>-9.4385599999997112</v>
      </c>
      <c r="M54" s="10">
        <f t="shared" ref="M54:N54" si="61">+M45-M36</f>
        <v>8.4907677419357697</v>
      </c>
      <c r="N54" s="10">
        <f t="shared" si="61"/>
        <v>-3.965739999999812</v>
      </c>
      <c r="O54" s="10">
        <f t="shared" ref="O54:P54" si="62">+O45-O36</f>
        <v>4.5885999999994738</v>
      </c>
      <c r="P54" s="10">
        <f t="shared" si="62"/>
        <v>-2.4057451612902696</v>
      </c>
    </row>
    <row r="55" spans="1:16" x14ac:dyDescent="0.25">
      <c r="A55" s="2" t="s">
        <v>30</v>
      </c>
      <c r="B55" s="2" t="s">
        <v>31</v>
      </c>
      <c r="C55" s="2" t="s">
        <v>5</v>
      </c>
      <c r="D55" s="10">
        <f t="shared" ref="D55" si="63">+D46-D37</f>
        <v>11.902780645161215</v>
      </c>
      <c r="E55" s="10">
        <f t="shared" ref="E55:F55" si="64">+E46-E37</f>
        <v>-2.31786206896561</v>
      </c>
      <c r="F55" s="10">
        <f t="shared" si="64"/>
        <v>0.60649677419354475</v>
      </c>
      <c r="G55" s="10">
        <f t="shared" ref="G55:H55" si="65">+G46-G37</f>
        <v>-8.1927766666666173</v>
      </c>
      <c r="H55" s="10">
        <f t="shared" si="65"/>
        <v>-3.557177419354872</v>
      </c>
      <c r="I55" s="10">
        <f t="shared" ref="I55:J55" si="66">+I46-I37</f>
        <v>-10.683863333333292</v>
      </c>
      <c r="J55" s="10">
        <f t="shared" si="66"/>
        <v>-0.20619354838717641</v>
      </c>
      <c r="K55" s="10">
        <f t="shared" ref="K55:L55" si="67">+K46-K37</f>
        <v>-11.485232258064485</v>
      </c>
      <c r="L55" s="10">
        <f t="shared" si="67"/>
        <v>-7.3096666666667289</v>
      </c>
      <c r="M55" s="10">
        <f t="shared" ref="M55:N55" si="68">+M46-M37</f>
        <v>0.46564516129036804</v>
      </c>
      <c r="N55" s="10">
        <f t="shared" si="68"/>
        <v>-5.6138233333333574</v>
      </c>
      <c r="O55" s="10">
        <f t="shared" ref="O55:P55" si="69">+O46-O37</f>
        <v>-0.66897419354836529</v>
      </c>
      <c r="P55" s="10">
        <f t="shared" si="69"/>
        <v>-1.8113967741935539</v>
      </c>
    </row>
    <row r="56" spans="1:16" x14ac:dyDescent="0.25">
      <c r="A56" s="2" t="s">
        <v>30</v>
      </c>
      <c r="B56" s="2" t="s">
        <v>31</v>
      </c>
      <c r="C56" s="2" t="s">
        <v>10</v>
      </c>
      <c r="D56" s="10">
        <f t="shared" ref="D56" si="70">+D47-D38</f>
        <v>3.5412354838704232</v>
      </c>
      <c r="E56" s="10">
        <f t="shared" ref="E56:F56" si="71">+E47-E38</f>
        <v>-8.1682551724143195</v>
      </c>
      <c r="F56" s="10">
        <f t="shared" si="71"/>
        <v>-1.1855580645160444</v>
      </c>
      <c r="G56" s="10">
        <f t="shared" ref="G56:H56" si="72">+G47-G38</f>
        <v>-9.5143566666661172</v>
      </c>
      <c r="H56" s="10">
        <f t="shared" si="72"/>
        <v>-36.090774193547986</v>
      </c>
      <c r="I56" s="10">
        <f t="shared" ref="I56:J56" si="73">+I47-I38</f>
        <v>34.601689999999962</v>
      </c>
      <c r="J56" s="10">
        <f t="shared" si="73"/>
        <v>-8.5140354838713392</v>
      </c>
      <c r="K56" s="10">
        <f t="shared" ref="K56:L56" si="74">+K47-K38</f>
        <v>-21.60726774193563</v>
      </c>
      <c r="L56" s="10">
        <f t="shared" si="74"/>
        <v>-17.746973333333244</v>
      </c>
      <c r="M56" s="10">
        <f t="shared" ref="M56:N56" si="75">+M47-M38</f>
        <v>41.120354838709773</v>
      </c>
      <c r="N56" s="10">
        <f t="shared" si="75"/>
        <v>-32.816999999999553</v>
      </c>
      <c r="O56" s="10">
        <f t="shared" ref="O56:P56" si="76">+O47-O38</f>
        <v>-22.306648387096629</v>
      </c>
      <c r="P56" s="10">
        <f t="shared" si="76"/>
        <v>7.1023451612900317</v>
      </c>
    </row>
    <row r="57" spans="1:16" x14ac:dyDescent="0.25">
      <c r="A57" s="2" t="s">
        <v>30</v>
      </c>
      <c r="B57" s="2" t="s">
        <v>31</v>
      </c>
      <c r="C57" s="2" t="s">
        <v>11</v>
      </c>
      <c r="D57" s="10">
        <f t="shared" ref="D57" si="77">+D48-D39</f>
        <v>0</v>
      </c>
      <c r="E57" s="10">
        <f t="shared" ref="E57:F57" si="78">+E48-E39</f>
        <v>0</v>
      </c>
      <c r="F57" s="10">
        <f t="shared" si="78"/>
        <v>0</v>
      </c>
      <c r="G57" s="10">
        <f t="shared" ref="G57:H57" si="79">+G48-G39</f>
        <v>-3.333333333335986E-2</v>
      </c>
      <c r="H57" s="10">
        <f t="shared" si="79"/>
        <v>-21.354838709677495</v>
      </c>
      <c r="I57" s="10">
        <f t="shared" ref="I57:J57" si="80">+I48-I39</f>
        <v>37.200000000000045</v>
      </c>
      <c r="J57" s="10">
        <f t="shared" si="80"/>
        <v>-25.580645161290306</v>
      </c>
      <c r="K57" s="10">
        <f t="shared" ref="K57:L57" si="81">+K48-K39</f>
        <v>0</v>
      </c>
      <c r="L57" s="10">
        <f t="shared" si="81"/>
        <v>-4.966666666666697</v>
      </c>
      <c r="M57" s="10">
        <f t="shared" ref="M57:N57" si="82">+M48-M39</f>
        <v>8.4193548387096939</v>
      </c>
      <c r="N57" s="10">
        <f t="shared" si="82"/>
        <v>13.333333333333314</v>
      </c>
      <c r="O57" s="10">
        <f t="shared" ref="O57:P57" si="83">+O48-O39</f>
        <v>-0.25806451612908177</v>
      </c>
      <c r="P57" s="10">
        <f t="shared" si="83"/>
        <v>0</v>
      </c>
    </row>
    <row r="58" spans="1:16" x14ac:dyDescent="0.25">
      <c r="A58" s="2" t="s">
        <v>30</v>
      </c>
      <c r="B58" s="2" t="s">
        <v>31</v>
      </c>
      <c r="C58" s="2" t="s">
        <v>12</v>
      </c>
      <c r="D58" s="10">
        <f t="shared" ref="D58" si="84">+D49-D40</f>
        <v>-0.14882258064517373</v>
      </c>
      <c r="E58" s="10">
        <f t="shared" ref="E58:F58" si="85">+E49-E40</f>
        <v>1.3121862068962855</v>
      </c>
      <c r="F58" s="10">
        <f t="shared" si="85"/>
        <v>0.47731612903203313</v>
      </c>
      <c r="G58" s="10">
        <f t="shared" ref="G58:H58" si="86">+G49-G40</f>
        <v>-0.49021000000016102</v>
      </c>
      <c r="H58" s="10">
        <f t="shared" si="86"/>
        <v>-64.778670967742073</v>
      </c>
      <c r="I58" s="10">
        <f t="shared" ref="I58:J58" si="87">+I49-I40</f>
        <v>54.043679999999995</v>
      </c>
      <c r="J58" s="10">
        <f t="shared" si="87"/>
        <v>-2.6485322580645061</v>
      </c>
      <c r="K58" s="10">
        <f t="shared" ref="K58:L58" si="88">+K49-K40</f>
        <v>9.5700096774196481</v>
      </c>
      <c r="L58" s="10">
        <f t="shared" si="88"/>
        <v>-7.7666666666664241</v>
      </c>
      <c r="M58" s="10">
        <f t="shared" ref="M58:N58" si="89">+M49-M40</f>
        <v>20.704354838709833</v>
      </c>
      <c r="N58" s="10">
        <f t="shared" si="89"/>
        <v>-37.433599999999842</v>
      </c>
      <c r="O58" s="10">
        <f t="shared" ref="O58:P58" si="90">+O49-O40</f>
        <v>0.29032258064535199</v>
      </c>
      <c r="P58" s="10">
        <f t="shared" si="90"/>
        <v>-0.25806451612902492</v>
      </c>
    </row>
    <row r="59" spans="1:16" x14ac:dyDescent="0.25">
      <c r="A59" s="2" t="s">
        <v>30</v>
      </c>
      <c r="B59" s="2" t="s">
        <v>31</v>
      </c>
      <c r="C59" s="2" t="s">
        <v>13</v>
      </c>
      <c r="D59" s="10">
        <f t="shared" ref="D59" si="91">+D50-D41</f>
        <v>-1.129032258064516</v>
      </c>
      <c r="E59" s="10">
        <f t="shared" ref="E59:F59" si="92">+E50-E41</f>
        <v>6.896551724138078E-2</v>
      </c>
      <c r="F59" s="10">
        <f t="shared" si="92"/>
        <v>0</v>
      </c>
      <c r="G59" s="10">
        <f t="shared" ref="G59:H59" si="93">+G50-G41</f>
        <v>0</v>
      </c>
      <c r="H59" s="10">
        <f t="shared" si="93"/>
        <v>0</v>
      </c>
      <c r="I59" s="10">
        <f t="shared" ref="I59:J59" si="94">+I50-I41</f>
        <v>3.3333333333331439E-2</v>
      </c>
      <c r="J59" s="10">
        <f t="shared" si="94"/>
        <v>-0.25806451612903203</v>
      </c>
      <c r="K59" s="10">
        <f t="shared" ref="K59:L59" si="95">+K50-K41</f>
        <v>-3.2258064516128115E-2</v>
      </c>
      <c r="L59" s="10">
        <f t="shared" si="95"/>
        <v>9.9999999999997868E-2</v>
      </c>
      <c r="M59" s="10">
        <f t="shared" ref="M59:N59" si="96">+M50-M41</f>
        <v>-9.6774193548384346E-2</v>
      </c>
      <c r="N59" s="10">
        <f t="shared" si="96"/>
        <v>0</v>
      </c>
      <c r="O59" s="10">
        <f t="shared" ref="O59:P59" si="97">+O50-O41</f>
        <v>0</v>
      </c>
      <c r="P59" s="10">
        <f t="shared" si="97"/>
        <v>0</v>
      </c>
    </row>
    <row r="60" spans="1:16" x14ac:dyDescent="0.25">
      <c r="A60" s="2" t="s">
        <v>30</v>
      </c>
      <c r="B60" s="2" t="s">
        <v>31</v>
      </c>
      <c r="C60" s="2" t="s">
        <v>14</v>
      </c>
      <c r="D60" s="10">
        <f t="shared" ref="D60" si="98">+D51-D42</f>
        <v>2.3137161290356971</v>
      </c>
      <c r="E60" s="10">
        <f t="shared" ref="E60:F60" si="99">+E51-E42</f>
        <v>-4.9708965517213528</v>
      </c>
      <c r="F60" s="10">
        <f t="shared" si="99"/>
        <v>-8.5263967741955184</v>
      </c>
      <c r="G60" s="10">
        <f t="shared" ref="G60:H60" si="100">+G51-G42</f>
        <v>-1.0044933333354038</v>
      </c>
      <c r="H60" s="10">
        <f t="shared" si="100"/>
        <v>-1.8808645161293498</v>
      </c>
      <c r="I60" s="10">
        <f t="shared" ref="I60:J60" si="101">+I51-I42</f>
        <v>-1.0268366666662132</v>
      </c>
      <c r="J60" s="10">
        <f t="shared" si="101"/>
        <v>-6.5800451612917641</v>
      </c>
      <c r="K60" s="10">
        <f t="shared" ref="K60:L60" si="102">+K51-K42</f>
        <v>-8.7763806451605433</v>
      </c>
      <c r="L60" s="10">
        <f t="shared" si="102"/>
        <v>-7.6897333333332654</v>
      </c>
      <c r="M60" s="10">
        <f t="shared" ref="M60:N60" si="103">+M51-M42</f>
        <v>-2.7329677419380687</v>
      </c>
      <c r="N60" s="10">
        <f t="shared" si="103"/>
        <v>-9.5525666666640063</v>
      </c>
      <c r="O60" s="10">
        <f t="shared" ref="O60:P60" si="104">+O51-O42</f>
        <v>-0.27983870967887015</v>
      </c>
      <c r="P60" s="10">
        <f t="shared" si="104"/>
        <v>-0.58662580645409435</v>
      </c>
    </row>
    <row r="61" spans="1:16" x14ac:dyDescent="0.25">
      <c r="A61" s="2" t="s">
        <v>30</v>
      </c>
      <c r="B61" s="2" t="s">
        <v>31</v>
      </c>
      <c r="C61" s="2" t="s">
        <v>8</v>
      </c>
      <c r="D61" s="10">
        <f t="shared" ref="D61" si="105">+D52-D43</f>
        <v>-6.2713806451592973</v>
      </c>
      <c r="E61" s="10">
        <f t="shared" ref="E61:F61" si="106">+E52-E43</f>
        <v>-42.414696551722955</v>
      </c>
      <c r="F61" s="10">
        <f t="shared" si="106"/>
        <v>-6.4342838709699208</v>
      </c>
      <c r="G61" s="10">
        <f t="shared" ref="G61:H61" si="107">+G52-G43</f>
        <v>-9.8969633333344973</v>
      </c>
      <c r="H61" s="10">
        <f t="shared" si="107"/>
        <v>-132.95228709677485</v>
      </c>
      <c r="I61" s="10">
        <f t="shared" ref="I61:J61" si="108">+I52-I43</f>
        <v>103.10052333333351</v>
      </c>
      <c r="J61" s="10">
        <f t="shared" si="108"/>
        <v>-61.03643225806627</v>
      </c>
      <c r="K61" s="10">
        <f t="shared" ref="K61:L61" si="109">+K52-K43</f>
        <v>-32.961819354837644</v>
      </c>
      <c r="L61" s="10">
        <f t="shared" si="109"/>
        <v>-47.508599999999205</v>
      </c>
      <c r="M61" s="10">
        <f t="shared" ref="M61:N61" si="110">+M52-M43</f>
        <v>75.905090322578872</v>
      </c>
      <c r="N61" s="10">
        <f t="shared" si="110"/>
        <v>-70.435573333330467</v>
      </c>
      <c r="O61" s="10">
        <f t="shared" ref="O61:P61" si="111">+O52-O43</f>
        <v>-17.96562903226004</v>
      </c>
      <c r="P61" s="10">
        <f t="shared" si="111"/>
        <v>3.8519096774161881</v>
      </c>
    </row>
    <row r="62" spans="1:16" x14ac:dyDescent="0.25">
      <c r="A62" s="2"/>
      <c r="B62" s="2"/>
      <c r="C62" s="2"/>
      <c r="D62" s="10"/>
      <c r="G62" s="10"/>
      <c r="H62" s="10"/>
      <c r="I62" s="10"/>
      <c r="J62" s="10"/>
      <c r="K62" s="10"/>
      <c r="L62" s="10"/>
      <c r="M62" s="10"/>
      <c r="N62" s="10"/>
      <c r="O62" s="10"/>
    </row>
    <row r="63" spans="1:16" x14ac:dyDescent="0.25">
      <c r="A63" s="2" t="s">
        <v>27</v>
      </c>
      <c r="B63" s="2" t="s">
        <v>32</v>
      </c>
      <c r="C63" s="2" t="s">
        <v>35</v>
      </c>
      <c r="D63" s="10">
        <v>2685.190096774194</v>
      </c>
      <c r="E63" s="15">
        <v>2786.4516896551727</v>
      </c>
      <c r="F63" s="10">
        <v>2736.6586774193547</v>
      </c>
      <c r="G63" s="10">
        <v>2626.1795666666671</v>
      </c>
      <c r="H63" s="10">
        <v>2800.342322580645</v>
      </c>
      <c r="I63" s="10">
        <v>2714.3433400000004</v>
      </c>
      <c r="J63" s="10">
        <v>2584.2601516129034</v>
      </c>
      <c r="K63" s="10">
        <v>2737.6750096774185</v>
      </c>
      <c r="L63" s="10">
        <v>2819.574533333333</v>
      </c>
      <c r="M63" s="10">
        <v>3007.6139032258061</v>
      </c>
      <c r="N63" s="10">
        <v>2904.7165</v>
      </c>
      <c r="O63" s="10">
        <v>2968.5641677419358</v>
      </c>
      <c r="P63" s="10">
        <v>2866.4082193548388</v>
      </c>
    </row>
    <row r="64" spans="1:16" x14ac:dyDescent="0.25">
      <c r="A64" s="2" t="s">
        <v>27</v>
      </c>
      <c r="B64" s="2" t="s">
        <v>32</v>
      </c>
      <c r="C64" s="2" t="s">
        <v>5</v>
      </c>
      <c r="D64" s="10">
        <v>320.70090322580631</v>
      </c>
      <c r="E64" s="15">
        <v>274.16675862068951</v>
      </c>
      <c r="F64" s="10">
        <v>247.77806451612946</v>
      </c>
      <c r="G64" s="10">
        <v>230.09150000000022</v>
      </c>
      <c r="H64" s="10">
        <v>218.75883870967732</v>
      </c>
      <c r="I64" s="10">
        <v>222.38578666666695</v>
      </c>
      <c r="J64" s="10">
        <v>181.11102258064534</v>
      </c>
      <c r="K64" s="10">
        <v>151.88078064516139</v>
      </c>
      <c r="L64" s="10">
        <v>205.59809999999993</v>
      </c>
      <c r="M64" s="10">
        <v>287.34261290322593</v>
      </c>
      <c r="N64" s="10">
        <v>231.49449999999979</v>
      </c>
      <c r="O64" s="10">
        <v>288.48124516129064</v>
      </c>
      <c r="P64" s="10">
        <v>334.45068709677435</v>
      </c>
    </row>
    <row r="65" spans="1:16" x14ac:dyDescent="0.25">
      <c r="A65" s="2" t="s">
        <v>27</v>
      </c>
      <c r="B65" s="2" t="s">
        <v>32</v>
      </c>
      <c r="C65" s="2" t="s">
        <v>10</v>
      </c>
      <c r="D65" s="10">
        <v>1302.029987096774</v>
      </c>
      <c r="E65" s="15">
        <v>1280.0158379310342</v>
      </c>
      <c r="F65" s="10">
        <v>1354.3493451612903</v>
      </c>
      <c r="G65" s="10">
        <v>1383.1447866666672</v>
      </c>
      <c r="H65" s="10">
        <v>1560.4096612903227</v>
      </c>
      <c r="I65" s="10">
        <v>1462.5569733333332</v>
      </c>
      <c r="J65" s="10">
        <v>1555.5082838709677</v>
      </c>
      <c r="K65" s="10">
        <v>1554.951906451613</v>
      </c>
      <c r="L65" s="10">
        <v>1503.3366999999998</v>
      </c>
      <c r="M65" s="10">
        <v>1521.846835483871</v>
      </c>
      <c r="N65" s="10">
        <v>1377.6713233333332</v>
      </c>
      <c r="O65" s="10">
        <v>1464.5691354838712</v>
      </c>
      <c r="P65" s="10">
        <v>1445.6421032258063</v>
      </c>
    </row>
    <row r="66" spans="1:16" x14ac:dyDescent="0.25">
      <c r="A66" s="2" t="s">
        <v>27</v>
      </c>
      <c r="B66" s="2" t="s">
        <v>32</v>
      </c>
      <c r="C66" s="2" t="s">
        <v>11</v>
      </c>
      <c r="D66" s="10">
        <v>201.47003225806446</v>
      </c>
      <c r="E66" s="15">
        <v>166.36524137931036</v>
      </c>
      <c r="F66" s="10">
        <v>211.74803225806454</v>
      </c>
      <c r="G66" s="10">
        <v>159.45496666666665</v>
      </c>
      <c r="H66" s="10">
        <v>151.02635483870964</v>
      </c>
      <c r="I66" s="10">
        <v>171.79983333333337</v>
      </c>
      <c r="J66" s="10">
        <v>204.81441935483872</v>
      </c>
      <c r="K66" s="10">
        <v>168.8552903225806</v>
      </c>
      <c r="L66" s="10">
        <v>176.74813333333333</v>
      </c>
      <c r="M66" s="10">
        <v>261.10135483870977</v>
      </c>
      <c r="N66" s="10">
        <v>150.49346666666662</v>
      </c>
      <c r="O66" s="10">
        <v>153.3308709677419</v>
      </c>
      <c r="P66" s="10">
        <v>173.74867741935478</v>
      </c>
    </row>
    <row r="67" spans="1:16" x14ac:dyDescent="0.25">
      <c r="A67" s="2" t="s">
        <v>27</v>
      </c>
      <c r="B67" s="2" t="s">
        <v>32</v>
      </c>
      <c r="C67" s="2" t="s">
        <v>12</v>
      </c>
      <c r="D67" s="10">
        <v>874.95944193548371</v>
      </c>
      <c r="E67" s="15">
        <v>857.90770344827604</v>
      </c>
      <c r="F67" s="10">
        <v>899.35787096774197</v>
      </c>
      <c r="G67" s="10">
        <v>806.14048333333312</v>
      </c>
      <c r="H67" s="10">
        <v>895.09349354838719</v>
      </c>
      <c r="I67" s="10">
        <v>868.36706666666646</v>
      </c>
      <c r="J67" s="10">
        <v>838.255377419355</v>
      </c>
      <c r="K67" s="10">
        <v>925.73726451612947</v>
      </c>
      <c r="L67" s="10">
        <v>811.12274666666667</v>
      </c>
      <c r="M67" s="10">
        <v>783.71695483870963</v>
      </c>
      <c r="N67" s="10">
        <v>818.54888000000028</v>
      </c>
      <c r="O67" s="10">
        <v>750.92890000000034</v>
      </c>
      <c r="P67" s="10">
        <v>817.7130774193547</v>
      </c>
    </row>
    <row r="68" spans="1:16" x14ac:dyDescent="0.25">
      <c r="A68" s="2" t="s">
        <v>27</v>
      </c>
      <c r="B68" s="2" t="s">
        <v>32</v>
      </c>
      <c r="C68" s="2" t="s">
        <v>13</v>
      </c>
      <c r="D68" s="10">
        <v>63.579387096774198</v>
      </c>
      <c r="E68" s="15">
        <v>48.622931034482718</v>
      </c>
      <c r="F68" s="10">
        <v>167.35535483870967</v>
      </c>
      <c r="G68" s="10">
        <v>184.62823333333333</v>
      </c>
      <c r="H68" s="10">
        <v>118.00941935483873</v>
      </c>
      <c r="I68" s="10">
        <v>140.72239999999999</v>
      </c>
      <c r="J68" s="10">
        <v>93.447741935483862</v>
      </c>
      <c r="K68" s="10">
        <v>111.78706451612905</v>
      </c>
      <c r="L68" s="10">
        <v>73.362666666666641</v>
      </c>
      <c r="M68" s="10">
        <v>98.294612903225797</v>
      </c>
      <c r="N68" s="10">
        <v>102.79693333333339</v>
      </c>
      <c r="O68" s="10">
        <v>131.18325806451614</v>
      </c>
      <c r="P68" s="10">
        <v>166.63019354838713</v>
      </c>
    </row>
    <row r="69" spans="1:16" x14ac:dyDescent="0.25">
      <c r="A69" s="2" t="s">
        <v>27</v>
      </c>
      <c r="B69" s="2" t="s">
        <v>32</v>
      </c>
      <c r="C69" s="2" t="s">
        <v>14</v>
      </c>
      <c r="D69" s="10">
        <v>737.43725483871106</v>
      </c>
      <c r="E69" s="15">
        <v>727.30072413793152</v>
      </c>
      <c r="F69" s="10">
        <v>758.27056451613316</v>
      </c>
      <c r="G69" s="10">
        <v>900.29646333333267</v>
      </c>
      <c r="H69" s="10">
        <v>892.54592580645237</v>
      </c>
      <c r="I69" s="10">
        <v>807.31081333333157</v>
      </c>
      <c r="J69" s="10">
        <v>926.37241290322459</v>
      </c>
      <c r="K69" s="10">
        <v>823.24129677419842</v>
      </c>
      <c r="L69" s="10">
        <v>822.37773666666749</v>
      </c>
      <c r="M69" s="10">
        <v>727.02310322580399</v>
      </c>
      <c r="N69" s="10">
        <v>748.09885333333125</v>
      </c>
      <c r="O69" s="10">
        <v>630.27508387096873</v>
      </c>
      <c r="P69" s="10">
        <v>787.52189354838811</v>
      </c>
    </row>
    <row r="70" spans="1:16" x14ac:dyDescent="0.25">
      <c r="A70" s="2" t="s">
        <v>27</v>
      </c>
      <c r="B70" s="2" t="s">
        <v>32</v>
      </c>
      <c r="C70" s="2" t="s">
        <v>8</v>
      </c>
      <c r="D70" s="10">
        <v>5864.6662000000015</v>
      </c>
      <c r="E70" s="15">
        <v>5866.6641275862075</v>
      </c>
      <c r="F70" s="10">
        <v>6127.7398451612944</v>
      </c>
      <c r="G70" s="10">
        <v>6059.8445000000002</v>
      </c>
      <c r="H70" s="10">
        <v>6417.4271774193558</v>
      </c>
      <c r="I70" s="10">
        <v>6165.100426666665</v>
      </c>
      <c r="J70" s="10">
        <v>6202.6583870967734</v>
      </c>
      <c r="K70" s="10">
        <v>6322.2478322580691</v>
      </c>
      <c r="L70" s="10">
        <v>6206.5225166666669</v>
      </c>
      <c r="M70" s="10">
        <v>6399.5967645161263</v>
      </c>
      <c r="N70" s="10">
        <v>6102.3259566666648</v>
      </c>
      <c r="O70" s="10">
        <v>6098.8514161290341</v>
      </c>
      <c r="P70" s="10">
        <v>6257.6641645161299</v>
      </c>
    </row>
    <row r="71" spans="1:16" x14ac:dyDescent="0.25">
      <c r="A71" s="2"/>
      <c r="B71" s="2"/>
      <c r="C71" s="2"/>
      <c r="D71" s="10"/>
      <c r="F71" s="10"/>
      <c r="G71" s="10"/>
      <c r="H71" s="10"/>
      <c r="I71" s="10"/>
      <c r="J71" s="10"/>
      <c r="K71" s="10"/>
      <c r="L71" s="10"/>
      <c r="M71" s="10"/>
      <c r="N71" s="10"/>
      <c r="O71" s="10"/>
    </row>
    <row r="72" spans="1:16" x14ac:dyDescent="0.25">
      <c r="A72" s="2" t="s">
        <v>29</v>
      </c>
      <c r="B72" s="2" t="s">
        <v>32</v>
      </c>
      <c r="C72" s="2" t="s">
        <v>35</v>
      </c>
      <c r="D72" s="10">
        <v>2690.7376387096774</v>
      </c>
      <c r="E72" s="10">
        <v>2735.7182586206904</v>
      </c>
      <c r="F72" s="10">
        <v>2731.7621451612908</v>
      </c>
      <c r="G72" s="10">
        <v>2680.0826566666674</v>
      </c>
      <c r="H72" s="10">
        <v>2784.8639580645145</v>
      </c>
      <c r="I72" s="10">
        <v>2722.3284866666668</v>
      </c>
      <c r="J72" s="10">
        <v>2583.9944838709671</v>
      </c>
      <c r="K72" s="10">
        <v>2766.2704419354827</v>
      </c>
      <c r="L72" s="10">
        <v>2819.3839066666669</v>
      </c>
      <c r="M72" s="10">
        <v>2995.8812709677413</v>
      </c>
      <c r="N72" s="10">
        <v>2892.7011766666669</v>
      </c>
      <c r="O72" s="10">
        <v>2969.4519451612914</v>
      </c>
      <c r="P72" s="10">
        <v>2867.6195870967749</v>
      </c>
    </row>
    <row r="73" spans="1:16" x14ac:dyDescent="0.25">
      <c r="A73" s="2" t="s">
        <v>29</v>
      </c>
      <c r="B73" s="2" t="s">
        <v>32</v>
      </c>
      <c r="C73" s="2" t="s">
        <v>5</v>
      </c>
      <c r="D73" s="10">
        <v>322.84440645161317</v>
      </c>
      <c r="E73" s="10">
        <v>277.98857586206918</v>
      </c>
      <c r="F73" s="10">
        <v>247.3233225806448</v>
      </c>
      <c r="G73" s="10">
        <v>239.79408333333345</v>
      </c>
      <c r="H73" s="10">
        <v>214.96293548387052</v>
      </c>
      <c r="I73" s="10">
        <v>225.89281333333361</v>
      </c>
      <c r="J73" s="10">
        <v>177.56390322580637</v>
      </c>
      <c r="K73" s="10">
        <v>165.80282903225816</v>
      </c>
      <c r="L73" s="10">
        <v>206.90644999999972</v>
      </c>
      <c r="M73" s="10">
        <v>278.22900322580631</v>
      </c>
      <c r="N73" s="10">
        <v>224.38865666666675</v>
      </c>
      <c r="O73" s="10">
        <v>298.43145483870967</v>
      </c>
      <c r="P73" s="10">
        <v>324.33650322580661</v>
      </c>
    </row>
    <row r="74" spans="1:16" x14ac:dyDescent="0.25">
      <c r="A74" s="2" t="s">
        <v>29</v>
      </c>
      <c r="B74" s="2" t="s">
        <v>32</v>
      </c>
      <c r="C74" s="2" t="s">
        <v>10</v>
      </c>
      <c r="D74" s="10">
        <v>1284.4362806451618</v>
      </c>
      <c r="E74" s="10">
        <v>1314.6503310344824</v>
      </c>
      <c r="F74" s="10">
        <v>1355.5163935483877</v>
      </c>
      <c r="G74" s="10">
        <v>1397.9117200000005</v>
      </c>
      <c r="H74" s="10">
        <v>1562.8545645161289</v>
      </c>
      <c r="I74" s="10">
        <v>1480.2165066666671</v>
      </c>
      <c r="J74" s="10">
        <v>1569.1144129032259</v>
      </c>
      <c r="K74" s="10">
        <v>1571.7271387096775</v>
      </c>
      <c r="L74" s="10">
        <v>1512.4930999999997</v>
      </c>
      <c r="M74" s="10">
        <v>1497.9107064516134</v>
      </c>
      <c r="N74" s="10">
        <v>1420.4623166666665</v>
      </c>
      <c r="O74" s="10">
        <v>1462.5046193548387</v>
      </c>
      <c r="P74" s="10">
        <v>1447.2904903225806</v>
      </c>
    </row>
    <row r="75" spans="1:16" x14ac:dyDescent="0.25">
      <c r="A75" s="2" t="s">
        <v>29</v>
      </c>
      <c r="B75" s="2" t="s">
        <v>32</v>
      </c>
      <c r="C75" s="2" t="s">
        <v>11</v>
      </c>
      <c r="D75" s="10">
        <v>198.92164516129031</v>
      </c>
      <c r="E75" s="10">
        <v>169.50317241379312</v>
      </c>
      <c r="F75" s="10">
        <v>212.13512903225808</v>
      </c>
      <c r="G75" s="10">
        <v>158.88830000000002</v>
      </c>
      <c r="H75" s="10">
        <v>151.76829032258061</v>
      </c>
      <c r="I75" s="10">
        <v>170.19983333333323</v>
      </c>
      <c r="J75" s="10">
        <v>204.81441935483872</v>
      </c>
      <c r="K75" s="10">
        <v>168.8230322580645</v>
      </c>
      <c r="L75" s="10">
        <v>178.18146666666667</v>
      </c>
      <c r="M75" s="10">
        <v>246.0045806451613</v>
      </c>
      <c r="N75" s="10">
        <v>146.3934666666666</v>
      </c>
      <c r="O75" s="10">
        <v>153.33087096774196</v>
      </c>
      <c r="P75" s="10">
        <v>173.74867741935478</v>
      </c>
    </row>
    <row r="76" spans="1:16" x14ac:dyDescent="0.25">
      <c r="A76" s="2" t="s">
        <v>29</v>
      </c>
      <c r="B76" s="2" t="s">
        <v>32</v>
      </c>
      <c r="C76" s="2" t="s">
        <v>12</v>
      </c>
      <c r="D76" s="10">
        <v>875.66911935483813</v>
      </c>
      <c r="E76" s="10">
        <v>848.83873793103476</v>
      </c>
      <c r="F76" s="10">
        <v>899.32561290322576</v>
      </c>
      <c r="G76" s="10">
        <v>801.77381666666656</v>
      </c>
      <c r="H76" s="10">
        <v>894.96446129032256</v>
      </c>
      <c r="I76" s="10">
        <v>872.33430666666686</v>
      </c>
      <c r="J76" s="10">
        <v>838.12579032258031</v>
      </c>
      <c r="K76" s="10">
        <v>927.51145806451609</v>
      </c>
      <c r="L76" s="10">
        <v>814.82274666666649</v>
      </c>
      <c r="M76" s="10">
        <v>784.6201806451611</v>
      </c>
      <c r="N76" s="10">
        <v>830.71567666666738</v>
      </c>
      <c r="O76" s="10">
        <v>756.83212580645136</v>
      </c>
      <c r="P76" s="10">
        <v>814.48727096774178</v>
      </c>
    </row>
    <row r="77" spans="1:16" x14ac:dyDescent="0.25">
      <c r="A77" s="2" t="s">
        <v>29</v>
      </c>
      <c r="B77" s="2" t="s">
        <v>32</v>
      </c>
      <c r="C77" s="2" t="s">
        <v>13</v>
      </c>
      <c r="D77" s="10">
        <v>63.579387096774198</v>
      </c>
      <c r="E77" s="10">
        <v>48.312586206896498</v>
      </c>
      <c r="F77" s="10">
        <v>167.48438709677416</v>
      </c>
      <c r="G77" s="10">
        <v>184.92823333333334</v>
      </c>
      <c r="H77" s="10">
        <v>118.00941935483874</v>
      </c>
      <c r="I77" s="10">
        <v>140.72240000000002</v>
      </c>
      <c r="J77" s="10">
        <v>93.447741935483876</v>
      </c>
      <c r="K77" s="10">
        <v>108.78706451612905</v>
      </c>
      <c r="L77" s="10">
        <v>78.195999999999984</v>
      </c>
      <c r="M77" s="10">
        <v>98.133322580645157</v>
      </c>
      <c r="N77" s="10">
        <v>106.56360000000001</v>
      </c>
      <c r="O77" s="10">
        <v>135.28003225806452</v>
      </c>
      <c r="P77" s="10">
        <v>166.33987096774194</v>
      </c>
    </row>
    <row r="78" spans="1:16" x14ac:dyDescent="0.25">
      <c r="A78" s="2" t="s">
        <v>29</v>
      </c>
      <c r="B78" s="2" t="s">
        <v>32</v>
      </c>
      <c r="C78" s="2" t="s">
        <v>14</v>
      </c>
      <c r="D78" s="10">
        <v>731.76785483870992</v>
      </c>
      <c r="E78" s="10">
        <v>718.76163793103399</v>
      </c>
      <c r="F78" s="10">
        <v>770.18467096773975</v>
      </c>
      <c r="G78" s="10">
        <v>890.68444</v>
      </c>
      <c r="H78" s="10">
        <v>903.29672903226208</v>
      </c>
      <c r="I78" s="10">
        <v>793.30302000000154</v>
      </c>
      <c r="J78" s="10">
        <v>937.95048064516254</v>
      </c>
      <c r="K78" s="10">
        <v>827.91932903225847</v>
      </c>
      <c r="L78" s="10">
        <v>816.72806999999955</v>
      </c>
      <c r="M78" s="10">
        <v>720.25694193548247</v>
      </c>
      <c r="N78" s="10">
        <v>750.98977666666678</v>
      </c>
      <c r="O78" s="10">
        <v>639.78374193548484</v>
      </c>
      <c r="P78" s="10">
        <v>787.71753870967473</v>
      </c>
    </row>
    <row r="79" spans="1:16" x14ac:dyDescent="0.25">
      <c r="A79" s="2" t="s">
        <v>29</v>
      </c>
      <c r="B79" s="2" t="s">
        <v>32</v>
      </c>
      <c r="C79" s="2" t="s">
        <v>8</v>
      </c>
      <c r="D79" s="10">
        <v>5845.1119258064518</v>
      </c>
      <c r="E79" s="10">
        <v>5835.7847241379313</v>
      </c>
      <c r="F79" s="10">
        <v>6136.4083387096762</v>
      </c>
      <c r="G79" s="10">
        <v>6114.2691666666678</v>
      </c>
      <c r="H79" s="10">
        <v>6415.7574225806475</v>
      </c>
      <c r="I79" s="10">
        <v>6179.1045533333354</v>
      </c>
      <c r="J79" s="10">
        <v>6227.4473290322585</v>
      </c>
      <c r="K79" s="10">
        <v>6371.0384645161284</v>
      </c>
      <c r="L79" s="10">
        <v>6219.8052899999993</v>
      </c>
      <c r="M79" s="10">
        <v>6342.8070032258047</v>
      </c>
      <c r="N79" s="10">
        <v>6147.8260133333342</v>
      </c>
      <c r="O79" s="10">
        <v>6117.1833354838727</v>
      </c>
      <c r="P79" s="10">
        <v>6257.2034354838688</v>
      </c>
    </row>
    <row r="80" spans="1:16" x14ac:dyDescent="0.25">
      <c r="A80" s="2"/>
      <c r="B80" s="2"/>
      <c r="C80" s="2"/>
      <c r="D80" s="10"/>
      <c r="H80" s="10"/>
      <c r="I80" s="10"/>
      <c r="J80" s="10"/>
      <c r="K80" s="10"/>
      <c r="L80" s="10"/>
      <c r="M80" s="10"/>
      <c r="N80" s="10"/>
      <c r="O80" s="10"/>
    </row>
    <row r="81" spans="1:16" x14ac:dyDescent="0.25">
      <c r="A81" s="2" t="s">
        <v>30</v>
      </c>
      <c r="B81" s="2" t="s">
        <v>32</v>
      </c>
      <c r="C81" s="2" t="s">
        <v>35</v>
      </c>
      <c r="D81" s="10">
        <f t="shared" ref="D81" si="112">+D72-D63</f>
        <v>5.547541935483423</v>
      </c>
      <c r="E81" s="10">
        <f t="shared" ref="E81:F81" si="113">+E72-E63</f>
        <v>-50.733431034482237</v>
      </c>
      <c r="F81" s="10">
        <f t="shared" si="113"/>
        <v>-4.8965322580638713</v>
      </c>
      <c r="G81" s="10">
        <f t="shared" ref="G81:H81" si="114">+G72-G63</f>
        <v>53.903090000000248</v>
      </c>
      <c r="H81" s="10">
        <f t="shared" si="114"/>
        <v>-15.478364516130569</v>
      </c>
      <c r="I81" s="10">
        <f t="shared" ref="I81:J81" si="115">+I72-I63</f>
        <v>7.9851466666664237</v>
      </c>
      <c r="J81" s="10">
        <f t="shared" si="115"/>
        <v>-0.26566774193634046</v>
      </c>
      <c r="K81" s="10">
        <f t="shared" ref="K81:L81" si="116">+K72-K63</f>
        <v>28.595432258064193</v>
      </c>
      <c r="L81" s="10">
        <f t="shared" si="116"/>
        <v>-0.19062666666604855</v>
      </c>
      <c r="M81" s="10">
        <f t="shared" ref="M81:N81" si="117">+M72-M63</f>
        <v>-11.732632258064768</v>
      </c>
      <c r="N81" s="10">
        <f t="shared" si="117"/>
        <v>-12.015323333333072</v>
      </c>
      <c r="O81" s="10">
        <f t="shared" ref="O81:P81" si="118">+O72-O63</f>
        <v>0.88777741935564336</v>
      </c>
      <c r="P81" s="10">
        <f t="shared" si="118"/>
        <v>1.2113677419361011</v>
      </c>
    </row>
    <row r="82" spans="1:16" x14ac:dyDescent="0.25">
      <c r="A82" s="2" t="s">
        <v>30</v>
      </c>
      <c r="B82" s="2" t="s">
        <v>32</v>
      </c>
      <c r="C82" s="2" t="s">
        <v>5</v>
      </c>
      <c r="D82" s="10">
        <f t="shared" ref="D82" si="119">+D73-D64</f>
        <v>2.1435032258068532</v>
      </c>
      <c r="E82" s="10">
        <f t="shared" ref="E82:F82" si="120">+E73-E64</f>
        <v>3.8218172413796765</v>
      </c>
      <c r="F82" s="10">
        <f t="shared" si="120"/>
        <v>-0.45474193548466246</v>
      </c>
      <c r="G82" s="10">
        <f t="shared" ref="G82:H82" si="121">+G73-G64</f>
        <v>9.702583333333223</v>
      </c>
      <c r="H82" s="10">
        <f t="shared" si="121"/>
        <v>-3.7959032258067964</v>
      </c>
      <c r="I82" s="10">
        <f t="shared" ref="I82:J82" si="122">+I73-I64</f>
        <v>3.5070266666666612</v>
      </c>
      <c r="J82" s="10">
        <f t="shared" si="122"/>
        <v>-3.5471193548389692</v>
      </c>
      <c r="K82" s="10">
        <f t="shared" ref="K82:L82" si="123">+K73-K64</f>
        <v>13.922048387096766</v>
      </c>
      <c r="L82" s="10">
        <f t="shared" si="123"/>
        <v>1.3083499999997912</v>
      </c>
      <c r="M82" s="10">
        <f t="shared" ref="M82:N82" si="124">+M73-M64</f>
        <v>-9.1136096774196176</v>
      </c>
      <c r="N82" s="10">
        <f t="shared" si="124"/>
        <v>-7.1058433333330413</v>
      </c>
      <c r="O82" s="10">
        <f t="shared" ref="O82:P82" si="125">+O73-O64</f>
        <v>9.950209677419025</v>
      </c>
      <c r="P82" s="10">
        <f t="shared" si="125"/>
        <v>-10.114183870967736</v>
      </c>
    </row>
    <row r="83" spans="1:16" x14ac:dyDescent="0.25">
      <c r="A83" s="2" t="s">
        <v>30</v>
      </c>
      <c r="B83" s="2" t="s">
        <v>32</v>
      </c>
      <c r="C83" s="2" t="s">
        <v>10</v>
      </c>
      <c r="D83" s="10">
        <f t="shared" ref="D83" si="126">+D74-D65</f>
        <v>-17.593706451612206</v>
      </c>
      <c r="E83" s="10">
        <f t="shared" ref="E83:F83" si="127">+E74-E65</f>
        <v>34.634493103448222</v>
      </c>
      <c r="F83" s="10">
        <f t="shared" si="127"/>
        <v>1.1670483870973385</v>
      </c>
      <c r="G83" s="10">
        <f t="shared" ref="G83:H83" si="128">+G74-G65</f>
        <v>14.766933333333327</v>
      </c>
      <c r="H83" s="10">
        <f t="shared" si="128"/>
        <v>2.4449032258062289</v>
      </c>
      <c r="I83" s="10">
        <f t="shared" ref="I83:J83" si="129">+I74-I65</f>
        <v>17.659533333333911</v>
      </c>
      <c r="J83" s="10">
        <f t="shared" si="129"/>
        <v>13.606129032258195</v>
      </c>
      <c r="K83" s="10">
        <f t="shared" ref="K83:L83" si="130">+K74-K65</f>
        <v>16.775232258064534</v>
      </c>
      <c r="L83" s="10">
        <f t="shared" si="130"/>
        <v>9.1563999999998487</v>
      </c>
      <c r="M83" s="10">
        <f t="shared" ref="M83:N83" si="131">+M74-M65</f>
        <v>-23.936129032257668</v>
      </c>
      <c r="N83" s="10">
        <f t="shared" si="131"/>
        <v>42.79099333333329</v>
      </c>
      <c r="O83" s="10">
        <f t="shared" ref="O83:P83" si="132">+O74-O65</f>
        <v>-2.0645161290324268</v>
      </c>
      <c r="P83" s="10">
        <f t="shared" si="132"/>
        <v>1.648387096774286</v>
      </c>
    </row>
    <row r="84" spans="1:16" x14ac:dyDescent="0.25">
      <c r="A84" s="2" t="s">
        <v>30</v>
      </c>
      <c r="B84" s="2" t="s">
        <v>32</v>
      </c>
      <c r="C84" s="2" t="s">
        <v>11</v>
      </c>
      <c r="D84" s="10">
        <f t="shared" ref="D84" si="133">+D75-D66</f>
        <v>-2.5483870967741495</v>
      </c>
      <c r="E84" s="10">
        <f t="shared" ref="E84:F84" si="134">+E75-E66</f>
        <v>3.1379310344827616</v>
      </c>
      <c r="F84" s="10">
        <f t="shared" si="134"/>
        <v>0.38709677419353739</v>
      </c>
      <c r="G84" s="10">
        <f t="shared" ref="G84:H84" si="135">+G75-G66</f>
        <v>-0.56666666666663446</v>
      </c>
      <c r="H84" s="10">
        <f t="shared" si="135"/>
        <v>0.74193548387097508</v>
      </c>
      <c r="I84" s="10">
        <f t="shared" ref="I84:J84" si="136">+I75-I66</f>
        <v>-1.6000000000001364</v>
      </c>
      <c r="J84" s="10">
        <f t="shared" si="136"/>
        <v>0</v>
      </c>
      <c r="K84" s="10">
        <f t="shared" ref="K84:L84" si="137">+K75-K66</f>
        <v>-3.2258064516099694E-2</v>
      </c>
      <c r="L84" s="10">
        <f t="shared" si="137"/>
        <v>1.4333333333333371</v>
      </c>
      <c r="M84" s="10">
        <f t="shared" ref="M84:N84" si="138">+M75-M66</f>
        <v>-15.09677419354847</v>
      </c>
      <c r="N84" s="10">
        <f t="shared" si="138"/>
        <v>-4.1000000000000227</v>
      </c>
      <c r="O84" s="10">
        <f t="shared" ref="O84:P84" si="139">+O75-O66</f>
        <v>0</v>
      </c>
      <c r="P84" s="10">
        <f t="shared" si="139"/>
        <v>0</v>
      </c>
    </row>
    <row r="85" spans="1:16" x14ac:dyDescent="0.25">
      <c r="A85" s="2" t="s">
        <v>30</v>
      </c>
      <c r="B85" s="2" t="s">
        <v>32</v>
      </c>
      <c r="C85" s="2" t="s">
        <v>12</v>
      </c>
      <c r="D85" s="10">
        <f t="shared" ref="D85" si="140">+D76-D67</f>
        <v>0.70967741935442064</v>
      </c>
      <c r="E85" s="10">
        <f t="shared" ref="E85:F85" si="141">+E76-E67</f>
        <v>-9.0689655172412813</v>
      </c>
      <c r="F85" s="10">
        <f t="shared" si="141"/>
        <v>-3.2258064516213381E-2</v>
      </c>
      <c r="G85" s="10">
        <f t="shared" ref="G85:H85" si="142">+G76-G67</f>
        <v>-4.3666666666665606</v>
      </c>
      <c r="H85" s="10">
        <f t="shared" si="142"/>
        <v>-0.12903225806462615</v>
      </c>
      <c r="I85" s="10">
        <f t="shared" ref="I85:J85" si="143">+I76-I67</f>
        <v>3.9672400000004018</v>
      </c>
      <c r="J85" s="10">
        <f t="shared" si="143"/>
        <v>-0.12958709677468505</v>
      </c>
      <c r="K85" s="10">
        <f t="shared" ref="K85:L85" si="144">+K76-K67</f>
        <v>1.77419354838662</v>
      </c>
      <c r="L85" s="10">
        <f t="shared" si="144"/>
        <v>3.6999999999998181</v>
      </c>
      <c r="M85" s="10">
        <f t="shared" ref="M85:N85" si="145">+M76-M67</f>
        <v>0.90322580645147355</v>
      </c>
      <c r="N85" s="10">
        <f t="shared" si="145"/>
        <v>12.166796666667096</v>
      </c>
      <c r="O85" s="10">
        <f t="shared" ref="O85:P85" si="146">+O76-O67</f>
        <v>5.9032258064510188</v>
      </c>
      <c r="P85" s="10">
        <f t="shared" si="146"/>
        <v>-3.2258064516129252</v>
      </c>
    </row>
    <row r="86" spans="1:16" x14ac:dyDescent="0.25">
      <c r="A86" s="2" t="s">
        <v>30</v>
      </c>
      <c r="B86" s="2" t="s">
        <v>32</v>
      </c>
      <c r="C86" s="2" t="s">
        <v>13</v>
      </c>
      <c r="D86" s="10">
        <f t="shared" ref="D86" si="147">+D77-D68</f>
        <v>0</v>
      </c>
      <c r="E86" s="10">
        <f t="shared" ref="E86:F86" si="148">+E77-E68</f>
        <v>-0.31034482758622062</v>
      </c>
      <c r="F86" s="10">
        <f t="shared" si="148"/>
        <v>0.12903225806448404</v>
      </c>
      <c r="G86" s="10">
        <f t="shared" ref="G86:H86" si="149">+G77-G68</f>
        <v>0.30000000000001137</v>
      </c>
      <c r="H86" s="10">
        <f t="shared" si="149"/>
        <v>0</v>
      </c>
      <c r="I86" s="10">
        <f t="shared" ref="I86:J86" si="150">+I77-I68</f>
        <v>0</v>
      </c>
      <c r="J86" s="10">
        <f t="shared" si="150"/>
        <v>0</v>
      </c>
      <c r="K86" s="10">
        <f t="shared" ref="K86:L86" si="151">+K77-K68</f>
        <v>-3</v>
      </c>
      <c r="L86" s="10">
        <f t="shared" si="151"/>
        <v>4.8333333333333428</v>
      </c>
      <c r="M86" s="10">
        <f t="shared" ref="M86:N86" si="152">+M77-M68</f>
        <v>-0.16129032258064058</v>
      </c>
      <c r="N86" s="10">
        <f t="shared" si="152"/>
        <v>3.7666666666666231</v>
      </c>
      <c r="O86" s="10">
        <f t="shared" ref="O86:P86" si="153">+O77-O68</f>
        <v>4.0967741935483843</v>
      </c>
      <c r="P86" s="10">
        <f t="shared" si="153"/>
        <v>-0.29032258064518146</v>
      </c>
    </row>
    <row r="87" spans="1:16" x14ac:dyDescent="0.25">
      <c r="A87" s="2" t="s">
        <v>30</v>
      </c>
      <c r="B87" s="2" t="s">
        <v>32</v>
      </c>
      <c r="C87" s="2" t="s">
        <v>14</v>
      </c>
      <c r="D87" s="10">
        <f t="shared" ref="D87" si="154">+D78-D69</f>
        <v>-5.6694000000011329</v>
      </c>
      <c r="E87" s="10">
        <f t="shared" ref="E87:F87" si="155">+E78-E69</f>
        <v>-8.5390862068975366</v>
      </c>
      <c r="F87" s="10">
        <f t="shared" si="155"/>
        <v>11.914106451606585</v>
      </c>
      <c r="G87" s="10">
        <f t="shared" ref="G87:H87" si="156">+G78-G69</f>
        <v>-9.6120233333326723</v>
      </c>
      <c r="H87" s="10">
        <f t="shared" si="156"/>
        <v>10.750803225809705</v>
      </c>
      <c r="I87" s="10">
        <f t="shared" ref="I87:J87" si="157">+I78-I69</f>
        <v>-14.007793333330028</v>
      </c>
      <c r="J87" s="10">
        <f t="shared" si="157"/>
        <v>11.578067741937957</v>
      </c>
      <c r="K87" s="10">
        <f t="shared" ref="K87:L87" si="158">+K78-K69</f>
        <v>4.6780322580600568</v>
      </c>
      <c r="L87" s="10">
        <f t="shared" si="158"/>
        <v>-5.6496666666679403</v>
      </c>
      <c r="M87" s="10">
        <f t="shared" ref="M87:N87" si="159">+M78-M69</f>
        <v>-6.76616129032152</v>
      </c>
      <c r="N87" s="10">
        <f t="shared" si="159"/>
        <v>2.890923333335536</v>
      </c>
      <c r="O87" s="10">
        <f t="shared" ref="O87:P87" si="160">+O78-O69</f>
        <v>9.5086580645161121</v>
      </c>
      <c r="P87" s="10">
        <f t="shared" si="160"/>
        <v>0.19564516128662035</v>
      </c>
    </row>
    <row r="88" spans="1:16" x14ac:dyDescent="0.25">
      <c r="A88" s="2" t="s">
        <v>30</v>
      </c>
      <c r="B88" s="2" t="s">
        <v>32</v>
      </c>
      <c r="C88" s="2" t="s">
        <v>8</v>
      </c>
      <c r="D88" s="10">
        <f t="shared" ref="D88" si="161">+D79-D70</f>
        <v>-19.554274193549645</v>
      </c>
      <c r="E88" s="10">
        <f t="shared" ref="E88:F88" si="162">+E79-E70</f>
        <v>-30.879403448276207</v>
      </c>
      <c r="F88" s="10">
        <f t="shared" si="162"/>
        <v>8.6684935483817753</v>
      </c>
      <c r="G88" s="10">
        <f t="shared" ref="G88:H88" si="163">+G79-G70</f>
        <v>54.42466666666769</v>
      </c>
      <c r="H88" s="10">
        <f t="shared" si="163"/>
        <v>-1.6697548387082861</v>
      </c>
      <c r="I88" s="10">
        <f t="shared" ref="I88:J88" si="164">+I79-I70</f>
        <v>14.004126666670345</v>
      </c>
      <c r="J88" s="10">
        <f t="shared" si="164"/>
        <v>24.788941935485127</v>
      </c>
      <c r="K88" s="10">
        <f t="shared" ref="K88:L88" si="165">+K79-K70</f>
        <v>48.790632258059304</v>
      </c>
      <c r="L88" s="10">
        <f t="shared" si="165"/>
        <v>13.282773333332443</v>
      </c>
      <c r="M88" s="10">
        <f t="shared" ref="M88:N88" si="166">+M79-M70</f>
        <v>-56.789761290321621</v>
      </c>
      <c r="N88" s="10">
        <f t="shared" si="166"/>
        <v>45.500056666669479</v>
      </c>
      <c r="O88" s="10">
        <f t="shared" ref="O88:P88" si="167">+O79-O70</f>
        <v>18.331919354838647</v>
      </c>
      <c r="P88" s="10">
        <f t="shared" si="167"/>
        <v>-0.46072903226104245</v>
      </c>
    </row>
    <row r="89" spans="1:16" x14ac:dyDescent="0.25">
      <c r="A89" s="2"/>
      <c r="B89" s="2"/>
      <c r="C89" s="2"/>
      <c r="D89" s="10"/>
      <c r="H89" s="10"/>
      <c r="I89" s="10"/>
      <c r="J89" s="10"/>
      <c r="K89" s="10"/>
      <c r="L89" s="10"/>
      <c r="M89" s="10"/>
      <c r="N89" s="10"/>
      <c r="O89" s="10"/>
    </row>
    <row r="90" spans="1:16" x14ac:dyDescent="0.25">
      <c r="A90" s="2" t="s">
        <v>27</v>
      </c>
      <c r="B90" s="2" t="s">
        <v>33</v>
      </c>
      <c r="C90" s="2" t="s">
        <v>35</v>
      </c>
      <c r="D90" s="10">
        <v>34.870967741935459</v>
      </c>
      <c r="E90" s="16">
        <v>106.27499999999999</v>
      </c>
      <c r="F90" s="10">
        <v>36.691612903225796</v>
      </c>
      <c r="G90" s="10">
        <v>20.654300000000099</v>
      </c>
      <c r="H90" s="10">
        <v>14.258064516129103</v>
      </c>
      <c r="I90" s="10">
        <v>20.73867666666667</v>
      </c>
      <c r="J90" s="10">
        <v>12.820300000000056</v>
      </c>
      <c r="K90" s="10">
        <v>29.95789354838708</v>
      </c>
      <c r="L90" s="10">
        <v>24.027666666666548</v>
      </c>
      <c r="M90" s="10">
        <v>29.060645161290321</v>
      </c>
      <c r="N90" s="10">
        <v>38.607833333333332</v>
      </c>
      <c r="O90" s="10">
        <v>41.798061290322629</v>
      </c>
      <c r="P90" s="10">
        <v>24.655006451612856</v>
      </c>
    </row>
    <row r="91" spans="1:16" x14ac:dyDescent="0.25">
      <c r="A91" s="2" t="s">
        <v>27</v>
      </c>
      <c r="B91" s="2" t="s">
        <v>33</v>
      </c>
      <c r="C91" s="2" t="s">
        <v>5</v>
      </c>
      <c r="D91" s="10">
        <v>58.870967741935495</v>
      </c>
      <c r="E91" s="16">
        <v>63.033620689655166</v>
      </c>
      <c r="F91" s="10">
        <v>37.788387096774215</v>
      </c>
      <c r="G91" s="10">
        <v>29.962666666666653</v>
      </c>
      <c r="H91" s="10">
        <v>24.516129032258064</v>
      </c>
      <c r="I91" s="10">
        <v>25.697363333333318</v>
      </c>
      <c r="J91" s="10">
        <v>20.035322580645147</v>
      </c>
      <c r="K91" s="10">
        <v>29.767206451612896</v>
      </c>
      <c r="L91" s="10">
        <v>31.894333333333329</v>
      </c>
      <c r="M91" s="10">
        <v>35.447741935483883</v>
      </c>
      <c r="N91" s="10">
        <v>44.539200000000001</v>
      </c>
      <c r="O91" s="10">
        <v>50.872909677419379</v>
      </c>
      <c r="P91" s="10">
        <v>43.133741935483883</v>
      </c>
    </row>
    <row r="92" spans="1:16" x14ac:dyDescent="0.25">
      <c r="A92" s="2" t="s">
        <v>27</v>
      </c>
      <c r="B92" s="2" t="s">
        <v>33</v>
      </c>
      <c r="C92" s="2" t="s">
        <v>10</v>
      </c>
      <c r="D92" s="10">
        <v>291.2621387096774</v>
      </c>
      <c r="E92" s="16">
        <v>294.95718620689661</v>
      </c>
      <c r="F92" s="10">
        <v>301.49440645161292</v>
      </c>
      <c r="G92" s="10">
        <v>331.48227000000003</v>
      </c>
      <c r="H92" s="10">
        <v>338.70635483870961</v>
      </c>
      <c r="I92" s="10">
        <v>324.62339666666668</v>
      </c>
      <c r="J92" s="10">
        <v>340.18083548387091</v>
      </c>
      <c r="K92" s="10">
        <v>319.32358709677425</v>
      </c>
      <c r="L92" s="10">
        <v>309.69971666666669</v>
      </c>
      <c r="M92" s="10">
        <v>322.28621935483869</v>
      </c>
      <c r="N92" s="10">
        <v>301.68756666666667</v>
      </c>
      <c r="O92" s="10">
        <v>289.09379677419355</v>
      </c>
      <c r="P92" s="10">
        <v>284.99739032258066</v>
      </c>
    </row>
    <row r="93" spans="1:16" x14ac:dyDescent="0.25">
      <c r="A93" s="2" t="s">
        <v>27</v>
      </c>
      <c r="B93" s="2" t="s">
        <v>33</v>
      </c>
      <c r="C93" s="2" t="s">
        <v>11</v>
      </c>
      <c r="D93" s="10">
        <v>53.451258064516132</v>
      </c>
      <c r="E93" s="16">
        <v>60.344827586206897</v>
      </c>
      <c r="F93" s="10">
        <v>54.721870967741943</v>
      </c>
      <c r="G93" s="10">
        <v>53.166666666666664</v>
      </c>
      <c r="H93" s="10">
        <v>62.612903225806456</v>
      </c>
      <c r="I93" s="10">
        <v>68.745933333333326</v>
      </c>
      <c r="J93" s="10">
        <v>72.435548387096773</v>
      </c>
      <c r="K93" s="10">
        <v>70.785645161290333</v>
      </c>
      <c r="L93" s="10">
        <v>68.73296666666667</v>
      </c>
      <c r="M93" s="10">
        <v>63.064516129032256</v>
      </c>
      <c r="N93" s="10">
        <v>54.166666666666671</v>
      </c>
      <c r="O93" s="10">
        <v>69.387096774193552</v>
      </c>
      <c r="P93" s="10">
        <v>61.838709677419352</v>
      </c>
    </row>
    <row r="94" spans="1:16" x14ac:dyDescent="0.25">
      <c r="A94" s="2" t="s">
        <v>27</v>
      </c>
      <c r="B94" s="2" t="s">
        <v>33</v>
      </c>
      <c r="C94" s="2" t="s">
        <v>12</v>
      </c>
      <c r="D94" s="10">
        <v>199.88512903225808</v>
      </c>
      <c r="E94" s="16">
        <v>171.42813793103448</v>
      </c>
      <c r="F94" s="10">
        <v>189.8818387096774</v>
      </c>
      <c r="G94" s="10">
        <v>214.78100000000001</v>
      </c>
      <c r="H94" s="10">
        <v>204.60874193548386</v>
      </c>
      <c r="I94" s="10">
        <v>221.45333333333332</v>
      </c>
      <c r="J94" s="10">
        <v>220.30017419354837</v>
      </c>
      <c r="K94" s="10">
        <v>228.54739354838708</v>
      </c>
      <c r="L94" s="10">
        <v>206.61024333333333</v>
      </c>
      <c r="M94" s="10">
        <v>231.24123870967748</v>
      </c>
      <c r="N94" s="10">
        <v>205.07977666666665</v>
      </c>
      <c r="O94" s="10">
        <v>187.05689677419355</v>
      </c>
      <c r="P94" s="10">
        <v>195.14452580645161</v>
      </c>
    </row>
    <row r="95" spans="1:16" x14ac:dyDescent="0.25">
      <c r="A95" s="2" t="s">
        <v>27</v>
      </c>
      <c r="B95" s="2" t="s">
        <v>33</v>
      </c>
      <c r="C95" s="2" t="s">
        <v>13</v>
      </c>
      <c r="D95" s="10">
        <v>10.129032258064518</v>
      </c>
      <c r="E95" s="16">
        <v>10.689655172413792</v>
      </c>
      <c r="F95" s="10">
        <v>10.225806451612904</v>
      </c>
      <c r="G95" s="10">
        <v>12.366666666666667</v>
      </c>
      <c r="H95" s="10">
        <v>11.870967741935484</v>
      </c>
      <c r="I95" s="10">
        <v>12.599999999999998</v>
      </c>
      <c r="J95" s="10">
        <v>11.870967741935484</v>
      </c>
      <c r="K95" s="10">
        <v>11.612903225806452</v>
      </c>
      <c r="L95" s="10">
        <v>10.299999999999999</v>
      </c>
      <c r="M95" s="10">
        <v>10.516129032258064</v>
      </c>
      <c r="N95" s="10">
        <v>10.266666666666666</v>
      </c>
      <c r="O95" s="10">
        <v>8.4516129032258061</v>
      </c>
      <c r="P95" s="10">
        <v>9.7741935483870979</v>
      </c>
    </row>
    <row r="96" spans="1:16" x14ac:dyDescent="0.25">
      <c r="A96" s="2" t="s">
        <v>27</v>
      </c>
      <c r="B96" s="2" t="s">
        <v>33</v>
      </c>
      <c r="C96" s="2" t="s">
        <v>14</v>
      </c>
      <c r="D96" s="10">
        <v>52.108187096774195</v>
      </c>
      <c r="E96" s="16">
        <v>55.542344827586149</v>
      </c>
      <c r="F96" s="10">
        <v>56.465193548387042</v>
      </c>
      <c r="G96" s="10">
        <v>52.165166666666615</v>
      </c>
      <c r="H96" s="10">
        <v>65.337322580645207</v>
      </c>
      <c r="I96" s="10">
        <v>90.670436666666518</v>
      </c>
      <c r="J96" s="10">
        <v>79.666370967742267</v>
      </c>
      <c r="K96" s="10">
        <v>81.85688064516124</v>
      </c>
      <c r="L96" s="10">
        <v>71.852353333333369</v>
      </c>
      <c r="M96" s="10">
        <v>67.831022580645069</v>
      </c>
      <c r="N96" s="10">
        <v>75.502649999999605</v>
      </c>
      <c r="O96" s="10">
        <v>51.959790322580474</v>
      </c>
      <c r="P96" s="10">
        <v>59.288925806451722</v>
      </c>
    </row>
    <row r="97" spans="1:16" x14ac:dyDescent="0.25">
      <c r="A97" s="2" t="s">
        <v>27</v>
      </c>
      <c r="B97" s="2" t="s">
        <v>33</v>
      </c>
      <c r="C97" s="2" t="s">
        <v>8</v>
      </c>
      <c r="D97" s="10">
        <v>641.70671290322582</v>
      </c>
      <c r="E97" s="16">
        <v>699.2371517241379</v>
      </c>
      <c r="F97" s="10">
        <v>649.48072903225795</v>
      </c>
      <c r="G97" s="10">
        <v>684.61607000000015</v>
      </c>
      <c r="H97" s="10">
        <v>697.39435483870977</v>
      </c>
      <c r="I97" s="10">
        <v>738.83177666666654</v>
      </c>
      <c r="J97" s="10">
        <v>737.27419677419391</v>
      </c>
      <c r="K97" s="10">
        <v>742.08430322580648</v>
      </c>
      <c r="L97" s="10">
        <v>691.22294666666653</v>
      </c>
      <c r="M97" s="10">
        <v>723.99977096774182</v>
      </c>
      <c r="N97" s="10">
        <v>685.31115999999963</v>
      </c>
      <c r="O97" s="10">
        <v>647.74725483870952</v>
      </c>
      <c r="P97" s="10">
        <v>635.69875161290327</v>
      </c>
    </row>
    <row r="98" spans="1:16" x14ac:dyDescent="0.25">
      <c r="A98" s="2"/>
      <c r="B98" s="2"/>
      <c r="C98" s="2"/>
      <c r="D98" s="10"/>
      <c r="F98" s="10"/>
      <c r="G98" s="10"/>
      <c r="H98" s="10"/>
      <c r="I98" s="10"/>
      <c r="J98" s="10"/>
      <c r="K98" s="10"/>
      <c r="L98" s="10"/>
      <c r="M98" s="10"/>
      <c r="N98" s="10"/>
      <c r="O98" s="10"/>
    </row>
    <row r="99" spans="1:16" x14ac:dyDescent="0.25">
      <c r="A99" s="2" t="s">
        <v>29</v>
      </c>
      <c r="B99" s="2" t="s">
        <v>33</v>
      </c>
      <c r="C99" s="2" t="s">
        <v>35</v>
      </c>
      <c r="D99" s="10">
        <v>58.459041935483853</v>
      </c>
      <c r="E99" s="15">
        <v>78.100520689655113</v>
      </c>
      <c r="F99" s="10">
        <v>36.284622580645127</v>
      </c>
      <c r="G99" s="10">
        <v>20.135413333333318</v>
      </c>
      <c r="H99" s="10">
        <v>13.712219354838705</v>
      </c>
      <c r="I99" s="10">
        <v>22.060873333333333</v>
      </c>
      <c r="J99" s="10">
        <v>21.815625806451742</v>
      </c>
      <c r="K99" s="10">
        <v>28.74238387096776</v>
      </c>
      <c r="L99" s="10">
        <v>24.679136666666537</v>
      </c>
      <c r="M99" s="10">
        <v>29.673848387096729</v>
      </c>
      <c r="N99" s="10">
        <v>35.216633333333306</v>
      </c>
      <c r="O99" s="10">
        <v>41.290761290322756</v>
      </c>
      <c r="P99" s="10">
        <v>23.407358064516082</v>
      </c>
    </row>
    <row r="100" spans="1:16" x14ac:dyDescent="0.25">
      <c r="A100" s="2" t="s">
        <v>29</v>
      </c>
      <c r="B100" s="2" t="s">
        <v>33</v>
      </c>
      <c r="C100" s="2" t="s">
        <v>5</v>
      </c>
      <c r="D100" s="10">
        <v>60.652300000000004</v>
      </c>
      <c r="E100" s="15">
        <v>62.001000000000026</v>
      </c>
      <c r="F100" s="10">
        <v>37.212783870967741</v>
      </c>
      <c r="G100" s="10">
        <v>29.465766666666646</v>
      </c>
      <c r="H100" s="10">
        <v>23.602906451612899</v>
      </c>
      <c r="I100" s="10">
        <v>26.930696666666652</v>
      </c>
      <c r="J100" s="10">
        <v>24.933141935483849</v>
      </c>
      <c r="K100" s="10">
        <v>28.460077419354842</v>
      </c>
      <c r="L100" s="10">
        <v>31.413806666666659</v>
      </c>
      <c r="M100" s="10">
        <v>35.869696774193578</v>
      </c>
      <c r="N100" s="10">
        <v>42.016333333333343</v>
      </c>
      <c r="O100" s="10">
        <v>50.366987096774203</v>
      </c>
      <c r="P100" s="10">
        <v>42.609190322580659</v>
      </c>
    </row>
    <row r="101" spans="1:16" x14ac:dyDescent="0.25">
      <c r="A101" s="2" t="s">
        <v>29</v>
      </c>
      <c r="B101" s="2" t="s">
        <v>33</v>
      </c>
      <c r="C101" s="2" t="s">
        <v>10</v>
      </c>
      <c r="D101" s="10">
        <v>293.13504193548386</v>
      </c>
      <c r="E101" s="15">
        <v>293.79184137931043</v>
      </c>
      <c r="F101" s="10">
        <v>301.00585806451613</v>
      </c>
      <c r="G101" s="10">
        <v>323.21310333333338</v>
      </c>
      <c r="H101" s="10">
        <v>357.3332387096774</v>
      </c>
      <c r="I101" s="10">
        <v>327.58506333333338</v>
      </c>
      <c r="J101" s="10">
        <v>340.76825483870965</v>
      </c>
      <c r="K101" s="10">
        <v>319.05874838709678</v>
      </c>
      <c r="L101" s="10">
        <v>309.72121666666669</v>
      </c>
      <c r="M101" s="10">
        <v>322.68638064516131</v>
      </c>
      <c r="N101" s="10">
        <v>296.5875666666667</v>
      </c>
      <c r="O101" s="10">
        <v>288.41637741935483</v>
      </c>
      <c r="P101" s="10">
        <v>286.09416451612907</v>
      </c>
    </row>
    <row r="102" spans="1:16" x14ac:dyDescent="0.25">
      <c r="A102" s="2" t="s">
        <v>29</v>
      </c>
      <c r="B102" s="2" t="s">
        <v>33</v>
      </c>
      <c r="C102" s="2" t="s">
        <v>11</v>
      </c>
      <c r="D102" s="10">
        <v>53.451258064516132</v>
      </c>
      <c r="E102" s="15">
        <v>60.344827586206897</v>
      </c>
      <c r="F102" s="10">
        <v>54.721870967741943</v>
      </c>
      <c r="G102" s="10">
        <v>53.166666666666664</v>
      </c>
      <c r="H102" s="10">
        <v>62.612903225806456</v>
      </c>
      <c r="I102" s="10">
        <v>68.745933333333326</v>
      </c>
      <c r="J102" s="10">
        <v>72.435548387096773</v>
      </c>
      <c r="K102" s="10">
        <v>70.785645161290333</v>
      </c>
      <c r="L102" s="10">
        <v>68.73296666666667</v>
      </c>
      <c r="M102" s="10">
        <v>62.354838709677423</v>
      </c>
      <c r="N102" s="10">
        <v>54.166666666666671</v>
      </c>
      <c r="O102" s="10">
        <v>69.387096774193552</v>
      </c>
      <c r="P102" s="10">
        <v>61.838709677419352</v>
      </c>
    </row>
    <row r="103" spans="1:16" x14ac:dyDescent="0.25">
      <c r="A103" s="2" t="s">
        <v>29</v>
      </c>
      <c r="B103" s="2" t="s">
        <v>33</v>
      </c>
      <c r="C103" s="2" t="s">
        <v>12</v>
      </c>
      <c r="D103" s="10">
        <v>203.53029032258064</v>
      </c>
      <c r="E103" s="15">
        <v>182.53158620689655</v>
      </c>
      <c r="F103" s="10">
        <v>199.6560322580645</v>
      </c>
      <c r="G103" s="10">
        <v>221.61433333333332</v>
      </c>
      <c r="H103" s="10">
        <v>207.47970967741935</v>
      </c>
      <c r="I103" s="10">
        <v>225.08666666666664</v>
      </c>
      <c r="J103" s="10">
        <v>220.65501290322581</v>
      </c>
      <c r="K103" s="10">
        <v>234.93449032258061</v>
      </c>
      <c r="L103" s="10">
        <v>207.37690999999998</v>
      </c>
      <c r="M103" s="10">
        <v>231.5315612903226</v>
      </c>
      <c r="N103" s="10">
        <v>205.21311</v>
      </c>
      <c r="O103" s="10">
        <v>185.88631290322576</v>
      </c>
      <c r="P103" s="10">
        <v>196.30581612903225</v>
      </c>
    </row>
    <row r="104" spans="1:16" x14ac:dyDescent="0.25">
      <c r="A104" s="2" t="s">
        <v>29</v>
      </c>
      <c r="B104" s="2" t="s">
        <v>33</v>
      </c>
      <c r="C104" s="2" t="s">
        <v>13</v>
      </c>
      <c r="D104" s="10">
        <v>10.129032258064518</v>
      </c>
      <c r="E104" s="15">
        <v>10.689655172413792</v>
      </c>
      <c r="F104" s="10">
        <v>10.225806451612904</v>
      </c>
      <c r="G104" s="10">
        <v>12.333333333333332</v>
      </c>
      <c r="H104" s="10">
        <v>11.870967741935484</v>
      </c>
      <c r="I104" s="10">
        <v>12.599999999999998</v>
      </c>
      <c r="J104" s="10">
        <v>11.870967741935484</v>
      </c>
      <c r="K104" s="10">
        <v>11.612903225806452</v>
      </c>
      <c r="L104" s="10">
        <v>10.299999999999999</v>
      </c>
      <c r="M104" s="10">
        <v>10.516129032258064</v>
      </c>
      <c r="N104" s="10">
        <v>10.266666666666666</v>
      </c>
      <c r="O104" s="10">
        <v>8.4516129032258061</v>
      </c>
      <c r="P104" s="10">
        <v>9.7741935483870979</v>
      </c>
    </row>
    <row r="105" spans="1:16" x14ac:dyDescent="0.25">
      <c r="A105" s="2" t="s">
        <v>29</v>
      </c>
      <c r="B105" s="2" t="s">
        <v>33</v>
      </c>
      <c r="C105" s="2" t="s">
        <v>14</v>
      </c>
      <c r="D105" s="10">
        <v>51.497380645161279</v>
      </c>
      <c r="E105" s="15">
        <v>55.150620689654986</v>
      </c>
      <c r="F105" s="10">
        <v>54.887129032258166</v>
      </c>
      <c r="G105" s="10">
        <v>50.531999999999911</v>
      </c>
      <c r="H105" s="10">
        <v>73.38893548387091</v>
      </c>
      <c r="I105" s="10">
        <v>90.955936666666474</v>
      </c>
      <c r="J105" s="10">
        <v>82.152661290322811</v>
      </c>
      <c r="K105" s="10">
        <v>84.868493548386979</v>
      </c>
      <c r="L105" s="10">
        <v>70.7004533333333</v>
      </c>
      <c r="M105" s="10">
        <v>67.076699999999661</v>
      </c>
      <c r="N105" s="10">
        <v>73.93148333333302</v>
      </c>
      <c r="O105" s="10">
        <v>58.843238709677209</v>
      </c>
      <c r="P105" s="10">
        <v>59.525538709677399</v>
      </c>
    </row>
    <row r="106" spans="1:16" x14ac:dyDescent="0.25">
      <c r="A106" s="2" t="s">
        <v>29</v>
      </c>
      <c r="B106" s="2" t="s">
        <v>33</v>
      </c>
      <c r="C106" s="2" t="s">
        <v>8</v>
      </c>
      <c r="D106" s="10">
        <v>670.20204516129024</v>
      </c>
      <c r="E106" s="15">
        <v>680.60905172413777</v>
      </c>
      <c r="F106" s="10">
        <v>656.78131935483873</v>
      </c>
      <c r="G106" s="10">
        <v>680.99484999999993</v>
      </c>
      <c r="H106" s="10">
        <v>726.39797419354829</v>
      </c>
      <c r="I106" s="10">
        <v>747.03447333333315</v>
      </c>
      <c r="J106" s="10">
        <v>749.6980709677423</v>
      </c>
      <c r="K106" s="10">
        <v>750.0026645161289</v>
      </c>
      <c r="L106" s="10">
        <v>691.51068333333319</v>
      </c>
      <c r="M106" s="10">
        <v>723.83945806451584</v>
      </c>
      <c r="N106" s="10">
        <v>675.38212666666641</v>
      </c>
      <c r="O106" s="10">
        <v>652.27539999999988</v>
      </c>
      <c r="P106" s="10">
        <v>636.94578064516122</v>
      </c>
    </row>
    <row r="107" spans="1:16" x14ac:dyDescent="0.25">
      <c r="A107" s="2"/>
      <c r="B107" s="2"/>
      <c r="C107" s="2"/>
      <c r="D107" s="10"/>
      <c r="H107" s="10"/>
      <c r="I107" s="10"/>
      <c r="J107" s="10"/>
      <c r="K107" s="10"/>
      <c r="L107" s="10"/>
      <c r="M107" s="10"/>
      <c r="N107" s="10"/>
      <c r="O107" s="10"/>
    </row>
    <row r="108" spans="1:16" x14ac:dyDescent="0.25">
      <c r="A108" s="2" t="s">
        <v>30</v>
      </c>
      <c r="B108" s="2" t="s">
        <v>33</v>
      </c>
      <c r="C108" s="2" t="s">
        <v>35</v>
      </c>
      <c r="D108" s="10">
        <f t="shared" ref="D108" si="168">+D99-D90</f>
        <v>23.588074193548394</v>
      </c>
      <c r="E108" s="10">
        <f t="shared" ref="E108:F108" si="169">+E99-E90</f>
        <v>-28.174479310344879</v>
      </c>
      <c r="F108" s="10">
        <f t="shared" si="169"/>
        <v>-0.40699032258066836</v>
      </c>
      <c r="G108" s="10">
        <f t="shared" ref="G108:H108" si="170">+G99-G90</f>
        <v>-0.51888666666678063</v>
      </c>
      <c r="H108" s="10">
        <f t="shared" si="170"/>
        <v>-0.54584516129039784</v>
      </c>
      <c r="I108" s="10">
        <f t="shared" ref="I108:J108" si="171">+I99-I90</f>
        <v>1.3221966666666631</v>
      </c>
      <c r="J108" s="10">
        <f t="shared" si="171"/>
        <v>8.9953258064516852</v>
      </c>
      <c r="K108" s="10">
        <f t="shared" ref="K108:L108" si="172">+K99-K90</f>
        <v>-1.2155096774193197</v>
      </c>
      <c r="L108" s="10">
        <f t="shared" si="172"/>
        <v>0.65146999999998911</v>
      </c>
      <c r="M108" s="10">
        <f t="shared" ref="M108:N108" si="173">+M99-M90</f>
        <v>0.61320322580640862</v>
      </c>
      <c r="N108" s="10">
        <f t="shared" si="173"/>
        <v>-3.3912000000000262</v>
      </c>
      <c r="O108" s="10">
        <f t="shared" ref="O108:P108" si="174">+O99-O90</f>
        <v>-0.50729999999987285</v>
      </c>
      <c r="P108" s="10">
        <f t="shared" si="174"/>
        <v>-1.2476483870967741</v>
      </c>
    </row>
    <row r="109" spans="1:16" x14ac:dyDescent="0.25">
      <c r="A109" s="2" t="s">
        <v>30</v>
      </c>
      <c r="B109" s="2" t="s">
        <v>33</v>
      </c>
      <c r="C109" s="2" t="s">
        <v>5</v>
      </c>
      <c r="D109" s="10">
        <f t="shared" ref="D109" si="175">+D100-D91</f>
        <v>1.7813322580645092</v>
      </c>
      <c r="E109" s="10">
        <f t="shared" ref="E109:F109" si="176">+E100-E91</f>
        <v>-1.0326206896551398</v>
      </c>
      <c r="F109" s="10">
        <f t="shared" si="176"/>
        <v>-0.57560322580647494</v>
      </c>
      <c r="G109" s="10">
        <f t="shared" ref="G109:H109" si="177">+G100-G91</f>
        <v>-0.49690000000000722</v>
      </c>
      <c r="H109" s="10">
        <f t="shared" si="177"/>
        <v>-0.91322258064516504</v>
      </c>
      <c r="I109" s="10">
        <f t="shared" ref="I109:J109" si="178">+I100-I91</f>
        <v>1.2333333333333343</v>
      </c>
      <c r="J109" s="10">
        <f t="shared" si="178"/>
        <v>4.8978193548387026</v>
      </c>
      <c r="K109" s="10">
        <f t="shared" ref="K109:L109" si="179">+K100-K91</f>
        <v>-1.3071290322580538</v>
      </c>
      <c r="L109" s="10">
        <f t="shared" si="179"/>
        <v>-0.48052666666666966</v>
      </c>
      <c r="M109" s="10">
        <f t="shared" ref="M109:N109" si="180">+M100-M91</f>
        <v>0.42195483870969497</v>
      </c>
      <c r="N109" s="10">
        <f t="shared" si="180"/>
        <v>-2.5228666666666584</v>
      </c>
      <c r="O109" s="10">
        <f t="shared" ref="O109:P109" si="181">+O100-O91</f>
        <v>-0.50592258064517637</v>
      </c>
      <c r="P109" s="10">
        <f t="shared" si="181"/>
        <v>-0.52455161290322394</v>
      </c>
    </row>
    <row r="110" spans="1:16" x14ac:dyDescent="0.25">
      <c r="A110" s="2" t="s">
        <v>30</v>
      </c>
      <c r="B110" s="2" t="s">
        <v>33</v>
      </c>
      <c r="C110" s="2" t="s">
        <v>10</v>
      </c>
      <c r="D110" s="10">
        <f t="shared" ref="D110" si="182">+D101-D92</f>
        <v>1.8729032258064535</v>
      </c>
      <c r="E110" s="10">
        <f t="shared" ref="E110:F110" si="183">+E101-E92</f>
        <v>-1.165344827586182</v>
      </c>
      <c r="F110" s="10">
        <f t="shared" si="183"/>
        <v>-0.48854838709678461</v>
      </c>
      <c r="G110" s="10">
        <f t="shared" ref="G110:H110" si="184">+G101-G92</f>
        <v>-8.2691666666666492</v>
      </c>
      <c r="H110" s="10">
        <f t="shared" si="184"/>
        <v>18.626883870967788</v>
      </c>
      <c r="I110" s="10">
        <f t="shared" ref="I110:J110" si="185">+I101-I92</f>
        <v>2.9616666666667015</v>
      </c>
      <c r="J110" s="10">
        <f t="shared" si="185"/>
        <v>0.58741935483874386</v>
      </c>
      <c r="K110" s="10">
        <f t="shared" ref="K110:L110" si="186">+K101-K92</f>
        <v>-0.2648387096774627</v>
      </c>
      <c r="L110" s="10">
        <f t="shared" si="186"/>
        <v>2.1500000000003183E-2</v>
      </c>
      <c r="M110" s="10">
        <f t="shared" ref="M110:N110" si="187">+M101-M92</f>
        <v>0.4001612903226146</v>
      </c>
      <c r="N110" s="10">
        <f t="shared" si="187"/>
        <v>-5.0999999999999659</v>
      </c>
      <c r="O110" s="10">
        <f t="shared" ref="O110:P110" si="188">+O101-O92</f>
        <v>-0.67741935483871885</v>
      </c>
      <c r="P110" s="10">
        <f t="shared" si="188"/>
        <v>1.0967741935484128</v>
      </c>
    </row>
    <row r="111" spans="1:16" x14ac:dyDescent="0.25">
      <c r="A111" s="2" t="s">
        <v>30</v>
      </c>
      <c r="B111" s="2" t="s">
        <v>33</v>
      </c>
      <c r="C111" s="2" t="s">
        <v>11</v>
      </c>
      <c r="D111" s="10">
        <f t="shared" ref="D111" si="189">+D102-D93</f>
        <v>0</v>
      </c>
      <c r="E111" s="10">
        <f t="shared" ref="E111:F111" si="190">+E102-E93</f>
        <v>0</v>
      </c>
      <c r="F111" s="10">
        <f t="shared" si="190"/>
        <v>0</v>
      </c>
      <c r="G111" s="10">
        <f t="shared" ref="G111:H111" si="191">+G102-G93</f>
        <v>0</v>
      </c>
      <c r="H111" s="10">
        <f t="shared" si="191"/>
        <v>0</v>
      </c>
      <c r="I111" s="10">
        <f t="shared" ref="I111:J111" si="192">+I102-I93</f>
        <v>0</v>
      </c>
      <c r="J111" s="10">
        <f t="shared" si="192"/>
        <v>0</v>
      </c>
      <c r="K111" s="10">
        <f t="shared" ref="K111:L111" si="193">+K102-K93</f>
        <v>0</v>
      </c>
      <c r="L111" s="10">
        <f t="shared" si="193"/>
        <v>0</v>
      </c>
      <c r="M111" s="10">
        <f t="shared" ref="M111:N111" si="194">+M102-M93</f>
        <v>-0.70967741935483275</v>
      </c>
      <c r="N111" s="10">
        <f t="shared" si="194"/>
        <v>0</v>
      </c>
      <c r="O111" s="10">
        <f t="shared" ref="O111:P111" si="195">+O102-O93</f>
        <v>0</v>
      </c>
      <c r="P111" s="10">
        <f t="shared" si="195"/>
        <v>0</v>
      </c>
    </row>
    <row r="112" spans="1:16" x14ac:dyDescent="0.25">
      <c r="A112" s="2" t="s">
        <v>30</v>
      </c>
      <c r="B112" s="2" t="s">
        <v>33</v>
      </c>
      <c r="C112" s="2" t="s">
        <v>12</v>
      </c>
      <c r="D112" s="10">
        <f t="shared" ref="D112" si="196">+D103-D94</f>
        <v>3.6451612903225623</v>
      </c>
      <c r="E112" s="10">
        <f t="shared" ref="E112:F112" si="197">+E103-E94</f>
        <v>11.103448275862064</v>
      </c>
      <c r="F112" s="10">
        <f t="shared" si="197"/>
        <v>9.7741935483871032</v>
      </c>
      <c r="G112" s="10">
        <f t="shared" ref="G112:H112" si="198">+G103-G94</f>
        <v>6.8333333333333144</v>
      </c>
      <c r="H112" s="10">
        <f t="shared" si="198"/>
        <v>2.8709677419354875</v>
      </c>
      <c r="I112" s="10">
        <f t="shared" ref="I112:J112" si="199">+I103-I94</f>
        <v>3.6333333333333258</v>
      </c>
      <c r="J112" s="10">
        <f t="shared" si="199"/>
        <v>0.35483870967743769</v>
      </c>
      <c r="K112" s="10">
        <f t="shared" ref="K112:L112" si="200">+K103-K94</f>
        <v>6.3870967741935374</v>
      </c>
      <c r="L112" s="10">
        <f t="shared" si="200"/>
        <v>0.76666666666665151</v>
      </c>
      <c r="M112" s="10">
        <f t="shared" ref="M112:N112" si="201">+M103-M94</f>
        <v>0.29032258064512462</v>
      </c>
      <c r="N112" s="10">
        <f t="shared" si="201"/>
        <v>0.13333333333335418</v>
      </c>
      <c r="O112" s="10">
        <f t="shared" ref="O112:P112" si="202">+O103-O94</f>
        <v>-1.1705838709677892</v>
      </c>
      <c r="P112" s="10">
        <f t="shared" si="202"/>
        <v>1.1612903225806406</v>
      </c>
    </row>
    <row r="113" spans="1:16" x14ac:dyDescent="0.25">
      <c r="A113" s="2" t="s">
        <v>30</v>
      </c>
      <c r="B113" s="2" t="s">
        <v>33</v>
      </c>
      <c r="C113" s="2" t="s">
        <v>13</v>
      </c>
      <c r="D113" s="10">
        <f t="shared" ref="D113" si="203">+D104-D95</f>
        <v>0</v>
      </c>
      <c r="E113" s="10">
        <f t="shared" ref="E113:F113" si="204">+E104-E95</f>
        <v>0</v>
      </c>
      <c r="F113" s="10">
        <f t="shared" si="204"/>
        <v>0</v>
      </c>
      <c r="G113" s="10">
        <f t="shared" ref="G113:H113" si="205">+G104-G95</f>
        <v>-3.3333333333334991E-2</v>
      </c>
      <c r="H113" s="10">
        <f t="shared" si="205"/>
        <v>0</v>
      </c>
      <c r="I113" s="10">
        <f t="shared" ref="I113:J113" si="206">+I104-I95</f>
        <v>0</v>
      </c>
      <c r="J113" s="10">
        <f t="shared" si="206"/>
        <v>0</v>
      </c>
      <c r="K113" s="10">
        <f t="shared" ref="K113:L113" si="207">+K104-K95</f>
        <v>0</v>
      </c>
      <c r="L113" s="10">
        <f t="shared" si="207"/>
        <v>0</v>
      </c>
      <c r="M113" s="10">
        <f t="shared" ref="M113:N113" si="208">+M104-M95</f>
        <v>0</v>
      </c>
      <c r="N113" s="10">
        <f t="shared" si="208"/>
        <v>0</v>
      </c>
      <c r="O113" s="10">
        <f t="shared" ref="O113:P113" si="209">+O104-O95</f>
        <v>0</v>
      </c>
      <c r="P113" s="10">
        <f t="shared" si="209"/>
        <v>0</v>
      </c>
    </row>
    <row r="114" spans="1:16" x14ac:dyDescent="0.25">
      <c r="A114" s="2" t="s">
        <v>30</v>
      </c>
      <c r="B114" s="2" t="s">
        <v>33</v>
      </c>
      <c r="C114" s="2" t="s">
        <v>14</v>
      </c>
      <c r="D114" s="10">
        <f t="shared" ref="D114" si="210">+D105-D96</f>
        <v>-0.61080645161291613</v>
      </c>
      <c r="E114" s="10">
        <f t="shared" ref="E114:F114" si="211">+E105-E96</f>
        <v>-0.39172413793116334</v>
      </c>
      <c r="F114" s="10">
        <f t="shared" si="211"/>
        <v>-1.578064516128876</v>
      </c>
      <c r="G114" s="10">
        <f t="shared" ref="G114:H114" si="212">+G105-G96</f>
        <v>-1.6331666666667033</v>
      </c>
      <c r="H114" s="10">
        <f t="shared" si="212"/>
        <v>8.0516129032257027</v>
      </c>
      <c r="I114" s="10">
        <f t="shared" ref="I114:J114" si="213">+I105-I96</f>
        <v>0.28549999999995634</v>
      </c>
      <c r="J114" s="10">
        <f t="shared" si="213"/>
        <v>2.4862903225805439</v>
      </c>
      <c r="K114" s="10">
        <f t="shared" ref="K114:L114" si="214">+K105-K96</f>
        <v>3.011612903225739</v>
      </c>
      <c r="L114" s="10">
        <f t="shared" si="214"/>
        <v>-1.1519000000000688</v>
      </c>
      <c r="M114" s="10">
        <f t="shared" ref="M114:N114" si="215">+M105-M96</f>
        <v>-0.75432258064540747</v>
      </c>
      <c r="N114" s="10">
        <f t="shared" si="215"/>
        <v>-1.5711666666665849</v>
      </c>
      <c r="O114" s="10">
        <f t="shared" ref="O114:P114" si="216">+O105-O96</f>
        <v>6.8834483870967347</v>
      </c>
      <c r="P114" s="10">
        <f t="shared" si="216"/>
        <v>0.23661290322567652</v>
      </c>
    </row>
    <row r="115" spans="1:16" x14ac:dyDescent="0.25">
      <c r="A115" s="2" t="s">
        <v>30</v>
      </c>
      <c r="B115" s="2" t="s">
        <v>33</v>
      </c>
      <c r="C115" s="2" t="s">
        <v>8</v>
      </c>
      <c r="D115" s="10">
        <f t="shared" ref="D115" si="217">+D106-D97</f>
        <v>28.495332258064423</v>
      </c>
      <c r="E115" s="10">
        <f t="shared" ref="E115:F115" si="218">+E106-E97</f>
        <v>-18.628100000000131</v>
      </c>
      <c r="F115" s="10">
        <f t="shared" si="218"/>
        <v>7.3005903225807742</v>
      </c>
      <c r="G115" s="10">
        <f t="shared" ref="G115:H115" si="219">+G106-G97</f>
        <v>-3.6212200000002213</v>
      </c>
      <c r="H115" s="10">
        <f t="shared" si="219"/>
        <v>29.00361935483852</v>
      </c>
      <c r="I115" s="10">
        <f t="shared" ref="I115:J115" si="220">+I106-I97</f>
        <v>8.2026966666666112</v>
      </c>
      <c r="J115" s="10">
        <f t="shared" si="220"/>
        <v>12.423874193548386</v>
      </c>
      <c r="K115" s="10">
        <f t="shared" ref="K115:L115" si="221">+K106-K97</f>
        <v>7.918361290322423</v>
      </c>
      <c r="L115" s="10">
        <f t="shared" si="221"/>
        <v>0.28773666666666031</v>
      </c>
      <c r="M115" s="10">
        <f t="shared" ref="M115:N115" si="222">+M106-M97</f>
        <v>-0.16031290322598579</v>
      </c>
      <c r="N115" s="10">
        <f t="shared" si="222"/>
        <v>-9.9290333333332228</v>
      </c>
      <c r="O115" s="10">
        <f t="shared" ref="O115:P115" si="223">+O106-O97</f>
        <v>4.5281451612903538</v>
      </c>
      <c r="P115" s="10">
        <f t="shared" si="223"/>
        <v>1.2470290322579558</v>
      </c>
    </row>
    <row r="116" spans="1:16" x14ac:dyDescent="0.25">
      <c r="A116" s="2"/>
      <c r="B116" s="2"/>
      <c r="C116" s="2"/>
      <c r="D116" s="10"/>
      <c r="H116" s="10"/>
      <c r="I116" s="10"/>
      <c r="J116" s="10"/>
      <c r="K116" s="10"/>
      <c r="L116" s="10"/>
      <c r="M116" s="10"/>
      <c r="N116" s="10"/>
      <c r="O116" s="10"/>
    </row>
    <row r="117" spans="1:16" x14ac:dyDescent="0.25">
      <c r="A117" s="2" t="s">
        <v>27</v>
      </c>
      <c r="B117" s="2" t="s">
        <v>34</v>
      </c>
      <c r="C117" s="2" t="s">
        <v>35</v>
      </c>
      <c r="D117" s="10">
        <v>52.552967741935497</v>
      </c>
      <c r="E117" s="10">
        <v>43.069068965517246</v>
      </c>
      <c r="F117" s="10">
        <v>61.283387096774163</v>
      </c>
      <c r="G117" s="10">
        <v>33.506499999999974</v>
      </c>
      <c r="H117" s="10">
        <v>42.108193548387092</v>
      </c>
      <c r="I117" s="10">
        <v>36.593339999999991</v>
      </c>
      <c r="J117" s="10">
        <v>38.675541935483864</v>
      </c>
      <c r="K117" s="10">
        <v>41.841251612903243</v>
      </c>
      <c r="L117" s="10">
        <v>84.19410000000002</v>
      </c>
      <c r="M117" s="10">
        <v>41.361354838709666</v>
      </c>
      <c r="N117" s="10">
        <v>26.724400000000024</v>
      </c>
      <c r="O117" s="10">
        <v>69.978864516129022</v>
      </c>
      <c r="P117" s="10">
        <v>41.838745161290319</v>
      </c>
    </row>
    <row r="118" spans="1:16" x14ac:dyDescent="0.25">
      <c r="A118" s="2" t="s">
        <v>27</v>
      </c>
      <c r="B118" s="2" t="s">
        <v>34</v>
      </c>
      <c r="C118" s="2" t="s">
        <v>5</v>
      </c>
      <c r="D118" s="10">
        <v>65.019806451612908</v>
      </c>
      <c r="E118" s="10">
        <v>57.369206896551724</v>
      </c>
      <c r="F118" s="10">
        <v>39.936548387096771</v>
      </c>
      <c r="G118" s="10">
        <v>24.729833333333346</v>
      </c>
      <c r="H118" s="10">
        <v>33.309290322580637</v>
      </c>
      <c r="I118" s="10">
        <v>26.24222000000001</v>
      </c>
      <c r="J118" s="10">
        <v>30.047519354838705</v>
      </c>
      <c r="K118" s="10">
        <v>30.880403225806447</v>
      </c>
      <c r="L118" s="10">
        <v>50.696733333333334</v>
      </c>
      <c r="M118" s="10">
        <v>39.188000000000002</v>
      </c>
      <c r="N118" s="10">
        <v>48.403799999999997</v>
      </c>
      <c r="O118" s="10">
        <v>63.60210967741935</v>
      </c>
      <c r="P118" s="10">
        <v>48.479574193548395</v>
      </c>
    </row>
    <row r="119" spans="1:16" x14ac:dyDescent="0.25">
      <c r="A119" s="2" t="s">
        <v>27</v>
      </c>
      <c r="B119" s="2" t="s">
        <v>34</v>
      </c>
      <c r="C119" s="2" t="s">
        <v>10</v>
      </c>
      <c r="D119" s="10">
        <v>1398.319564516129</v>
      </c>
      <c r="E119" s="10">
        <v>1377.2937206896552</v>
      </c>
      <c r="F119" s="10">
        <v>1425.0843612903229</v>
      </c>
      <c r="G119" s="10">
        <v>1518.3701266666667</v>
      </c>
      <c r="H119" s="10">
        <v>1532.8004645161288</v>
      </c>
      <c r="I119" s="10">
        <v>1532.6577366666668</v>
      </c>
      <c r="J119" s="10">
        <v>1540.6676967741937</v>
      </c>
      <c r="K119" s="10">
        <v>1528.2493580645162</v>
      </c>
      <c r="L119" s="10">
        <v>1520.62823</v>
      </c>
      <c r="M119" s="10">
        <v>1482.5660322580648</v>
      </c>
      <c r="N119" s="10">
        <v>1434.2909666666665</v>
      </c>
      <c r="O119" s="10">
        <v>1406.8456677419356</v>
      </c>
      <c r="P119" s="10">
        <v>1390.3987</v>
      </c>
    </row>
    <row r="120" spans="1:16" x14ac:dyDescent="0.25">
      <c r="A120" s="2" t="s">
        <v>27</v>
      </c>
      <c r="B120" s="2" t="s">
        <v>34</v>
      </c>
      <c r="C120" s="2" t="s">
        <v>11</v>
      </c>
      <c r="D120" s="10">
        <v>464.84000000000003</v>
      </c>
      <c r="E120" s="10">
        <v>473.45672413793102</v>
      </c>
      <c r="F120" s="10">
        <v>472.57390322580642</v>
      </c>
      <c r="G120" s="10">
        <v>539.32316666666657</v>
      </c>
      <c r="H120" s="10">
        <v>528.35154838709684</v>
      </c>
      <c r="I120" s="10">
        <v>545.2414</v>
      </c>
      <c r="J120" s="10">
        <v>529.68635483870958</v>
      </c>
      <c r="K120" s="10">
        <v>563.49299999999994</v>
      </c>
      <c r="L120" s="10">
        <v>493.93219999999997</v>
      </c>
      <c r="M120" s="10">
        <v>477.48896774193548</v>
      </c>
      <c r="N120" s="10">
        <v>503.17110000000002</v>
      </c>
      <c r="O120" s="10">
        <v>474.99761290322579</v>
      </c>
      <c r="P120" s="10">
        <v>529.71770967741929</v>
      </c>
    </row>
    <row r="121" spans="1:16" x14ac:dyDescent="0.25">
      <c r="A121" s="2" t="s">
        <v>27</v>
      </c>
      <c r="B121" s="2" t="s">
        <v>34</v>
      </c>
      <c r="C121" s="2" t="s">
        <v>12</v>
      </c>
      <c r="D121" s="10">
        <v>330.01073225806454</v>
      </c>
      <c r="E121" s="10">
        <v>371.11293103448281</v>
      </c>
      <c r="F121" s="10">
        <v>333.45163548387097</v>
      </c>
      <c r="G121" s="10">
        <v>349.18986666666666</v>
      </c>
      <c r="H121" s="10">
        <v>408.91475161290316</v>
      </c>
      <c r="I121" s="10">
        <v>324.32290333333333</v>
      </c>
      <c r="J121" s="10">
        <v>390.22583225806454</v>
      </c>
      <c r="K121" s="10">
        <v>405.26779999999997</v>
      </c>
      <c r="L121" s="10">
        <v>392.35283333333336</v>
      </c>
      <c r="M121" s="10">
        <v>357.80970645161284</v>
      </c>
      <c r="N121" s="10">
        <v>341.06053666666662</v>
      </c>
      <c r="O121" s="10">
        <v>341.29812903225803</v>
      </c>
      <c r="P121" s="10">
        <v>359.45550322580641</v>
      </c>
    </row>
    <row r="122" spans="1:16" x14ac:dyDescent="0.25">
      <c r="A122" s="2" t="s">
        <v>27</v>
      </c>
      <c r="B122" s="2" t="s">
        <v>34</v>
      </c>
      <c r="C122" s="2" t="s">
        <v>13</v>
      </c>
      <c r="D122" s="10">
        <v>83.488000000000014</v>
      </c>
      <c r="E122" s="10">
        <v>84.369</v>
      </c>
      <c r="F122" s="10">
        <v>74.836580645161291</v>
      </c>
      <c r="G122" s="10">
        <v>77.02846666666666</v>
      </c>
      <c r="H122" s="10">
        <v>71.532774193548391</v>
      </c>
      <c r="I122" s="10">
        <v>35.194900000000004</v>
      </c>
      <c r="J122" s="10">
        <v>80.332516129032257</v>
      </c>
      <c r="K122" s="10">
        <v>74.104451612903219</v>
      </c>
      <c r="L122" s="10">
        <v>47.706833333333329</v>
      </c>
      <c r="M122" s="10">
        <v>101.35474193548387</v>
      </c>
      <c r="N122" s="10">
        <v>88.241633333333326</v>
      </c>
      <c r="O122" s="10">
        <v>70.421806451612909</v>
      </c>
      <c r="P122" s="10">
        <v>67.877677419354839</v>
      </c>
    </row>
    <row r="123" spans="1:16" x14ac:dyDescent="0.25">
      <c r="A123" s="2" t="s">
        <v>27</v>
      </c>
      <c r="B123" s="2" t="s">
        <v>34</v>
      </c>
      <c r="C123" s="2" t="s">
        <v>14</v>
      </c>
      <c r="D123" s="10">
        <v>335.49196129032242</v>
      </c>
      <c r="E123" s="10">
        <v>344.37171034482719</v>
      </c>
      <c r="F123" s="10">
        <v>340.66029032258024</v>
      </c>
      <c r="G123" s="10">
        <v>402.28305000000086</v>
      </c>
      <c r="H123" s="10">
        <v>374.78611935483838</v>
      </c>
      <c r="I123" s="10">
        <v>413.5354099999999</v>
      </c>
      <c r="J123" s="10">
        <v>421.22734193548388</v>
      </c>
      <c r="K123" s="10">
        <v>334.86142580645111</v>
      </c>
      <c r="L123" s="10">
        <v>388.86621000000042</v>
      </c>
      <c r="M123" s="10">
        <v>383.96483225806389</v>
      </c>
      <c r="N123" s="10">
        <v>402.4363566666666</v>
      </c>
      <c r="O123" s="10">
        <v>315.18371935483901</v>
      </c>
      <c r="P123" s="10">
        <v>311.44759677419432</v>
      </c>
    </row>
    <row r="124" spans="1:16" x14ac:dyDescent="0.25">
      <c r="A124" s="2" t="s">
        <v>27</v>
      </c>
      <c r="B124" s="2" t="s">
        <v>34</v>
      </c>
      <c r="C124" s="2" t="s">
        <v>8</v>
      </c>
      <c r="D124" s="10">
        <v>2664.7032258064501</v>
      </c>
      <c r="E124" s="10">
        <v>2693.6731551724133</v>
      </c>
      <c r="F124" s="10">
        <v>2707.8901580645161</v>
      </c>
      <c r="G124" s="10">
        <v>2919.7011766666674</v>
      </c>
      <c r="H124" s="10">
        <v>2958.4938516129027</v>
      </c>
      <c r="I124" s="10">
        <v>2887.5456899999999</v>
      </c>
      <c r="J124" s="10">
        <v>3000.815283870968</v>
      </c>
      <c r="K124" s="10">
        <v>2947.8172870967737</v>
      </c>
      <c r="L124" s="10">
        <v>2927.6804066666673</v>
      </c>
      <c r="M124" s="10">
        <v>2844.5456354838707</v>
      </c>
      <c r="N124" s="10">
        <v>2795.9249933333331</v>
      </c>
      <c r="O124" s="10">
        <v>2678.7258000000002</v>
      </c>
      <c r="P124" s="10">
        <v>2700.7359322580651</v>
      </c>
    </row>
    <row r="125" spans="1:16" x14ac:dyDescent="0.25">
      <c r="A125" s="2"/>
      <c r="B125" s="2"/>
      <c r="C125" s="2"/>
      <c r="D125" s="10"/>
      <c r="F125" s="10"/>
      <c r="G125" s="10"/>
      <c r="H125" s="10"/>
      <c r="I125" s="10"/>
      <c r="J125" s="10"/>
      <c r="K125" s="10"/>
      <c r="L125" s="10"/>
      <c r="M125" s="10"/>
      <c r="N125" s="10"/>
      <c r="O125" s="10"/>
    </row>
    <row r="126" spans="1:16" x14ac:dyDescent="0.25">
      <c r="A126" s="2" t="s">
        <v>29</v>
      </c>
      <c r="B126" s="2" t="s">
        <v>34</v>
      </c>
      <c r="C126" s="2" t="s">
        <v>35</v>
      </c>
      <c r="D126" s="10">
        <v>64.149845161290301</v>
      </c>
      <c r="E126" s="10">
        <v>59.285134482758565</v>
      </c>
      <c r="F126" s="10">
        <v>61.385183870967722</v>
      </c>
      <c r="G126" s="10">
        <v>36.628543333333326</v>
      </c>
      <c r="H126" s="10">
        <v>43.033922580645182</v>
      </c>
      <c r="I126" s="10">
        <v>35.683829999999979</v>
      </c>
      <c r="J126" s="10">
        <v>36.120174193548422</v>
      </c>
      <c r="K126" s="10">
        <v>41.414529032258045</v>
      </c>
      <c r="L126" s="10">
        <v>84.950479999999999</v>
      </c>
      <c r="M126" s="10">
        <v>42.064019354838692</v>
      </c>
      <c r="N126" s="10">
        <v>29.954476666666693</v>
      </c>
      <c r="O126" s="10">
        <v>72.157732258064499</v>
      </c>
      <c r="P126" s="10">
        <v>42.385709677419356</v>
      </c>
    </row>
    <row r="127" spans="1:16" x14ac:dyDescent="0.25">
      <c r="A127" s="2" t="s">
        <v>29</v>
      </c>
      <c r="B127" s="2" t="s">
        <v>34</v>
      </c>
      <c r="C127" s="2" t="s">
        <v>5</v>
      </c>
      <c r="D127" s="10">
        <v>61.95573548387096</v>
      </c>
      <c r="E127" s="10">
        <v>56.319882758620686</v>
      </c>
      <c r="F127" s="10">
        <v>40.521380645161287</v>
      </c>
      <c r="G127" s="10">
        <v>25.94398333333335</v>
      </c>
      <c r="H127" s="10">
        <v>33.713948387096778</v>
      </c>
      <c r="I127" s="10">
        <v>25.975553333333345</v>
      </c>
      <c r="J127" s="10">
        <v>28.541090322580644</v>
      </c>
      <c r="K127" s="10">
        <v>31.026241935483874</v>
      </c>
      <c r="L127" s="10">
        <v>51.042440000000006</v>
      </c>
      <c r="M127" s="10">
        <v>39.252190322580645</v>
      </c>
      <c r="N127" s="10">
        <v>50.89665333333334</v>
      </c>
      <c r="O127" s="10">
        <v>65.142987096774192</v>
      </c>
      <c r="P127" s="10">
        <v>48.713803225806458</v>
      </c>
    </row>
    <row r="128" spans="1:16" x14ac:dyDescent="0.25">
      <c r="A128" s="2" t="s">
        <v>29</v>
      </c>
      <c r="B128" s="2" t="s">
        <v>34</v>
      </c>
      <c r="C128" s="2" t="s">
        <v>10</v>
      </c>
      <c r="D128" s="10">
        <v>1402.1272677419354</v>
      </c>
      <c r="E128" s="10">
        <v>1376.8004344827586</v>
      </c>
      <c r="F128" s="10">
        <v>1442.7675225806452</v>
      </c>
      <c r="G128" s="10">
        <v>1502.8367933333334</v>
      </c>
      <c r="H128" s="10">
        <v>1527.3488516129032</v>
      </c>
      <c r="I128" s="10">
        <v>1531.2577366666667</v>
      </c>
      <c r="J128" s="10">
        <v>1543.4113096774195</v>
      </c>
      <c r="K128" s="10">
        <v>1526.3414870967742</v>
      </c>
      <c r="L128" s="10">
        <v>1518.9674966666669</v>
      </c>
      <c r="M128" s="10">
        <v>1504.7726451612905</v>
      </c>
      <c r="N128" s="10">
        <v>1451.0909666666664</v>
      </c>
      <c r="O128" s="10">
        <v>1406.3426032258064</v>
      </c>
      <c r="P128" s="10">
        <v>1392.7212806451612</v>
      </c>
    </row>
    <row r="129" spans="1:16" x14ac:dyDescent="0.25">
      <c r="A129" s="2" t="s">
        <v>29</v>
      </c>
      <c r="B129" s="2" t="s">
        <v>34</v>
      </c>
      <c r="C129" s="2" t="s">
        <v>11</v>
      </c>
      <c r="D129" s="10">
        <v>453.77548387096772</v>
      </c>
      <c r="E129" s="10">
        <v>463.14637931034486</v>
      </c>
      <c r="F129" s="10">
        <v>464.70293548387099</v>
      </c>
      <c r="G129" s="10">
        <v>509.55649999999997</v>
      </c>
      <c r="H129" s="10">
        <v>528.35154838709684</v>
      </c>
      <c r="I129" s="10">
        <v>545.2414</v>
      </c>
      <c r="J129" s="10">
        <v>526.8476451612903</v>
      </c>
      <c r="K129" s="10">
        <v>564.97687096774189</v>
      </c>
      <c r="L129" s="10">
        <v>493.83220000000006</v>
      </c>
      <c r="M129" s="10">
        <v>477.48896774193548</v>
      </c>
      <c r="N129" s="10">
        <v>498.0377666666667</v>
      </c>
      <c r="O129" s="10">
        <v>474.99761290322579</v>
      </c>
      <c r="P129" s="10">
        <v>529.71770967741929</v>
      </c>
    </row>
    <row r="130" spans="1:16" x14ac:dyDescent="0.25">
      <c r="A130" s="2" t="s">
        <v>29</v>
      </c>
      <c r="B130" s="2" t="s">
        <v>34</v>
      </c>
      <c r="C130" s="2" t="s">
        <v>12</v>
      </c>
      <c r="D130" s="10">
        <v>321.01073225806454</v>
      </c>
      <c r="E130" s="10">
        <v>369.31982758620694</v>
      </c>
      <c r="F130" s="10">
        <v>331.88376451612902</v>
      </c>
      <c r="G130" s="10">
        <v>358.41936666666669</v>
      </c>
      <c r="H130" s="10">
        <v>410.2695903225806</v>
      </c>
      <c r="I130" s="10">
        <v>318.52290333333332</v>
      </c>
      <c r="J130" s="10">
        <v>392.45163870967741</v>
      </c>
      <c r="K130" s="10">
        <v>404.42909032258069</v>
      </c>
      <c r="L130" s="10">
        <v>396.01949999999999</v>
      </c>
      <c r="M130" s="10">
        <v>365.26131935483863</v>
      </c>
      <c r="N130" s="10">
        <v>340.95410000000004</v>
      </c>
      <c r="O130" s="10">
        <v>340.80735806451617</v>
      </c>
      <c r="P130" s="10">
        <v>359.84869677419357</v>
      </c>
    </row>
    <row r="131" spans="1:16" x14ac:dyDescent="0.25">
      <c r="A131" s="2" t="s">
        <v>29</v>
      </c>
      <c r="B131" s="2" t="s">
        <v>34</v>
      </c>
      <c r="C131" s="2" t="s">
        <v>13</v>
      </c>
      <c r="D131" s="10">
        <v>83.488000000000014</v>
      </c>
      <c r="E131" s="10">
        <v>84.369</v>
      </c>
      <c r="F131" s="10">
        <v>74.836580645161291</v>
      </c>
      <c r="G131" s="10">
        <v>77.061799999999991</v>
      </c>
      <c r="H131" s="10">
        <v>71.532774193548391</v>
      </c>
      <c r="I131" s="10">
        <v>35.194899999999997</v>
      </c>
      <c r="J131" s="10">
        <v>80.332516129032257</v>
      </c>
      <c r="K131" s="10">
        <v>74.104451612903219</v>
      </c>
      <c r="L131" s="10">
        <v>47.706833333333336</v>
      </c>
      <c r="M131" s="10">
        <v>101.35474193548387</v>
      </c>
      <c r="N131" s="10">
        <v>85.674966666666663</v>
      </c>
      <c r="O131" s="10">
        <v>70.421806451612909</v>
      </c>
      <c r="P131" s="10">
        <v>67.877677419354839</v>
      </c>
    </row>
    <row r="132" spans="1:16" x14ac:dyDescent="0.25">
      <c r="A132" s="2" t="s">
        <v>29</v>
      </c>
      <c r="B132" s="2" t="s">
        <v>34</v>
      </c>
      <c r="C132" s="2" t="s">
        <v>14</v>
      </c>
      <c r="D132" s="10">
        <v>339.49670322580693</v>
      </c>
      <c r="E132" s="10">
        <v>344.60798620689604</v>
      </c>
      <c r="F132" s="10">
        <v>317.11299999999994</v>
      </c>
      <c r="G132" s="10">
        <v>418.9684833333331</v>
      </c>
      <c r="H132" s="10">
        <v>390.84773225806424</v>
      </c>
      <c r="I132" s="10">
        <v>427.18860999999993</v>
      </c>
      <c r="J132" s="10">
        <v>422.72030967741932</v>
      </c>
      <c r="K132" s="10">
        <v>331.98297096774201</v>
      </c>
      <c r="L132" s="10">
        <v>389.07517999999953</v>
      </c>
      <c r="M132" s="10">
        <v>387.38202580645111</v>
      </c>
      <c r="N132" s="10">
        <v>389.88052333333286</v>
      </c>
      <c r="O132" s="10">
        <v>317.24488064516078</v>
      </c>
      <c r="P132" s="10">
        <v>308.39622580645187</v>
      </c>
    </row>
    <row r="133" spans="1:16" x14ac:dyDescent="0.25">
      <c r="A133" s="2" t="s">
        <v>29</v>
      </c>
      <c r="B133" s="2" t="s">
        <v>34</v>
      </c>
      <c r="C133" s="2" t="s">
        <v>8</v>
      </c>
      <c r="D133" s="10">
        <v>2664.0480322580647</v>
      </c>
      <c r="E133" s="10">
        <v>2697.5287620689651</v>
      </c>
      <c r="F133" s="10">
        <v>2692.6889870967743</v>
      </c>
      <c r="G133" s="10">
        <v>2903.4714866666664</v>
      </c>
      <c r="H133" s="10">
        <v>2971.3844193548384</v>
      </c>
      <c r="I133" s="10">
        <v>2893.0893799999999</v>
      </c>
      <c r="J133" s="10">
        <v>3001.8835935483871</v>
      </c>
      <c r="K133" s="10">
        <v>2943.2494000000002</v>
      </c>
      <c r="L133" s="10">
        <v>2930.5516899999998</v>
      </c>
      <c r="M133" s="10">
        <v>2878.3237193548384</v>
      </c>
      <c r="N133" s="10">
        <v>2795.5927999999994</v>
      </c>
      <c r="O133" s="10">
        <v>2681.9719935483868</v>
      </c>
      <c r="P133" s="10">
        <v>2700.9473000000003</v>
      </c>
    </row>
    <row r="134" spans="1:16" x14ac:dyDescent="0.25">
      <c r="A134" s="2"/>
      <c r="B134" s="2"/>
      <c r="C134" s="2"/>
      <c r="D134" s="10"/>
      <c r="H134" s="10"/>
      <c r="I134" s="10"/>
      <c r="J134" s="10"/>
      <c r="K134" s="10"/>
      <c r="L134" s="10"/>
      <c r="M134" s="10"/>
      <c r="N134" s="10"/>
      <c r="O134" s="10"/>
    </row>
    <row r="135" spans="1:16" x14ac:dyDescent="0.25">
      <c r="A135" s="2" t="s">
        <v>30</v>
      </c>
      <c r="B135" s="2" t="s">
        <v>34</v>
      </c>
      <c r="C135" s="2" t="s">
        <v>35</v>
      </c>
      <c r="D135" s="10">
        <f t="shared" ref="D135" si="224">+D126-D117</f>
        <v>11.596877419354804</v>
      </c>
      <c r="E135" s="10">
        <f t="shared" ref="E135:F135" si="225">+E126-E117</f>
        <v>16.216065517241319</v>
      </c>
      <c r="F135" s="10">
        <f t="shared" si="225"/>
        <v>0.10179677419355926</v>
      </c>
      <c r="G135" s="10">
        <f t="shared" ref="G135:H135" si="226">+G126-G117</f>
        <v>3.1220433333333517</v>
      </c>
      <c r="H135" s="10">
        <f t="shared" si="226"/>
        <v>0.92572903225809</v>
      </c>
      <c r="I135" s="10">
        <f t="shared" ref="I135:J135" si="227">+I126-I117</f>
        <v>-0.90951000000001159</v>
      </c>
      <c r="J135" s="10">
        <f t="shared" si="227"/>
        <v>-2.5553677419354415</v>
      </c>
      <c r="K135" s="10">
        <f t="shared" ref="K135:L135" si="228">+K126-K117</f>
        <v>-0.42672258064519752</v>
      </c>
      <c r="L135" s="10">
        <f t="shared" si="228"/>
        <v>0.75637999999997874</v>
      </c>
      <c r="M135" s="10">
        <f t="shared" ref="M135:N135" si="229">+M126-M117</f>
        <v>0.70266451612902614</v>
      </c>
      <c r="N135" s="10">
        <f t="shared" si="229"/>
        <v>3.2300766666666689</v>
      </c>
      <c r="O135" s="10">
        <f t="shared" ref="O135:P135" si="230">+O126-O117</f>
        <v>2.1788677419354769</v>
      </c>
      <c r="P135" s="10">
        <f t="shared" si="230"/>
        <v>0.54696451612903729</v>
      </c>
    </row>
    <row r="136" spans="1:16" x14ac:dyDescent="0.25">
      <c r="A136" s="2" t="s">
        <v>30</v>
      </c>
      <c r="B136" s="2" t="s">
        <v>34</v>
      </c>
      <c r="C136" s="2" t="s">
        <v>5</v>
      </c>
      <c r="D136" s="10">
        <f t="shared" ref="D136" si="231">+D127-D118</f>
        <v>-3.064070967741948</v>
      </c>
      <c r="E136" s="10">
        <f t="shared" ref="E136:F136" si="232">+E127-E118</f>
        <v>-1.0493241379310376</v>
      </c>
      <c r="F136" s="10">
        <f t="shared" si="232"/>
        <v>0.584832258064516</v>
      </c>
      <c r="G136" s="10">
        <f t="shared" ref="G136:H136" si="233">+G127-G118</f>
        <v>1.2141500000000036</v>
      </c>
      <c r="H136" s="10">
        <f t="shared" si="233"/>
        <v>0.40465806451614128</v>
      </c>
      <c r="I136" s="10">
        <f t="shared" ref="I136:J136" si="234">+I127-I118</f>
        <v>-0.26666666666666572</v>
      </c>
      <c r="J136" s="10">
        <f t="shared" si="234"/>
        <v>-1.5064290322580618</v>
      </c>
      <c r="K136" s="10">
        <f t="shared" ref="K136:L136" si="235">+K127-K118</f>
        <v>0.1458387096774274</v>
      </c>
      <c r="L136" s="10">
        <f t="shared" si="235"/>
        <v>0.34570666666667194</v>
      </c>
      <c r="M136" s="10">
        <f t="shared" ref="M136:N136" si="236">+M127-M118</f>
        <v>6.4190322580643056E-2</v>
      </c>
      <c r="N136" s="10">
        <f t="shared" si="236"/>
        <v>2.4928533333333434</v>
      </c>
      <c r="O136" s="10">
        <f t="shared" ref="O136:P136" si="237">+O127-O118</f>
        <v>1.5408774193548425</v>
      </c>
      <c r="P136" s="10">
        <f t="shared" si="237"/>
        <v>0.2342290322580638</v>
      </c>
    </row>
    <row r="137" spans="1:16" x14ac:dyDescent="0.25">
      <c r="A137" s="2" t="s">
        <v>30</v>
      </c>
      <c r="B137" s="2" t="s">
        <v>34</v>
      </c>
      <c r="C137" s="2" t="s">
        <v>10</v>
      </c>
      <c r="D137" s="10">
        <f t="shared" ref="D137" si="238">+D128-D119</f>
        <v>3.8077032258063355</v>
      </c>
      <c r="E137" s="10">
        <f t="shared" ref="E137:F137" si="239">+E128-E119</f>
        <v>-0.4932862068965278</v>
      </c>
      <c r="F137" s="10">
        <f t="shared" si="239"/>
        <v>17.683161290322232</v>
      </c>
      <c r="G137" s="10">
        <f t="shared" ref="G137:H137" si="240">+G128-G119</f>
        <v>-15.533333333333303</v>
      </c>
      <c r="H137" s="10">
        <f t="shared" si="240"/>
        <v>-5.4516129032256231</v>
      </c>
      <c r="I137" s="10">
        <f t="shared" ref="I137:J137" si="241">+I128-I119</f>
        <v>-1.4000000000000909</v>
      </c>
      <c r="J137" s="10">
        <f t="shared" si="241"/>
        <v>2.7436129032257668</v>
      </c>
      <c r="K137" s="10">
        <f t="shared" ref="K137:L137" si="242">+K128-K119</f>
        <v>-1.9078709677419283</v>
      </c>
      <c r="L137" s="10">
        <f t="shared" si="242"/>
        <v>-1.6607333333331553</v>
      </c>
      <c r="M137" s="10">
        <f t="shared" ref="M137:N137" si="243">+M128-M119</f>
        <v>22.206612903225732</v>
      </c>
      <c r="N137" s="10">
        <f t="shared" si="243"/>
        <v>16.799999999999955</v>
      </c>
      <c r="O137" s="10">
        <f t="shared" ref="O137:P137" si="244">+O128-O119</f>
        <v>-0.50306451612914316</v>
      </c>
      <c r="P137" s="10">
        <f t="shared" si="244"/>
        <v>2.3225806451612243</v>
      </c>
    </row>
    <row r="138" spans="1:16" x14ac:dyDescent="0.25">
      <c r="A138" s="2" t="s">
        <v>30</v>
      </c>
      <c r="B138" s="2" t="s">
        <v>34</v>
      </c>
      <c r="C138" s="2" t="s">
        <v>11</v>
      </c>
      <c r="D138" s="10">
        <f t="shared" ref="D138" si="245">+D129-D120</f>
        <v>-11.064516129032313</v>
      </c>
      <c r="E138" s="10">
        <f t="shared" ref="E138:F138" si="246">+E129-E120</f>
        <v>-10.310344827586164</v>
      </c>
      <c r="F138" s="10">
        <f t="shared" si="246"/>
        <v>-7.8709677419354307</v>
      </c>
      <c r="G138" s="10">
        <f t="shared" ref="G138:H138" si="247">+G129-G120</f>
        <v>-29.766666666666595</v>
      </c>
      <c r="H138" s="10">
        <f t="shared" si="247"/>
        <v>0</v>
      </c>
      <c r="I138" s="10">
        <f t="shared" ref="I138:J138" si="248">+I129-I120</f>
        <v>0</v>
      </c>
      <c r="J138" s="10">
        <f t="shared" si="248"/>
        <v>-2.8387096774192742</v>
      </c>
      <c r="K138" s="10">
        <f t="shared" ref="K138:L138" si="249">+K129-K120</f>
        <v>1.4838709677419502</v>
      </c>
      <c r="L138" s="10">
        <f t="shared" si="249"/>
        <v>-9.9999999999909051E-2</v>
      </c>
      <c r="M138" s="10">
        <f t="shared" ref="M138:N138" si="250">+M129-M120</f>
        <v>0</v>
      </c>
      <c r="N138" s="10">
        <f t="shared" si="250"/>
        <v>-5.1333333333333258</v>
      </c>
      <c r="O138" s="10">
        <f t="shared" ref="O138:P138" si="251">+O129-O120</f>
        <v>0</v>
      </c>
      <c r="P138" s="10">
        <f t="shared" si="251"/>
        <v>0</v>
      </c>
    </row>
    <row r="139" spans="1:16" x14ac:dyDescent="0.25">
      <c r="A139" s="2" t="s">
        <v>30</v>
      </c>
      <c r="B139" s="2" t="s">
        <v>34</v>
      </c>
      <c r="C139" s="2" t="s">
        <v>12</v>
      </c>
      <c r="D139" s="10">
        <f t="shared" ref="D139" si="252">+D130-D121</f>
        <v>-9</v>
      </c>
      <c r="E139" s="10">
        <f t="shared" ref="E139:F139" si="253">+E130-E121</f>
        <v>-1.7931034482758719</v>
      </c>
      <c r="F139" s="10">
        <f t="shared" si="253"/>
        <v>-1.5678709677419533</v>
      </c>
      <c r="G139" s="10">
        <f t="shared" ref="G139:H139" si="254">+G130-G121</f>
        <v>9.22950000000003</v>
      </c>
      <c r="H139" s="10">
        <f t="shared" si="254"/>
        <v>1.3548387096774377</v>
      </c>
      <c r="I139" s="10">
        <f t="shared" ref="I139:J139" si="255">+I130-I121</f>
        <v>-5.8000000000000114</v>
      </c>
      <c r="J139" s="10">
        <f t="shared" si="255"/>
        <v>2.2258064516128684</v>
      </c>
      <c r="K139" s="10">
        <f t="shared" ref="K139:L139" si="256">+K130-K121</f>
        <v>-0.83870967741927416</v>
      </c>
      <c r="L139" s="10">
        <f t="shared" si="256"/>
        <v>3.6666666666666288</v>
      </c>
      <c r="M139" s="10">
        <f t="shared" ref="M139:N139" si="257">+M130-M121</f>
        <v>7.4516129032257936</v>
      </c>
      <c r="N139" s="10">
        <f t="shared" si="257"/>
        <v>-0.10643666666658191</v>
      </c>
      <c r="O139" s="10">
        <f t="shared" ref="O139:P139" si="258">+O130-O121</f>
        <v>-0.49077096774186657</v>
      </c>
      <c r="P139" s="10">
        <f t="shared" si="258"/>
        <v>0.39319354838715981</v>
      </c>
    </row>
    <row r="140" spans="1:16" x14ac:dyDescent="0.25">
      <c r="A140" s="2" t="s">
        <v>30</v>
      </c>
      <c r="B140" s="2" t="s">
        <v>34</v>
      </c>
      <c r="C140" s="2" t="s">
        <v>13</v>
      </c>
      <c r="D140" s="10">
        <f t="shared" ref="D140" si="259">+D131-D122</f>
        <v>0</v>
      </c>
      <c r="E140" s="10">
        <f t="shared" ref="E140:F140" si="260">+E131-E122</f>
        <v>0</v>
      </c>
      <c r="F140" s="10">
        <f t="shared" si="260"/>
        <v>0</v>
      </c>
      <c r="G140" s="10">
        <f t="shared" ref="G140:H140" si="261">+G131-G122</f>
        <v>3.3333333333331439E-2</v>
      </c>
      <c r="H140" s="10">
        <f t="shared" si="261"/>
        <v>0</v>
      </c>
      <c r="I140" s="10">
        <f t="shared" ref="I140:J140" si="262">+I131-I122</f>
        <v>0</v>
      </c>
      <c r="J140" s="10">
        <f t="shared" si="262"/>
        <v>0</v>
      </c>
      <c r="K140" s="10">
        <f t="shared" ref="K140:L140" si="263">+K131-K122</f>
        <v>0</v>
      </c>
      <c r="L140" s="10">
        <f t="shared" si="263"/>
        <v>0</v>
      </c>
      <c r="M140" s="10">
        <f t="shared" ref="M140:N140" si="264">+M131-M122</f>
        <v>0</v>
      </c>
      <c r="N140" s="10">
        <f t="shared" si="264"/>
        <v>-2.5666666666666629</v>
      </c>
      <c r="O140" s="10">
        <f t="shared" ref="O140:P140" si="265">+O131-O122</f>
        <v>0</v>
      </c>
      <c r="P140" s="10">
        <f t="shared" si="265"/>
        <v>0</v>
      </c>
    </row>
    <row r="141" spans="1:16" x14ac:dyDescent="0.25">
      <c r="A141" s="2" t="s">
        <v>30</v>
      </c>
      <c r="B141" s="2" t="s">
        <v>34</v>
      </c>
      <c r="C141" s="2" t="s">
        <v>14</v>
      </c>
      <c r="D141" s="10">
        <f t="shared" ref="D141" si="266">+D132-D123</f>
        <v>4.0047419354845033</v>
      </c>
      <c r="E141" s="10">
        <f t="shared" ref="E141:F141" si="267">+E132-E123</f>
        <v>0.23627586206885098</v>
      </c>
      <c r="F141" s="10">
        <f t="shared" si="267"/>
        <v>-23.547290322580295</v>
      </c>
      <c r="G141" s="10">
        <f t="shared" ref="G141:H141" si="268">+G132-G123</f>
        <v>16.685433333332242</v>
      </c>
      <c r="H141" s="10">
        <f t="shared" si="268"/>
        <v>16.061612903225864</v>
      </c>
      <c r="I141" s="10">
        <f t="shared" ref="I141:J141" si="269">+I132-I123</f>
        <v>13.653200000000027</v>
      </c>
      <c r="J141" s="10">
        <f t="shared" si="269"/>
        <v>1.4929677419354448</v>
      </c>
      <c r="K141" s="10">
        <f t="shared" ref="K141:L141" si="270">+K132-K123</f>
        <v>-2.8784548387091036</v>
      </c>
      <c r="L141" s="10">
        <f t="shared" si="270"/>
        <v>0.20896999999911259</v>
      </c>
      <c r="M141" s="10">
        <f t="shared" ref="M141:N141" si="271">+M132-M123</f>
        <v>3.4171935483872176</v>
      </c>
      <c r="N141" s="10">
        <f t="shared" si="271"/>
        <v>-12.555833333333737</v>
      </c>
      <c r="O141" s="10">
        <f t="shared" ref="O141:P141" si="272">+O132-O123</f>
        <v>2.0611612903217633</v>
      </c>
      <c r="P141" s="10">
        <f t="shared" si="272"/>
        <v>-3.0513709677424572</v>
      </c>
    </row>
    <row r="142" spans="1:16" x14ac:dyDescent="0.25">
      <c r="A142" s="2" t="s">
        <v>30</v>
      </c>
      <c r="B142" s="2" t="s">
        <v>34</v>
      </c>
      <c r="C142" s="2" t="s">
        <v>8</v>
      </c>
      <c r="D142" s="10">
        <f t="shared" ref="D142" si="273">+D133-D124</f>
        <v>-0.65519354838534127</v>
      </c>
      <c r="E142" s="10">
        <f t="shared" ref="E142:F142" si="274">+E133-E124</f>
        <v>3.8556068965517625</v>
      </c>
      <c r="F142" s="10">
        <f t="shared" si="274"/>
        <v>-15.201170967741746</v>
      </c>
      <c r="G142" s="10">
        <f t="shared" ref="G142:H142" si="275">+G133-G124</f>
        <v>-16.229690000001028</v>
      </c>
      <c r="H142" s="10">
        <f t="shared" si="275"/>
        <v>12.890567741935683</v>
      </c>
      <c r="I142" s="10">
        <f t="shared" ref="I142:J142" si="276">+I133-I124</f>
        <v>5.5436899999999696</v>
      </c>
      <c r="J142" s="10">
        <f t="shared" si="276"/>
        <v>1.0683096774191654</v>
      </c>
      <c r="K142" s="10">
        <f t="shared" ref="K142:L142" si="277">+K133-K124</f>
        <v>-4.5678870967735747</v>
      </c>
      <c r="L142" s="10">
        <f t="shared" si="277"/>
        <v>2.8712833333324852</v>
      </c>
      <c r="M142" s="10">
        <f t="shared" ref="M142:N142" si="278">+M133-M124</f>
        <v>33.778083870967748</v>
      </c>
      <c r="N142" s="10">
        <f t="shared" si="278"/>
        <v>-0.33219333333363465</v>
      </c>
      <c r="O142" s="10">
        <f t="shared" ref="O142:P142" si="279">+O133-O124</f>
        <v>3.2461935483866</v>
      </c>
      <c r="P142" s="10">
        <f t="shared" si="279"/>
        <v>0.21136774193519159</v>
      </c>
    </row>
  </sheetData>
  <mergeCells count="1">
    <mergeCell ref="A4:C4"/>
  </mergeCells>
  <pageMargins left="0.7" right="0.7" top="0.75" bottom="0.75" header="0.3" footer="0.3"/>
  <pageSetup scale="84" orientation="landscape" r:id="rId1"/>
  <rowBreaks count="4" manualBreakCount="4">
    <brk id="34" max="18" man="1"/>
    <brk id="61" max="18" man="1"/>
    <brk id="88" max="18" man="1"/>
    <brk id="115"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PSM</vt:lpstr>
      <vt:lpstr>Revised</vt:lpstr>
      <vt:lpstr>Difference</vt:lpstr>
      <vt:lpstr>Product Supplied by PADD</vt:lpstr>
      <vt:lpstr>Difference!Print_Area</vt:lpstr>
      <vt:lpstr>'Product Supplied by PADD'!Print_Area</vt:lpstr>
      <vt:lpstr>PSM!Print_Area</vt:lpstr>
      <vt:lpstr>Revised!Print_Area</vt:lpstr>
      <vt:lpstr>Difference!Print_Titles</vt:lpstr>
      <vt:lpstr>'Product Supplied by PADD'!Print_Titles</vt:lpstr>
      <vt:lpstr>PSM!Print_Titles</vt:lpstr>
      <vt:lpstr>Revised!Print_Titles</vt:lpstr>
    </vt:vector>
  </TitlesOfParts>
  <Company>DOE/EIA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C Impact of Revisions on Major Series, 2024-2025</dc:title>
  <dc:creator>U.S. Energy Information Administration;EIA</dc:creator>
  <cp:lastModifiedBy>Sellers, Molly</cp:lastModifiedBy>
  <cp:lastPrinted>2019-01-29T13:31:19Z</cp:lastPrinted>
  <dcterms:created xsi:type="dcterms:W3CDTF">2012-05-23T15:22:50Z</dcterms:created>
  <dcterms:modified xsi:type="dcterms:W3CDTF">2025-04-29T18:12:32Z</dcterms:modified>
</cp:coreProperties>
</file>