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9F48EBF7-741F-4495-AB8B-1013D7343E8C}" xr6:coauthVersionLast="47" xr6:coauthVersionMax="47" xr10:uidLastSave="{00000000-0000-0000-0000-000000000000}"/>
  <bookViews>
    <workbookView xWindow="-120" yWindow="-120" windowWidth="29040" windowHeight="18840" xr2:uid="{233401CA-7FCE-4F63-91E2-D190ECF77959}"/>
  </bookViews>
  <sheets>
    <sheet name="38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2" l="1"/>
  <c r="F31" i="2"/>
  <c r="E31" i="2"/>
  <c r="D31" i="2"/>
  <c r="C31" i="2"/>
  <c r="B31" i="2"/>
</calcChain>
</file>

<file path=xl/sharedStrings.xml><?xml version="1.0" encoding="utf-8"?>
<sst xmlns="http://schemas.openxmlformats.org/spreadsheetml/2006/main" count="23" uniqueCount="23">
  <si>
    <t>U.S. Energy Information Administration, Short-Term Energy Outlook, April 2024</t>
  </si>
  <si>
    <t>Series names for chart</t>
  </si>
  <si>
    <t>STEO HDDs</t>
  </si>
  <si>
    <t>ZWHDPUS</t>
  </si>
  <si>
    <t>10-year average</t>
  </si>
  <si>
    <t>ZWHD_US_10YR</t>
  </si>
  <si>
    <t xml:space="preserve">Population-weighted heating degree days </t>
  </si>
  <si>
    <t>2021−22</t>
  </si>
  <si>
    <t>2022−23</t>
  </si>
  <si>
    <t>2023−24</t>
  </si>
  <si>
    <t>2024−25</t>
  </si>
  <si>
    <t>previous 10-winter average</t>
  </si>
  <si>
    <t>October</t>
  </si>
  <si>
    <t>November</t>
  </si>
  <si>
    <t>December</t>
  </si>
  <si>
    <t>January</t>
  </si>
  <si>
    <t>February</t>
  </si>
  <si>
    <t>March</t>
  </si>
  <si>
    <t>total winter</t>
  </si>
  <si>
    <t>Data source: U.S. Energy Information Administration, Short-Term Energy Outlook, April 2024</t>
  </si>
  <si>
    <t>See</t>
  </si>
  <si>
    <t>http://www.eia.gov/forecasts/steo/special/pdf/2012_sp_04.pdf</t>
  </si>
  <si>
    <t>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</si>
</sst>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mm\ yyyy"/>
    <numFmt numFmtId="165" formatCode="0.0"/>
    <numFmt numFmtId="166" formatCode="0.000"/>
    <numFmt numFmtId="167" formatCode="0.0%"/>
    <numFmt numFmtId="168" formatCode="mmm\ yyyy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1" applyFont="1"/>
    <xf numFmtId="0" fontId="5" fillId="0" borderId="0" xfId="2" applyAlignment="1" applyProtection="1"/>
    <xf numFmtId="164" fontId="3" fillId="2" borderId="0" xfId="1" applyNumberFormat="1" applyFont="1" applyFill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0" fontId="6" fillId="0" borderId="3" xfId="1" applyFont="1" applyBorder="1" applyAlignment="1">
      <alignment wrapText="1"/>
    </xf>
    <xf numFmtId="0" fontId="2" fillId="0" borderId="4" xfId="1" applyBorder="1" applyAlignment="1">
      <alignment horizontal="center" wrapText="1"/>
    </xf>
    <xf numFmtId="0" fontId="6" fillId="0" borderId="5" xfId="1" applyFont="1" applyBorder="1" applyAlignment="1">
      <alignment vertical="center" wrapText="1"/>
    </xf>
    <xf numFmtId="0" fontId="7" fillId="0" borderId="6" xfId="1" applyFont="1" applyBorder="1"/>
    <xf numFmtId="0" fontId="2" fillId="0" borderId="0" xfId="1" applyAlignment="1">
      <alignment horizontal="left"/>
    </xf>
    <xf numFmtId="0" fontId="8" fillId="0" borderId="0" xfId="1" applyFont="1" applyAlignment="1">
      <alignment horizontal="left"/>
    </xf>
    <xf numFmtId="0" fontId="6" fillId="0" borderId="0" xfId="1" applyFont="1"/>
    <xf numFmtId="0" fontId="2" fillId="0" borderId="7" xfId="1" applyBorder="1"/>
    <xf numFmtId="0" fontId="6" fillId="0" borderId="8" xfId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1" fontId="6" fillId="0" borderId="0" xfId="1" applyNumberFormat="1" applyFont="1"/>
    <xf numFmtId="1" fontId="6" fillId="0" borderId="9" xfId="1" applyNumberFormat="1" applyFont="1" applyBorder="1"/>
    <xf numFmtId="1" fontId="2" fillId="0" borderId="0" xfId="1" applyNumberFormat="1"/>
    <xf numFmtId="1" fontId="2" fillId="0" borderId="9" xfId="1" applyNumberFormat="1" applyBorder="1"/>
    <xf numFmtId="3" fontId="2" fillId="0" borderId="7" xfId="1" applyNumberFormat="1" applyBorder="1"/>
    <xf numFmtId="3" fontId="2" fillId="0" borderId="6" xfId="1" applyNumberFormat="1" applyBorder="1"/>
    <xf numFmtId="0" fontId="9" fillId="0" borderId="0" xfId="1" quotePrefix="1" applyFont="1"/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left" vertical="center" readingOrder="1"/>
    </xf>
    <xf numFmtId="0" fontId="2" fillId="0" borderId="0" xfId="1" applyAlignment="1">
      <alignment horizontal="right"/>
    </xf>
    <xf numFmtId="0" fontId="5" fillId="0" borderId="0" xfId="2" applyAlignment="1" applyProtection="1">
      <alignment horizontal="left"/>
    </xf>
    <xf numFmtId="0" fontId="2" fillId="0" borderId="0" xfId="1" quotePrefix="1"/>
    <xf numFmtId="0" fontId="2" fillId="0" borderId="0" xfId="1" applyAlignment="1">
      <alignment horizontal="center"/>
    </xf>
    <xf numFmtId="165" fontId="2" fillId="0" borderId="0" xfId="1" applyNumberFormat="1"/>
    <xf numFmtId="0" fontId="1" fillId="0" borderId="0" xfId="3"/>
    <xf numFmtId="166" fontId="1" fillId="0" borderId="0" xfId="3" applyNumberFormat="1"/>
    <xf numFmtId="0" fontId="11" fillId="0" borderId="0" xfId="1" applyFont="1"/>
    <xf numFmtId="0" fontId="5" fillId="0" borderId="0" xfId="2" applyFill="1" applyAlignment="1" applyProtection="1">
      <alignment horizontal="left"/>
    </xf>
    <xf numFmtId="0" fontId="5" fillId="0" borderId="0" xfId="2" applyFill="1" applyAlignment="1" applyProtection="1"/>
    <xf numFmtId="2" fontId="5" fillId="0" borderId="0" xfId="2" applyNumberFormat="1" applyFill="1" applyAlignment="1" applyProtection="1"/>
    <xf numFmtId="2" fontId="2" fillId="0" borderId="10" xfId="1" applyNumberFormat="1" applyBorder="1" applyAlignment="1">
      <alignment horizontal="left"/>
    </xf>
    <xf numFmtId="2" fontId="2" fillId="0" borderId="0" xfId="1" applyNumberFormat="1" applyAlignment="1">
      <alignment horizontal="left"/>
    </xf>
    <xf numFmtId="0" fontId="2" fillId="0" borderId="0" xfId="1" applyAlignment="1">
      <alignment horizontal="center" wrapText="1"/>
    </xf>
    <xf numFmtId="167" fontId="2" fillId="0" borderId="0" xfId="1" applyNumberFormat="1"/>
    <xf numFmtId="168" fontId="6" fillId="0" borderId="0" xfId="1" applyNumberFormat="1" applyFont="1" applyAlignment="1">
      <alignment horizontal="left"/>
    </xf>
    <xf numFmtId="169" fontId="2" fillId="0" borderId="0" xfId="4" applyNumberFormat="1" applyFont="1" applyFill="1" applyAlignment="1">
      <alignment horizontal="center"/>
    </xf>
    <xf numFmtId="0" fontId="11" fillId="0" borderId="0" xfId="1" applyFont="1" applyAlignment="1">
      <alignment horizontal="center" wrapText="1"/>
    </xf>
    <xf numFmtId="165" fontId="2" fillId="0" borderId="0" xfId="1" applyNumberFormat="1" applyAlignment="1">
      <alignment horizontal="center"/>
    </xf>
    <xf numFmtId="0" fontId="11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8" fontId="2" fillId="0" borderId="0" xfId="1" applyNumberFormat="1"/>
  </cellXfs>
  <cellStyles count="5">
    <cellStyle name="Comma 2" xfId="4" xr:uid="{91021851-2D88-4B5B-AA52-910C392F1276}"/>
    <cellStyle name="Hyperlink 2" xfId="2" xr:uid="{3A3E3EA9-E444-4A24-A0E8-6590E3AAFED0}"/>
    <cellStyle name="Normal" xfId="0" builtinId="0"/>
    <cellStyle name="Normal 2" xfId="1" xr:uid="{A8C6E221-8354-412F-8F28-F740E7BC24C4}"/>
    <cellStyle name="Normal 6 3" xfId="3" xr:uid="{EA8E4ED6-4C07-4EAA-B6AC-2C2F579DE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80374507438971"/>
          <c:y val="0.13197287839020122"/>
          <c:w val="0.55955469977488037"/>
          <c:h val="0.613063992000999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'38'!$B$24</c:f>
              <c:strCache>
                <c:ptCount val="1"/>
                <c:pt idx="0">
                  <c:v>2021−22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'38'!$B$31</c:f>
              <c:numCache>
                <c:formatCode>#,##0</c:formatCode>
                <c:ptCount val="1"/>
                <c:pt idx="0">
                  <c:v>3456.2197613400003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5-444B-B801-0ABECBF7F2D4}"/>
            </c:ext>
          </c:extLst>
        </c:ser>
        <c:ser>
          <c:idx val="1"/>
          <c:order val="2"/>
          <c:tx>
            <c:strRef>
              <c:f>'38'!$C$24</c:f>
              <c:strCache>
                <c:ptCount val="1"/>
                <c:pt idx="0">
                  <c:v>2022−23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'38'!$C$31</c:f>
              <c:numCache>
                <c:formatCode>#,##0</c:formatCode>
                <c:ptCount val="1"/>
                <c:pt idx="0">
                  <c:v>3472.0083658399999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5-444B-B801-0ABECBF7F2D4}"/>
            </c:ext>
          </c:extLst>
        </c:ser>
        <c:ser>
          <c:idx val="2"/>
          <c:order val="3"/>
          <c:tx>
            <c:strRef>
              <c:f>'38'!$D$24</c:f>
              <c:strCache>
                <c:ptCount val="1"/>
                <c:pt idx="0">
                  <c:v>2023−24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'38'!$D$31</c:f>
              <c:numCache>
                <c:formatCode>#,##0</c:formatCode>
                <c:ptCount val="1"/>
                <c:pt idx="0">
                  <c:v>3249.1509851000001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5-444B-B801-0ABECBF7F2D4}"/>
            </c:ext>
          </c:extLst>
        </c:ser>
        <c:ser>
          <c:idx val="3"/>
          <c:order val="4"/>
          <c:tx>
            <c:strRef>
              <c:f>'38'!$E$24</c:f>
              <c:strCache>
                <c:ptCount val="1"/>
                <c:pt idx="0">
                  <c:v>2024−25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'38'!$E$31</c:f>
              <c:numCache>
                <c:formatCode>#,##0</c:formatCode>
                <c:ptCount val="1"/>
                <c:pt idx="0">
                  <c:v>3440.47346285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55-444B-B801-0ABECBF7F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5084448"/>
        <c:axId val="-975072480"/>
      </c:barChart>
      <c:barChart>
        <c:barDir val="col"/>
        <c:grouping val="clustered"/>
        <c:varyColors val="0"/>
        <c:ser>
          <c:idx val="5"/>
          <c:order val="0"/>
          <c:tx>
            <c:strRef>
              <c:f>'38'!$F$24</c:f>
              <c:strCache>
                <c:ptCount val="1"/>
                <c:pt idx="0">
                  <c:v>previous 10-winter average</c:v>
                </c:pt>
              </c:strCache>
            </c:strRef>
          </c:tx>
          <c:spPr>
            <a:noFill/>
            <a:ln w="14605">
              <a:solidFill>
                <a:schemeClr val="bg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</c:v>
                </c:pt>
              </c:numLit>
            </c:plus>
            <c:minus>
              <c:numLit>
                <c:formatCode>General</c:formatCode>
                <c:ptCount val="1"/>
                <c:pt idx="0">
                  <c:v>0.45</c:v>
                </c:pt>
              </c:numLit>
            </c:minus>
            <c:spPr>
              <a:ln w="15875">
                <a:noFill/>
              </a:ln>
            </c:spPr>
          </c:errBars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'38'!$F$31</c:f>
              <c:numCache>
                <c:formatCode>#,##0</c:formatCode>
                <c:ptCount val="1"/>
                <c:pt idx="0">
                  <c:v>3492.8822000000005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55-444B-B801-0ABECBF7F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975098048"/>
        <c:axId val="-975077920"/>
      </c:barChart>
      <c:catAx>
        <c:axId val="-97508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4605">
            <a:solidFill>
              <a:schemeClr val="bg2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2480"/>
        <c:crosses val="autoZero"/>
        <c:auto val="1"/>
        <c:lblAlgn val="ctr"/>
        <c:lblOffset val="100"/>
        <c:noMultiLvlLbl val="0"/>
      </c:catAx>
      <c:valAx>
        <c:axId val="-975072480"/>
        <c:scaling>
          <c:orientation val="minMax"/>
          <c:max val="4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4448"/>
        <c:crosses val="autoZero"/>
        <c:crossBetween val="between"/>
        <c:majorUnit val="1000"/>
      </c:valAx>
      <c:valAx>
        <c:axId val="-97507792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-975098048"/>
        <c:crosses val="max"/>
        <c:crossBetween val="between"/>
      </c:valAx>
      <c:catAx>
        <c:axId val="-97509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07792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23692493258769E-2"/>
          <c:y val="0.13521059867516561"/>
          <c:w val="0.88617482672591241"/>
          <c:h val="0.6071562929633795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'38'!$B$24</c:f>
              <c:strCache>
                <c:ptCount val="1"/>
                <c:pt idx="0">
                  <c:v>2021−22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'38'!$B$25:$B$30</c:f>
              <c:numCache>
                <c:formatCode>0</c:formatCode>
                <c:ptCount val="6"/>
                <c:pt idx="0">
                  <c:v>179.99051281000001</c:v>
                </c:pt>
                <c:pt idx="1">
                  <c:v>509.39802329000003</c:v>
                </c:pt>
                <c:pt idx="2">
                  <c:v>615.69717188000004</c:v>
                </c:pt>
                <c:pt idx="3">
                  <c:v>914.31612460999997</c:v>
                </c:pt>
                <c:pt idx="4">
                  <c:v>712.07821869999998</c:v>
                </c:pt>
                <c:pt idx="5">
                  <c:v>524.73971004999999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E-4F87-9DE4-4AB806128F38}"/>
            </c:ext>
          </c:extLst>
        </c:ser>
        <c:ser>
          <c:idx val="1"/>
          <c:order val="2"/>
          <c:tx>
            <c:strRef>
              <c:f>'38'!$C$24</c:f>
              <c:strCache>
                <c:ptCount val="1"/>
                <c:pt idx="0">
                  <c:v>2022−23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'38'!$C$25:$C$30</c:f>
              <c:numCache>
                <c:formatCode>0</c:formatCode>
                <c:ptCount val="6"/>
                <c:pt idx="0">
                  <c:v>257.62061211999998</c:v>
                </c:pt>
                <c:pt idx="1">
                  <c:v>511.37259153000002</c:v>
                </c:pt>
                <c:pt idx="2">
                  <c:v>781.20562273999997</c:v>
                </c:pt>
                <c:pt idx="3">
                  <c:v>715.15652986999999</c:v>
                </c:pt>
                <c:pt idx="4">
                  <c:v>620.90607190000003</c:v>
                </c:pt>
                <c:pt idx="5">
                  <c:v>585.74693767999997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E-4F87-9DE4-4AB806128F38}"/>
            </c:ext>
          </c:extLst>
        </c:ser>
        <c:ser>
          <c:idx val="2"/>
          <c:order val="3"/>
          <c:tx>
            <c:strRef>
              <c:f>'38'!$D$24</c:f>
              <c:strCache>
                <c:ptCount val="1"/>
                <c:pt idx="0">
                  <c:v>2023−24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'38'!$D$25:$D$30</c:f>
              <c:numCache>
                <c:formatCode>0</c:formatCode>
                <c:ptCount val="6"/>
                <c:pt idx="0">
                  <c:v>206.82161733999999</c:v>
                </c:pt>
                <c:pt idx="1">
                  <c:v>504.68398915</c:v>
                </c:pt>
                <c:pt idx="2">
                  <c:v>624.20016217</c:v>
                </c:pt>
                <c:pt idx="3">
                  <c:v>840.30075443999999</c:v>
                </c:pt>
                <c:pt idx="4">
                  <c:v>573.25609149000002</c:v>
                </c:pt>
                <c:pt idx="5">
                  <c:v>499.88837051000002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3E-4F87-9DE4-4AB806128F38}"/>
            </c:ext>
          </c:extLst>
        </c:ser>
        <c:ser>
          <c:idx val="3"/>
          <c:order val="4"/>
          <c:tx>
            <c:strRef>
              <c:f>'38'!$E$24</c:f>
              <c:strCache>
                <c:ptCount val="1"/>
                <c:pt idx="0">
                  <c:v>2024−25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'38'!$E$25:$E$30</c:f>
              <c:numCache>
                <c:formatCode>0</c:formatCode>
                <c:ptCount val="6"/>
                <c:pt idx="0">
                  <c:v>240.15532791999999</c:v>
                </c:pt>
                <c:pt idx="1">
                  <c:v>486.06257262999998</c:v>
                </c:pt>
                <c:pt idx="2">
                  <c:v>724.56639810000001</c:v>
                </c:pt>
                <c:pt idx="3">
                  <c:v>803.00426991999996</c:v>
                </c:pt>
                <c:pt idx="4">
                  <c:v>653.66764452999996</c:v>
                </c:pt>
                <c:pt idx="5">
                  <c:v>533.01724975000002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3E-4F87-9DE4-4AB806128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5079008"/>
        <c:axId val="-975093696"/>
      </c:barChart>
      <c:barChart>
        <c:barDir val="col"/>
        <c:grouping val="clustered"/>
        <c:varyColors val="0"/>
        <c:ser>
          <c:idx val="5"/>
          <c:order val="0"/>
          <c:tx>
            <c:strRef>
              <c:f>'38'!$F$24</c:f>
              <c:strCache>
                <c:ptCount val="1"/>
                <c:pt idx="0">
                  <c:v>previous 10-winter average</c:v>
                </c:pt>
              </c:strCache>
            </c:strRef>
          </c:tx>
          <c:spPr>
            <a:noFill/>
            <a:ln w="14605">
              <a:solidFill>
                <a:schemeClr val="bg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</c:v>
                </c:pt>
              </c:numLit>
            </c:plus>
            <c:minus>
              <c:numLit>
                <c:formatCode>General</c:formatCode>
                <c:ptCount val="1"/>
                <c:pt idx="0">
                  <c:v>0.45</c:v>
                </c:pt>
              </c:numLit>
            </c:minus>
            <c:spPr>
              <a:ln w="15875">
                <a:noFill/>
              </a:ln>
            </c:spPr>
          </c:errBars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'38'!$F$25:$F$30</c:f>
              <c:numCache>
                <c:formatCode>0</c:formatCode>
                <c:ptCount val="6"/>
                <c:pt idx="0">
                  <c:v>224.13130000000001</c:v>
                </c:pt>
                <c:pt idx="1">
                  <c:v>510.61110000000002</c:v>
                </c:pt>
                <c:pt idx="2">
                  <c:v>709.59960000000001</c:v>
                </c:pt>
                <c:pt idx="3">
                  <c:v>830.73699999999997</c:v>
                </c:pt>
                <c:pt idx="4">
                  <c:v>674.87530000000004</c:v>
                </c:pt>
                <c:pt idx="5">
                  <c:v>542.92790000000002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3E-4F87-9DE4-4AB806128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975083360"/>
        <c:axId val="-975075200"/>
      </c:barChart>
      <c:catAx>
        <c:axId val="-97507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4605">
            <a:solidFill>
              <a:schemeClr val="bg2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3696"/>
        <c:crosses val="autoZero"/>
        <c:auto val="1"/>
        <c:lblAlgn val="ctr"/>
        <c:lblOffset val="100"/>
        <c:noMultiLvlLbl val="0"/>
      </c:catAx>
      <c:valAx>
        <c:axId val="-975093696"/>
        <c:scaling>
          <c:orientation val="minMax"/>
          <c:max val="1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9008"/>
        <c:crosses val="autoZero"/>
        <c:crossBetween val="between"/>
        <c:majorUnit val="250"/>
      </c:valAx>
      <c:valAx>
        <c:axId val="-97507520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-975083360"/>
        <c:crosses val="max"/>
        <c:crossBetween val="between"/>
      </c:valAx>
      <c:catAx>
        <c:axId val="-97508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07520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9852003606673336E-2"/>
          <c:y val="0.15872764914091997"/>
          <c:w val="0.35291740066955485"/>
          <c:h val="0.2156651341996042"/>
        </c:manualLayout>
      </c:layout>
      <c:overlay val="1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4</xdr:row>
      <xdr:rowOff>3175</xdr:rowOff>
    </xdr:from>
    <xdr:to>
      <xdr:col>9</xdr:col>
      <xdr:colOff>82551</xdr:colOff>
      <xdr:row>20</xdr:row>
      <xdr:rowOff>17305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E2C12D5-5747-44A4-99FC-5FB0DE49512A}"/>
            </a:ext>
          </a:extLst>
        </xdr:cNvPr>
        <xdr:cNvGrpSpPr/>
      </xdr:nvGrpSpPr>
      <xdr:grpSpPr>
        <a:xfrm>
          <a:off x="908050" y="727075"/>
          <a:ext cx="5527676" cy="3214530"/>
          <a:chOff x="927395" y="752475"/>
          <a:chExt cx="5473406" cy="321453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FCD1D76-B997-3E94-AEF9-D3CDEFCBD413}"/>
              </a:ext>
            </a:extLst>
          </xdr:cNvPr>
          <xdr:cNvGraphicFramePr>
            <a:graphicFrameLocks/>
          </xdr:cNvGraphicFramePr>
        </xdr:nvGraphicFramePr>
        <xdr:xfrm>
          <a:off x="5283173" y="752475"/>
          <a:ext cx="1117628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0F48ABDE-B414-6E70-3162-AB4534675367}"/>
              </a:ext>
            </a:extLst>
          </xdr:cNvPr>
          <xdr:cNvGraphicFramePr>
            <a:graphicFrameLocks/>
          </xdr:cNvGraphicFramePr>
        </xdr:nvGraphicFramePr>
        <xdr:xfrm>
          <a:off x="942976" y="753366"/>
          <a:ext cx="4364184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2">
        <xdr:nvSpPr>
          <xdr:cNvPr id="5" name="TextBox 2">
            <a:extLst>
              <a:ext uri="{FF2B5EF4-FFF2-40B4-BE49-F238E27FC236}">
                <a16:creationId xmlns:a16="http://schemas.microsoft.com/office/drawing/2014/main" id="{C1A17A98-B169-932B-7F4C-D870BDD5C767}"/>
              </a:ext>
            </a:extLst>
          </xdr:cNvPr>
          <xdr:cNvSpPr txBox="1"/>
        </xdr:nvSpPr>
        <xdr:spPr>
          <a:xfrm>
            <a:off x="927395" y="3394587"/>
            <a:ext cx="5091962" cy="225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3466CA7B-806E-4D4D-AF99-18D9387ADCF6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sp macro="" textlink="$A$33">
        <xdr:nvSpPr>
          <xdr:cNvPr id="6" name="TextBox 1">
            <a:extLst>
              <a:ext uri="{FF2B5EF4-FFF2-40B4-BE49-F238E27FC236}">
                <a16:creationId xmlns:a16="http://schemas.microsoft.com/office/drawing/2014/main" id="{8FBBBFA0-B29F-8462-63D8-573492FE0673}"/>
              </a:ext>
            </a:extLst>
          </xdr:cNvPr>
          <xdr:cNvSpPr txBox="1"/>
        </xdr:nvSpPr>
        <xdr:spPr>
          <a:xfrm>
            <a:off x="962025" y="3594564"/>
            <a:ext cx="4899911" cy="372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45720" tIns="27432" rIns="9144" bIns="9144" rtlCol="0" anchor="t">
            <a:noAutofit/>
          </a:bodyPr>
          <a:lstStyle/>
          <a:p>
            <a:fld id="{E4EBED5A-D84A-4166-83DA-2D65E243190E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Note: EIA calculations based on National Oceanic and Atmospheric Administration (NOAA) data. Projections reflect NOAA's 14-16 month outlook.</a:t>
            </a:fld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ED0216DE-98BF-1E00-E04F-1ED840EE38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18982" y="3638551"/>
            <a:ext cx="344810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3.17478E-7</cdr:y>
    </cdr:from>
    <cdr:to>
      <cdr:x>0.63512</cdr:x>
      <cdr:y>0.14555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2906989" cy="458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eaLnBrk="0" hangingPunct="0"/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winter heating degree days</a:t>
          </a:r>
        </a:p>
        <a:p xmlns:a="http://schemas.openxmlformats.org/drawingml/2006/main">
          <a:pPr marL="0" marR="0" lvl="0" indent="0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population-weighted</a:t>
          </a:r>
          <a:endParaRPr lang="en-US" sz="1000">
            <a:effectLst/>
          </a:endParaRPr>
        </a:p>
        <a:p xmlns:a="http://schemas.openxmlformats.org/drawingml/2006/main">
          <a:pPr eaLnBrk="0" hangingPunct="0"/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0.0371</cdr:x>
      <cdr:y>0.71429</cdr:y>
    </cdr:from>
    <cdr:to>
      <cdr:x>0.24663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1924" y="300900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0.84028</cdr:x>
      <cdr:y>0.14385</cdr:y>
    </cdr:from>
    <cdr:to>
      <cdr:x>0.84101</cdr:x>
      <cdr:y>0.28246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2651996A-7D80-DA6F-A1B3-7441DEE5DA54}"/>
            </a:ext>
          </a:extLst>
        </cdr:cNvPr>
        <cdr:cNvCxnSpPr/>
      </cdr:nvCxnSpPr>
      <cdr:spPr bwMode="auto">
        <a:xfrm xmlns:a="http://schemas.openxmlformats.org/drawingml/2006/main" flipH="1">
          <a:off x="3667124" y="460375"/>
          <a:ext cx="3177" cy="443609"/>
        </a:xfrm>
        <a:prstGeom xmlns:a="http://schemas.openxmlformats.org/drawingml/2006/main" prst="straightConnector1">
          <a:avLst/>
        </a:prstGeom>
        <a:ln xmlns:a="http://schemas.openxmlformats.org/drawingml/2006/main" w="12700">
          <a:headEnd type="triangle"/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0.84464</cdr:x>
      <cdr:y>0.11877</cdr:y>
    </cdr:from>
    <cdr:to>
      <cdr:x>1</cdr:x>
      <cdr:y>0.34496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86174" y="380109"/>
          <a:ext cx="678009" cy="723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cooler</a:t>
          </a:r>
          <a:endParaRPr lang="en-US">
            <a:effectLst/>
          </a:endParaRPr>
        </a:p>
        <a:p xmlns:a="http://schemas.openxmlformats.org/drawingml/2006/main">
          <a:endParaRPr lang="en-US" sz="1100" b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warmer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4">
          <cell r="B24" t="str">
            <v>2021−22</v>
          </cell>
          <cell r="C24" t="str">
            <v>2022−23</v>
          </cell>
          <cell r="D24" t="str">
            <v>2023−24</v>
          </cell>
          <cell r="E24" t="str">
            <v>2024−25</v>
          </cell>
          <cell r="F24" t="str">
            <v>previous 10-winter average</v>
          </cell>
        </row>
        <row r="25">
          <cell r="A25" t="str">
            <v>October</v>
          </cell>
          <cell r="B25">
            <v>179.99051281000001</v>
          </cell>
          <cell r="C25">
            <v>257.62061211999998</v>
          </cell>
          <cell r="D25">
            <v>206.82161733999999</v>
          </cell>
          <cell r="E25">
            <v>240.15532791999999</v>
          </cell>
          <cell r="F25">
            <v>224.13130000000001</v>
          </cell>
        </row>
        <row r="26">
          <cell r="A26" t="str">
            <v>November</v>
          </cell>
          <cell r="B26">
            <v>509.39802329000003</v>
          </cell>
          <cell r="C26">
            <v>511.37259153000002</v>
          </cell>
          <cell r="D26">
            <v>504.68398915</v>
          </cell>
          <cell r="E26">
            <v>486.06257262999998</v>
          </cell>
          <cell r="F26">
            <v>510.61110000000002</v>
          </cell>
        </row>
        <row r="27">
          <cell r="A27" t="str">
            <v>December</v>
          </cell>
          <cell r="B27">
            <v>615.69717188000004</v>
          </cell>
          <cell r="C27">
            <v>781.20562273999997</v>
          </cell>
          <cell r="D27">
            <v>624.20016217</v>
          </cell>
          <cell r="E27">
            <v>724.56639810000001</v>
          </cell>
          <cell r="F27">
            <v>709.59960000000001</v>
          </cell>
        </row>
        <row r="28">
          <cell r="A28" t="str">
            <v>January</v>
          </cell>
          <cell r="B28">
            <v>914.31612460999997</v>
          </cell>
          <cell r="C28">
            <v>715.15652986999999</v>
          </cell>
          <cell r="D28">
            <v>840.30075443999999</v>
          </cell>
          <cell r="E28">
            <v>803.00426991999996</v>
          </cell>
          <cell r="F28">
            <v>830.73699999999997</v>
          </cell>
        </row>
        <row r="29">
          <cell r="A29" t="str">
            <v>February</v>
          </cell>
          <cell r="B29">
            <v>712.07821869999998</v>
          </cell>
          <cell r="C29">
            <v>620.90607190000003</v>
          </cell>
          <cell r="D29">
            <v>573.25609149000002</v>
          </cell>
          <cell r="E29">
            <v>653.66764452999996</v>
          </cell>
          <cell r="F29">
            <v>674.87530000000004</v>
          </cell>
        </row>
        <row r="30">
          <cell r="A30" t="str">
            <v>March</v>
          </cell>
          <cell r="B30">
            <v>524.73971004999999</v>
          </cell>
          <cell r="C30">
            <v>585.74693767999997</v>
          </cell>
          <cell r="D30">
            <v>499.88837051000002</v>
          </cell>
          <cell r="E30">
            <v>533.01724975000002</v>
          </cell>
          <cell r="F30">
            <v>542.92790000000002</v>
          </cell>
        </row>
        <row r="31">
          <cell r="A31" t="str">
            <v>total winter</v>
          </cell>
          <cell r="B31">
            <v>3456.2197613400003</v>
          </cell>
          <cell r="C31">
            <v>3472.0083658399999</v>
          </cell>
          <cell r="D31">
            <v>3249.1509851000001</v>
          </cell>
          <cell r="E31">
            <v>3440.47346285</v>
          </cell>
          <cell r="F31">
            <v>3492.8822000000005</v>
          </cell>
        </row>
      </sheetData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forecasts/steo/special/pdf/2012_sp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F1157-EF44-438E-81A0-FF224B95D385}">
  <dimension ref="A2:X167"/>
  <sheetViews>
    <sheetView tabSelected="1" zoomScaleNormal="100" workbookViewId="0"/>
  </sheetViews>
  <sheetFormatPr defaultColWidth="9.42578125" defaultRowHeight="12.75" x14ac:dyDescent="0.2"/>
  <cols>
    <col min="1" max="1" width="13.5703125" style="2" customWidth="1"/>
    <col min="2" max="2" width="10.42578125" style="2" customWidth="1"/>
    <col min="3" max="3" width="10.5703125" style="2" customWidth="1"/>
    <col min="4" max="6" width="9.42578125" style="2"/>
    <col min="7" max="7" width="13.5703125" style="2" customWidth="1"/>
    <col min="8" max="16" width="9.42578125" style="2"/>
    <col min="17" max="17" width="18.42578125" style="2" customWidth="1"/>
    <col min="18" max="18" width="14.5703125" style="2" customWidth="1"/>
    <col min="19" max="16384" width="9.42578125" style="2"/>
  </cols>
  <sheetData>
    <row r="2" spans="1:18" ht="15.75" x14ac:dyDescent="0.25">
      <c r="A2" s="1" t="s">
        <v>0</v>
      </c>
      <c r="L2" s="3"/>
      <c r="M2" s="3"/>
    </row>
    <row r="3" spans="1:18" x14ac:dyDescent="0.2">
      <c r="A3" s="4"/>
      <c r="L3" s="3"/>
    </row>
    <row r="4" spans="1:18" ht="15.75" x14ac:dyDescent="0.25">
      <c r="A4" s="5"/>
      <c r="B4" s="6"/>
      <c r="C4" s="6"/>
      <c r="D4" s="6"/>
      <c r="E4" s="6"/>
      <c r="F4" s="6"/>
      <c r="G4" s="6"/>
      <c r="H4" s="6"/>
      <c r="I4" s="6"/>
      <c r="J4" s="6"/>
      <c r="L4" s="3"/>
    </row>
    <row r="5" spans="1:18" ht="15.75" x14ac:dyDescent="0.25">
      <c r="A5" s="5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ht="15.75" x14ac:dyDescent="0.25">
      <c r="A8" s="5"/>
      <c r="B8" s="6"/>
      <c r="C8" s="6"/>
      <c r="D8" s="6"/>
      <c r="E8" s="6"/>
      <c r="F8" s="6"/>
      <c r="G8" s="6"/>
      <c r="H8" s="6"/>
      <c r="I8" s="6"/>
      <c r="J8" s="6"/>
    </row>
    <row r="9" spans="1:18" ht="15.75" x14ac:dyDescent="0.25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8" ht="15.75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8" ht="15.7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8" ht="15.75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8" ht="15.7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8" ht="15.7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8" ht="15.7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8" ht="15.7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 ht="15.7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x14ac:dyDescent="0.25">
      <c r="A22" s="1"/>
    </row>
    <row r="23" spans="1:10" ht="15" x14ac:dyDescent="0.2">
      <c r="B23" s="13" t="s">
        <v>6</v>
      </c>
      <c r="C23" s="14"/>
      <c r="D23" s="14"/>
      <c r="E23" s="14"/>
      <c r="F23" s="15"/>
    </row>
    <row r="24" spans="1:10" x14ac:dyDescent="0.2">
      <c r="A24" s="16"/>
      <c r="B24" s="17" t="s">
        <v>7</v>
      </c>
      <c r="C24" s="17" t="s">
        <v>8</v>
      </c>
      <c r="D24" s="17" t="s">
        <v>9</v>
      </c>
      <c r="E24" s="17" t="s">
        <v>10</v>
      </c>
      <c r="F24" s="18" t="s">
        <v>11</v>
      </c>
    </row>
    <row r="25" spans="1:10" x14ac:dyDescent="0.2">
      <c r="A25" s="2" t="s">
        <v>12</v>
      </c>
      <c r="B25" s="19">
        <v>179.99051281000001</v>
      </c>
      <c r="C25" s="19">
        <v>257.62061211999998</v>
      </c>
      <c r="D25" s="19">
        <v>206.82161733999999</v>
      </c>
      <c r="E25" s="19">
        <v>240.15532791999999</v>
      </c>
      <c r="F25" s="20">
        <v>224.13130000000001</v>
      </c>
      <c r="G25" s="21"/>
    </row>
    <row r="26" spans="1:10" x14ac:dyDescent="0.2">
      <c r="A26" s="2" t="s">
        <v>13</v>
      </c>
      <c r="B26" s="21">
        <v>509.39802329000003</v>
      </c>
      <c r="C26" s="21">
        <v>511.37259153000002</v>
      </c>
      <c r="D26" s="21">
        <v>504.68398915</v>
      </c>
      <c r="E26" s="21">
        <v>486.06257262999998</v>
      </c>
      <c r="F26" s="22">
        <v>510.61110000000002</v>
      </c>
      <c r="G26" s="21"/>
    </row>
    <row r="27" spans="1:10" x14ac:dyDescent="0.2">
      <c r="A27" s="2" t="s">
        <v>14</v>
      </c>
      <c r="B27" s="21">
        <v>615.69717188000004</v>
      </c>
      <c r="C27" s="21">
        <v>781.20562273999997</v>
      </c>
      <c r="D27" s="21">
        <v>624.20016217</v>
      </c>
      <c r="E27" s="21">
        <v>724.56639810000001</v>
      </c>
      <c r="F27" s="22">
        <v>709.59960000000001</v>
      </c>
      <c r="G27" s="21"/>
    </row>
    <row r="28" spans="1:10" x14ac:dyDescent="0.2">
      <c r="A28" s="2" t="s">
        <v>15</v>
      </c>
      <c r="B28" s="21">
        <v>914.31612460999997</v>
      </c>
      <c r="C28" s="21">
        <v>715.15652986999999</v>
      </c>
      <c r="D28" s="21">
        <v>840.30075443999999</v>
      </c>
      <c r="E28" s="21">
        <v>803.00426991999996</v>
      </c>
      <c r="F28" s="22">
        <v>830.73699999999997</v>
      </c>
      <c r="G28" s="21"/>
    </row>
    <row r="29" spans="1:10" x14ac:dyDescent="0.2">
      <c r="A29" s="2" t="s">
        <v>16</v>
      </c>
      <c r="B29" s="21">
        <v>712.07821869999998</v>
      </c>
      <c r="C29" s="21">
        <v>620.90607190000003</v>
      </c>
      <c r="D29" s="21">
        <v>573.25609149000002</v>
      </c>
      <c r="E29" s="21">
        <v>653.66764452999996</v>
      </c>
      <c r="F29" s="22">
        <v>674.87530000000004</v>
      </c>
      <c r="G29" s="21"/>
    </row>
    <row r="30" spans="1:10" x14ac:dyDescent="0.2">
      <c r="A30" s="2" t="s">
        <v>17</v>
      </c>
      <c r="B30" s="21">
        <v>524.73971004999999</v>
      </c>
      <c r="C30" s="21">
        <v>585.74693767999997</v>
      </c>
      <c r="D30" s="21">
        <v>499.88837051000002</v>
      </c>
      <c r="E30" s="21">
        <v>533.01724975000002</v>
      </c>
      <c r="F30" s="22">
        <v>542.92790000000002</v>
      </c>
      <c r="G30" s="21"/>
    </row>
    <row r="31" spans="1:10" x14ac:dyDescent="0.2">
      <c r="A31" s="16" t="s">
        <v>18</v>
      </c>
      <c r="B31" s="23">
        <f>+SUM(B25:B30)</f>
        <v>3456.2197613400003</v>
      </c>
      <c r="C31" s="23">
        <f>+SUM(C25:C30)</f>
        <v>3472.0083658399999</v>
      </c>
      <c r="D31" s="23">
        <f>+SUM(D25:D30)</f>
        <v>3249.1509851000001</v>
      </c>
      <c r="E31" s="23">
        <f>+SUM(E25:E30)</f>
        <v>3440.47346285</v>
      </c>
      <c r="F31" s="24">
        <f>+SUM(F25:F30)</f>
        <v>3492.8822000000005</v>
      </c>
      <c r="G31" s="21"/>
    </row>
    <row r="32" spans="1:10" x14ac:dyDescent="0.2">
      <c r="A32" s="25" t="s">
        <v>19</v>
      </c>
    </row>
    <row r="33" spans="1:24" ht="23.25" customHeight="1" x14ac:dyDescent="0.2">
      <c r="A33" s="26" t="str">
        <f>"Note: EIA calculations based on National Oceanic and Atmospheric Administration (NOAA) data. Projections reflect NOAA's 14-16 month outlook."</f>
        <v>Note: EIA calculations based on National Oceanic and Atmospheric Administration (NOAA) data. Projections reflect NOAA's 14-16 month outlook.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X33" s="27"/>
    </row>
    <row r="34" spans="1:24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6" spans="1:24" x14ac:dyDescent="0.2">
      <c r="A36" s="28" t="s">
        <v>20</v>
      </c>
      <c r="B36" s="29" t="s">
        <v>21</v>
      </c>
      <c r="C36" s="29"/>
      <c r="D36" s="29"/>
      <c r="E36" s="29"/>
      <c r="F36" s="29"/>
      <c r="G36" s="2" t="s">
        <v>22</v>
      </c>
    </row>
    <row r="37" spans="1:24" x14ac:dyDescent="0.2">
      <c r="C37" s="30"/>
      <c r="K37" s="30"/>
    </row>
    <row r="38" spans="1:24" x14ac:dyDescent="0.2">
      <c r="A38" s="31"/>
      <c r="B38" s="31"/>
      <c r="C38" s="31"/>
      <c r="D38" s="31"/>
      <c r="I38" s="31"/>
      <c r="J38" s="31"/>
      <c r="K38" s="31"/>
      <c r="L38" s="31"/>
    </row>
    <row r="39" spans="1:24" ht="15" x14ac:dyDescent="0.25">
      <c r="I39" s="32"/>
      <c r="J39" s="33"/>
      <c r="K39" s="34"/>
      <c r="L39" s="34"/>
    </row>
    <row r="40" spans="1:24" ht="15" x14ac:dyDescent="0.25">
      <c r="I40" s="32"/>
      <c r="K40" s="34"/>
      <c r="L40" s="34"/>
    </row>
    <row r="41" spans="1:24" ht="15" x14ac:dyDescent="0.25">
      <c r="A41" s="35"/>
      <c r="I41" s="32"/>
      <c r="K41" s="34"/>
      <c r="L41" s="34"/>
    </row>
    <row r="42" spans="1:24" ht="15" x14ac:dyDescent="0.25">
      <c r="A42" s="36"/>
      <c r="B42" s="36"/>
      <c r="C42" s="36"/>
      <c r="D42" s="36"/>
      <c r="E42" s="36"/>
      <c r="I42" s="32"/>
      <c r="K42" s="34"/>
      <c r="L42" s="34"/>
    </row>
    <row r="43" spans="1:24" ht="15" x14ac:dyDescent="0.25">
      <c r="A43" s="35"/>
      <c r="B43" s="36"/>
      <c r="C43" s="36"/>
      <c r="D43" s="36"/>
      <c r="E43" s="36"/>
      <c r="F43" s="36"/>
      <c r="I43" s="32"/>
      <c r="K43" s="34"/>
      <c r="L43" s="34"/>
    </row>
    <row r="44" spans="1:24" ht="15" x14ac:dyDescent="0.25">
      <c r="A44" s="37"/>
      <c r="I44" s="32"/>
      <c r="K44" s="34"/>
      <c r="L44" s="34"/>
    </row>
    <row r="45" spans="1:24" ht="15" x14ac:dyDescent="0.25">
      <c r="A45" s="38"/>
      <c r="I45" s="32"/>
      <c r="K45" s="34"/>
      <c r="L45" s="34"/>
    </row>
    <row r="46" spans="1:24" ht="15" x14ac:dyDescent="0.25">
      <c r="B46" s="33"/>
      <c r="I46" s="32"/>
      <c r="K46" s="34"/>
      <c r="L46" s="34"/>
    </row>
    <row r="47" spans="1:24" ht="15" x14ac:dyDescent="0.25">
      <c r="A47" s="39"/>
      <c r="B47" s="40"/>
      <c r="C47" s="40"/>
      <c r="D47" s="40"/>
      <c r="G47" s="31"/>
      <c r="H47" s="32"/>
      <c r="J47" s="34"/>
      <c r="K47" s="34"/>
    </row>
    <row r="48" spans="1:24" ht="15" x14ac:dyDescent="0.25">
      <c r="G48" s="41"/>
      <c r="H48" s="32"/>
      <c r="J48" s="34"/>
      <c r="K48" s="34"/>
    </row>
    <row r="49" spans="1:11" ht="15" x14ac:dyDescent="0.25">
      <c r="G49" s="42"/>
      <c r="H49" s="32"/>
      <c r="J49" s="34"/>
      <c r="K49" s="34"/>
    </row>
    <row r="50" spans="1:11" ht="15" x14ac:dyDescent="0.25">
      <c r="C50" s="30"/>
      <c r="G50" s="42"/>
      <c r="H50" s="32"/>
      <c r="J50" s="34"/>
      <c r="K50" s="34"/>
    </row>
    <row r="51" spans="1:11" ht="15" x14ac:dyDescent="0.25">
      <c r="A51" s="31"/>
      <c r="B51" s="31"/>
      <c r="C51" s="31"/>
      <c r="D51" s="31"/>
      <c r="G51" s="42"/>
      <c r="H51" s="32"/>
      <c r="J51" s="34"/>
      <c r="K51" s="34"/>
    </row>
    <row r="52" spans="1:11" ht="15" x14ac:dyDescent="0.25">
      <c r="G52" s="42"/>
      <c r="H52" s="32"/>
      <c r="J52" s="34"/>
      <c r="K52" s="34"/>
    </row>
    <row r="53" spans="1:11" ht="15" x14ac:dyDescent="0.25">
      <c r="G53" s="42"/>
      <c r="H53" s="32"/>
      <c r="J53" s="34"/>
      <c r="K53" s="34"/>
    </row>
    <row r="54" spans="1:11" ht="15" x14ac:dyDescent="0.25">
      <c r="A54" s="35"/>
      <c r="G54" s="42"/>
      <c r="H54" s="32"/>
      <c r="J54" s="34"/>
      <c r="K54" s="34"/>
    </row>
    <row r="55" spans="1:11" ht="15" x14ac:dyDescent="0.25">
      <c r="A55" s="36"/>
      <c r="B55" s="36"/>
      <c r="C55" s="36"/>
      <c r="D55" s="36"/>
      <c r="E55" s="36"/>
      <c r="G55" s="42"/>
      <c r="H55" s="32"/>
      <c r="J55" s="34"/>
      <c r="K55" s="34"/>
    </row>
    <row r="56" spans="1:11" x14ac:dyDescent="0.2">
      <c r="A56" s="35"/>
      <c r="B56" s="36"/>
      <c r="C56" s="36"/>
      <c r="D56" s="36"/>
      <c r="E56" s="36"/>
      <c r="F56" s="36"/>
      <c r="G56" s="42"/>
    </row>
    <row r="57" spans="1:11" x14ac:dyDescent="0.2">
      <c r="A57" s="37"/>
      <c r="G57" s="42"/>
    </row>
    <row r="58" spans="1:11" x14ac:dyDescent="0.2">
      <c r="A58" s="43"/>
      <c r="B58" s="44"/>
      <c r="C58" s="45"/>
      <c r="D58" s="44"/>
      <c r="E58" s="46"/>
      <c r="F58" s="46"/>
      <c r="G58" s="42"/>
    </row>
    <row r="59" spans="1:11" x14ac:dyDescent="0.2">
      <c r="A59" s="43"/>
      <c r="B59" s="44"/>
      <c r="C59" s="45"/>
      <c r="D59" s="44"/>
      <c r="E59" s="46"/>
      <c r="F59" s="46"/>
      <c r="G59" s="42"/>
    </row>
    <row r="60" spans="1:11" x14ac:dyDescent="0.2">
      <c r="A60" s="43"/>
      <c r="B60" s="44"/>
      <c r="C60" s="45"/>
      <c r="D60" s="44"/>
      <c r="E60" s="46"/>
      <c r="F60" s="46"/>
      <c r="G60" s="42"/>
    </row>
    <row r="61" spans="1:11" x14ac:dyDescent="0.2">
      <c r="A61" s="43"/>
      <c r="B61" s="44"/>
      <c r="C61" s="45"/>
      <c r="D61" s="44"/>
      <c r="E61" s="46"/>
      <c r="F61" s="46"/>
      <c r="G61" s="42"/>
    </row>
    <row r="62" spans="1:11" x14ac:dyDescent="0.2">
      <c r="A62" s="43"/>
      <c r="B62" s="44"/>
      <c r="C62" s="45"/>
      <c r="D62" s="44"/>
      <c r="E62" s="46"/>
      <c r="F62" s="46"/>
      <c r="G62" s="42"/>
    </row>
    <row r="63" spans="1:11" x14ac:dyDescent="0.2">
      <c r="A63" s="43"/>
      <c r="B63" s="44"/>
      <c r="C63" s="45"/>
      <c r="D63" s="44"/>
      <c r="E63" s="46"/>
      <c r="F63" s="46"/>
      <c r="G63" s="42"/>
    </row>
    <row r="64" spans="1:11" x14ac:dyDescent="0.2">
      <c r="A64" s="43"/>
      <c r="B64" s="44"/>
      <c r="C64" s="47"/>
      <c r="D64" s="44"/>
    </row>
    <row r="65" spans="1:4" x14ac:dyDescent="0.2">
      <c r="A65" s="43"/>
      <c r="B65" s="44"/>
      <c r="C65" s="47"/>
      <c r="D65" s="44"/>
    </row>
    <row r="66" spans="1:4" x14ac:dyDescent="0.2">
      <c r="A66" s="43"/>
      <c r="B66" s="44"/>
      <c r="C66" s="47"/>
      <c r="D66" s="44"/>
    </row>
    <row r="67" spans="1:4" x14ac:dyDescent="0.2">
      <c r="A67" s="43"/>
      <c r="B67" s="44"/>
      <c r="C67" s="47"/>
      <c r="D67" s="44"/>
    </row>
    <row r="68" spans="1:4" x14ac:dyDescent="0.2">
      <c r="A68" s="43"/>
      <c r="B68" s="44"/>
      <c r="C68" s="47"/>
      <c r="D68" s="44"/>
    </row>
    <row r="69" spans="1:4" x14ac:dyDescent="0.2">
      <c r="A69" s="43"/>
      <c r="B69" s="44"/>
      <c r="C69" s="47"/>
      <c r="D69" s="44"/>
    </row>
    <row r="70" spans="1:4" x14ac:dyDescent="0.2">
      <c r="A70" s="43"/>
      <c r="B70" s="44"/>
      <c r="C70" s="47"/>
      <c r="D70" s="44"/>
    </row>
    <row r="71" spans="1:4" x14ac:dyDescent="0.2">
      <c r="A71" s="43"/>
      <c r="B71" s="44"/>
      <c r="C71" s="47"/>
      <c r="D71" s="44"/>
    </row>
    <row r="72" spans="1:4" x14ac:dyDescent="0.2">
      <c r="A72" s="43"/>
      <c r="B72" s="44"/>
      <c r="C72" s="47"/>
      <c r="D72" s="44"/>
    </row>
    <row r="73" spans="1:4" x14ac:dyDescent="0.2">
      <c r="A73" s="43"/>
      <c r="B73" s="44"/>
      <c r="C73" s="47"/>
      <c r="D73" s="44"/>
    </row>
    <row r="74" spans="1:4" x14ac:dyDescent="0.2">
      <c r="A74" s="43"/>
      <c r="B74" s="44"/>
      <c r="C74" s="47"/>
      <c r="D74" s="44"/>
    </row>
    <row r="75" spans="1:4" x14ac:dyDescent="0.2">
      <c r="A75" s="43"/>
      <c r="B75" s="44"/>
      <c r="C75" s="47"/>
      <c r="D75" s="44"/>
    </row>
    <row r="76" spans="1:4" x14ac:dyDescent="0.2">
      <c r="A76" s="43"/>
      <c r="B76" s="44"/>
      <c r="C76" s="47"/>
      <c r="D76" s="44"/>
    </row>
    <row r="77" spans="1:4" x14ac:dyDescent="0.2">
      <c r="A77" s="43"/>
      <c r="B77" s="44"/>
      <c r="C77" s="47"/>
      <c r="D77" s="44"/>
    </row>
    <row r="78" spans="1:4" x14ac:dyDescent="0.2">
      <c r="A78" s="43"/>
      <c r="B78" s="44"/>
      <c r="C78" s="47"/>
      <c r="D78" s="44"/>
    </row>
    <row r="79" spans="1:4" x14ac:dyDescent="0.2">
      <c r="A79" s="43"/>
      <c r="B79" s="44"/>
      <c r="C79" s="47"/>
      <c r="D79" s="44"/>
    </row>
    <row r="80" spans="1:4" x14ac:dyDescent="0.2">
      <c r="A80" s="43"/>
      <c r="B80" s="44"/>
      <c r="C80" s="47"/>
      <c r="D80" s="44"/>
    </row>
    <row r="81" spans="1:4" x14ac:dyDescent="0.2">
      <c r="A81" s="43"/>
      <c r="B81" s="44"/>
      <c r="C81" s="47"/>
      <c r="D81" s="44"/>
    </row>
    <row r="82" spans="1:4" x14ac:dyDescent="0.2">
      <c r="A82" s="43"/>
      <c r="B82" s="44"/>
      <c r="C82" s="47"/>
      <c r="D82" s="44"/>
    </row>
    <row r="83" spans="1:4" x14ac:dyDescent="0.2">
      <c r="A83" s="43"/>
      <c r="B83" s="44"/>
      <c r="C83" s="47"/>
      <c r="D83" s="44"/>
    </row>
    <row r="84" spans="1:4" x14ac:dyDescent="0.2">
      <c r="A84" s="43"/>
      <c r="B84" s="44"/>
      <c r="C84" s="47"/>
      <c r="D84" s="44"/>
    </row>
    <row r="85" spans="1:4" x14ac:dyDescent="0.2">
      <c r="A85" s="43"/>
      <c r="B85" s="44"/>
      <c r="C85" s="47"/>
      <c r="D85" s="44"/>
    </row>
    <row r="86" spans="1:4" x14ac:dyDescent="0.2">
      <c r="A86" s="43"/>
      <c r="B86" s="44"/>
      <c r="C86" s="47"/>
      <c r="D86" s="44"/>
    </row>
    <row r="87" spans="1:4" x14ac:dyDescent="0.2">
      <c r="A87" s="43"/>
      <c r="B87" s="44"/>
      <c r="C87" s="47"/>
      <c r="D87" s="44"/>
    </row>
    <row r="88" spans="1:4" x14ac:dyDescent="0.2">
      <c r="A88" s="43"/>
      <c r="B88" s="44"/>
      <c r="C88" s="47"/>
      <c r="D88" s="44"/>
    </row>
    <row r="89" spans="1:4" x14ac:dyDescent="0.2">
      <c r="A89" s="43"/>
      <c r="B89" s="44"/>
      <c r="C89" s="48"/>
      <c r="D89" s="44"/>
    </row>
    <row r="90" spans="1:4" x14ac:dyDescent="0.2">
      <c r="A90" s="43"/>
      <c r="B90" s="44"/>
      <c r="C90" s="47"/>
      <c r="D90" s="44"/>
    </row>
    <row r="91" spans="1:4" x14ac:dyDescent="0.2">
      <c r="A91" s="43"/>
      <c r="B91" s="44"/>
      <c r="C91" s="47"/>
      <c r="D91" s="44"/>
    </row>
    <row r="92" spans="1:4" x14ac:dyDescent="0.2">
      <c r="A92" s="43"/>
      <c r="B92" s="44"/>
      <c r="C92" s="47"/>
      <c r="D92" s="44"/>
    </row>
    <row r="93" spans="1:4" x14ac:dyDescent="0.2">
      <c r="A93" s="43"/>
      <c r="B93" s="44"/>
      <c r="C93" s="47"/>
      <c r="D93" s="44"/>
    </row>
    <row r="94" spans="1:4" x14ac:dyDescent="0.2">
      <c r="A94" s="43"/>
      <c r="B94" s="44"/>
      <c r="C94" s="47"/>
      <c r="D94" s="44"/>
    </row>
    <row r="95" spans="1:4" x14ac:dyDescent="0.2">
      <c r="A95" s="43"/>
      <c r="B95" s="44"/>
      <c r="C95" s="47"/>
      <c r="D95" s="44"/>
    </row>
    <row r="96" spans="1:4" x14ac:dyDescent="0.2">
      <c r="A96" s="43"/>
      <c r="B96" s="44"/>
      <c r="C96" s="47"/>
      <c r="D96" s="44"/>
    </row>
    <row r="97" spans="1:4" x14ac:dyDescent="0.2">
      <c r="A97" s="43"/>
      <c r="B97" s="44"/>
      <c r="C97" s="47"/>
      <c r="D97" s="44"/>
    </row>
    <row r="98" spans="1:4" x14ac:dyDescent="0.2">
      <c r="A98" s="43"/>
      <c r="B98" s="44"/>
      <c r="C98" s="47"/>
      <c r="D98" s="44"/>
    </row>
    <row r="99" spans="1:4" x14ac:dyDescent="0.2">
      <c r="A99" s="43"/>
      <c r="B99" s="44"/>
      <c r="C99" s="47"/>
      <c r="D99" s="44"/>
    </row>
    <row r="100" spans="1:4" x14ac:dyDescent="0.2">
      <c r="A100" s="43"/>
      <c r="B100" s="44"/>
      <c r="D100" s="44"/>
    </row>
    <row r="101" spans="1:4" x14ac:dyDescent="0.2">
      <c r="A101" s="43"/>
      <c r="B101" s="44"/>
      <c r="D101" s="44"/>
    </row>
    <row r="102" spans="1:4" x14ac:dyDescent="0.2">
      <c r="A102" s="43"/>
      <c r="B102" s="44"/>
      <c r="D102" s="44"/>
    </row>
    <row r="103" spans="1:4" x14ac:dyDescent="0.2">
      <c r="A103" s="43"/>
      <c r="B103" s="44"/>
      <c r="D103" s="44"/>
    </row>
    <row r="104" spans="1:4" x14ac:dyDescent="0.2">
      <c r="A104" s="43"/>
      <c r="B104" s="44"/>
      <c r="D104" s="44"/>
    </row>
    <row r="105" spans="1:4" x14ac:dyDescent="0.2">
      <c r="A105" s="43"/>
      <c r="B105" s="44"/>
      <c r="D105" s="44"/>
    </row>
    <row r="106" spans="1:4" x14ac:dyDescent="0.2">
      <c r="A106" s="43"/>
      <c r="B106" s="44"/>
      <c r="D106" s="44"/>
    </row>
    <row r="107" spans="1:4" x14ac:dyDescent="0.2">
      <c r="A107" s="43"/>
      <c r="B107" s="44"/>
      <c r="D107" s="44"/>
    </row>
    <row r="108" spans="1:4" x14ac:dyDescent="0.2">
      <c r="A108" s="43"/>
      <c r="B108" s="44"/>
      <c r="D108" s="44"/>
    </row>
    <row r="109" spans="1:4" x14ac:dyDescent="0.2">
      <c r="A109" s="43"/>
      <c r="B109" s="44"/>
      <c r="D109" s="44"/>
    </row>
    <row r="110" spans="1:4" x14ac:dyDescent="0.2">
      <c r="A110" s="43"/>
      <c r="B110" s="44"/>
      <c r="D110" s="44"/>
    </row>
    <row r="111" spans="1:4" x14ac:dyDescent="0.2">
      <c r="A111" s="43"/>
      <c r="B111" s="44"/>
      <c r="D111" s="44"/>
    </row>
    <row r="112" spans="1:4" x14ac:dyDescent="0.2">
      <c r="A112" s="49"/>
    </row>
    <row r="113" spans="1:1" x14ac:dyDescent="0.2">
      <c r="A113" s="49"/>
    </row>
    <row r="114" spans="1:1" x14ac:dyDescent="0.2">
      <c r="A114" s="49"/>
    </row>
    <row r="115" spans="1:1" x14ac:dyDescent="0.2">
      <c r="A115" s="49"/>
    </row>
    <row r="116" spans="1:1" x14ac:dyDescent="0.2">
      <c r="A116" s="49"/>
    </row>
    <row r="117" spans="1:1" x14ac:dyDescent="0.2">
      <c r="A117" s="49"/>
    </row>
    <row r="118" spans="1:1" x14ac:dyDescent="0.2">
      <c r="A118" s="49"/>
    </row>
    <row r="119" spans="1:1" x14ac:dyDescent="0.2">
      <c r="A119" s="49"/>
    </row>
    <row r="120" spans="1:1" x14ac:dyDescent="0.2">
      <c r="A120" s="49"/>
    </row>
    <row r="121" spans="1:1" x14ac:dyDescent="0.2">
      <c r="A121" s="49"/>
    </row>
    <row r="122" spans="1:1" x14ac:dyDescent="0.2">
      <c r="A122" s="49"/>
    </row>
    <row r="123" spans="1:1" x14ac:dyDescent="0.2">
      <c r="A123" s="49"/>
    </row>
    <row r="124" spans="1:1" x14ac:dyDescent="0.2">
      <c r="A124" s="49"/>
    </row>
    <row r="125" spans="1:1" x14ac:dyDescent="0.2">
      <c r="A125" s="49"/>
    </row>
    <row r="126" spans="1:1" x14ac:dyDescent="0.2">
      <c r="A126" s="49"/>
    </row>
    <row r="127" spans="1:1" x14ac:dyDescent="0.2">
      <c r="A127" s="49"/>
    </row>
    <row r="128" spans="1:1" x14ac:dyDescent="0.2">
      <c r="A128" s="49"/>
    </row>
    <row r="129" spans="1:2" x14ac:dyDescent="0.2">
      <c r="A129" s="49"/>
    </row>
    <row r="130" spans="1:2" x14ac:dyDescent="0.2">
      <c r="A130" s="49"/>
    </row>
    <row r="131" spans="1:2" x14ac:dyDescent="0.2">
      <c r="A131" s="49"/>
    </row>
    <row r="132" spans="1:2" x14ac:dyDescent="0.2">
      <c r="A132" s="49"/>
    </row>
    <row r="133" spans="1:2" x14ac:dyDescent="0.2">
      <c r="A133" s="49"/>
    </row>
    <row r="134" spans="1:2" x14ac:dyDescent="0.2">
      <c r="A134" s="49"/>
    </row>
    <row r="135" spans="1:2" x14ac:dyDescent="0.2">
      <c r="A135" s="49"/>
    </row>
    <row r="136" spans="1:2" x14ac:dyDescent="0.2">
      <c r="A136" s="49"/>
    </row>
    <row r="137" spans="1:2" x14ac:dyDescent="0.2">
      <c r="A137" s="49"/>
    </row>
    <row r="138" spans="1:2" x14ac:dyDescent="0.2">
      <c r="A138" s="49"/>
    </row>
    <row r="139" spans="1:2" x14ac:dyDescent="0.2">
      <c r="A139" s="49"/>
    </row>
    <row r="140" spans="1:2" x14ac:dyDescent="0.2">
      <c r="B140" s="49"/>
    </row>
    <row r="141" spans="1:2" x14ac:dyDescent="0.2">
      <c r="B141" s="49"/>
    </row>
    <row r="142" spans="1:2" x14ac:dyDescent="0.2">
      <c r="B142" s="49"/>
    </row>
    <row r="143" spans="1:2" x14ac:dyDescent="0.2">
      <c r="B143" s="49"/>
    </row>
    <row r="144" spans="1:2" x14ac:dyDescent="0.2">
      <c r="B144" s="49"/>
    </row>
    <row r="145" spans="2:2" x14ac:dyDescent="0.2">
      <c r="B145" s="49"/>
    </row>
    <row r="146" spans="2:2" x14ac:dyDescent="0.2">
      <c r="B146" s="49"/>
    </row>
    <row r="147" spans="2:2" x14ac:dyDescent="0.2">
      <c r="B147" s="49"/>
    </row>
    <row r="148" spans="2:2" x14ac:dyDescent="0.2">
      <c r="B148" s="49"/>
    </row>
    <row r="149" spans="2:2" x14ac:dyDescent="0.2">
      <c r="B149" s="49"/>
    </row>
    <row r="150" spans="2:2" x14ac:dyDescent="0.2">
      <c r="B150" s="49"/>
    </row>
    <row r="151" spans="2:2" x14ac:dyDescent="0.2">
      <c r="B151" s="49"/>
    </row>
    <row r="152" spans="2:2" x14ac:dyDescent="0.2">
      <c r="B152" s="49"/>
    </row>
    <row r="153" spans="2:2" x14ac:dyDescent="0.2">
      <c r="B153" s="49"/>
    </row>
    <row r="154" spans="2:2" x14ac:dyDescent="0.2">
      <c r="B154" s="49"/>
    </row>
    <row r="155" spans="2:2" x14ac:dyDescent="0.2">
      <c r="B155" s="49"/>
    </row>
    <row r="156" spans="2:2" x14ac:dyDescent="0.2">
      <c r="B156" s="49"/>
    </row>
    <row r="157" spans="2:2" x14ac:dyDescent="0.2">
      <c r="B157" s="49"/>
    </row>
    <row r="158" spans="2:2" x14ac:dyDescent="0.2">
      <c r="B158" s="49"/>
    </row>
    <row r="159" spans="2:2" x14ac:dyDescent="0.2">
      <c r="B159" s="49"/>
    </row>
    <row r="160" spans="2:2" x14ac:dyDescent="0.2">
      <c r="B160" s="49"/>
    </row>
    <row r="161" spans="2:2" x14ac:dyDescent="0.2">
      <c r="B161" s="49"/>
    </row>
    <row r="162" spans="2:2" x14ac:dyDescent="0.2">
      <c r="B162" s="49"/>
    </row>
    <row r="163" spans="2:2" x14ac:dyDescent="0.2">
      <c r="B163" s="49"/>
    </row>
    <row r="164" spans="2:2" x14ac:dyDescent="0.2">
      <c r="B164" s="49"/>
    </row>
    <row r="165" spans="2:2" x14ac:dyDescent="0.2">
      <c r="B165" s="49"/>
    </row>
    <row r="166" spans="2:2" x14ac:dyDescent="0.2">
      <c r="B166" s="49"/>
    </row>
    <row r="167" spans="2:2" x14ac:dyDescent="0.2">
      <c r="B167" s="49"/>
    </row>
  </sheetData>
  <mergeCells count="3">
    <mergeCell ref="B23:E23"/>
    <mergeCell ref="A33:K34"/>
    <mergeCell ref="B36:F36"/>
  </mergeCells>
  <hyperlinks>
    <hyperlink ref="B36" r:id="rId1" xr:uid="{4E956DB5-EA4E-4AFD-A7BA-F396F191E775}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2024-04-08T21:29:33Z</dcterms:created>
  <dcterms:modified xsi:type="dcterms:W3CDTF">2024-04-08T21:30:05Z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{61BB37B8-AA22-45DC-B97B-F7F5F86F45CD}</vt:lpwstr>
  </property>
</Properties>
</file>