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Jun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'3ctab'!$B$1:$AL$38</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s="1"/>
  <c r="C3" i="44"/>
  <c r="O3" i="44"/>
  <c r="AA3" i="44" s="1"/>
  <c r="AM3" i="44" s="1"/>
  <c r="AY3" i="44" s="1"/>
  <c r="BK3" i="44" s="1"/>
  <c r="C3" i="43"/>
  <c r="O3" i="43" s="1"/>
  <c r="AA3" i="43" s="1"/>
  <c r="AM3" i="43" s="1"/>
  <c r="AY3" i="43" s="1"/>
  <c r="BK3" i="43" s="1"/>
  <c r="C3" i="42"/>
  <c r="O3" i="42"/>
  <c r="AA3" i="42"/>
  <c r="AM3" i="42" s="1"/>
  <c r="AY3" i="42" s="1"/>
  <c r="BK3" i="42" s="1"/>
  <c r="C3" i="19"/>
  <c r="O3" i="19"/>
  <c r="AA3" i="19"/>
  <c r="AM3" i="19"/>
  <c r="AY3" i="19"/>
  <c r="BK3" i="19" s="1"/>
  <c r="C3" i="14"/>
  <c r="O3" i="14"/>
  <c r="AA3" i="14" s="1"/>
  <c r="AM3" i="14" s="1"/>
  <c r="AY3" i="14" s="1"/>
  <c r="BK3" i="14" s="1"/>
  <c r="C3" i="39"/>
  <c r="O3" i="39" s="1"/>
  <c r="AA3" i="39" s="1"/>
  <c r="AM3" i="39"/>
  <c r="AY3" i="39" s="1"/>
  <c r="BK3" i="39" s="1"/>
  <c r="C3" i="38"/>
  <c r="O3" i="38" s="1"/>
  <c r="AA3" i="38" s="1"/>
  <c r="AM3" i="38" s="1"/>
  <c r="AY3" i="38" s="1"/>
  <c r="BK3" i="38" s="1"/>
  <c r="C3" i="40"/>
  <c r="O3" i="40" s="1"/>
  <c r="AA3" i="40" s="1"/>
  <c r="AM3" i="40" s="1"/>
  <c r="AY3" i="40" s="1"/>
  <c r="BK3" i="40" s="1"/>
  <c r="C3" i="13"/>
  <c r="O3" i="13"/>
  <c r="AA3" i="13"/>
  <c r="AM3" i="13"/>
  <c r="AY3" i="13" s="1"/>
  <c r="BK3" i="13" s="1"/>
  <c r="C3" i="35"/>
  <c r="O3" i="35" s="1"/>
  <c r="AA3" i="35" s="1"/>
  <c r="AM3" i="35" s="1"/>
  <c r="AY3" i="35" s="1"/>
  <c r="BK3" i="35" s="1"/>
  <c r="C3" i="30"/>
  <c r="O3" i="30"/>
  <c r="AA3" i="30"/>
  <c r="AM3" i="30" s="1"/>
  <c r="AY3" i="30" s="1"/>
  <c r="BK3" i="30" s="1"/>
  <c r="C3" i="15"/>
  <c r="O3" i="15"/>
  <c r="AA3" i="15" s="1"/>
  <c r="AM3" i="15" s="1"/>
  <c r="AY3" i="15"/>
  <c r="BK3" i="15" s="1"/>
  <c r="C3" i="26"/>
  <c r="O3" i="26"/>
  <c r="AA3" i="26"/>
  <c r="AM3" i="26"/>
  <c r="AY3" i="26" s="1"/>
  <c r="BK3" i="26" s="1"/>
  <c r="C3" i="20"/>
  <c r="O3" i="20" s="1"/>
  <c r="AA3" i="20" s="1"/>
  <c r="AM3" i="20" s="1"/>
  <c r="AY3" i="20" s="1"/>
  <c r="BK3" i="20" s="1"/>
  <c r="C3" i="18"/>
  <c r="O3" i="18"/>
  <c r="AA3" i="18"/>
  <c r="AM3" i="18" s="1"/>
  <c r="AY3" i="18" s="1"/>
  <c r="BK3" i="18" s="1"/>
  <c r="C3" i="25"/>
  <c r="O3" i="25"/>
  <c r="AA3" i="25" s="1"/>
  <c r="AM3" i="25" s="1"/>
  <c r="AY3" i="25"/>
  <c r="BK3" i="25" s="1"/>
  <c r="C3" i="24"/>
  <c r="O3" i="24"/>
  <c r="AA3" i="24"/>
  <c r="AM3" i="24"/>
  <c r="AY3" i="24" s="1"/>
  <c r="BK3" i="24" s="1"/>
  <c r="C3" i="17"/>
  <c r="O3" i="17" s="1"/>
  <c r="AA3" i="17" s="1"/>
  <c r="AM3" i="17" s="1"/>
  <c r="AY3" i="17"/>
  <c r="BK3" i="17"/>
  <c r="C3" i="31"/>
  <c r="O3" i="31"/>
  <c r="AA3" i="31"/>
  <c r="AM3" i="31" s="1"/>
  <c r="AY3" i="31" s="1"/>
  <c r="BK3" i="31" s="1"/>
  <c r="C3" i="37"/>
  <c r="O3" i="37"/>
  <c r="AA3" i="37" s="1"/>
  <c r="AM3" i="37" s="1"/>
  <c r="AY3" i="37" s="1"/>
  <c r="BK3" i="37" s="1"/>
  <c r="B6" i="41"/>
  <c r="D11" i="33"/>
  <c r="E11" i="33" s="1"/>
  <c r="O11" i="33"/>
  <c r="F11" i="33"/>
  <c r="G11" i="33" l="1"/>
  <c r="P11" i="33"/>
  <c r="AA11" i="33"/>
  <c r="AB11" i="33" l="1"/>
  <c r="AM11" i="33"/>
  <c r="Q11" i="33"/>
  <c r="H11" i="33"/>
  <c r="F74" i="43"/>
  <c r="O74" i="43"/>
  <c r="D74" i="43"/>
  <c r="E74" i="43"/>
  <c r="C74" i="43"/>
  <c r="I11" i="33" l="1"/>
  <c r="R11" i="33"/>
  <c r="AY11" i="33"/>
  <c r="AN11" i="33"/>
  <c r="AC11" i="33"/>
  <c r="AA74" i="43" l="1"/>
  <c r="J11" i="33"/>
  <c r="AZ11" i="33"/>
  <c r="BK11" i="33"/>
  <c r="P74" i="43"/>
  <c r="AD11" i="33"/>
  <c r="S11" i="33"/>
  <c r="G74" i="43"/>
  <c r="AO11" i="33"/>
  <c r="AM74" i="43" l="1"/>
  <c r="H74" i="43"/>
  <c r="AB74" i="43"/>
  <c r="AE11" i="33"/>
  <c r="Q74" i="43"/>
  <c r="AP11" i="33"/>
  <c r="T11" i="33"/>
  <c r="BL11" i="33"/>
  <c r="K11" i="33"/>
  <c r="BA11" i="33"/>
  <c r="I74" i="43" l="1"/>
  <c r="AF11" i="33"/>
  <c r="BB11" i="33"/>
  <c r="L11" i="33"/>
  <c r="AC74" i="43"/>
  <c r="U11" i="33"/>
  <c r="BM11" i="33"/>
  <c r="AN74" i="43"/>
  <c r="AQ11" i="33"/>
  <c r="AY74" i="43"/>
  <c r="R74" i="43"/>
  <c r="AD74" i="43" l="1"/>
  <c r="M11" i="33"/>
  <c r="AO74" i="43"/>
  <c r="J74" i="43"/>
  <c r="AZ74" i="43"/>
  <c r="BC11" i="33"/>
  <c r="AG11" i="33"/>
  <c r="BN11" i="33"/>
  <c r="AR11" i="33"/>
  <c r="S74" i="43"/>
  <c r="V11" i="33"/>
  <c r="BK74" i="43"/>
  <c r="AP74" i="43" l="1"/>
  <c r="BB74" i="43"/>
  <c r="N11" i="33"/>
  <c r="AS11" i="33"/>
  <c r="BO11" i="33"/>
  <c r="BL74" i="43"/>
  <c r="BA74" i="43"/>
  <c r="T74" i="43"/>
  <c r="AH11" i="33"/>
  <c r="K74" i="43"/>
  <c r="W11" i="33"/>
  <c r="AE74" i="43"/>
  <c r="BD11" i="33"/>
  <c r="AI11" i="33" l="1"/>
  <c r="BP11" i="33"/>
  <c r="AF74" i="43"/>
  <c r="U74" i="43"/>
  <c r="X11" i="33"/>
  <c r="L74" i="43"/>
  <c r="BE11" i="33"/>
  <c r="BM74" i="43"/>
  <c r="AQ74" i="43"/>
  <c r="AT11" i="33"/>
  <c r="AG74" i="43" l="1"/>
  <c r="BQ11" i="33"/>
  <c r="M74" i="43"/>
  <c r="BN74" i="43"/>
  <c r="BF11" i="33"/>
  <c r="N74" i="43"/>
  <c r="AR74" i="43"/>
  <c r="V74" i="43"/>
  <c r="AU11" i="33"/>
  <c r="BC74" i="43"/>
  <c r="Y11" i="33"/>
  <c r="AJ11" i="33"/>
  <c r="AV11" i="33" l="1"/>
  <c r="AS74" i="43"/>
  <c r="AK11" i="33"/>
  <c r="BR11" i="33"/>
  <c r="AH74" i="43"/>
  <c r="BD74" i="43"/>
  <c r="BO74" i="43"/>
  <c r="Z11" i="33"/>
  <c r="W74" i="43"/>
  <c r="BG11" i="33"/>
  <c r="AT74" i="43" l="1"/>
  <c r="BE74" i="43"/>
  <c r="BP74" i="43"/>
  <c r="X74" i="43"/>
  <c r="AI74" i="43"/>
  <c r="BH11" i="33"/>
  <c r="BS11" i="33"/>
  <c r="AL11" i="33"/>
  <c r="AW11" i="33"/>
  <c r="BQ74" i="43" l="1"/>
  <c r="Z74" i="43"/>
  <c r="BF74" i="43"/>
  <c r="AU74" i="43"/>
  <c r="AJ74" i="43"/>
  <c r="Y74" i="43"/>
  <c r="AX11" i="33"/>
  <c r="BT11" i="33"/>
  <c r="BI11" i="33"/>
  <c r="AV74" i="43" l="1"/>
  <c r="BG74" i="43"/>
  <c r="AL74" i="43"/>
  <c r="BR74" i="43"/>
  <c r="AK74" i="43"/>
  <c r="BJ11" i="33"/>
  <c r="BU11" i="33"/>
  <c r="AW74" i="43" l="1"/>
  <c r="BH74" i="43"/>
  <c r="BS74" i="43"/>
  <c r="AX74" i="43"/>
  <c r="BV11" i="33"/>
  <c r="BJ74" i="43" l="1"/>
  <c r="BT74" i="43"/>
  <c r="BI74" i="43"/>
  <c r="BU74" i="43" l="1"/>
  <c r="BV74" i="43"/>
</calcChain>
</file>

<file path=xl/sharedStrings.xml><?xml version="1.0" encoding="utf-8"?>
<sst xmlns="http://schemas.openxmlformats.org/spreadsheetml/2006/main" count="3614" uniqueCount="1300">
  <si>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</si>
  <si>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</si>
  <si>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</si>
  <si>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</si>
  <si>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</si>
  <si>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</si>
  <si>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</si>
  <si>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</si>
  <si>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</si>
  <si>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</si>
  <si>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</si>
  <si>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</si>
  <si>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</si>
  <si>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</si>
  <si>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</si>
  <si>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</si>
  <si>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</si>
  <si>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</si>
  <si>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</si>
  <si>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</si>
  <si>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</si>
  <si>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</si>
  <si>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</si>
  <si>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</si>
  <si>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</si>
  <si>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</si>
  <si>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</si>
  <si>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</si>
  <si>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</si>
  <si>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</si>
  <si>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</si>
  <si>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</si>
  <si>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</si>
  <si>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</si>
  <si>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</si>
  <si>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</si>
  <si>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</si>
  <si>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</si>
  <si>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</si>
  <si>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</si>
  <si>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</si>
  <si>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</si>
  <si>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</si>
  <si>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</si>
  <si>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</si>
  <si>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</si>
  <si>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</si>
  <si>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</si>
  <si>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</si>
  <si>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</si>
  <si>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</si>
  <si>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</si>
  <si>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</si>
  <si>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</si>
  <si>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</si>
  <si>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</si>
  <si>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</si>
  <si>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</si>
  <si>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</si>
  <si>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</si>
  <si>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</si>
  <si>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</si>
  <si>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</si>
  <si>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</si>
  <si>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</si>
  <si>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</si>
  <si>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</si>
  <si>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</si>
  <si>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</si>
  <si>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</si>
  <si>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</si>
  <si>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</si>
  <si>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</si>
  <si>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</si>
  <si>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</si>
  <si>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</si>
  <si>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</si>
  <si>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</si>
  <si>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</si>
  <si>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</si>
  <si>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</si>
  <si>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</si>
  <si>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</si>
  <si>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</si>
  <si>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</si>
  <si>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</si>
  <si>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</si>
  <si>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</si>
  <si>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</si>
  <si>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</si>
  <si>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</si>
  <si>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</si>
  <si>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</si>
  <si>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</si>
  <si>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</si>
  <si>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</si>
  <si>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</si>
  <si>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</si>
  <si>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</si>
  <si>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</si>
  <si>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</si>
  <si>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</si>
  <si>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</si>
  <si>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</si>
  <si>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</si>
  <si>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</si>
  <si>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</si>
  <si>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</si>
  <si>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</si>
  <si>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</si>
  <si>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</si>
  <si>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</si>
  <si>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</si>
  <si>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</si>
  <si>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</si>
  <si>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</si>
  <si>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</si>
  <si>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</si>
  <si>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</si>
  <si>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</si>
  <si>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</si>
  <si>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</si>
  <si>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</si>
  <si>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</si>
  <si>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</si>
  <si>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</si>
  <si>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</si>
  <si>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</si>
  <si>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</si>
  <si>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</si>
  <si>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</si>
  <si>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</si>
  <si>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</si>
  <si>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</si>
  <si>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</si>
  <si>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</si>
  <si>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</si>
  <si>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</si>
  <si>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</si>
  <si>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</si>
  <si>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</si>
  <si>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</si>
  <si>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</si>
  <si>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</si>
  <si>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</si>
  <si>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</si>
  <si>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</si>
  <si>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</si>
  <si>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</si>
  <si>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</si>
  <si>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</si>
  <si>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</si>
  <si>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</si>
  <si>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</si>
  <si>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</si>
  <si>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</si>
  <si>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</si>
  <si>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</si>
  <si>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</si>
  <si>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</si>
  <si>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</si>
  <si>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</si>
  <si>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</si>
  <si>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</si>
  <si>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</si>
  <si>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</si>
  <si>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</si>
  <si>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</si>
  <si>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</si>
  <si>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</si>
  <si>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</si>
  <si>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</si>
  <si>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</si>
  <si>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</si>
  <si>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</si>
  <si>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</si>
  <si>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</si>
  <si>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</si>
  <si>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</si>
  <si>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</si>
  <si>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</si>
  <si>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</si>
  <si>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</si>
  <si>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</si>
  <si>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</si>
  <si>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</si>
  <si>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</si>
  <si>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</si>
  <si>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</si>
  <si>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</si>
  <si>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</si>
  <si>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</si>
  <si>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</si>
  <si>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</si>
  <si>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</si>
  <si>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</si>
  <si>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</si>
  <si>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</si>
  <si>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</si>
  <si>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</si>
  <si>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</si>
  <si>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</si>
  <si>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</si>
  <si>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</si>
  <si>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</si>
  <si>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</si>
  <si>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</si>
  <si>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</si>
  <si>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</si>
  <si>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</si>
  <si>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</si>
  <si>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</si>
  <si>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</si>
  <si>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</si>
  <si>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</si>
  <si>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</si>
  <si>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</si>
  <si>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</si>
  <si>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</si>
  <si>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</si>
  <si>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</si>
  <si>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</si>
  <si>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</si>
  <si>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</si>
  <si>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</si>
  <si>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</si>
  <si>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</si>
  <si>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</si>
  <si>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</si>
  <si>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</si>
  <si>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</si>
  <si>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</si>
  <si>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</si>
  <si>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</si>
  <si>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</si>
  <si>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</si>
  <si>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</si>
  <si>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</si>
  <si>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</si>
  <si>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</si>
  <si>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</si>
  <si>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</si>
  <si>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</si>
  <si>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</si>
  <si>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</si>
  <si>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</si>
  <si>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</si>
  <si>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</si>
  <si>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</si>
  <si>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</si>
  <si>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</si>
  <si>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</si>
  <si>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</si>
  <si>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</si>
  <si>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</si>
  <si>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</si>
  <si>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</si>
  <si>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</si>
  <si>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</si>
  <si>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</si>
  <si>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</si>
  <si>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</si>
  <si>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</si>
  <si>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</si>
  <si>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</si>
  <si>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</si>
  <si>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</si>
  <si>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</si>
  <si>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</si>
  <si>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</si>
  <si>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</si>
  <si>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</si>
  <si>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</si>
  <si>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</si>
  <si>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</si>
  <si>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</si>
  <si>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</si>
  <si>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</si>
  <si>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</si>
  <si>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</si>
  <si>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</si>
  <si>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</si>
  <si>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papr_EK</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</si>
  <si>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</si>
  <si>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</si>
  <si>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</si>
  <si>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</si>
  <si>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</si>
  <si>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</si>
  <si>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</si>
  <si>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</si>
  <si>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</si>
  <si>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</si>
  <si>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</si>
  <si>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</si>
  <si>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</si>
  <si>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</si>
  <si>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</si>
  <si>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</si>
  <si>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</si>
  <si>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</si>
  <si>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</si>
  <si>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</si>
  <si>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</si>
  <si>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</si>
  <si>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</si>
  <si>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</si>
  <si>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</si>
  <si>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</si>
  <si>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</si>
  <si>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</si>
  <si>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</si>
  <si>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</si>
  <si>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</si>
  <si>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</si>
  <si>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</si>
  <si>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</si>
  <si>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</si>
  <si>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</si>
  <si>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</si>
  <si>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</si>
  <si>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</si>
  <si>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</si>
  <si>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</si>
  <si>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</si>
  <si>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</si>
  <si>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</si>
  <si>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</si>
  <si>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</si>
  <si>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</si>
  <si>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</si>
  <si>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</si>
  <si>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</si>
  <si>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</si>
  <si>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</si>
  <si>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</si>
  <si>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</si>
  <si>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</si>
  <si>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</si>
  <si>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</si>
  <si>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</si>
  <si>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</si>
  <si>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</si>
  <si>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</si>
  <si>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</si>
  <si>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</si>
  <si>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</si>
  <si>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</si>
  <si>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</si>
  <si>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</si>
  <si>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</si>
  <si>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</si>
  <si>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</si>
  <si>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</si>
  <si>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</si>
  <si>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</si>
  <si>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</si>
  <si>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</si>
  <si>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</si>
  <si>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</si>
  <si>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</si>
  <si>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</si>
  <si>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</si>
  <si>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</si>
  <si>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</si>
  <si>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</si>
  <si>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</si>
  <si>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</si>
  <si>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</si>
  <si>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</si>
  <si>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</si>
  <si>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</si>
  <si>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</si>
  <si>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</si>
  <si>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</si>
  <si>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</si>
  <si>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</si>
  <si>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</si>
  <si>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</si>
  <si>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</si>
  <si>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</si>
  <si>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</si>
  <si>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</si>
  <si>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</si>
  <si>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</si>
  <si>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</si>
  <si>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</si>
  <si>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</si>
  <si>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</si>
  <si>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</si>
  <si>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</si>
  <si>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</si>
  <si>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</si>
  <si>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</si>
  <si>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</si>
  <si>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</si>
  <si>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</si>
  <si>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</si>
  <si>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</si>
  <si>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</si>
  <si>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</si>
  <si>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</si>
  <si>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</si>
  <si>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</si>
  <si>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</si>
  <si>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</si>
  <si>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</si>
  <si>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</si>
  <si>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</si>
  <si>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</si>
  <si>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</si>
  <si>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</si>
  <si>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</si>
  <si>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</si>
  <si>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</si>
  <si>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</si>
  <si>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</si>
  <si>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</si>
  <si>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</si>
  <si>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</si>
  <si>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</si>
  <si>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</si>
  <si>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</si>
  <si>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</si>
  <si>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</si>
  <si>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</si>
  <si>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</si>
  <si>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</si>
  <si>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</si>
  <si>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</si>
  <si>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</si>
  <si>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</si>
  <si>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</si>
  <si>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</si>
  <si>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</si>
  <si>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</si>
  <si>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</si>
  <si>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</si>
  <si>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</si>
  <si>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</si>
  <si>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</si>
  <si>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</si>
  <si>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</si>
  <si>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</si>
  <si>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</si>
  <si>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</si>
  <si>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</si>
  <si>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</si>
  <si>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</si>
  <si>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</si>
  <si>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</si>
  <si>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</si>
  <si>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</si>
  <si>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</si>
  <si>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</si>
  <si>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</si>
  <si>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</si>
  <si>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</si>
  <si>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</si>
  <si>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</si>
  <si>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</si>
  <si>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</si>
  <si>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</si>
  <si>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</si>
  <si>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</si>
  <si>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</si>
  <si>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</si>
  <si>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</si>
  <si>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</si>
  <si>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</si>
  <si>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</si>
  <si>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</si>
  <si>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</si>
  <si>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</si>
  <si>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</si>
  <si>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</si>
  <si>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</si>
  <si>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</si>
  <si>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</si>
  <si>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</si>
  <si>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</si>
  <si>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</si>
  <si>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</si>
  <si>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</si>
  <si>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</si>
  <si>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</si>
  <si>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</si>
  <si>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</si>
  <si>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</si>
  <si>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</si>
  <si>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</si>
  <si>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</si>
  <si>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</si>
  <si>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</si>
  <si>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</si>
  <si>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</si>
  <si>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</si>
  <si>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</si>
  <si>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</si>
  <si>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</si>
  <si>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</si>
  <si>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</si>
  <si>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</si>
  <si>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</si>
  <si>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</si>
  <si>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</si>
  <si>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</si>
  <si>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</si>
  <si>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</si>
  <si>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</si>
  <si>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</si>
  <si>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</si>
  <si>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</si>
  <si>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</si>
  <si>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</si>
  <si>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</si>
  <si>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</si>
  <si>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</si>
  <si>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</si>
  <si>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</si>
  <si>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</si>
  <si>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</si>
  <si>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</si>
  <si>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</si>
  <si>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</si>
  <si>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</si>
  <si>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</si>
  <si>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</si>
  <si>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</si>
  <si>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</si>
  <si>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</si>
  <si>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</si>
  <si>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</si>
  <si>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</si>
  <si>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</si>
  <si>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</si>
  <si>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</si>
  <si>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</si>
  <si>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</si>
  <si>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</si>
  <si>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</si>
  <si>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</si>
  <si>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</si>
  <si>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</si>
  <si>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</si>
  <si>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</si>
  <si>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</si>
  <si>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</si>
  <si>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</si>
  <si>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</si>
  <si>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</si>
  <si>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</si>
  <si>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</si>
  <si>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</si>
  <si>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</si>
  <si>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</si>
  <si>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</si>
  <si>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</si>
  <si>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</si>
  <si>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</si>
  <si>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</si>
  <si>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</si>
  <si>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</si>
  <si>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</si>
  <si>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</si>
  <si>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</si>
  <si>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</si>
  <si>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</si>
  <si>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</si>
  <si>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</si>
  <si>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</si>
  <si>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</si>
  <si>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</si>
  <si>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</si>
  <si>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</si>
  <si>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</si>
  <si>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</si>
  <si>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</si>
  <si>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</si>
  <si>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</si>
  <si>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</si>
  <si>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</si>
  <si>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</si>
  <si>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</si>
  <si>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</si>
  <si>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</si>
  <si>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</si>
  <si>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</si>
  <si>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</si>
  <si>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</si>
  <si>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</si>
  <si>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</si>
  <si>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</si>
  <si>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</si>
  <si>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</si>
  <si>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</si>
  <si>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</si>
  <si>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</si>
  <si>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</si>
  <si>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</si>
  <si>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</si>
  <si>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</si>
  <si>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</si>
  <si>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</si>
  <si>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</si>
  <si>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</si>
  <si>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</si>
  <si>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</si>
  <si>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</si>
  <si>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</si>
  <si>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</si>
  <si>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</si>
  <si>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</si>
  <si>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</si>
  <si>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</si>
  <si>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</si>
  <si>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</si>
  <si>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</si>
  <si>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</si>
  <si>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</si>
  <si>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</si>
  <si>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</si>
  <si>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</si>
  <si>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</si>
  <si>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</si>
  <si>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</si>
  <si>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</si>
  <si>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</si>
  <si>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</si>
  <si>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</si>
  <si>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</si>
  <si>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</si>
  <si>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</si>
  <si>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</si>
  <si>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</si>
  <si>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</si>
  <si>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</si>
  <si>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</si>
  <si>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</si>
  <si>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</si>
  <si>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</si>
  <si>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</si>
  <si>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</si>
  <si>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</si>
  <si>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</si>
  <si>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</si>
  <si>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</si>
  <si>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</si>
  <si>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</si>
  <si>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</si>
  <si>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</si>
  <si>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</si>
  <si>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</si>
  <si>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</si>
  <si>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</si>
  <si>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</si>
  <si>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</si>
  <si>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</si>
  <si>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</si>
  <si>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</si>
  <si>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</si>
  <si>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</si>
  <si>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</si>
  <si>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</si>
  <si>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</si>
  <si>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</si>
  <si>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</si>
  <si>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</si>
  <si>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</si>
  <si>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</si>
  <si>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</si>
  <si>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</si>
  <si>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</si>
  <si>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</si>
  <si>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</si>
  <si>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</si>
  <si>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</si>
  <si>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</si>
  <si>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</si>
  <si>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</si>
  <si>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</si>
  <si>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</si>
  <si>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</si>
  <si>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</si>
  <si>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</si>
  <si>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</si>
  <si>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</si>
  <si>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</si>
  <si>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</si>
  <si>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</si>
  <si>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</si>
  <si>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</si>
  <si>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</si>
  <si>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</si>
  <si>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</si>
  <si>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</si>
  <si>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</si>
  <si>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</si>
  <si>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</si>
  <si>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</si>
  <si>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</si>
  <si>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</si>
  <si>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</si>
  <si>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</si>
  <si>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</si>
  <si>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</si>
  <si>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</si>
  <si>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</si>
  <si>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</si>
  <si>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</si>
  <si>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</si>
  <si>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</si>
  <si>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</si>
  <si>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</si>
  <si>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</si>
  <si>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</si>
  <si>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</si>
  <si>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</si>
  <si>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</si>
  <si>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</si>
  <si>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</si>
  <si>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</si>
  <si>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</si>
  <si>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</si>
  <si>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</si>
  <si>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</si>
  <si>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</si>
  <si>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</si>
  <si>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</si>
  <si>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</si>
  <si>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</si>
  <si>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</si>
  <si>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</si>
  <si>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</si>
  <si>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</si>
  <si>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</si>
  <si>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</si>
  <si>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</si>
  <si>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</si>
  <si>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</si>
  <si>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</si>
  <si>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</si>
  <si>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</si>
  <si>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</si>
  <si>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</si>
  <si>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</si>
  <si>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</si>
  <si>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</si>
  <si>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</si>
  <si>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</si>
  <si>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</si>
  <si>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</si>
  <si>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</si>
  <si>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</si>
  <si>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</si>
  <si>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</si>
  <si>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</si>
  <si>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</si>
  <si>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</si>
  <si>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</si>
  <si>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</si>
  <si>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</si>
  <si>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</si>
  <si>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</si>
  <si>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</si>
  <si>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</si>
  <si>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</si>
  <si>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</si>
  <si>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</si>
  <si>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</si>
  <si>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</si>
  <si>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</si>
  <si>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</si>
  <si>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</si>
  <si>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</si>
  <si>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</si>
  <si>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</si>
  <si>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</si>
  <si>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</si>
  <si>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</si>
  <si>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</si>
  <si>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</si>
  <si>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</si>
  <si>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</si>
  <si>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</si>
  <si>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</si>
  <si>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</si>
  <si>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</si>
  <si>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</si>
  <si>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</si>
  <si>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</si>
  <si>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</si>
  <si>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</si>
  <si>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</si>
  <si>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</si>
  <si>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</si>
  <si>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</si>
  <si>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</si>
  <si>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</si>
  <si>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</si>
  <si>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</si>
  <si>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</si>
  <si>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</si>
  <si>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</si>
  <si>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</si>
  <si>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</si>
  <si>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</si>
  <si>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</si>
  <si>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</si>
  <si>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</si>
  <si>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</si>
  <si>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</si>
  <si>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</si>
  <si>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</si>
  <si>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</si>
  <si>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</si>
  <si>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</si>
  <si>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</si>
  <si>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</si>
  <si>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</si>
  <si>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</si>
  <si>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</si>
  <si>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</si>
  <si>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</si>
  <si>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</si>
  <si>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</si>
  <si>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</si>
  <si>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</si>
  <si>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</si>
  <si>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</si>
  <si>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</si>
  <si>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</si>
  <si>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</si>
  <si>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</si>
  <si>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</si>
  <si>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</si>
  <si>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</si>
  <si>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</si>
  <si>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</si>
  <si>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</si>
  <si>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</si>
  <si>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</si>
  <si>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</si>
  <si>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</si>
  <si>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</si>
  <si>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</si>
  <si>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</si>
  <si>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</si>
  <si>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</si>
  <si>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</si>
  <si>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</si>
  <si>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</si>
  <si>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</si>
  <si>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</si>
  <si>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</si>
  <si>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</si>
  <si>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</si>
  <si>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</si>
  <si>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</si>
  <si>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</si>
  <si>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</si>
  <si>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</si>
  <si>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</si>
  <si>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</si>
  <si>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</si>
  <si>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</si>
  <si>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</si>
  <si>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</si>
  <si>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</si>
  <si>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</si>
  <si>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</si>
  <si>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</si>
  <si>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</si>
  <si>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</si>
  <si>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</si>
  <si>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</si>
  <si>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</si>
  <si>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</si>
  <si>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</si>
  <si>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</si>
  <si>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</si>
  <si>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</si>
  <si>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</si>
  <si>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</si>
  <si>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</si>
  <si>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</si>
  <si>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</si>
  <si>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</si>
  <si>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</si>
  <si>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</si>
  <si>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</si>
  <si>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</si>
  <si>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</si>
  <si>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</si>
  <si>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</si>
  <si>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</si>
  <si>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</si>
  <si>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</si>
  <si>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</si>
  <si>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</si>
  <si>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</si>
  <si>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</si>
  <si>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</si>
  <si>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</si>
  <si>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</si>
  <si>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</si>
  <si>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</si>
  <si>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</si>
  <si>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</si>
  <si>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</si>
  <si>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</si>
  <si>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</si>
  <si>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</si>
  <si>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</si>
  <si>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</si>
  <si>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</si>
  <si>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</si>
  <si>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</si>
  <si>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</si>
  <si>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</si>
  <si>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</si>
  <si>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</si>
  <si>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</si>
  <si>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</si>
  <si>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</si>
  <si>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</si>
  <si>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</si>
  <si>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</si>
  <si>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</si>
  <si>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</si>
  <si>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</si>
  <si>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</si>
  <si>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</si>
  <si>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</si>
  <si>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</si>
  <si>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</si>
  <si>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</si>
  <si>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</si>
  <si>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</si>
  <si>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</si>
  <si>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</si>
  <si>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</si>
  <si>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</si>
  <si>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</si>
  <si>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</si>
  <si>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</si>
  <si>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</si>
  <si>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</si>
  <si>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</si>
  <si>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</si>
  <si>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</si>
  <si>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</si>
  <si>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</si>
  <si>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</si>
  <si>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</si>
  <si>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</si>
  <si>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</si>
  <si>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</si>
  <si>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</si>
  <si>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</si>
  <si>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</si>
  <si>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</si>
  <si>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</si>
  <si>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</si>
  <si>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</si>
  <si>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</si>
  <si>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</si>
  <si>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</si>
  <si>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</si>
  <si>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</si>
  <si>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</si>
  <si>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</si>
  <si>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</si>
  <si>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</si>
  <si>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</si>
  <si>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</si>
  <si>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</si>
  <si>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</si>
  <si>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</si>
  <si>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</si>
  <si>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</si>
  <si>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</si>
  <si>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</si>
  <si>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</si>
  <si>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</si>
  <si>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</si>
  <si>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</si>
  <si>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</si>
  <si>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</si>
  <si>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</si>
  <si>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</si>
  <si>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</si>
  <si>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</si>
  <si>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</si>
  <si>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</si>
  <si>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</si>
  <si>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</si>
  <si>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</si>
  <si>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</si>
  <si>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</si>
  <si>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</si>
  <si>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</si>
  <si>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</si>
  <si>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</si>
  <si>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</si>
  <si>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</si>
  <si>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</si>
  <si>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</si>
  <si>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</si>
  <si>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</si>
  <si>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</si>
  <si>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</si>
  <si>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</si>
  <si>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</si>
  <si>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</si>
  <si>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</si>
  <si>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</si>
  <si>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</si>
  <si>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</si>
  <si>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</si>
  <si>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</si>
  <si>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</si>
  <si>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</si>
  <si>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</si>
  <si>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</si>
  <si>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</si>
  <si>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</si>
  <si>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</si>
  <si>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</si>
  <si>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</si>
  <si>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</si>
  <si>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</si>
  <si>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</si>
  <si>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</si>
  <si>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</si>
  <si>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</si>
  <si>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</si>
  <si>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</si>
  <si>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</si>
  <si>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</si>
  <si>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</si>
  <si>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</si>
  <si>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</si>
  <si>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</si>
  <si>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</si>
  <si>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</si>
  <si>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</si>
  <si>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</si>
  <si>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</si>
  <si>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</si>
  <si>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</si>
  <si>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</si>
  <si>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</si>
  <si>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</si>
  <si>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</si>
  <si>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</si>
  <si>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</si>
  <si>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</si>
  <si>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</si>
  <si>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</si>
  <si>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</si>
  <si>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</si>
  <si>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</si>
  <si>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</si>
  <si>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</si>
  <si>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</si>
  <si>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</si>
  <si>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</si>
  <si>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</si>
  <si>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</si>
  <si>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</si>
  <si>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</si>
  <si>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</si>
  <si>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</si>
  <si>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</si>
  <si>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</si>
  <si>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</si>
  <si>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</si>
  <si>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</si>
  <si>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</si>
  <si>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</si>
  <si>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</si>
  <si>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</si>
  <si>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</si>
  <si>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</si>
  <si>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</si>
  <si>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</si>
  <si>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</si>
  <si>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</si>
  <si>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</si>
  <si>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</si>
  <si>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</si>
  <si>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</si>
  <si>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</si>
  <si>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</si>
  <si>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</si>
  <si>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</si>
  <si>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</si>
  <si>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</si>
  <si>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</si>
  <si>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</si>
  <si>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</si>
  <si>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</si>
  <si>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</si>
  <si>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</si>
  <si>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</si>
  <si>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</si>
  <si>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</si>
  <si>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</si>
  <si>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</si>
  <si>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</si>
  <si>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</si>
  <si>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</si>
  <si>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</si>
  <si>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</si>
  <si>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</si>
  <si>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</si>
  <si>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</si>
  <si>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</si>
  <si>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</si>
  <si>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</si>
  <si>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</si>
  <si>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</si>
  <si>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</si>
  <si>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</si>
  <si>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</si>
  <si>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</si>
  <si>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</si>
  <si>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</si>
  <si>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</si>
  <si>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</si>
  <si>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</si>
  <si>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</si>
  <si>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</si>
  <si>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</si>
  <si>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</si>
  <si>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</si>
  <si>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</si>
  <si>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</si>
  <si>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</si>
  <si>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</si>
  <si>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</si>
  <si>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</si>
  <si>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</si>
  <si>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</si>
  <si>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</si>
  <si>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</si>
  <si>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</si>
  <si>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</si>
  <si>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</si>
  <si>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</si>
  <si>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</si>
  <si>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</si>
  <si>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</si>
  <si>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</si>
  <si>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</si>
  <si>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</si>
  <si>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</si>
  <si>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</si>
  <si>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</si>
  <si>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</si>
  <si>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</si>
  <si>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</si>
  <si>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</si>
  <si>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</si>
  <si>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</si>
  <si>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</si>
  <si>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</si>
  <si>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</si>
  <si>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</si>
  <si>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</si>
  <si>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</si>
  <si>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</si>
  <si>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</si>
  <si>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</si>
  <si>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</si>
  <si>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</si>
  <si>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</si>
  <si>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</si>
  <si>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</si>
  <si>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</si>
  <si>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</si>
  <si>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</si>
  <si>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</si>
  <si>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</si>
  <si>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</si>
  <si>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</si>
  <si>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</si>
  <si>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</si>
  <si>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</si>
  <si>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</si>
  <si>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</si>
  <si>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</si>
  <si>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</si>
  <si>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</si>
  <si>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</si>
  <si>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</si>
  <si>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</si>
  <si>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</si>
  <si>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</si>
  <si>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</si>
  <si>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</si>
  <si>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</si>
  <si>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</si>
  <si>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</si>
  <si>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</si>
  <si>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</si>
  <si>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</si>
  <si>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</si>
  <si>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</si>
  <si>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</si>
  <si>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</si>
  <si>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</si>
  <si>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</si>
  <si>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</si>
  <si>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</si>
  <si>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</si>
  <si>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</si>
  <si>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</si>
  <si>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</si>
  <si>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</si>
  <si>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</si>
  <si>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</si>
  <si>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</si>
  <si>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</si>
  <si>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</si>
  <si>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</si>
  <si>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</si>
  <si>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</si>
  <si>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</si>
  <si>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</si>
  <si>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</si>
  <si>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</si>
  <si>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</si>
  <si>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</si>
  <si>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</si>
  <si>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</si>
  <si>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</si>
  <si>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</si>
  <si>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</si>
  <si>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</si>
  <si>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</si>
  <si>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</si>
  <si>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</si>
  <si>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</si>
  <si>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</si>
  <si>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</si>
  <si>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</si>
  <si>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</si>
  <si>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</si>
  <si>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</si>
  <si>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</si>
  <si>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</si>
  <si>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</si>
  <si>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</si>
  <si>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</si>
  <si>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</si>
  <si>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</si>
  <si>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</si>
  <si>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</si>
  <si>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</si>
  <si>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</si>
  <si>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</si>
  <si>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</si>
  <si>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</si>
  <si>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</si>
  <si>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</si>
  <si>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</si>
  <si>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</si>
  <si>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</si>
  <si>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</si>
  <si>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</si>
  <si>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</si>
  <si>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</si>
  <si>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</si>
  <si>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</si>
  <si>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</si>
  <si>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</si>
  <si>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</si>
  <si>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</si>
  <si>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</si>
  <si>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</si>
  <si>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</si>
  <si>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OPEC = Organization of the Petroleum Exporting Countries: Algeria, Angola, Ecuador, Gabon, Iran, Iraq, Kuwait, Libya, Nigeria, Qatar, Saudi Arabia, the United Arab Emirates, Venezuela.</t>
  </si>
  <si>
    <t xml:space="preserve">             Slovakia, Slovenia, South Korea, Spain, Sweden, Switzerland, Turkey, the United Kingdom, the United States.</t>
  </si>
  <si>
    <t>OPEC = Organization of the Petroleum Exporting Countries: Algeria, Angola, Gabon, Libya, and Nigeria (Africa); Ecuador and Venezuela (South America); Iran, Iraq, Kuwait, Qatar, Saudi Arabia, and the United Arab Emirates (Middle East).</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</si>
  <si>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</si>
  <si>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</si>
  <si>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</si>
  <si>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</si>
  <si>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</si>
  <si>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</si>
  <si>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</si>
  <si>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</si>
  <si>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</si>
  <si>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</si>
  <si>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</si>
  <si>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June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</si>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</sst>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53"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51">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2" fontId="36" fillId="0" borderId="0" xfId="22" applyNumberFormat="1" applyFont="1" applyAlignment="1">
      <alignment horizontal="right"/>
    </xf>
    <xf numFmtId="164" fontId="24" fillId="0" borderId="0" xfId="23" applyNumberFormat="1" applyFont="1" applyFill="1" applyAlignment="1" applyProtection="1">
      <alignment horizontal="right"/>
    </xf>
    <xf numFmtId="0" fontId="21" fillId="0" borderId="0" xfId="22" applyFont="1" applyAlignment="1">
      <alignment horizontal="right"/>
    </xf>
    <xf numFmtId="0" fontId="21" fillId="4" borderId="0" xfId="0" applyFont="1" applyFill="1" applyBorder="1" applyAlignment="1">
      <alignment horizontal="right"/>
    </xf>
    <xf numFmtId="166" fontId="27" fillId="4" borderId="0" xfId="23" applyNumberFormat="1" applyFont="1" applyFill="1" applyBorder="1" applyAlignment="1" applyProtection="1">
      <alignment horizontal="right"/>
    </xf>
    <xf numFmtId="0" fontId="52" fillId="4" borderId="0" xfId="0" applyFont="1" applyFill="1" applyBorder="1" applyAlignment="1">
      <alignment horizontal="right"/>
    </xf>
    <xf numFmtId="166" fontId="27" fillId="4" borderId="3" xfId="23" applyNumberFormat="1" applyFont="1" applyFill="1" applyBorder="1" applyAlignment="1" applyProtection="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 fillId="4" borderId="0" xfId="0" quotePrefix="1" applyFont="1" applyFill="1" applyBorder="1" applyAlignment="1">
      <alignment vertical="top" wrapText="1"/>
    </xf>
    <xf numFmtId="2" fontId="27" fillId="4" borderId="0" xfId="23" applyNumberFormat="1" applyFont="1" applyFill="1" applyAlignment="1" applyProtection="1">
      <alignment horizontal="right"/>
    </xf>
    <xf numFmtId="164" fontId="52" fillId="4" borderId="0" xfId="23" applyNumberFormat="1" applyFont="1" applyFill="1"/>
    <xf numFmtId="164" fontId="52" fillId="4" borderId="0" xfId="23" applyNumberFormat="1" applyFont="1" applyFill="1" applyBorder="1"/>
    <xf numFmtId="0" fontId="27" fillId="4" borderId="0" xfId="23" applyFont="1" applyFill="1" applyBorder="1" applyAlignment="1" applyProtection="1">
      <alignment horizontal="center"/>
    </xf>
    <xf numFmtId="2" fontId="27"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74" fontId="36" fillId="4" borderId="0" xfId="0" applyNumberFormat="1" applyFont="1" applyFill="1" applyBorder="1" applyAlignment="1">
      <alignment horizontal="right"/>
    </xf>
    <xf numFmtId="175" fontId="21" fillId="4" borderId="0" xfId="0" applyNumberFormat="1" applyFont="1" applyFill="1" applyBorder="1" applyAlignment="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 fillId="4" borderId="0" xfId="0" applyFont="1" applyFill="1" applyBorder="1" applyAlignment="1">
      <alignment horizontal="lef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1297</v>
      </c>
      <c r="E1" s="269"/>
      <c r="F1" s="269"/>
      <c r="G1" s="269"/>
      <c r="H1" s="269"/>
      <c r="I1" s="269"/>
      <c r="J1" s="269"/>
      <c r="K1" s="269"/>
      <c r="L1" s="269"/>
      <c r="M1" s="269"/>
      <c r="N1" s="269"/>
      <c r="O1" s="269"/>
      <c r="P1" s="269"/>
    </row>
    <row r="2" spans="1:74" x14ac:dyDescent="0.2">
      <c r="AA2">
        <v>0</v>
      </c>
    </row>
    <row r="3" spans="1:74" x14ac:dyDescent="0.2">
      <c r="A3" t="s">
        <v>114</v>
      </c>
      <c r="D3" s="266">
        <v>2013</v>
      </c>
    </row>
    <row r="4" spans="1:74" x14ac:dyDescent="0.2">
      <c r="D4" s="266"/>
    </row>
    <row r="5" spans="1:74" x14ac:dyDescent="0.2">
      <c r="A5" t="s">
        <v>115</v>
      </c>
      <c r="D5" s="266">
        <f>+D3*100+1</f>
        <v>201301</v>
      </c>
    </row>
    <row r="10" spans="1:74" s="297" customFormat="1" x14ac:dyDescent="0.2">
      <c r="A10" s="297" t="s">
        <v>242</v>
      </c>
    </row>
    <row r="11" spans="1:74" s="12" customFormat="1" ht="11.25" x14ac:dyDescent="0.2">
      <c r="A11" s="43"/>
      <c r="B11" s="44" t="s">
        <v>959</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248</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Z5" activePane="bottomRight" state="frozen"/>
      <selection activeCell="BC15" sqref="BC15"/>
      <selection pane="topRight" activeCell="BC15" sqref="BC15"/>
      <selection pane="bottomLeft" activeCell="BC15" sqref="BC15"/>
      <selection pane="bottomRight" activeCell="B19" sqref="B19"/>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86" t="s">
        <v>1005</v>
      </c>
      <c r="B1" s="820" t="s">
        <v>1231</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307"/>
    </row>
    <row r="2" spans="1:74"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x14ac:dyDescent="0.2">
      <c r="A5" s="639"/>
      <c r="B5" s="155" t="s">
        <v>1173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1174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1175</v>
      </c>
      <c r="B7" s="641" t="s">
        <v>1176</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1.218742</v>
      </c>
      <c r="AY7" s="214">
        <v>1.2296130000000001</v>
      </c>
      <c r="AZ7" s="214">
        <v>1.3771070000000001</v>
      </c>
      <c r="BA7" s="214">
        <v>1.3899360000000001</v>
      </c>
      <c r="BB7" s="763">
        <v>1.4116644199999999</v>
      </c>
      <c r="BC7" s="214">
        <v>1.4170452355000001</v>
      </c>
      <c r="BD7" s="355">
        <v>1.4295040000000001</v>
      </c>
      <c r="BE7" s="355">
        <v>1.4606870000000001</v>
      </c>
      <c r="BF7" s="355">
        <v>1.4675419999999999</v>
      </c>
      <c r="BG7" s="355">
        <v>1.572041</v>
      </c>
      <c r="BH7" s="355">
        <v>1.6281319999999999</v>
      </c>
      <c r="BI7" s="355">
        <v>1.673821</v>
      </c>
      <c r="BJ7" s="355">
        <v>1.5890690000000001</v>
      </c>
      <c r="BK7" s="355">
        <v>1.6469149999999999</v>
      </c>
      <c r="BL7" s="355">
        <v>1.6684429999999999</v>
      </c>
      <c r="BM7" s="355">
        <v>1.707802</v>
      </c>
      <c r="BN7" s="355">
        <v>1.6915709999999999</v>
      </c>
      <c r="BO7" s="355">
        <v>1.6930099999999999</v>
      </c>
      <c r="BP7" s="355">
        <v>1.6870149999999999</v>
      </c>
      <c r="BQ7" s="355">
        <v>1.7056530000000001</v>
      </c>
      <c r="BR7" s="355">
        <v>1.7125999999999999</v>
      </c>
      <c r="BS7" s="355">
        <v>1.7705230000000001</v>
      </c>
      <c r="BT7" s="355">
        <v>1.8065249999999999</v>
      </c>
      <c r="BU7" s="355">
        <v>1.8504719999999999</v>
      </c>
      <c r="BV7" s="355">
        <v>1.775722</v>
      </c>
    </row>
    <row r="8" spans="1:74" x14ac:dyDescent="0.2">
      <c r="A8" s="640" t="s">
        <v>1177</v>
      </c>
      <c r="B8" s="641" t="s">
        <v>1178</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1.119774</v>
      </c>
      <c r="AY8" s="214">
        <v>1.1286769999999999</v>
      </c>
      <c r="AZ8" s="214">
        <v>1.1762140000000001</v>
      </c>
      <c r="BA8" s="214">
        <v>1.1864520000000001</v>
      </c>
      <c r="BB8" s="763">
        <v>1.2048916142999999</v>
      </c>
      <c r="BC8" s="214">
        <v>1.2050197284999999</v>
      </c>
      <c r="BD8" s="355">
        <v>1.2143269999999999</v>
      </c>
      <c r="BE8" s="355">
        <v>1.2358439999999999</v>
      </c>
      <c r="BF8" s="355">
        <v>1.2421549999999999</v>
      </c>
      <c r="BG8" s="355">
        <v>1.2478389999999999</v>
      </c>
      <c r="BH8" s="355">
        <v>1.260143</v>
      </c>
      <c r="BI8" s="355">
        <v>1.2540439999999999</v>
      </c>
      <c r="BJ8" s="355">
        <v>1.2545280000000001</v>
      </c>
      <c r="BK8" s="355">
        <v>1.2504200000000001</v>
      </c>
      <c r="BL8" s="355">
        <v>1.2581420000000001</v>
      </c>
      <c r="BM8" s="355">
        <v>1.2666550000000001</v>
      </c>
      <c r="BN8" s="355">
        <v>1.272316</v>
      </c>
      <c r="BO8" s="355">
        <v>1.284551</v>
      </c>
      <c r="BP8" s="355">
        <v>1.2757909999999999</v>
      </c>
      <c r="BQ8" s="355">
        <v>1.2860659999999999</v>
      </c>
      <c r="BR8" s="355">
        <v>1.291644</v>
      </c>
      <c r="BS8" s="355">
        <v>1.2924770000000001</v>
      </c>
      <c r="BT8" s="355">
        <v>1.31708</v>
      </c>
      <c r="BU8" s="355">
        <v>1.3291310000000001</v>
      </c>
      <c r="BV8" s="355">
        <v>1.3388530000000001</v>
      </c>
    </row>
    <row r="9" spans="1:74" x14ac:dyDescent="0.2">
      <c r="A9" s="640" t="s">
        <v>1179</v>
      </c>
      <c r="B9" s="641" t="s">
        <v>1210</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0.59439299999999995</v>
      </c>
      <c r="AC9" s="214">
        <v>0.61032299999999995</v>
      </c>
      <c r="AD9" s="214">
        <v>0.63653300000000002</v>
      </c>
      <c r="AE9" s="214">
        <v>0.63683900000000004</v>
      </c>
      <c r="AF9" s="214">
        <v>0.64029999999999998</v>
      </c>
      <c r="AG9" s="214">
        <v>0.65080800000000005</v>
      </c>
      <c r="AH9" s="214">
        <v>0.65267699999999995</v>
      </c>
      <c r="AI9" s="214">
        <v>0.66326799999999997</v>
      </c>
      <c r="AJ9" s="214">
        <v>0.66522599999999998</v>
      </c>
      <c r="AK9" s="214">
        <v>0.65193400000000001</v>
      </c>
      <c r="AL9" s="214">
        <v>0.63238799999999995</v>
      </c>
      <c r="AM9" s="214">
        <v>0.61967700000000003</v>
      </c>
      <c r="AN9" s="214">
        <v>0.62810299999999997</v>
      </c>
      <c r="AO9" s="214">
        <v>0.637903</v>
      </c>
      <c r="AP9" s="214">
        <v>0.62866699999999998</v>
      </c>
      <c r="AQ9" s="214">
        <v>0.63412900000000005</v>
      </c>
      <c r="AR9" s="214">
        <v>0.63333399999999995</v>
      </c>
      <c r="AS9" s="214">
        <v>0.64274299999999995</v>
      </c>
      <c r="AT9" s="214">
        <v>0.65003200000000005</v>
      </c>
      <c r="AU9" s="214">
        <v>0.63953300000000002</v>
      </c>
      <c r="AV9" s="214">
        <v>0.63793599999999995</v>
      </c>
      <c r="AW9" s="214">
        <v>0.63893299999999997</v>
      </c>
      <c r="AX9" s="214">
        <v>0.60577400000000003</v>
      </c>
      <c r="AY9" s="214">
        <v>0.60806499999999997</v>
      </c>
      <c r="AZ9" s="214">
        <v>0.63360799999999995</v>
      </c>
      <c r="BA9" s="214">
        <v>0.64180599999999999</v>
      </c>
      <c r="BB9" s="763">
        <v>0.64086028570999998</v>
      </c>
      <c r="BC9" s="214">
        <v>0.64064230498999997</v>
      </c>
      <c r="BD9" s="355">
        <v>0.66581579999999996</v>
      </c>
      <c r="BE9" s="355">
        <v>0.67617519999999998</v>
      </c>
      <c r="BF9" s="355">
        <v>0.68103619999999998</v>
      </c>
      <c r="BG9" s="355">
        <v>0.68584239999999996</v>
      </c>
      <c r="BH9" s="355">
        <v>0.69021250000000001</v>
      </c>
      <c r="BI9" s="355">
        <v>0.6852163</v>
      </c>
      <c r="BJ9" s="355">
        <v>0.68079000000000001</v>
      </c>
      <c r="BK9" s="355">
        <v>0.67595870000000002</v>
      </c>
      <c r="BL9" s="355">
        <v>0.67830029999999997</v>
      </c>
      <c r="BM9" s="355">
        <v>0.68670260000000005</v>
      </c>
      <c r="BN9" s="355">
        <v>0.69393380000000005</v>
      </c>
      <c r="BO9" s="355">
        <v>0.69963450000000005</v>
      </c>
      <c r="BP9" s="355">
        <v>0.69718400000000003</v>
      </c>
      <c r="BQ9" s="355">
        <v>0.70180569999999998</v>
      </c>
      <c r="BR9" s="355">
        <v>0.70629310000000001</v>
      </c>
      <c r="BS9" s="355">
        <v>0.70862329999999996</v>
      </c>
      <c r="BT9" s="355">
        <v>0.71927059999999998</v>
      </c>
      <c r="BU9" s="355">
        <v>0.72353710000000004</v>
      </c>
      <c r="BV9" s="355">
        <v>0.72382539999999995</v>
      </c>
    </row>
    <row r="10" spans="1:74" x14ac:dyDescent="0.2">
      <c r="A10" s="640" t="s">
        <v>1181</v>
      </c>
      <c r="B10" s="641" t="s">
        <v>1182</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0.40009699999999998</v>
      </c>
      <c r="AY10" s="214">
        <v>0.39845199999999997</v>
      </c>
      <c r="AZ10" s="214">
        <v>0.41735699999999998</v>
      </c>
      <c r="BA10" s="214">
        <v>0.426097</v>
      </c>
      <c r="BB10" s="763">
        <v>0.43145696667</v>
      </c>
      <c r="BC10" s="214">
        <v>0.45317917418999998</v>
      </c>
      <c r="BD10" s="355">
        <v>0.46939950000000003</v>
      </c>
      <c r="BE10" s="355">
        <v>0.47786410000000001</v>
      </c>
      <c r="BF10" s="355">
        <v>0.48647940000000001</v>
      </c>
      <c r="BG10" s="355">
        <v>0.48471570000000003</v>
      </c>
      <c r="BH10" s="355">
        <v>0.4780991</v>
      </c>
      <c r="BI10" s="355">
        <v>0.45971079999999998</v>
      </c>
      <c r="BJ10" s="355">
        <v>0.44870110000000002</v>
      </c>
      <c r="BK10" s="355">
        <v>0.43721510000000002</v>
      </c>
      <c r="BL10" s="355">
        <v>0.43703910000000001</v>
      </c>
      <c r="BM10" s="355">
        <v>0.44901950000000002</v>
      </c>
      <c r="BN10" s="355">
        <v>0.46257029999999999</v>
      </c>
      <c r="BO10" s="355">
        <v>0.47662500000000002</v>
      </c>
      <c r="BP10" s="355">
        <v>0.48822199999999999</v>
      </c>
      <c r="BQ10" s="355">
        <v>0.49317860000000002</v>
      </c>
      <c r="BR10" s="355">
        <v>0.50158360000000002</v>
      </c>
      <c r="BS10" s="355">
        <v>0.49851820000000002</v>
      </c>
      <c r="BT10" s="355">
        <v>0.49591010000000002</v>
      </c>
      <c r="BU10" s="355">
        <v>0.48279929999999999</v>
      </c>
      <c r="BV10" s="355">
        <v>0.47454069999999998</v>
      </c>
    </row>
    <row r="11" spans="1:74" x14ac:dyDescent="0.2">
      <c r="A11" s="640"/>
      <c r="B11" s="155" t="s">
        <v>1183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648"/>
      <c r="BB11" s="764"/>
      <c r="BC11" s="648"/>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1184</v>
      </c>
      <c r="B12" s="641" t="s">
        <v>1185</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3.2260000000000001E-3</v>
      </c>
      <c r="AY12" s="214">
        <v>2.7420000000000001E-3</v>
      </c>
      <c r="AZ12" s="214">
        <v>9.8209999999999999E-3</v>
      </c>
      <c r="BA12" s="214">
        <v>2.3549999999999999E-3</v>
      </c>
      <c r="BB12" s="763">
        <v>5.2053799999999999E-3</v>
      </c>
      <c r="BC12" s="214">
        <v>5.2443999999999998E-3</v>
      </c>
      <c r="BD12" s="355">
        <v>5.9070099999999999E-3</v>
      </c>
      <c r="BE12" s="355">
        <v>4.6733299999999998E-3</v>
      </c>
      <c r="BF12" s="355">
        <v>4.7429100000000004E-3</v>
      </c>
      <c r="BG12" s="355">
        <v>4.3029399999999999E-3</v>
      </c>
      <c r="BH12" s="355">
        <v>4.4069299999999999E-3</v>
      </c>
      <c r="BI12" s="355">
        <v>3.8676700000000001E-3</v>
      </c>
      <c r="BJ12" s="355">
        <v>4.6741200000000004E-3</v>
      </c>
      <c r="BK12" s="355">
        <v>4.2964400000000003E-3</v>
      </c>
      <c r="BL12" s="355">
        <v>3.11437E-3</v>
      </c>
      <c r="BM12" s="355">
        <v>3.8811800000000001E-3</v>
      </c>
      <c r="BN12" s="355">
        <v>4.93766E-3</v>
      </c>
      <c r="BO12" s="355">
        <v>4.8321199999999996E-3</v>
      </c>
      <c r="BP12" s="355">
        <v>5.3741800000000001E-3</v>
      </c>
      <c r="BQ12" s="355">
        <v>4.1202900000000004E-3</v>
      </c>
      <c r="BR12" s="355">
        <v>4.2015899999999998E-3</v>
      </c>
      <c r="BS12" s="355">
        <v>3.75108E-3</v>
      </c>
      <c r="BT12" s="355">
        <v>3.8598999999999999E-3</v>
      </c>
      <c r="BU12" s="355">
        <v>3.3628999999999998E-3</v>
      </c>
      <c r="BV12" s="355">
        <v>4.1856999999999997E-3</v>
      </c>
    </row>
    <row r="13" spans="1:74" x14ac:dyDescent="0.2">
      <c r="A13" s="640" t="s">
        <v>1186</v>
      </c>
      <c r="B13" s="641" t="s">
        <v>1187</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0.59445199999999998</v>
      </c>
      <c r="AY13" s="214">
        <v>0.56406500000000004</v>
      </c>
      <c r="AZ13" s="214">
        <v>0.54303599999999996</v>
      </c>
      <c r="BA13" s="214">
        <v>0.58645199999999997</v>
      </c>
      <c r="BB13" s="763">
        <v>0.56229410000000002</v>
      </c>
      <c r="BC13" s="214">
        <v>0.60953820000000003</v>
      </c>
      <c r="BD13" s="355">
        <v>0.61136959999999996</v>
      </c>
      <c r="BE13" s="355">
        <v>0.61469890000000005</v>
      </c>
      <c r="BF13" s="355">
        <v>0.60036750000000005</v>
      </c>
      <c r="BG13" s="355">
        <v>0.5775692</v>
      </c>
      <c r="BH13" s="355">
        <v>0.56152769999999996</v>
      </c>
      <c r="BI13" s="355">
        <v>0.58387690000000003</v>
      </c>
      <c r="BJ13" s="355">
        <v>0.6022845</v>
      </c>
      <c r="BK13" s="355">
        <v>0.57616279999999997</v>
      </c>
      <c r="BL13" s="355">
        <v>0.57209480000000001</v>
      </c>
      <c r="BM13" s="355">
        <v>0.58112240000000004</v>
      </c>
      <c r="BN13" s="355">
        <v>0.61491709999999999</v>
      </c>
      <c r="BO13" s="355">
        <v>0.61791249999999998</v>
      </c>
      <c r="BP13" s="355">
        <v>0.61802290000000004</v>
      </c>
      <c r="BQ13" s="355">
        <v>0.61323349999999999</v>
      </c>
      <c r="BR13" s="355">
        <v>0.60095799999999999</v>
      </c>
      <c r="BS13" s="355">
        <v>0.57688879999999998</v>
      </c>
      <c r="BT13" s="355">
        <v>0.56535000000000002</v>
      </c>
      <c r="BU13" s="355">
        <v>0.5907791</v>
      </c>
      <c r="BV13" s="355">
        <v>0.61059940000000001</v>
      </c>
    </row>
    <row r="14" spans="1:74" x14ac:dyDescent="0.2">
      <c r="A14" s="640" t="s">
        <v>1188</v>
      </c>
      <c r="B14" s="641" t="s">
        <v>1180</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-0.273484</v>
      </c>
      <c r="AY14" s="214">
        <v>-0.21342</v>
      </c>
      <c r="AZ14" s="214">
        <v>-0.14124999999999999</v>
      </c>
      <c r="BA14" s="214">
        <v>9.0064000000000005E-2</v>
      </c>
      <c r="BB14" s="763">
        <v>0.22878039999999999</v>
      </c>
      <c r="BC14" s="214">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40"/>
      <c r="B15" s="155" t="s">
        <v>1189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764"/>
      <c r="BC15" s="648"/>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1190</v>
      </c>
      <c r="B16" s="641" t="s">
        <v>1182</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-2.2355E-2</v>
      </c>
      <c r="AY16" s="214">
        <v>-2.2065000000000001E-2</v>
      </c>
      <c r="AZ16" s="214">
        <v>-2.1607000000000001E-2</v>
      </c>
      <c r="BA16" s="214">
        <v>-2.1742000000000001E-2</v>
      </c>
      <c r="BB16" s="763">
        <v>-2.0204300000000001E-2</v>
      </c>
      <c r="BC16" s="214">
        <v>-2.0556000000000001E-2</v>
      </c>
      <c r="BD16" s="355">
        <v>-2.0612700000000001E-2</v>
      </c>
      <c r="BE16" s="355">
        <v>-2.04628E-2</v>
      </c>
      <c r="BF16" s="355">
        <v>-2.0608700000000001E-2</v>
      </c>
      <c r="BG16" s="355">
        <v>-2.0695000000000002E-2</v>
      </c>
      <c r="BH16" s="355">
        <v>-1.9871400000000001E-2</v>
      </c>
      <c r="BI16" s="355">
        <v>-2.09056E-2</v>
      </c>
      <c r="BJ16" s="355">
        <v>-2.1015900000000001E-2</v>
      </c>
      <c r="BK16" s="355">
        <v>-2.0524199999999999E-2</v>
      </c>
      <c r="BL16" s="355">
        <v>-2.0082599999999999E-2</v>
      </c>
      <c r="BM16" s="355">
        <v>-2.0432599999999999E-2</v>
      </c>
      <c r="BN16" s="355">
        <v>-2.0129999999999999E-2</v>
      </c>
      <c r="BO16" s="355">
        <v>-2.0371799999999999E-2</v>
      </c>
      <c r="BP16" s="355">
        <v>-2.06877E-2</v>
      </c>
      <c r="BQ16" s="355">
        <v>-2.0547900000000001E-2</v>
      </c>
      <c r="BR16" s="355">
        <v>-2.04545E-2</v>
      </c>
      <c r="BS16" s="355">
        <v>-2.0548E-2</v>
      </c>
      <c r="BT16" s="355">
        <v>-2.0014199999999999E-2</v>
      </c>
      <c r="BU16" s="355">
        <v>-2.0954E-2</v>
      </c>
      <c r="BV16" s="355">
        <v>-2.0718199999999999E-2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648"/>
      <c r="BB17" s="764"/>
      <c r="BC17" s="648"/>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1191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648"/>
      <c r="BB18" s="764"/>
      <c r="BC18" s="648"/>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1192</v>
      </c>
      <c r="B19" s="641" t="s">
        <v>1193</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-0.13794699999999999</v>
      </c>
      <c r="AY19" s="214">
        <v>-0.135022</v>
      </c>
      <c r="AZ19" s="214">
        <v>-0.134992</v>
      </c>
      <c r="BA19" s="214">
        <v>-0.17088200000000001</v>
      </c>
      <c r="BB19" s="763">
        <v>-0.1923628</v>
      </c>
      <c r="BC19" s="214">
        <v>-0.20640169999999999</v>
      </c>
      <c r="BD19" s="355">
        <v>-0.22746859999999999</v>
      </c>
      <c r="BE19" s="355">
        <v>-0.23064460000000001</v>
      </c>
      <c r="BF19" s="355">
        <v>-0.23311470000000001</v>
      </c>
      <c r="BG19" s="355">
        <v>-0.27306510000000001</v>
      </c>
      <c r="BH19" s="355">
        <v>-0.27471610000000002</v>
      </c>
      <c r="BI19" s="355">
        <v>-0.27749220000000002</v>
      </c>
      <c r="BJ19" s="355">
        <v>-0.28772029999999998</v>
      </c>
      <c r="BK19" s="355">
        <v>-0.2865627</v>
      </c>
      <c r="BL19" s="355">
        <v>-0.28456809999999999</v>
      </c>
      <c r="BM19" s="355">
        <v>-0.29116379999999997</v>
      </c>
      <c r="BN19" s="355">
        <v>-0.28521590000000002</v>
      </c>
      <c r="BO19" s="355">
        <v>-0.29393940000000002</v>
      </c>
      <c r="BP19" s="355">
        <v>-0.28777849999999999</v>
      </c>
      <c r="BQ19" s="355">
        <v>-0.2870625</v>
      </c>
      <c r="BR19" s="355">
        <v>-0.29585040000000001</v>
      </c>
      <c r="BS19" s="355">
        <v>-0.299014</v>
      </c>
      <c r="BT19" s="355">
        <v>-0.30584990000000001</v>
      </c>
      <c r="BU19" s="355">
        <v>-0.3093571</v>
      </c>
      <c r="BV19" s="355">
        <v>-0.30648429999999999</v>
      </c>
    </row>
    <row r="20" spans="1:74" x14ac:dyDescent="0.2">
      <c r="A20" s="640" t="s">
        <v>1194</v>
      </c>
      <c r="B20" s="641" t="s">
        <v>1204</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-0.88126499999999997</v>
      </c>
      <c r="AY20" s="214">
        <v>-0.80062699999999998</v>
      </c>
      <c r="AZ20" s="214">
        <v>-0.71421299999999999</v>
      </c>
      <c r="BA20" s="214">
        <v>-0.84363999999999995</v>
      </c>
      <c r="BB20" s="763">
        <v>-0.83546666667000002</v>
      </c>
      <c r="BC20" s="214">
        <v>-0.72521162580999998</v>
      </c>
      <c r="BD20" s="355">
        <v>-0.67043529999999996</v>
      </c>
      <c r="BE20" s="355">
        <v>-0.65948269999999998</v>
      </c>
      <c r="BF20" s="355">
        <v>-0.6704869</v>
      </c>
      <c r="BG20" s="355">
        <v>-0.62374370000000001</v>
      </c>
      <c r="BH20" s="355">
        <v>-0.75932549999999999</v>
      </c>
      <c r="BI20" s="355">
        <v>-0.77425409999999995</v>
      </c>
      <c r="BJ20" s="355">
        <v>-0.86060829999999999</v>
      </c>
      <c r="BK20" s="355">
        <v>-0.77662889999999996</v>
      </c>
      <c r="BL20" s="355">
        <v>-0.77355289999999999</v>
      </c>
      <c r="BM20" s="355">
        <v>-0.64399430000000002</v>
      </c>
      <c r="BN20" s="355">
        <v>-0.71728289999999995</v>
      </c>
      <c r="BO20" s="355">
        <v>-0.7574284</v>
      </c>
      <c r="BP20" s="355">
        <v>-0.68635400000000002</v>
      </c>
      <c r="BQ20" s="355">
        <v>-0.67146070000000002</v>
      </c>
      <c r="BR20" s="355">
        <v>-0.66913409999999995</v>
      </c>
      <c r="BS20" s="355">
        <v>-0.67686360000000001</v>
      </c>
      <c r="BT20" s="355">
        <v>-0.76027999999999996</v>
      </c>
      <c r="BU20" s="355">
        <v>-0.81032459999999995</v>
      </c>
      <c r="BV20" s="355">
        <v>-0.90665459999999998</v>
      </c>
    </row>
    <row r="21" spans="1:74" x14ac:dyDescent="0.2">
      <c r="A21" s="640" t="s">
        <v>1195</v>
      </c>
      <c r="B21" s="641" t="s">
        <v>1196</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-7.1478E-2</v>
      </c>
      <c r="AY21" s="214">
        <v>-2.8858000000000002E-2</v>
      </c>
      <c r="AZ21" s="214">
        <v>-7.5065000000000007E-2</v>
      </c>
      <c r="BA21" s="214">
        <v>-0.15587400000000001</v>
      </c>
      <c r="BB21" s="763">
        <v>-0.1064585</v>
      </c>
      <c r="BC21" s="214">
        <v>-0.1227877</v>
      </c>
      <c r="BD21" s="355">
        <v>-0.1311986</v>
      </c>
      <c r="BE21" s="355">
        <v>-0.1760446</v>
      </c>
      <c r="BF21" s="355">
        <v>-0.15713759999999999</v>
      </c>
      <c r="BG21" s="355">
        <v>-0.1172947</v>
      </c>
      <c r="BH21" s="355">
        <v>-0.1223771</v>
      </c>
      <c r="BI21" s="355">
        <v>-0.13583780000000001</v>
      </c>
      <c r="BJ21" s="355">
        <v>-0.1088017</v>
      </c>
      <c r="BK21" s="355">
        <v>-1.06737E-2</v>
      </c>
      <c r="BL21" s="355">
        <v>-8.9717199999999997E-2</v>
      </c>
      <c r="BM21" s="355">
        <v>-0.12481689999999999</v>
      </c>
      <c r="BN21" s="355">
        <v>-0.12348770000000001</v>
      </c>
      <c r="BO21" s="355">
        <v>-0.1437668</v>
      </c>
      <c r="BP21" s="355">
        <v>-0.1293976</v>
      </c>
      <c r="BQ21" s="355">
        <v>-0.18284320000000001</v>
      </c>
      <c r="BR21" s="355">
        <v>-0.152562</v>
      </c>
      <c r="BS21" s="355">
        <v>-9.0008099999999994E-2</v>
      </c>
      <c r="BT21" s="355">
        <v>-0.10995870000000001</v>
      </c>
      <c r="BU21" s="355">
        <v>-0.1177269</v>
      </c>
      <c r="BV21" s="355">
        <v>-8.7119500000000002E-2</v>
      </c>
    </row>
    <row r="22" spans="1:74" x14ac:dyDescent="0.2">
      <c r="A22" s="640" t="s">
        <v>192</v>
      </c>
      <c r="B22" s="641" t="s">
        <v>1197</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-0.15305299999999999</v>
      </c>
      <c r="AY22" s="214">
        <v>-0.15362799999999999</v>
      </c>
      <c r="AZ22" s="214">
        <v>-0.211088</v>
      </c>
      <c r="BA22" s="214">
        <v>-0.16602600000000001</v>
      </c>
      <c r="BB22" s="763">
        <v>-0.2078691</v>
      </c>
      <c r="BC22" s="214">
        <v>-0.20590530000000001</v>
      </c>
      <c r="BD22" s="355">
        <v>-0.206904</v>
      </c>
      <c r="BE22" s="355">
        <v>-0.24786330000000001</v>
      </c>
      <c r="BF22" s="355">
        <v>-0.2247923</v>
      </c>
      <c r="BG22" s="355">
        <v>-0.24975149999999999</v>
      </c>
      <c r="BH22" s="355">
        <v>-0.24480060000000001</v>
      </c>
      <c r="BI22" s="355">
        <v>-0.22007570000000001</v>
      </c>
      <c r="BJ22" s="355">
        <v>-0.2150136</v>
      </c>
      <c r="BK22" s="355">
        <v>-0.2473043</v>
      </c>
      <c r="BL22" s="355">
        <v>-0.23934330000000001</v>
      </c>
      <c r="BM22" s="355">
        <v>-0.20719309999999999</v>
      </c>
      <c r="BN22" s="355">
        <v>-0.22405069999999999</v>
      </c>
      <c r="BO22" s="355">
        <v>-0.21936310000000001</v>
      </c>
      <c r="BP22" s="355">
        <v>-0.21474190000000001</v>
      </c>
      <c r="BQ22" s="355">
        <v>-0.2498428</v>
      </c>
      <c r="BR22" s="355">
        <v>-0.23096430000000001</v>
      </c>
      <c r="BS22" s="355">
        <v>-0.25618069999999998</v>
      </c>
      <c r="BT22" s="355">
        <v>-0.247032</v>
      </c>
      <c r="BU22" s="355">
        <v>-0.23759130000000001</v>
      </c>
      <c r="BV22" s="355">
        <v>-0.23598959999999999</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764"/>
      <c r="BC23" s="648"/>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1198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764"/>
      <c r="BC24" s="648"/>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1199</v>
      </c>
      <c r="B25" s="641" t="s">
        <v>1196</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0.53048399999999996</v>
      </c>
      <c r="AY25" s="214">
        <v>0.505355</v>
      </c>
      <c r="AZ25" s="214">
        <v>0.43682100000000001</v>
      </c>
      <c r="BA25" s="214">
        <v>0.34764499999999998</v>
      </c>
      <c r="BB25" s="763">
        <v>0.28856999999999999</v>
      </c>
      <c r="BC25" s="214">
        <v>0.27486149999999998</v>
      </c>
      <c r="BD25" s="355">
        <v>0.28905960000000003</v>
      </c>
      <c r="BE25" s="355">
        <v>0.29287669999999999</v>
      </c>
      <c r="BF25" s="355">
        <v>0.29690280000000002</v>
      </c>
      <c r="BG25" s="355">
        <v>0.37536389999999997</v>
      </c>
      <c r="BH25" s="355">
        <v>0.44002930000000001</v>
      </c>
      <c r="BI25" s="355">
        <v>0.4970117</v>
      </c>
      <c r="BJ25" s="355">
        <v>0.4978436</v>
      </c>
      <c r="BK25" s="355">
        <v>0.47135189999999999</v>
      </c>
      <c r="BL25" s="355">
        <v>0.41874499999999998</v>
      </c>
      <c r="BM25" s="355">
        <v>0.3443291</v>
      </c>
      <c r="BN25" s="355">
        <v>0.31687110000000002</v>
      </c>
      <c r="BO25" s="355">
        <v>0.28102450000000001</v>
      </c>
      <c r="BP25" s="355">
        <v>0.29494239999999999</v>
      </c>
      <c r="BQ25" s="355">
        <v>0.29136709999999999</v>
      </c>
      <c r="BR25" s="355">
        <v>0.29575240000000003</v>
      </c>
      <c r="BS25" s="355">
        <v>0.3734806</v>
      </c>
      <c r="BT25" s="355">
        <v>0.45017620000000003</v>
      </c>
      <c r="BU25" s="355">
        <v>0.52066319999999999</v>
      </c>
      <c r="BV25" s="355">
        <v>0.50269640000000004</v>
      </c>
    </row>
    <row r="26" spans="1:74" x14ac:dyDescent="0.2">
      <c r="A26" s="640" t="s">
        <v>962</v>
      </c>
      <c r="B26" s="641" t="s">
        <v>1197</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0.13861299999999999</v>
      </c>
      <c r="AY26" s="214">
        <v>0.14435500000000001</v>
      </c>
      <c r="AZ26" s="214">
        <v>0.14960699999999999</v>
      </c>
      <c r="BA26" s="214">
        <v>0.170742</v>
      </c>
      <c r="BB26" s="763">
        <v>0.14865400000000001</v>
      </c>
      <c r="BC26" s="214">
        <v>0.1576053</v>
      </c>
      <c r="BD26" s="355">
        <v>0.15528110000000001</v>
      </c>
      <c r="BE26" s="355">
        <v>0.15532000000000001</v>
      </c>
      <c r="BF26" s="355">
        <v>0.15456400000000001</v>
      </c>
      <c r="BG26" s="355">
        <v>0.1685786</v>
      </c>
      <c r="BH26" s="355">
        <v>0.1652197</v>
      </c>
      <c r="BI26" s="355">
        <v>0.1564265</v>
      </c>
      <c r="BJ26" s="355">
        <v>0.15014330000000001</v>
      </c>
      <c r="BK26" s="355">
        <v>0.1410469</v>
      </c>
      <c r="BL26" s="355">
        <v>0.1563638</v>
      </c>
      <c r="BM26" s="355">
        <v>0.15863430000000001</v>
      </c>
      <c r="BN26" s="355">
        <v>0.1558078</v>
      </c>
      <c r="BO26" s="355">
        <v>0.16358829999999999</v>
      </c>
      <c r="BP26" s="355">
        <v>0.16009370000000001</v>
      </c>
      <c r="BQ26" s="355">
        <v>0.15777479999999999</v>
      </c>
      <c r="BR26" s="355">
        <v>0.15596499999999999</v>
      </c>
      <c r="BS26" s="355">
        <v>0.16907559999999999</v>
      </c>
      <c r="BT26" s="355">
        <v>0.1655491</v>
      </c>
      <c r="BU26" s="355">
        <v>0.15740299999999999</v>
      </c>
      <c r="BV26" s="355">
        <v>0.15195449999999999</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764"/>
      <c r="BC27" s="648"/>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1200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764"/>
      <c r="BC28" s="648"/>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1201</v>
      </c>
      <c r="B29" s="641" t="s">
        <v>1202</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1.12286</v>
      </c>
      <c r="AY29" s="214">
        <v>1.1584620000000001</v>
      </c>
      <c r="AZ29" s="214">
        <v>1.237436</v>
      </c>
      <c r="BA29" s="214">
        <v>1.1637310000000001</v>
      </c>
      <c r="BB29" s="763">
        <v>1.147659</v>
      </c>
      <c r="BC29" s="214">
        <v>1.1499060000000001</v>
      </c>
      <c r="BD29" s="355">
        <v>1.2062120000000001</v>
      </c>
      <c r="BE29" s="355">
        <v>1.273261</v>
      </c>
      <c r="BF29" s="355">
        <v>1.265897</v>
      </c>
      <c r="BG29" s="355">
        <v>1.2962929999999999</v>
      </c>
      <c r="BH29" s="355">
        <v>1.337027</v>
      </c>
      <c r="BI29" s="355">
        <v>1.38886</v>
      </c>
      <c r="BJ29" s="355">
        <v>1.3754850000000001</v>
      </c>
      <c r="BK29" s="355">
        <v>1.3793310000000001</v>
      </c>
      <c r="BL29" s="355">
        <v>1.365356</v>
      </c>
      <c r="BM29" s="355">
        <v>1.3712569999999999</v>
      </c>
      <c r="BN29" s="355">
        <v>1.372401</v>
      </c>
      <c r="BO29" s="355">
        <v>1.3726050000000001</v>
      </c>
      <c r="BP29" s="355">
        <v>1.4091089999999999</v>
      </c>
      <c r="BQ29" s="355">
        <v>1.467295</v>
      </c>
      <c r="BR29" s="355">
        <v>1.4491240000000001</v>
      </c>
      <c r="BS29" s="355">
        <v>1.4722980000000001</v>
      </c>
      <c r="BT29" s="355">
        <v>1.4928539999999999</v>
      </c>
      <c r="BU29" s="355">
        <v>1.545498</v>
      </c>
      <c r="BV29" s="355">
        <v>1.545582</v>
      </c>
    </row>
    <row r="30" spans="1:74" x14ac:dyDescent="0.2">
      <c r="A30" s="640" t="s">
        <v>1203</v>
      </c>
      <c r="B30" s="641" t="s">
        <v>1204</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1.3753150000000001</v>
      </c>
      <c r="AY30" s="214">
        <v>1.687405</v>
      </c>
      <c r="AZ30" s="214">
        <v>1.3211440000000001</v>
      </c>
      <c r="BA30" s="214">
        <v>1.142585</v>
      </c>
      <c r="BB30" s="763">
        <v>0.99366666667000003</v>
      </c>
      <c r="BC30" s="214">
        <v>0.82197771613000004</v>
      </c>
      <c r="BD30" s="355">
        <v>0.86005299999999996</v>
      </c>
      <c r="BE30" s="355">
        <v>0.94579460000000004</v>
      </c>
      <c r="BF30" s="355">
        <v>0.96157820000000005</v>
      </c>
      <c r="BG30" s="355">
        <v>1.0442229999999999</v>
      </c>
      <c r="BH30" s="355">
        <v>1.0420210000000001</v>
      </c>
      <c r="BI30" s="355">
        <v>1.1323570000000001</v>
      </c>
      <c r="BJ30" s="355">
        <v>1.3145020000000001</v>
      </c>
      <c r="BK30" s="355">
        <v>1.5552889999999999</v>
      </c>
      <c r="BL30" s="355">
        <v>1.381569</v>
      </c>
      <c r="BM30" s="355">
        <v>1.1786479999999999</v>
      </c>
      <c r="BN30" s="355">
        <v>0.9603486</v>
      </c>
      <c r="BO30" s="355">
        <v>0.86763409999999996</v>
      </c>
      <c r="BP30" s="355">
        <v>0.91810829999999999</v>
      </c>
      <c r="BQ30" s="355">
        <v>0.96091090000000001</v>
      </c>
      <c r="BR30" s="355">
        <v>0.98760049999999999</v>
      </c>
      <c r="BS30" s="355">
        <v>1.058942</v>
      </c>
      <c r="BT30" s="355">
        <v>1.0999760000000001</v>
      </c>
      <c r="BU30" s="355">
        <v>1.189694</v>
      </c>
      <c r="BV30" s="355">
        <v>1.3529739999999999</v>
      </c>
    </row>
    <row r="31" spans="1:74" x14ac:dyDescent="0.2">
      <c r="A31" s="640" t="s">
        <v>1205</v>
      </c>
      <c r="B31" s="641" t="s">
        <v>1196</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0.13911100000000001</v>
      </c>
      <c r="AC31" s="214">
        <v>0.17494100000000001</v>
      </c>
      <c r="AD31" s="214">
        <v>0.22234599999999999</v>
      </c>
      <c r="AE31" s="214">
        <v>0.28858099999999998</v>
      </c>
      <c r="AF31" s="214">
        <v>0.24226300000000001</v>
      </c>
      <c r="AG31" s="214">
        <v>0.29744100000000001</v>
      </c>
      <c r="AH31" s="214">
        <v>0.24668200000000001</v>
      </c>
      <c r="AI31" s="214">
        <v>0.16597600000000001</v>
      </c>
      <c r="AJ31" s="214">
        <v>0.23176099999999999</v>
      </c>
      <c r="AK31" s="214">
        <v>0.20676</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0.130135</v>
      </c>
      <c r="AY31" s="214">
        <v>9.7432000000000005E-2</v>
      </c>
      <c r="AZ31" s="214">
        <v>5.5507000000000001E-2</v>
      </c>
      <c r="BA31" s="214">
        <v>0.20267499999999999</v>
      </c>
      <c r="BB31" s="763">
        <v>0.25650590000000001</v>
      </c>
      <c r="BC31" s="214">
        <v>0.24685579999999999</v>
      </c>
      <c r="BD31" s="355">
        <v>0.22712570000000001</v>
      </c>
      <c r="BE31" s="355">
        <v>0.241313</v>
      </c>
      <c r="BF31" s="355">
        <v>0.2349609</v>
      </c>
      <c r="BG31" s="355">
        <v>0.19715179999999999</v>
      </c>
      <c r="BH31" s="355">
        <v>0.24599499999999999</v>
      </c>
      <c r="BI31" s="355">
        <v>0.2286281</v>
      </c>
      <c r="BJ31" s="355">
        <v>0.22093470000000001</v>
      </c>
      <c r="BK31" s="355">
        <v>0.21870229999999999</v>
      </c>
      <c r="BL31" s="355">
        <v>0.21819160000000001</v>
      </c>
      <c r="BM31" s="355">
        <v>0.2215008</v>
      </c>
      <c r="BN31" s="355">
        <v>0.28768319999999997</v>
      </c>
      <c r="BO31" s="355">
        <v>0.2761284</v>
      </c>
      <c r="BP31" s="355">
        <v>0.25441209999999997</v>
      </c>
      <c r="BQ31" s="355">
        <v>0.26165440000000001</v>
      </c>
      <c r="BR31" s="355">
        <v>0.26594380000000001</v>
      </c>
      <c r="BS31" s="355">
        <v>0.22910269999999999</v>
      </c>
      <c r="BT31" s="355">
        <v>0.27732459999999998</v>
      </c>
      <c r="BU31" s="355">
        <v>0.26140829999999998</v>
      </c>
      <c r="BV31" s="355">
        <v>0.25379950000000001</v>
      </c>
    </row>
    <row r="32" spans="1:74" x14ac:dyDescent="0.2">
      <c r="A32" s="640" t="s">
        <v>949</v>
      </c>
      <c r="B32" s="641" t="s">
        <v>1197</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0.110334</v>
      </c>
      <c r="AY32" s="214">
        <v>9.4049999999999995E-2</v>
      </c>
      <c r="AZ32" s="214">
        <v>9.6876000000000004E-2</v>
      </c>
      <c r="BA32" s="214">
        <v>0.110264</v>
      </c>
      <c r="BB32" s="763">
        <v>5.3502899999999999E-2</v>
      </c>
      <c r="BC32" s="214">
        <v>4.70958E-2</v>
      </c>
      <c r="BD32" s="355">
        <v>7.3017899999999997E-2</v>
      </c>
      <c r="BE32" s="355">
        <v>2.93257E-2</v>
      </c>
      <c r="BF32" s="355">
        <v>8.27875E-2</v>
      </c>
      <c r="BG32" s="355">
        <v>6.7855899999999997E-2</v>
      </c>
      <c r="BH32" s="355">
        <v>7.4849399999999996E-2</v>
      </c>
      <c r="BI32" s="355">
        <v>6.9086800000000004E-2</v>
      </c>
      <c r="BJ32" s="355">
        <v>7.0468100000000006E-2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5.6086799999999999E-2</v>
      </c>
      <c r="BV32" s="355">
        <v>7.4690900000000005E-2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764"/>
      <c r="BC33" s="648"/>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1206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764"/>
      <c r="BC34" s="648"/>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1207</v>
      </c>
      <c r="B35" s="641" t="s">
        <v>1202</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54.005000000000003</v>
      </c>
      <c r="AY35" s="214">
        <v>52.11</v>
      </c>
      <c r="AZ35" s="214">
        <v>52.515999999999998</v>
      </c>
      <c r="BA35" s="214">
        <v>54.304000000000002</v>
      </c>
      <c r="BB35" s="763">
        <v>56.609439999999999</v>
      </c>
      <c r="BC35" s="214">
        <v>58.654879999999999</v>
      </c>
      <c r="BD35" s="355">
        <v>58.706769999999999</v>
      </c>
      <c r="BE35" s="355">
        <v>57.511859999999999</v>
      </c>
      <c r="BF35" s="355">
        <v>56.683320000000002</v>
      </c>
      <c r="BG35" s="355">
        <v>56.892890000000001</v>
      </c>
      <c r="BH35" s="355">
        <v>57.537559999999999</v>
      </c>
      <c r="BI35" s="355">
        <v>57.877650000000003</v>
      </c>
      <c r="BJ35" s="355">
        <v>55.724319999999999</v>
      </c>
      <c r="BK35" s="355">
        <v>55.269179999999999</v>
      </c>
      <c r="BL35" s="355">
        <v>55.874920000000003</v>
      </c>
      <c r="BM35" s="355">
        <v>57.402059999999999</v>
      </c>
      <c r="BN35" s="355">
        <v>58.568800000000003</v>
      </c>
      <c r="BO35" s="355">
        <v>59.539029999999997</v>
      </c>
      <c r="BP35" s="355">
        <v>59.40408</v>
      </c>
      <c r="BQ35" s="355">
        <v>58.021979999999999</v>
      </c>
      <c r="BR35" s="355">
        <v>57.14864</v>
      </c>
      <c r="BS35" s="355">
        <v>57.237470000000002</v>
      </c>
      <c r="BT35" s="355">
        <v>57.59957</v>
      </c>
      <c r="BU35" s="355">
        <v>57.568930000000002</v>
      </c>
      <c r="BV35" s="355">
        <v>55.33202</v>
      </c>
    </row>
    <row r="36" spans="1:74" x14ac:dyDescent="0.2">
      <c r="A36" s="640" t="s">
        <v>1208</v>
      </c>
      <c r="B36" s="641" t="s">
        <v>1204</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84.096000000000004</v>
      </c>
      <c r="AY36" s="214">
        <v>59.442</v>
      </c>
      <c r="AZ36" s="214">
        <v>50.591000000000001</v>
      </c>
      <c r="BA36" s="214">
        <v>43.978000000000002</v>
      </c>
      <c r="BB36" s="763">
        <v>42.119571428999997</v>
      </c>
      <c r="BC36" s="214">
        <v>50.407997612000003</v>
      </c>
      <c r="BD36" s="355">
        <v>59.264240000000001</v>
      </c>
      <c r="BE36" s="355">
        <v>66.867490000000004</v>
      </c>
      <c r="BF36" s="355">
        <v>73.391660000000002</v>
      </c>
      <c r="BG36" s="355">
        <v>78.114909999999995</v>
      </c>
      <c r="BH36" s="355">
        <v>78.74494</v>
      </c>
      <c r="BI36" s="355">
        <v>76.684240000000003</v>
      </c>
      <c r="BJ36" s="355">
        <v>66.816980000000001</v>
      </c>
      <c r="BK36" s="355">
        <v>51.151620000000001</v>
      </c>
      <c r="BL36" s="355">
        <v>42.054830000000003</v>
      </c>
      <c r="BM36" s="355">
        <v>42.834029999999998</v>
      </c>
      <c r="BN36" s="355">
        <v>49.122079999999997</v>
      </c>
      <c r="BO36" s="355">
        <v>57.721530000000001</v>
      </c>
      <c r="BP36" s="355">
        <v>66.402060000000006</v>
      </c>
      <c r="BQ36" s="355">
        <v>74.676820000000006</v>
      </c>
      <c r="BR36" s="355">
        <v>81.988709999999998</v>
      </c>
      <c r="BS36" s="355">
        <v>85.995519999999999</v>
      </c>
      <c r="BT36" s="355">
        <v>86.682910000000007</v>
      </c>
      <c r="BU36" s="355">
        <v>84.279660000000007</v>
      </c>
      <c r="BV36" s="355">
        <v>74.664190000000005</v>
      </c>
    </row>
    <row r="37" spans="1:74" x14ac:dyDescent="0.2">
      <c r="A37" s="640" t="s">
        <v>1209</v>
      </c>
      <c r="B37" s="641" t="s">
        <v>1196</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40.332999999999998</v>
      </c>
      <c r="AY37" s="214">
        <v>32.985999999999997</v>
      </c>
      <c r="AZ37" s="214">
        <v>30.885000000000002</v>
      </c>
      <c r="BA37" s="214">
        <v>31.681000000000001</v>
      </c>
      <c r="BB37" s="763">
        <v>38.224188570999999</v>
      </c>
      <c r="BC37" s="214">
        <v>46.349856025999998</v>
      </c>
      <c r="BD37" s="355">
        <v>54.794429999999998</v>
      </c>
      <c r="BE37" s="355">
        <v>62.024430000000002</v>
      </c>
      <c r="BF37" s="355">
        <v>69.541759999999996</v>
      </c>
      <c r="BG37" s="355">
        <v>70.435929999999999</v>
      </c>
      <c r="BH37" s="355">
        <v>64.082759999999993</v>
      </c>
      <c r="BI37" s="355">
        <v>52.479259999999996</v>
      </c>
      <c r="BJ37" s="355">
        <v>40.989550000000001</v>
      </c>
      <c r="BK37" s="355">
        <v>35.410049999999998</v>
      </c>
      <c r="BL37" s="355">
        <v>31.32048</v>
      </c>
      <c r="BM37" s="355">
        <v>33.344619999999999</v>
      </c>
      <c r="BN37" s="355">
        <v>39.184780000000003</v>
      </c>
      <c r="BO37" s="355">
        <v>47.390360000000001</v>
      </c>
      <c r="BP37" s="355">
        <v>55.83493</v>
      </c>
      <c r="BQ37" s="355">
        <v>63.064929999999997</v>
      </c>
      <c r="BR37" s="355">
        <v>70.582260000000005</v>
      </c>
      <c r="BS37" s="355">
        <v>71.476429999999993</v>
      </c>
      <c r="BT37" s="355">
        <v>65.123260000000002</v>
      </c>
      <c r="BU37" s="355">
        <v>53.519759999999998</v>
      </c>
      <c r="BV37" s="355">
        <v>42.030050000000003</v>
      </c>
    </row>
    <row r="38" spans="1:74" x14ac:dyDescent="0.2">
      <c r="A38" s="640" t="s">
        <v>956</v>
      </c>
      <c r="B38" s="641" t="s">
        <v>1197</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25.032</v>
      </c>
      <c r="AY38" s="214">
        <v>24.547000000000001</v>
      </c>
      <c r="AZ38" s="214">
        <v>22.815999999999999</v>
      </c>
      <c r="BA38" s="214">
        <v>21.492999999999999</v>
      </c>
      <c r="BB38" s="763">
        <v>21.529800000000002</v>
      </c>
      <c r="BC38" s="214">
        <v>22.212319999999998</v>
      </c>
      <c r="BD38" s="355">
        <v>22.61983</v>
      </c>
      <c r="BE38" s="355">
        <v>23.391500000000001</v>
      </c>
      <c r="BF38" s="355">
        <v>23.50704</v>
      </c>
      <c r="BG38" s="355">
        <v>22.842079999999999</v>
      </c>
      <c r="BH38" s="355">
        <v>22.016179999999999</v>
      </c>
      <c r="BI38" s="355">
        <v>21.812660000000001</v>
      </c>
      <c r="BJ38" s="355">
        <v>21.56653</v>
      </c>
      <c r="BK38" s="355">
        <v>21.499079999999999</v>
      </c>
      <c r="BL38" s="355">
        <v>20.524509999999999</v>
      </c>
      <c r="BM38" s="355">
        <v>20.260079999999999</v>
      </c>
      <c r="BN38" s="355">
        <v>20.532450000000001</v>
      </c>
      <c r="BO38" s="355">
        <v>21.344840000000001</v>
      </c>
      <c r="BP38" s="355">
        <v>21.93526</v>
      </c>
      <c r="BQ38" s="355">
        <v>23.04157</v>
      </c>
      <c r="BR38" s="355">
        <v>23.395350000000001</v>
      </c>
      <c r="BS38" s="355">
        <v>22.941099999999999</v>
      </c>
      <c r="BT38" s="355">
        <v>22.58352</v>
      </c>
      <c r="BU38" s="355">
        <v>22.90644</v>
      </c>
      <c r="BV38" s="355">
        <v>22.63326</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9"/>
      <c r="AZ39" s="759"/>
      <c r="BA39" s="759"/>
      <c r="BB39" s="765"/>
      <c r="BC39" s="759"/>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721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766"/>
      <c r="BC40" s="642"/>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651</v>
      </c>
      <c r="B41" s="179" t="s">
        <v>548</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16.513677000000001</v>
      </c>
      <c r="AY41" s="214">
        <v>16.129452000000001</v>
      </c>
      <c r="AZ41" s="214">
        <v>15.546214000000001</v>
      </c>
      <c r="BA41" s="214">
        <v>16.028323</v>
      </c>
      <c r="BB41" s="763">
        <v>16.858633333</v>
      </c>
      <c r="BC41" s="214">
        <v>17.121052902999999</v>
      </c>
      <c r="BD41" s="355">
        <v>17.03753</v>
      </c>
      <c r="BE41" s="355">
        <v>17.197900000000001</v>
      </c>
      <c r="BF41" s="355">
        <v>16.773759999999999</v>
      </c>
      <c r="BG41" s="355">
        <v>16.478570000000001</v>
      </c>
      <c r="BH41" s="355">
        <v>15.68243</v>
      </c>
      <c r="BI41" s="355">
        <v>16.16255</v>
      </c>
      <c r="BJ41" s="355">
        <v>16.42417</v>
      </c>
      <c r="BK41" s="355">
        <v>15.83549</v>
      </c>
      <c r="BL41" s="355">
        <v>15.69557</v>
      </c>
      <c r="BM41" s="355">
        <v>16.004940000000001</v>
      </c>
      <c r="BN41" s="355">
        <v>16.322659999999999</v>
      </c>
      <c r="BO41" s="355">
        <v>16.739380000000001</v>
      </c>
      <c r="BP41" s="355">
        <v>17.03416</v>
      </c>
      <c r="BQ41" s="355">
        <v>17.073930000000001</v>
      </c>
      <c r="BR41" s="355">
        <v>16.719750000000001</v>
      </c>
      <c r="BS41" s="355">
        <v>16.36168</v>
      </c>
      <c r="BT41" s="355">
        <v>15.59432</v>
      </c>
      <c r="BU41" s="355">
        <v>16.326609999999999</v>
      </c>
      <c r="BV41" s="355">
        <v>16.6858</v>
      </c>
    </row>
    <row r="42" spans="1:74" ht="11.1" customHeight="1" x14ac:dyDescent="0.2">
      <c r="A42" s="640" t="s">
        <v>1223</v>
      </c>
      <c r="B42" s="641" t="s">
        <v>1216</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0.66909700000000005</v>
      </c>
      <c r="AY42" s="214">
        <v>0.64971000000000001</v>
      </c>
      <c r="AZ42" s="214">
        <v>0.58642799999999995</v>
      </c>
      <c r="BA42" s="214">
        <v>0.51838700000000004</v>
      </c>
      <c r="BB42" s="763">
        <v>0.437224</v>
      </c>
      <c r="BC42" s="214">
        <v>0.43246679999999998</v>
      </c>
      <c r="BD42" s="355">
        <v>0.44434059999999997</v>
      </c>
      <c r="BE42" s="355">
        <v>0.4481966</v>
      </c>
      <c r="BF42" s="355">
        <v>0.4514668</v>
      </c>
      <c r="BG42" s="355">
        <v>0.5439425</v>
      </c>
      <c r="BH42" s="355">
        <v>0.60524900000000004</v>
      </c>
      <c r="BI42" s="355">
        <v>0.65343819999999997</v>
      </c>
      <c r="BJ42" s="355">
        <v>0.64798679999999997</v>
      </c>
      <c r="BK42" s="355">
        <v>0.61239880000000002</v>
      </c>
      <c r="BL42" s="355">
        <v>0.57510879999999998</v>
      </c>
      <c r="BM42" s="355">
        <v>0.50296339999999995</v>
      </c>
      <c r="BN42" s="355">
        <v>0.47267880000000001</v>
      </c>
      <c r="BO42" s="355">
        <v>0.44461279999999997</v>
      </c>
      <c r="BP42" s="355">
        <v>0.455036</v>
      </c>
      <c r="BQ42" s="355">
        <v>0.44914189999999998</v>
      </c>
      <c r="BR42" s="355">
        <v>0.45171729999999999</v>
      </c>
      <c r="BS42" s="355">
        <v>0.54255620000000004</v>
      </c>
      <c r="BT42" s="355">
        <v>0.61572530000000003</v>
      </c>
      <c r="BU42" s="355">
        <v>0.67806630000000001</v>
      </c>
      <c r="BV42" s="355">
        <v>0.65465090000000004</v>
      </c>
    </row>
    <row r="43" spans="1:74" ht="11.1" customHeight="1" x14ac:dyDescent="0.2">
      <c r="A43" s="61" t="s">
        <v>1111</v>
      </c>
      <c r="B43" s="179" t="s">
        <v>549</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1.1973229999999999</v>
      </c>
      <c r="AY43" s="214">
        <v>1.1088070000000001</v>
      </c>
      <c r="AZ43" s="214">
        <v>1.1668210000000001</v>
      </c>
      <c r="BA43" s="214">
        <v>1.2055480000000001</v>
      </c>
      <c r="BB43" s="763">
        <v>1.2255995666999999</v>
      </c>
      <c r="BC43" s="214">
        <v>1.2603556096999999</v>
      </c>
      <c r="BD43" s="355">
        <v>1.288035</v>
      </c>
      <c r="BE43" s="355">
        <v>1.2825690000000001</v>
      </c>
      <c r="BF43" s="355">
        <v>1.2976460000000001</v>
      </c>
      <c r="BG43" s="355">
        <v>1.274937</v>
      </c>
      <c r="BH43" s="355">
        <v>1.255396</v>
      </c>
      <c r="BI43" s="355">
        <v>1.273455</v>
      </c>
      <c r="BJ43" s="355">
        <v>1.292346</v>
      </c>
      <c r="BK43" s="355">
        <v>1.1676280000000001</v>
      </c>
      <c r="BL43" s="355">
        <v>1.186817</v>
      </c>
      <c r="BM43" s="355">
        <v>1.2254929999999999</v>
      </c>
      <c r="BN43" s="355">
        <v>1.243201</v>
      </c>
      <c r="BO43" s="355">
        <v>1.2649429999999999</v>
      </c>
      <c r="BP43" s="355">
        <v>1.3041659999999999</v>
      </c>
      <c r="BQ43" s="355">
        <v>1.306846</v>
      </c>
      <c r="BR43" s="355">
        <v>1.3064420000000001</v>
      </c>
      <c r="BS43" s="355">
        <v>1.2860320000000001</v>
      </c>
      <c r="BT43" s="355">
        <v>1.2725409999999999</v>
      </c>
      <c r="BU43" s="355">
        <v>1.287183</v>
      </c>
      <c r="BV43" s="355">
        <v>1.281755</v>
      </c>
    </row>
    <row r="44" spans="1:74" ht="11.1" customHeight="1" x14ac:dyDescent="0.2">
      <c r="A44" s="61" t="s">
        <v>963</v>
      </c>
      <c r="B44" s="641" t="s">
        <v>550</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0.39154800000000001</v>
      </c>
      <c r="AY44" s="214">
        <v>0.18293599999999999</v>
      </c>
      <c r="AZ44" s="214">
        <v>0.28149999999999997</v>
      </c>
      <c r="BA44" s="214">
        <v>0.29683900000000002</v>
      </c>
      <c r="BB44" s="763">
        <v>0.28710819809999999</v>
      </c>
      <c r="BC44" s="214">
        <v>0.28788289508999998</v>
      </c>
      <c r="BD44" s="355">
        <v>0.41481849999999998</v>
      </c>
      <c r="BE44" s="355">
        <v>0.46961380000000003</v>
      </c>
      <c r="BF44" s="355">
        <v>0.51099760000000005</v>
      </c>
      <c r="BG44" s="355">
        <v>0.4448377</v>
      </c>
      <c r="BH44" s="355">
        <v>0.37246499999999999</v>
      </c>
      <c r="BI44" s="355">
        <v>0.3939645</v>
      </c>
      <c r="BJ44" s="355">
        <v>0.42449819999999999</v>
      </c>
      <c r="BK44" s="355">
        <v>0.1766778</v>
      </c>
      <c r="BL44" s="355">
        <v>0.2628508</v>
      </c>
      <c r="BM44" s="355">
        <v>0.3254918</v>
      </c>
      <c r="BN44" s="355">
        <v>0.3944879</v>
      </c>
      <c r="BO44" s="355">
        <v>0.44999640000000002</v>
      </c>
      <c r="BP44" s="355">
        <v>0.49792209999999998</v>
      </c>
      <c r="BQ44" s="355">
        <v>0.48781150000000001</v>
      </c>
      <c r="BR44" s="355">
        <v>0.51780009999999999</v>
      </c>
      <c r="BS44" s="355">
        <v>0.43707200000000002</v>
      </c>
      <c r="BT44" s="355">
        <v>0.36569940000000001</v>
      </c>
      <c r="BU44" s="355">
        <v>0.37154890000000002</v>
      </c>
      <c r="BV44" s="355">
        <v>0.41511890000000001</v>
      </c>
    </row>
    <row r="45" spans="1:74" ht="11.1" customHeight="1" x14ac:dyDescent="0.2">
      <c r="A45" s="61" t="s">
        <v>964</v>
      </c>
      <c r="B45" s="179" t="s">
        <v>1016</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0.16422600000000001</v>
      </c>
      <c r="AY45" s="214">
        <v>-0.160968</v>
      </c>
      <c r="AZ45" s="214">
        <v>0.58550000000000002</v>
      </c>
      <c r="BA45" s="214">
        <v>0.763548</v>
      </c>
      <c r="BB45" s="763">
        <v>0.69976666666999998</v>
      </c>
      <c r="BC45" s="214">
        <v>0.72161711613000001</v>
      </c>
      <c r="BD45" s="355">
        <v>0.80834569999999994</v>
      </c>
      <c r="BE45" s="355">
        <v>0.76711180000000001</v>
      </c>
      <c r="BF45" s="355">
        <v>0.81949749999999999</v>
      </c>
      <c r="BG45" s="355">
        <v>0.59668169999999998</v>
      </c>
      <c r="BH45" s="355">
        <v>0.76186480000000001</v>
      </c>
      <c r="BI45" s="355">
        <v>0.42381439999999998</v>
      </c>
      <c r="BJ45" s="355">
        <v>0.34968919999999998</v>
      </c>
      <c r="BK45" s="355">
        <v>0.47343849999999998</v>
      </c>
      <c r="BL45" s="355">
        <v>0.68990750000000001</v>
      </c>
      <c r="BM45" s="355">
        <v>0.83670009999999995</v>
      </c>
      <c r="BN45" s="355">
        <v>0.90661720000000001</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965</v>
      </c>
      <c r="B46" s="179" t="s">
        <v>1017</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2.5799999999999998E-4</v>
      </c>
      <c r="AY46" s="214">
        <v>2.2599999999999999E-4</v>
      </c>
      <c r="AZ46" s="214">
        <v>3.6000000000000001E-5</v>
      </c>
      <c r="BA46" s="214">
        <v>6.4999999999999994E-5</v>
      </c>
      <c r="BB46" s="763">
        <v>1.3300000000000001E-4</v>
      </c>
      <c r="BC46" s="214">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966</v>
      </c>
      <c r="B47" s="179" t="s">
        <v>722</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18.936129000000001</v>
      </c>
      <c r="AY47" s="214">
        <v>17.910163000000001</v>
      </c>
      <c r="AZ47" s="214">
        <v>18.166499000000002</v>
      </c>
      <c r="BA47" s="214">
        <v>18.812709999999999</v>
      </c>
      <c r="BB47" s="763">
        <v>19.508464764999999</v>
      </c>
      <c r="BC47" s="214">
        <v>19.823552324000001</v>
      </c>
      <c r="BD47" s="355">
        <v>19.99324</v>
      </c>
      <c r="BE47" s="355">
        <v>20.16545</v>
      </c>
      <c r="BF47" s="355">
        <v>19.853370000000002</v>
      </c>
      <c r="BG47" s="355">
        <v>19.33916</v>
      </c>
      <c r="BH47" s="355">
        <v>18.677389999999999</v>
      </c>
      <c r="BI47" s="355">
        <v>18.907170000000001</v>
      </c>
      <c r="BJ47" s="355">
        <v>19.13851</v>
      </c>
      <c r="BK47" s="355">
        <v>18.26521</v>
      </c>
      <c r="BL47" s="355">
        <v>18.41018</v>
      </c>
      <c r="BM47" s="355">
        <v>18.89583</v>
      </c>
      <c r="BN47" s="355">
        <v>19.339770000000001</v>
      </c>
      <c r="BO47" s="355">
        <v>19.85763</v>
      </c>
      <c r="BP47" s="355">
        <v>20.163509999999999</v>
      </c>
      <c r="BQ47" s="355">
        <v>20.100680000000001</v>
      </c>
      <c r="BR47" s="355">
        <v>19.819040000000001</v>
      </c>
      <c r="BS47" s="355">
        <v>19.22514</v>
      </c>
      <c r="BT47" s="355">
        <v>18.61036</v>
      </c>
      <c r="BU47" s="355">
        <v>19.087219999999999</v>
      </c>
      <c r="BV47" s="355">
        <v>19.386859999999999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763"/>
      <c r="BC48" s="214"/>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653</v>
      </c>
      <c r="B49" s="180" t="s">
        <v>551</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1.1458060000000001</v>
      </c>
      <c r="AY49" s="214">
        <v>1.1245799999999999</v>
      </c>
      <c r="AZ49" s="214">
        <v>1.0450360000000001</v>
      </c>
      <c r="BA49" s="214">
        <v>1.1084540000000001</v>
      </c>
      <c r="BB49" s="763">
        <v>1.054462</v>
      </c>
      <c r="BC49" s="214">
        <v>1.0932660000000001</v>
      </c>
      <c r="BD49" s="355">
        <v>1.09771</v>
      </c>
      <c r="BE49" s="355">
        <v>1.1343529999999999</v>
      </c>
      <c r="BF49" s="355">
        <v>1.1250439999999999</v>
      </c>
      <c r="BG49" s="355">
        <v>1.0845739999999999</v>
      </c>
      <c r="BH49" s="355">
        <v>1.054117</v>
      </c>
      <c r="BI49" s="355">
        <v>1.0881000000000001</v>
      </c>
      <c r="BJ49" s="355">
        <v>1.1194440000000001</v>
      </c>
      <c r="BK49" s="355">
        <v>1.0851519999999999</v>
      </c>
      <c r="BL49" s="355">
        <v>1.039614</v>
      </c>
      <c r="BM49" s="355">
        <v>1.034065</v>
      </c>
      <c r="BN49" s="355">
        <v>1.0673840000000001</v>
      </c>
      <c r="BO49" s="355">
        <v>1.0902719999999999</v>
      </c>
      <c r="BP49" s="355">
        <v>1.1094470000000001</v>
      </c>
      <c r="BQ49" s="355">
        <v>1.1258550000000001</v>
      </c>
      <c r="BR49" s="355">
        <v>1.12259</v>
      </c>
      <c r="BS49" s="355">
        <v>1.077923</v>
      </c>
      <c r="BT49" s="355">
        <v>1.053474</v>
      </c>
      <c r="BU49" s="355">
        <v>1.0945720000000001</v>
      </c>
      <c r="BV49" s="355">
        <v>1.132979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763"/>
      <c r="BC50" s="214"/>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723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63"/>
      <c r="BC51" s="214"/>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1224</v>
      </c>
      <c r="B52" s="641" t="s">
        <v>1216</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0.32419399999999998</v>
      </c>
      <c r="AY52" s="214">
        <v>0.35338700000000001</v>
      </c>
      <c r="AZ52" s="214">
        <v>0.411607</v>
      </c>
      <c r="BA52" s="214">
        <v>0.678871</v>
      </c>
      <c r="BB52" s="763">
        <v>0.79627988000000005</v>
      </c>
      <c r="BC52" s="214">
        <v>0.88076359999999998</v>
      </c>
      <c r="BD52" s="355">
        <v>0.88033039999999996</v>
      </c>
      <c r="BE52" s="355">
        <v>0.88665700000000003</v>
      </c>
      <c r="BF52" s="355">
        <v>0.8555701</v>
      </c>
      <c r="BG52" s="355">
        <v>0.61564569999999996</v>
      </c>
      <c r="BH52" s="355">
        <v>0.47918260000000001</v>
      </c>
      <c r="BI52" s="355">
        <v>0.37722260000000002</v>
      </c>
      <c r="BJ52" s="355">
        <v>0.38311260000000003</v>
      </c>
      <c r="BK52" s="355">
        <v>0.42524459999999997</v>
      </c>
      <c r="BL52" s="355">
        <v>0.4775066</v>
      </c>
      <c r="BM52" s="355">
        <v>0.65424280000000001</v>
      </c>
      <c r="BN52" s="355">
        <v>0.84863509999999998</v>
      </c>
      <c r="BO52" s="355">
        <v>0.8887256</v>
      </c>
      <c r="BP52" s="355">
        <v>0.88645079999999998</v>
      </c>
      <c r="BQ52" s="355">
        <v>0.88463860000000005</v>
      </c>
      <c r="BR52" s="355">
        <v>0.85561940000000003</v>
      </c>
      <c r="BS52" s="355">
        <v>0.59441339999999998</v>
      </c>
      <c r="BT52" s="355">
        <v>0.4824579</v>
      </c>
      <c r="BU52" s="355">
        <v>0.38362000000000002</v>
      </c>
      <c r="BV52" s="355">
        <v>0.36393910000000002</v>
      </c>
    </row>
    <row r="53" spans="1:74" ht="11.1" customHeight="1" x14ac:dyDescent="0.2">
      <c r="A53" s="61" t="s">
        <v>967</v>
      </c>
      <c r="B53" s="179" t="s">
        <v>552</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10.015226</v>
      </c>
      <c r="AY53" s="214">
        <v>9.3164840000000009</v>
      </c>
      <c r="AZ53" s="214">
        <v>9.5519639999999999</v>
      </c>
      <c r="BA53" s="214">
        <v>9.833774</v>
      </c>
      <c r="BB53" s="763">
        <v>9.9650666667000003</v>
      </c>
      <c r="BC53" s="214">
        <v>10.157676774</v>
      </c>
      <c r="BD53" s="355">
        <v>10.28364</v>
      </c>
      <c r="BE53" s="355">
        <v>10.33258</v>
      </c>
      <c r="BF53" s="355">
        <v>10.218310000000001</v>
      </c>
      <c r="BG53" s="355">
        <v>10.07024</v>
      </c>
      <c r="BH53" s="355">
        <v>10.061959999999999</v>
      </c>
      <c r="BI53" s="355">
        <v>10.093489999999999</v>
      </c>
      <c r="BJ53" s="355">
        <v>10.146660000000001</v>
      </c>
      <c r="BK53" s="355">
        <v>9.7197720000000007</v>
      </c>
      <c r="BL53" s="355">
        <v>9.903753</v>
      </c>
      <c r="BM53" s="355">
        <v>10.012180000000001</v>
      </c>
      <c r="BN53" s="355">
        <v>10.07892</v>
      </c>
      <c r="BO53" s="355">
        <v>10.27858</v>
      </c>
      <c r="BP53" s="355">
        <v>10.432539999999999</v>
      </c>
      <c r="BQ53" s="355">
        <v>10.29827</v>
      </c>
      <c r="BR53" s="355">
        <v>10.19308</v>
      </c>
      <c r="BS53" s="355">
        <v>10.03134</v>
      </c>
      <c r="BT53" s="355">
        <v>10.08887</v>
      </c>
      <c r="BU53" s="355">
        <v>10.169040000000001</v>
      </c>
      <c r="BV53" s="355">
        <v>10.2387</v>
      </c>
    </row>
    <row r="54" spans="1:74" ht="11.1" customHeight="1" x14ac:dyDescent="0.2">
      <c r="A54" s="61" t="s">
        <v>968</v>
      </c>
      <c r="B54" s="179" t="s">
        <v>553</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1.65229</v>
      </c>
      <c r="AY54" s="214">
        <v>1.6153869999999999</v>
      </c>
      <c r="AZ54" s="214">
        <v>1.6042860000000001</v>
      </c>
      <c r="BA54" s="214">
        <v>1.6767099999999999</v>
      </c>
      <c r="BB54" s="763">
        <v>1.7463</v>
      </c>
      <c r="BC54" s="214">
        <v>1.6835563871000001</v>
      </c>
      <c r="BD54" s="355">
        <v>1.682471</v>
      </c>
      <c r="BE54" s="355">
        <v>1.7310080000000001</v>
      </c>
      <c r="BF54" s="355">
        <v>1.676939</v>
      </c>
      <c r="BG54" s="355">
        <v>1.6434260000000001</v>
      </c>
      <c r="BH54" s="355">
        <v>1.5366880000000001</v>
      </c>
      <c r="BI54" s="355">
        <v>1.587378</v>
      </c>
      <c r="BJ54" s="355">
        <v>1.644366</v>
      </c>
      <c r="BK54" s="355">
        <v>1.5300560000000001</v>
      </c>
      <c r="BL54" s="355">
        <v>1.5007980000000001</v>
      </c>
      <c r="BM54" s="355">
        <v>1.5234259999999999</v>
      </c>
      <c r="BN54" s="355">
        <v>1.5618350000000001</v>
      </c>
      <c r="BO54" s="355">
        <v>1.6078159999999999</v>
      </c>
      <c r="BP54" s="355">
        <v>1.6781239999999999</v>
      </c>
      <c r="BQ54" s="355">
        <v>1.7046570000000001</v>
      </c>
      <c r="BR54" s="355">
        <v>1.657643</v>
      </c>
      <c r="BS54" s="355">
        <v>1.6173489999999999</v>
      </c>
      <c r="BT54" s="355">
        <v>1.5233319999999999</v>
      </c>
      <c r="BU54" s="355">
        <v>1.6073569999999999</v>
      </c>
      <c r="BV54" s="355">
        <v>1.6791039999999999</v>
      </c>
    </row>
    <row r="55" spans="1:74" ht="11.1" customHeight="1" x14ac:dyDescent="0.2">
      <c r="A55" s="61" t="s">
        <v>969</v>
      </c>
      <c r="B55" s="179" t="s">
        <v>554</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5.1573869999999999</v>
      </c>
      <c r="AY55" s="214">
        <v>4.7968070000000003</v>
      </c>
      <c r="AZ55" s="214">
        <v>4.6722140000000003</v>
      </c>
      <c r="BA55" s="214">
        <v>4.78071</v>
      </c>
      <c r="BB55" s="763">
        <v>5.0501049667000002</v>
      </c>
      <c r="BC55" s="214">
        <v>5.0633034194000004</v>
      </c>
      <c r="BD55" s="355">
        <v>5.1294919999999999</v>
      </c>
      <c r="BE55" s="355">
        <v>5.1700309999999998</v>
      </c>
      <c r="BF55" s="355">
        <v>5.1111009999999997</v>
      </c>
      <c r="BG55" s="355">
        <v>5.056673</v>
      </c>
      <c r="BH55" s="355">
        <v>4.7841259999999997</v>
      </c>
      <c r="BI55" s="355">
        <v>4.992883</v>
      </c>
      <c r="BJ55" s="355">
        <v>5.0976619999999997</v>
      </c>
      <c r="BK55" s="355">
        <v>4.7625539999999997</v>
      </c>
      <c r="BL55" s="355">
        <v>4.6943780000000004</v>
      </c>
      <c r="BM55" s="355">
        <v>4.8207079999999998</v>
      </c>
      <c r="BN55" s="355">
        <v>4.9135309999999999</v>
      </c>
      <c r="BO55" s="355">
        <v>5.0966490000000002</v>
      </c>
      <c r="BP55" s="355">
        <v>5.1737219999999997</v>
      </c>
      <c r="BQ55" s="355">
        <v>5.1658499999999998</v>
      </c>
      <c r="BR55" s="355">
        <v>5.1140429999999997</v>
      </c>
      <c r="BS55" s="355">
        <v>5.0316780000000003</v>
      </c>
      <c r="BT55" s="355">
        <v>4.7140680000000001</v>
      </c>
      <c r="BU55" s="355">
        <v>5.0579470000000004</v>
      </c>
      <c r="BV55" s="355">
        <v>5.2068409999999998</v>
      </c>
    </row>
    <row r="56" spans="1:74" ht="11.1" customHeight="1" x14ac:dyDescent="0.2">
      <c r="A56" s="61" t="s">
        <v>970</v>
      </c>
      <c r="B56" s="179" t="s">
        <v>555</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0.40090300000000001</v>
      </c>
      <c r="AY56" s="214">
        <v>0.47332299999999999</v>
      </c>
      <c r="AZ56" s="214">
        <v>0.48399999999999999</v>
      </c>
      <c r="BA56" s="214">
        <v>0.42674200000000001</v>
      </c>
      <c r="BB56" s="763">
        <v>0.3977</v>
      </c>
      <c r="BC56" s="214">
        <v>0.39973640645000003</v>
      </c>
      <c r="BD56" s="355">
        <v>0.40314499999999998</v>
      </c>
      <c r="BE56" s="355">
        <v>0.40493810000000002</v>
      </c>
      <c r="BF56" s="355">
        <v>0.41175850000000003</v>
      </c>
      <c r="BG56" s="355">
        <v>0.40989360000000002</v>
      </c>
      <c r="BH56" s="355">
        <v>0.4049778</v>
      </c>
      <c r="BI56" s="355">
        <v>0.3995726</v>
      </c>
      <c r="BJ56" s="355">
        <v>0.39271630000000002</v>
      </c>
      <c r="BK56" s="355">
        <v>0.41010819999999998</v>
      </c>
      <c r="BL56" s="355">
        <v>0.43417869999999997</v>
      </c>
      <c r="BM56" s="355">
        <v>0.46513149999999998</v>
      </c>
      <c r="BN56" s="355">
        <v>0.46393669999999998</v>
      </c>
      <c r="BO56" s="355">
        <v>0.44118839999999998</v>
      </c>
      <c r="BP56" s="355">
        <v>0.41709740000000001</v>
      </c>
      <c r="BQ56" s="355">
        <v>0.40266950000000001</v>
      </c>
      <c r="BR56" s="355">
        <v>0.40704980000000002</v>
      </c>
      <c r="BS56" s="355">
        <v>0.40464240000000001</v>
      </c>
      <c r="BT56" s="355">
        <v>0.40349810000000003</v>
      </c>
      <c r="BU56" s="355">
        <v>0.40285029999999999</v>
      </c>
      <c r="BV56" s="355">
        <v>0.3997462</v>
      </c>
    </row>
    <row r="57" spans="1:74" ht="11.1" customHeight="1" x14ac:dyDescent="0.2">
      <c r="A57" s="61" t="s">
        <v>971</v>
      </c>
      <c r="B57" s="641" t="s">
        <v>1225</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2.5319349999999998</v>
      </c>
      <c r="AY57" s="214">
        <v>2.479355</v>
      </c>
      <c r="AZ57" s="214">
        <v>2.4874640000000001</v>
      </c>
      <c r="BA57" s="214">
        <v>2.5243570000000002</v>
      </c>
      <c r="BB57" s="763">
        <v>2.6074752513999999</v>
      </c>
      <c r="BC57" s="214">
        <v>2.7317817369999999</v>
      </c>
      <c r="BD57" s="355">
        <v>2.7118679999999999</v>
      </c>
      <c r="BE57" s="355">
        <v>2.7745829999999998</v>
      </c>
      <c r="BF57" s="355">
        <v>2.7047340000000002</v>
      </c>
      <c r="BG57" s="355">
        <v>2.6278589999999999</v>
      </c>
      <c r="BH57" s="355">
        <v>2.4645679999999999</v>
      </c>
      <c r="BI57" s="355">
        <v>2.5447199999999999</v>
      </c>
      <c r="BJ57" s="355">
        <v>2.5934360000000001</v>
      </c>
      <c r="BK57" s="355">
        <v>2.502624</v>
      </c>
      <c r="BL57" s="355">
        <v>2.439184</v>
      </c>
      <c r="BM57" s="355">
        <v>2.4542000000000002</v>
      </c>
      <c r="BN57" s="355">
        <v>2.5402990000000001</v>
      </c>
      <c r="BO57" s="355">
        <v>2.6349469999999999</v>
      </c>
      <c r="BP57" s="355">
        <v>2.685022</v>
      </c>
      <c r="BQ57" s="355">
        <v>2.770448</v>
      </c>
      <c r="BR57" s="355">
        <v>2.7141959999999998</v>
      </c>
      <c r="BS57" s="355">
        <v>2.6236350000000002</v>
      </c>
      <c r="BT57" s="355">
        <v>2.4516110000000002</v>
      </c>
      <c r="BU57" s="355">
        <v>2.5609799999999998</v>
      </c>
      <c r="BV57" s="355">
        <v>2.6315</v>
      </c>
    </row>
    <row r="58" spans="1:74" ht="11.1" customHeight="1" x14ac:dyDescent="0.2">
      <c r="A58" s="61" t="s">
        <v>972</v>
      </c>
      <c r="B58" s="179" t="s">
        <v>724</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20.081935000000001</v>
      </c>
      <c r="AY58" s="214">
        <v>19.034742999999999</v>
      </c>
      <c r="AZ58" s="214">
        <v>19.211535000000001</v>
      </c>
      <c r="BA58" s="214">
        <v>19.921164000000001</v>
      </c>
      <c r="BB58" s="763">
        <v>20.562926765</v>
      </c>
      <c r="BC58" s="214">
        <v>20.916818324000001</v>
      </c>
      <c r="BD58" s="355">
        <v>21.090949999999999</v>
      </c>
      <c r="BE58" s="355">
        <v>21.299800000000001</v>
      </c>
      <c r="BF58" s="355">
        <v>20.97841</v>
      </c>
      <c r="BG58" s="355">
        <v>20.423729999999999</v>
      </c>
      <c r="BH58" s="355">
        <v>19.7315</v>
      </c>
      <c r="BI58" s="355">
        <v>19.995270000000001</v>
      </c>
      <c r="BJ58" s="355">
        <v>20.257960000000001</v>
      </c>
      <c r="BK58" s="355">
        <v>19.350359999999998</v>
      </c>
      <c r="BL58" s="355">
        <v>19.4498</v>
      </c>
      <c r="BM58" s="355">
        <v>19.92989</v>
      </c>
      <c r="BN58" s="355">
        <v>20.407160000000001</v>
      </c>
      <c r="BO58" s="355">
        <v>20.947900000000001</v>
      </c>
      <c r="BP58" s="355">
        <v>21.272950000000002</v>
      </c>
      <c r="BQ58" s="355">
        <v>21.22653</v>
      </c>
      <c r="BR58" s="355">
        <v>20.94163</v>
      </c>
      <c r="BS58" s="355">
        <v>20.303059999999999</v>
      </c>
      <c r="BT58" s="355">
        <v>19.66384</v>
      </c>
      <c r="BU58" s="355">
        <v>20.181789999999999</v>
      </c>
      <c r="BV58" s="355">
        <v>20.519829999999999</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763"/>
      <c r="BC59" s="214"/>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975</v>
      </c>
      <c r="B60" s="180" t="s">
        <v>557</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16.895807000000001</v>
      </c>
      <c r="AY60" s="214">
        <v>16.457999999999998</v>
      </c>
      <c r="AZ60" s="214">
        <v>15.819893</v>
      </c>
      <c r="BA60" s="214">
        <v>16.380226</v>
      </c>
      <c r="BB60" s="763">
        <v>17.267499999999998</v>
      </c>
      <c r="BC60" s="214">
        <v>17.305116129000002</v>
      </c>
      <c r="BD60" s="355">
        <v>17.255839999999999</v>
      </c>
      <c r="BE60" s="355">
        <v>17.427160000000001</v>
      </c>
      <c r="BF60" s="355">
        <v>17.05228</v>
      </c>
      <c r="BG60" s="355">
        <v>16.751629999999999</v>
      </c>
      <c r="BH60" s="355">
        <v>15.97345</v>
      </c>
      <c r="BI60" s="355">
        <v>16.472519999999999</v>
      </c>
      <c r="BJ60" s="355">
        <v>16.705539999999999</v>
      </c>
      <c r="BK60" s="355">
        <v>16.186389999999999</v>
      </c>
      <c r="BL60" s="355">
        <v>16.009070000000001</v>
      </c>
      <c r="BM60" s="355">
        <v>16.197209999999998</v>
      </c>
      <c r="BN60" s="355">
        <v>16.566279999999999</v>
      </c>
      <c r="BO60" s="355">
        <v>16.859449999999999</v>
      </c>
      <c r="BP60" s="355">
        <v>17.261479999999999</v>
      </c>
      <c r="BQ60" s="355">
        <v>17.319980000000001</v>
      </c>
      <c r="BR60" s="355">
        <v>17.005459999999999</v>
      </c>
      <c r="BS60" s="355">
        <v>16.64798</v>
      </c>
      <c r="BT60" s="355">
        <v>15.89523</v>
      </c>
      <c r="BU60" s="355">
        <v>16.614529999999998</v>
      </c>
      <c r="BV60" s="355">
        <v>16.934760000000001</v>
      </c>
    </row>
    <row r="61" spans="1:74" ht="11.1" customHeight="1" x14ac:dyDescent="0.2">
      <c r="A61" s="61" t="s">
        <v>973</v>
      </c>
      <c r="B61" s="180" t="s">
        <v>556</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18.507785999999999</v>
      </c>
      <c r="AY61" s="214">
        <v>18.620826999999998</v>
      </c>
      <c r="AZ61" s="214">
        <v>18.617027</v>
      </c>
      <c r="BA61" s="214">
        <v>18.620777</v>
      </c>
      <c r="BB61" s="763">
        <v>18.62078</v>
      </c>
      <c r="BC61" s="214">
        <v>18.62078</v>
      </c>
      <c r="BD61" s="355">
        <v>18.62078</v>
      </c>
      <c r="BE61" s="355">
        <v>18.62078</v>
      </c>
      <c r="BF61" s="355">
        <v>18.62078</v>
      </c>
      <c r="BG61" s="355">
        <v>18.62078</v>
      </c>
      <c r="BH61" s="355">
        <v>18.62078</v>
      </c>
      <c r="BI61" s="355">
        <v>18.62078</v>
      </c>
      <c r="BJ61" s="355">
        <v>18.62078</v>
      </c>
      <c r="BK61" s="355">
        <v>18.62078</v>
      </c>
      <c r="BL61" s="355">
        <v>18.62078</v>
      </c>
      <c r="BM61" s="355">
        <v>18.62078</v>
      </c>
      <c r="BN61" s="355">
        <v>18.65578</v>
      </c>
      <c r="BO61" s="355">
        <v>18.65578</v>
      </c>
      <c r="BP61" s="355">
        <v>18.65578</v>
      </c>
      <c r="BQ61" s="355">
        <v>18.65578</v>
      </c>
      <c r="BR61" s="355">
        <v>18.65578</v>
      </c>
      <c r="BS61" s="355">
        <v>18.65578</v>
      </c>
      <c r="BT61" s="355">
        <v>18.65578</v>
      </c>
      <c r="BU61" s="355">
        <v>18.65578</v>
      </c>
      <c r="BV61" s="355">
        <v>18.65578</v>
      </c>
    </row>
    <row r="62" spans="1:74" ht="11.1" customHeight="1" x14ac:dyDescent="0.2">
      <c r="A62" s="61" t="s">
        <v>974</v>
      </c>
      <c r="B62" s="181" t="s">
        <v>884</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0.91290265621</v>
      </c>
      <c r="AY62" s="215">
        <v>0.88384903635000001</v>
      </c>
      <c r="AZ62" s="215">
        <v>0.84975399132999996</v>
      </c>
      <c r="BA62" s="215">
        <v>0.87967467738000005</v>
      </c>
      <c r="BB62" s="767">
        <v>0.92732420445999997</v>
      </c>
      <c r="BC62" s="215">
        <v>0.92934432011000001</v>
      </c>
      <c r="BD62" s="386">
        <v>0.92669820000000003</v>
      </c>
      <c r="BE62" s="386">
        <v>0.93589860000000002</v>
      </c>
      <c r="BF62" s="386">
        <v>0.91576599999999997</v>
      </c>
      <c r="BG62" s="386">
        <v>0.89962030000000004</v>
      </c>
      <c r="BH62" s="386">
        <v>0.85782919999999996</v>
      </c>
      <c r="BI62" s="386">
        <v>0.88463080000000005</v>
      </c>
      <c r="BJ62" s="386">
        <v>0.89714499999999997</v>
      </c>
      <c r="BK62" s="386">
        <v>0.86926479999999995</v>
      </c>
      <c r="BL62" s="386">
        <v>0.85974200000000001</v>
      </c>
      <c r="BM62" s="386">
        <v>0.86984600000000001</v>
      </c>
      <c r="BN62" s="386">
        <v>0.88799700000000004</v>
      </c>
      <c r="BO62" s="386">
        <v>0.90371190000000001</v>
      </c>
      <c r="BP62" s="386">
        <v>0.92526160000000002</v>
      </c>
      <c r="BQ62" s="386">
        <v>0.92839760000000005</v>
      </c>
      <c r="BR62" s="386">
        <v>0.91153850000000003</v>
      </c>
      <c r="BS62" s="386">
        <v>0.89237670000000002</v>
      </c>
      <c r="BT62" s="386">
        <v>0.85202730000000004</v>
      </c>
      <c r="BU62" s="386">
        <v>0.89058380000000004</v>
      </c>
      <c r="BV62" s="386">
        <v>0.90774849999999996</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97" t="s">
        <v>1026</v>
      </c>
      <c r="C64" s="794"/>
      <c r="D64" s="794"/>
      <c r="E64" s="794"/>
      <c r="F64" s="794"/>
      <c r="G64" s="794"/>
      <c r="H64" s="794"/>
      <c r="I64" s="794"/>
      <c r="J64" s="794"/>
      <c r="K64" s="794"/>
      <c r="L64" s="794"/>
      <c r="M64" s="794"/>
      <c r="N64" s="794"/>
      <c r="O64" s="794"/>
      <c r="P64" s="794"/>
      <c r="Q64" s="794"/>
    </row>
    <row r="65" spans="1:74" s="443" customFormat="1" ht="22.35" customHeight="1" x14ac:dyDescent="0.2">
      <c r="A65" s="442"/>
      <c r="B65" s="816" t="s">
        <v>1227</v>
      </c>
      <c r="C65" s="784"/>
      <c r="D65" s="784"/>
      <c r="E65" s="784"/>
      <c r="F65" s="784"/>
      <c r="G65" s="784"/>
      <c r="H65" s="784"/>
      <c r="I65" s="784"/>
      <c r="J65" s="784"/>
      <c r="K65" s="784"/>
      <c r="L65" s="784"/>
      <c r="M65" s="784"/>
      <c r="N65" s="784"/>
      <c r="O65" s="784"/>
      <c r="P65" s="784"/>
      <c r="Q65" s="780"/>
      <c r="AY65" s="535"/>
      <c r="AZ65" s="535"/>
      <c r="BA65" s="535"/>
      <c r="BB65" s="535"/>
      <c r="BC65" s="535"/>
      <c r="BD65" s="535"/>
      <c r="BE65" s="535"/>
      <c r="BF65" s="670"/>
      <c r="BG65" s="535"/>
      <c r="BH65" s="535"/>
      <c r="BI65" s="535"/>
      <c r="BJ65" s="535"/>
    </row>
    <row r="66" spans="1:74" s="443" customFormat="1" ht="12" customHeight="1" x14ac:dyDescent="0.2">
      <c r="A66" s="442"/>
      <c r="B66" s="783" t="s">
        <v>1053</v>
      </c>
      <c r="C66" s="784"/>
      <c r="D66" s="784"/>
      <c r="E66" s="784"/>
      <c r="F66" s="784"/>
      <c r="G66" s="784"/>
      <c r="H66" s="784"/>
      <c r="I66" s="784"/>
      <c r="J66" s="784"/>
      <c r="K66" s="784"/>
      <c r="L66" s="784"/>
      <c r="M66" s="784"/>
      <c r="N66" s="784"/>
      <c r="O66" s="784"/>
      <c r="P66" s="784"/>
      <c r="Q66" s="780"/>
      <c r="AY66" s="535"/>
      <c r="AZ66" s="535"/>
      <c r="BA66" s="535"/>
      <c r="BB66" s="535"/>
      <c r="BC66" s="535"/>
      <c r="BD66" s="535"/>
      <c r="BE66" s="535"/>
      <c r="BF66" s="670"/>
      <c r="BG66" s="535"/>
      <c r="BH66" s="535"/>
      <c r="BI66" s="535"/>
      <c r="BJ66" s="535"/>
    </row>
    <row r="67" spans="1:74" s="443" customFormat="1" ht="12" customHeight="1" x14ac:dyDescent="0.2">
      <c r="A67" s="442"/>
      <c r="B67" s="783" t="s">
        <v>1071</v>
      </c>
      <c r="C67" s="784"/>
      <c r="D67" s="784"/>
      <c r="E67" s="784"/>
      <c r="F67" s="784"/>
      <c r="G67" s="784"/>
      <c r="H67" s="784"/>
      <c r="I67" s="784"/>
      <c r="J67" s="784"/>
      <c r="K67" s="784"/>
      <c r="L67" s="784"/>
      <c r="M67" s="784"/>
      <c r="N67" s="784"/>
      <c r="O67" s="784"/>
      <c r="P67" s="784"/>
      <c r="Q67" s="780"/>
      <c r="AY67" s="535"/>
      <c r="AZ67" s="535"/>
      <c r="BA67" s="535"/>
      <c r="BB67" s="535"/>
      <c r="BC67" s="535"/>
      <c r="BD67" s="535"/>
      <c r="BE67" s="535"/>
      <c r="BF67" s="670"/>
      <c r="BG67" s="535"/>
      <c r="BH67" s="535"/>
      <c r="BI67" s="535"/>
      <c r="BJ67" s="535"/>
    </row>
    <row r="68" spans="1:74" s="443" customFormat="1" ht="12" customHeight="1" x14ac:dyDescent="0.2">
      <c r="A68" s="442"/>
      <c r="B68" s="785" t="s">
        <v>1073</v>
      </c>
      <c r="C68" s="779"/>
      <c r="D68" s="779"/>
      <c r="E68" s="779"/>
      <c r="F68" s="779"/>
      <c r="G68" s="779"/>
      <c r="H68" s="779"/>
      <c r="I68" s="779"/>
      <c r="J68" s="779"/>
      <c r="K68" s="779"/>
      <c r="L68" s="779"/>
      <c r="M68" s="779"/>
      <c r="N68" s="779"/>
      <c r="O68" s="779"/>
      <c r="P68" s="779"/>
      <c r="Q68" s="780"/>
      <c r="AY68" s="535"/>
      <c r="AZ68" s="535"/>
      <c r="BA68" s="535"/>
      <c r="BB68" s="535"/>
      <c r="BC68" s="535"/>
      <c r="BD68" s="535"/>
      <c r="BE68" s="535"/>
      <c r="BF68" s="670"/>
      <c r="BG68" s="535"/>
      <c r="BH68" s="535"/>
      <c r="BI68" s="535"/>
      <c r="BJ68" s="535"/>
    </row>
    <row r="69" spans="1:74" s="443" customFormat="1" ht="12" customHeight="1" x14ac:dyDescent="0.2">
      <c r="A69" s="442"/>
      <c r="B69" s="778" t="s">
        <v>1057</v>
      </c>
      <c r="C69" s="779"/>
      <c r="D69" s="779"/>
      <c r="E69" s="779"/>
      <c r="F69" s="779"/>
      <c r="G69" s="779"/>
      <c r="H69" s="779"/>
      <c r="I69" s="779"/>
      <c r="J69" s="779"/>
      <c r="K69" s="779"/>
      <c r="L69" s="779"/>
      <c r="M69" s="779"/>
      <c r="N69" s="779"/>
      <c r="O69" s="779"/>
      <c r="P69" s="779"/>
      <c r="Q69" s="780"/>
      <c r="AY69" s="535"/>
      <c r="AZ69" s="535"/>
      <c r="BA69" s="535"/>
      <c r="BB69" s="535"/>
      <c r="BC69" s="535"/>
      <c r="BD69" s="535"/>
      <c r="BE69" s="535"/>
      <c r="BF69" s="670"/>
      <c r="BG69" s="535"/>
      <c r="BH69" s="535"/>
      <c r="BI69" s="535"/>
      <c r="BJ69" s="535"/>
    </row>
    <row r="70" spans="1:74" s="443" customFormat="1" ht="12" customHeight="1" x14ac:dyDescent="0.2">
      <c r="A70" s="436"/>
      <c r="B70" s="800" t="s">
        <v>1166</v>
      </c>
      <c r="C70" s="780"/>
      <c r="D70" s="780"/>
      <c r="E70" s="780"/>
      <c r="F70" s="780"/>
      <c r="G70" s="780"/>
      <c r="H70" s="780"/>
      <c r="I70" s="780"/>
      <c r="J70" s="780"/>
      <c r="K70" s="780"/>
      <c r="L70" s="780"/>
      <c r="M70" s="780"/>
      <c r="N70" s="780"/>
      <c r="O70" s="780"/>
      <c r="P70" s="780"/>
      <c r="Q70" s="780"/>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36" sqref="BC36"/>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86" t="s">
        <v>1005</v>
      </c>
      <c r="B1" s="823" t="s">
        <v>252</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305"/>
    </row>
    <row r="2" spans="1:74" s="5" customFormat="1"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ht="11.25"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976</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163.4</v>
      </c>
      <c r="BB6" s="240">
        <v>173.8382</v>
      </c>
      <c r="BC6" s="240">
        <v>171.5411</v>
      </c>
      <c r="BD6" s="333">
        <v>178.15479999999999</v>
      </c>
      <c r="BE6" s="333">
        <v>179.24279999999999</v>
      </c>
      <c r="BF6" s="333">
        <v>175.97970000000001</v>
      </c>
      <c r="BG6" s="333">
        <v>164.63</v>
      </c>
      <c r="BH6" s="333">
        <v>156.45070000000001</v>
      </c>
      <c r="BI6" s="333">
        <v>149.06960000000001</v>
      </c>
      <c r="BJ6" s="333">
        <v>142.6036</v>
      </c>
      <c r="BK6" s="333">
        <v>146.12190000000001</v>
      </c>
      <c r="BL6" s="333">
        <v>149.31139999999999</v>
      </c>
      <c r="BM6" s="333">
        <v>162.32660000000001</v>
      </c>
      <c r="BN6" s="333">
        <v>171.43629999999999</v>
      </c>
      <c r="BO6" s="333">
        <v>176.45429999999999</v>
      </c>
      <c r="BP6" s="333">
        <v>179.7567</v>
      </c>
      <c r="BQ6" s="333">
        <v>179.59540000000001</v>
      </c>
      <c r="BR6" s="333">
        <v>177.39349999999999</v>
      </c>
      <c r="BS6" s="333">
        <v>170.6935</v>
      </c>
      <c r="BT6" s="333">
        <v>166.76439999999999</v>
      </c>
      <c r="BU6" s="333">
        <v>161.0129</v>
      </c>
      <c r="BV6" s="333">
        <v>153.87870000000001</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639</v>
      </c>
      <c r="B8" s="183" t="s">
        <v>559</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240">
        <v>234.46</v>
      </c>
      <c r="BD8" s="333">
        <v>246.1816</v>
      </c>
      <c r="BE8" s="333">
        <v>250.0993</v>
      </c>
      <c r="BF8" s="333">
        <v>248.31989999999999</v>
      </c>
      <c r="BG8" s="333">
        <v>239.92169999999999</v>
      </c>
      <c r="BH8" s="333">
        <v>234.01349999999999</v>
      </c>
      <c r="BI8" s="333">
        <v>226.8963</v>
      </c>
      <c r="BJ8" s="333">
        <v>222.1583</v>
      </c>
      <c r="BK8" s="333">
        <v>224.55619999999999</v>
      </c>
      <c r="BL8" s="333">
        <v>224.9136</v>
      </c>
      <c r="BM8" s="333">
        <v>234.42449999999999</v>
      </c>
      <c r="BN8" s="333">
        <v>242.3092</v>
      </c>
      <c r="BO8" s="333">
        <v>248.90430000000001</v>
      </c>
      <c r="BP8" s="333">
        <v>253.01759999999999</v>
      </c>
      <c r="BQ8" s="333">
        <v>253.8434</v>
      </c>
      <c r="BR8" s="333">
        <v>252.03319999999999</v>
      </c>
      <c r="BS8" s="333">
        <v>246.79920000000001</v>
      </c>
      <c r="BT8" s="333">
        <v>244.79830000000001</v>
      </c>
      <c r="BU8" s="333">
        <v>239.93109999999999</v>
      </c>
      <c r="BV8" s="333">
        <v>235.136</v>
      </c>
    </row>
    <row r="9" spans="1:74" ht="11.1" customHeight="1" x14ac:dyDescent="0.2">
      <c r="A9" s="1" t="s">
        <v>640</v>
      </c>
      <c r="B9" s="183" t="s">
        <v>560</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240">
        <v>228.12</v>
      </c>
      <c r="BD9" s="333">
        <v>242.49610000000001</v>
      </c>
      <c r="BE9" s="333">
        <v>245.0051</v>
      </c>
      <c r="BF9" s="333">
        <v>243.5831</v>
      </c>
      <c r="BG9" s="333">
        <v>234.1121</v>
      </c>
      <c r="BH9" s="333">
        <v>226.61879999999999</v>
      </c>
      <c r="BI9" s="333">
        <v>216.62389999999999</v>
      </c>
      <c r="BJ9" s="333">
        <v>208.25450000000001</v>
      </c>
      <c r="BK9" s="333">
        <v>207.79669999999999</v>
      </c>
      <c r="BL9" s="333">
        <v>212.08</v>
      </c>
      <c r="BM9" s="333">
        <v>228.86269999999999</v>
      </c>
      <c r="BN9" s="333">
        <v>238.7808</v>
      </c>
      <c r="BO9" s="333">
        <v>246.0753</v>
      </c>
      <c r="BP9" s="333">
        <v>251.20050000000001</v>
      </c>
      <c r="BQ9" s="333">
        <v>249.5478</v>
      </c>
      <c r="BR9" s="333">
        <v>247.73159999999999</v>
      </c>
      <c r="BS9" s="333">
        <v>242.09209999999999</v>
      </c>
      <c r="BT9" s="333">
        <v>238.07259999999999</v>
      </c>
      <c r="BU9" s="333">
        <v>229.57</v>
      </c>
      <c r="BV9" s="333">
        <v>220.6866</v>
      </c>
    </row>
    <row r="10" spans="1:74" ht="11.1" customHeight="1" x14ac:dyDescent="0.2">
      <c r="A10" s="1" t="s">
        <v>641</v>
      </c>
      <c r="B10" s="183" t="s">
        <v>561</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240">
        <v>215.94</v>
      </c>
      <c r="BD10" s="333">
        <v>226.1413</v>
      </c>
      <c r="BE10" s="333">
        <v>227.78210000000001</v>
      </c>
      <c r="BF10" s="333">
        <v>225.68279999999999</v>
      </c>
      <c r="BG10" s="333">
        <v>214.6602</v>
      </c>
      <c r="BH10" s="333">
        <v>207.14080000000001</v>
      </c>
      <c r="BI10" s="333">
        <v>199.5437</v>
      </c>
      <c r="BJ10" s="333">
        <v>192.8167</v>
      </c>
      <c r="BK10" s="333">
        <v>195.5635</v>
      </c>
      <c r="BL10" s="333">
        <v>198.154</v>
      </c>
      <c r="BM10" s="333">
        <v>209.5094</v>
      </c>
      <c r="BN10" s="333">
        <v>220.33359999999999</v>
      </c>
      <c r="BO10" s="333">
        <v>225.5027</v>
      </c>
      <c r="BP10" s="333">
        <v>228.8502</v>
      </c>
      <c r="BQ10" s="333">
        <v>228.44579999999999</v>
      </c>
      <c r="BR10" s="333">
        <v>226.96190000000001</v>
      </c>
      <c r="BS10" s="333">
        <v>219.947</v>
      </c>
      <c r="BT10" s="333">
        <v>216.70830000000001</v>
      </c>
      <c r="BU10" s="333">
        <v>211.18610000000001</v>
      </c>
      <c r="BV10" s="333">
        <v>204.29660000000001</v>
      </c>
    </row>
    <row r="11" spans="1:74" ht="11.1" customHeight="1" x14ac:dyDescent="0.2">
      <c r="A11" s="1" t="s">
        <v>642</v>
      </c>
      <c r="B11" s="183" t="s">
        <v>562</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240">
        <v>239.68</v>
      </c>
      <c r="BD11" s="333">
        <v>242.85159999999999</v>
      </c>
      <c r="BE11" s="333">
        <v>248.60579999999999</v>
      </c>
      <c r="BF11" s="333">
        <v>253.57259999999999</v>
      </c>
      <c r="BG11" s="333">
        <v>247.17789999999999</v>
      </c>
      <c r="BH11" s="333">
        <v>238.0514</v>
      </c>
      <c r="BI11" s="333">
        <v>227.58019999999999</v>
      </c>
      <c r="BJ11" s="333">
        <v>210.45320000000001</v>
      </c>
      <c r="BK11" s="333">
        <v>202.22130000000001</v>
      </c>
      <c r="BL11" s="333">
        <v>205.29339999999999</v>
      </c>
      <c r="BM11" s="333">
        <v>219.00290000000001</v>
      </c>
      <c r="BN11" s="333">
        <v>229.2765</v>
      </c>
      <c r="BO11" s="333">
        <v>241.26419999999999</v>
      </c>
      <c r="BP11" s="333">
        <v>246.1404</v>
      </c>
      <c r="BQ11" s="333">
        <v>250.76060000000001</v>
      </c>
      <c r="BR11" s="333">
        <v>255.5874</v>
      </c>
      <c r="BS11" s="333">
        <v>251.61500000000001</v>
      </c>
      <c r="BT11" s="333">
        <v>246.4513</v>
      </c>
      <c r="BU11" s="333">
        <v>238.28139999999999</v>
      </c>
      <c r="BV11" s="333">
        <v>222.15369999999999</v>
      </c>
    </row>
    <row r="12" spans="1:74" ht="11.1" customHeight="1" x14ac:dyDescent="0.2">
      <c r="A12" s="1" t="s">
        <v>643</v>
      </c>
      <c r="B12" s="183" t="s">
        <v>563</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240">
        <v>290.12</v>
      </c>
      <c r="BD12" s="333">
        <v>292.74470000000002</v>
      </c>
      <c r="BE12" s="333">
        <v>294.34559999999999</v>
      </c>
      <c r="BF12" s="333">
        <v>291.12740000000002</v>
      </c>
      <c r="BG12" s="333">
        <v>279.3252</v>
      </c>
      <c r="BH12" s="333">
        <v>267.81310000000002</v>
      </c>
      <c r="BI12" s="333">
        <v>264.3777</v>
      </c>
      <c r="BJ12" s="333">
        <v>252.9991</v>
      </c>
      <c r="BK12" s="333">
        <v>250.70920000000001</v>
      </c>
      <c r="BL12" s="333">
        <v>259.21859999999998</v>
      </c>
      <c r="BM12" s="333">
        <v>275.89980000000003</v>
      </c>
      <c r="BN12" s="333">
        <v>289.93040000000002</v>
      </c>
      <c r="BO12" s="333">
        <v>298.7851</v>
      </c>
      <c r="BP12" s="333">
        <v>303.91840000000002</v>
      </c>
      <c r="BQ12" s="333">
        <v>304.06369999999998</v>
      </c>
      <c r="BR12" s="333">
        <v>301.017</v>
      </c>
      <c r="BS12" s="333">
        <v>292.38369999999998</v>
      </c>
      <c r="BT12" s="333">
        <v>285.8623</v>
      </c>
      <c r="BU12" s="333">
        <v>277.56990000000002</v>
      </c>
      <c r="BV12" s="333">
        <v>266.37310000000002</v>
      </c>
    </row>
    <row r="13" spans="1:74" ht="11.1" customHeight="1" x14ac:dyDescent="0.2">
      <c r="A13" s="1" t="s">
        <v>644</v>
      </c>
      <c r="B13" s="183" t="s">
        <v>601</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240">
        <v>239.14</v>
      </c>
      <c r="BD13" s="333">
        <v>249.8262</v>
      </c>
      <c r="BE13" s="333">
        <v>252.61789999999999</v>
      </c>
      <c r="BF13" s="333">
        <v>250.6318</v>
      </c>
      <c r="BG13" s="333">
        <v>241.24359999999999</v>
      </c>
      <c r="BH13" s="333">
        <v>233.49979999999999</v>
      </c>
      <c r="BI13" s="333">
        <v>225.75059999999999</v>
      </c>
      <c r="BJ13" s="333">
        <v>218.23650000000001</v>
      </c>
      <c r="BK13" s="333">
        <v>218.75729999999999</v>
      </c>
      <c r="BL13" s="333">
        <v>222.11320000000001</v>
      </c>
      <c r="BM13" s="333">
        <v>235.49780000000001</v>
      </c>
      <c r="BN13" s="333">
        <v>245.47790000000001</v>
      </c>
      <c r="BO13" s="333">
        <v>252.65180000000001</v>
      </c>
      <c r="BP13" s="333">
        <v>257.17559999999997</v>
      </c>
      <c r="BQ13" s="333">
        <v>257.0754</v>
      </c>
      <c r="BR13" s="333">
        <v>255.04640000000001</v>
      </c>
      <c r="BS13" s="333">
        <v>249.16480000000001</v>
      </c>
      <c r="BT13" s="333">
        <v>245.43700000000001</v>
      </c>
      <c r="BU13" s="333">
        <v>238.47749999999999</v>
      </c>
      <c r="BV13" s="333">
        <v>230.83750000000001</v>
      </c>
    </row>
    <row r="14" spans="1:74" ht="11.1" customHeight="1" x14ac:dyDescent="0.2">
      <c r="A14" s="1" t="s">
        <v>667</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240">
        <v>250.26</v>
      </c>
      <c r="BD14" s="333">
        <v>260.62459999999999</v>
      </c>
      <c r="BE14" s="333">
        <v>263.46820000000002</v>
      </c>
      <c r="BF14" s="333">
        <v>261.45339999999999</v>
      </c>
      <c r="BG14" s="333">
        <v>252.1183</v>
      </c>
      <c r="BH14" s="333">
        <v>244.54390000000001</v>
      </c>
      <c r="BI14" s="333">
        <v>236.94630000000001</v>
      </c>
      <c r="BJ14" s="333">
        <v>229.60679999999999</v>
      </c>
      <c r="BK14" s="333">
        <v>230.00710000000001</v>
      </c>
      <c r="BL14" s="333">
        <v>233.3734</v>
      </c>
      <c r="BM14" s="333">
        <v>246.5309</v>
      </c>
      <c r="BN14" s="333">
        <v>256.53949999999998</v>
      </c>
      <c r="BO14" s="333">
        <v>263.74959999999999</v>
      </c>
      <c r="BP14" s="333">
        <v>268.15559999999999</v>
      </c>
      <c r="BQ14" s="333">
        <v>268.24790000000002</v>
      </c>
      <c r="BR14" s="333">
        <v>266.28210000000001</v>
      </c>
      <c r="BS14" s="333">
        <v>260.50439999999998</v>
      </c>
      <c r="BT14" s="333">
        <v>256.96850000000001</v>
      </c>
      <c r="BU14" s="333">
        <v>250.17310000000001</v>
      </c>
      <c r="BV14" s="333">
        <v>242.71619999999999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954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629</v>
      </c>
      <c r="B18" s="183" t="s">
        <v>559</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65.019000000000005</v>
      </c>
      <c r="AY18" s="68">
        <v>74.254000000000005</v>
      </c>
      <c r="AZ18" s="68">
        <v>72.760999999999996</v>
      </c>
      <c r="BA18" s="68">
        <v>65.27</v>
      </c>
      <c r="BB18" s="68">
        <v>68.303142856999997</v>
      </c>
      <c r="BC18" s="68">
        <v>68.330584299999998</v>
      </c>
      <c r="BD18" s="329">
        <v>67.041740000000004</v>
      </c>
      <c r="BE18" s="329">
        <v>65.576419999999999</v>
      </c>
      <c r="BF18" s="329">
        <v>63.60022</v>
      </c>
      <c r="BG18" s="329">
        <v>62.15354</v>
      </c>
      <c r="BH18" s="329">
        <v>58.937489999999997</v>
      </c>
      <c r="BI18" s="329">
        <v>60.364879999999999</v>
      </c>
      <c r="BJ18" s="329">
        <v>65.084729999999993</v>
      </c>
      <c r="BK18" s="329">
        <v>69.84854</v>
      </c>
      <c r="BL18" s="329">
        <v>69.736620000000002</v>
      </c>
      <c r="BM18" s="329">
        <v>66.289850000000001</v>
      </c>
      <c r="BN18" s="329">
        <v>65.076740000000001</v>
      </c>
      <c r="BO18" s="329">
        <v>65.782240000000002</v>
      </c>
      <c r="BP18" s="329">
        <v>66.040080000000003</v>
      </c>
      <c r="BQ18" s="329">
        <v>65.058130000000006</v>
      </c>
      <c r="BR18" s="329">
        <v>64.024299999999997</v>
      </c>
      <c r="BS18" s="329">
        <v>62.904119999999999</v>
      </c>
      <c r="BT18" s="329">
        <v>59.789850000000001</v>
      </c>
      <c r="BU18" s="329">
        <v>61.29759</v>
      </c>
      <c r="BV18" s="329">
        <v>66.081909999999993</v>
      </c>
    </row>
    <row r="19" spans="1:74" ht="11.1" customHeight="1" x14ac:dyDescent="0.2">
      <c r="A19" s="1" t="s">
        <v>630</v>
      </c>
      <c r="B19" s="183" t="s">
        <v>560</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52.847000000000001</v>
      </c>
      <c r="AY19" s="68">
        <v>60.081000000000003</v>
      </c>
      <c r="AZ19" s="68">
        <v>59.963999999999999</v>
      </c>
      <c r="BA19" s="68">
        <v>56.984999999999999</v>
      </c>
      <c r="BB19" s="68">
        <v>55.609714285999999</v>
      </c>
      <c r="BC19" s="68">
        <v>52.104240398999998</v>
      </c>
      <c r="BD19" s="329">
        <v>51.925159999999998</v>
      </c>
      <c r="BE19" s="329">
        <v>50.961779999999997</v>
      </c>
      <c r="BF19" s="329">
        <v>49.674900000000001</v>
      </c>
      <c r="BG19" s="329">
        <v>49.334449999999997</v>
      </c>
      <c r="BH19" s="329">
        <v>47.280180000000001</v>
      </c>
      <c r="BI19" s="329">
        <v>49.00864</v>
      </c>
      <c r="BJ19" s="329">
        <v>52.589460000000003</v>
      </c>
      <c r="BK19" s="329">
        <v>55.399819999999998</v>
      </c>
      <c r="BL19" s="329">
        <v>56.062080000000002</v>
      </c>
      <c r="BM19" s="329">
        <v>53.607120000000002</v>
      </c>
      <c r="BN19" s="329">
        <v>51.912370000000003</v>
      </c>
      <c r="BO19" s="329">
        <v>49.851660000000003</v>
      </c>
      <c r="BP19" s="329">
        <v>50.921819999999997</v>
      </c>
      <c r="BQ19" s="329">
        <v>50.617660000000001</v>
      </c>
      <c r="BR19" s="329">
        <v>49.71743</v>
      </c>
      <c r="BS19" s="329">
        <v>49.626190000000001</v>
      </c>
      <c r="BT19" s="329">
        <v>47.409750000000003</v>
      </c>
      <c r="BU19" s="329">
        <v>49.012099999999997</v>
      </c>
      <c r="BV19" s="329">
        <v>52.564819999999997</v>
      </c>
    </row>
    <row r="20" spans="1:74" ht="11.1" customHeight="1" x14ac:dyDescent="0.2">
      <c r="A20" s="1" t="s">
        <v>631</v>
      </c>
      <c r="B20" s="183" t="s">
        <v>561</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82.671999999999997</v>
      </c>
      <c r="AY20" s="68">
        <v>86.144999999999996</v>
      </c>
      <c r="AZ20" s="68">
        <v>81.147999999999996</v>
      </c>
      <c r="BA20" s="68">
        <v>79.072000000000003</v>
      </c>
      <c r="BB20" s="68">
        <v>79.722285713999995</v>
      </c>
      <c r="BC20" s="68">
        <v>80.241601269</v>
      </c>
      <c r="BD20" s="329">
        <v>79.810569999999998</v>
      </c>
      <c r="BE20" s="329">
        <v>80.740399999999994</v>
      </c>
      <c r="BF20" s="329">
        <v>79.238280000000003</v>
      </c>
      <c r="BG20" s="329">
        <v>80.743570000000005</v>
      </c>
      <c r="BH20" s="329">
        <v>80.304839999999999</v>
      </c>
      <c r="BI20" s="329">
        <v>82.992689999999996</v>
      </c>
      <c r="BJ20" s="329">
        <v>84.455910000000003</v>
      </c>
      <c r="BK20" s="329">
        <v>83.883480000000006</v>
      </c>
      <c r="BL20" s="329">
        <v>82.817530000000005</v>
      </c>
      <c r="BM20" s="329">
        <v>82.290559999999999</v>
      </c>
      <c r="BN20" s="329">
        <v>81.805300000000003</v>
      </c>
      <c r="BO20" s="329">
        <v>82.656360000000006</v>
      </c>
      <c r="BP20" s="329">
        <v>81.568569999999994</v>
      </c>
      <c r="BQ20" s="329">
        <v>82.304770000000005</v>
      </c>
      <c r="BR20" s="329">
        <v>80.553709999999995</v>
      </c>
      <c r="BS20" s="329">
        <v>81.361289999999997</v>
      </c>
      <c r="BT20" s="329">
        <v>81.223709999999997</v>
      </c>
      <c r="BU20" s="329">
        <v>84.070440000000005</v>
      </c>
      <c r="BV20" s="329">
        <v>86.069909999999993</v>
      </c>
    </row>
    <row r="21" spans="1:74" ht="11.1" customHeight="1" x14ac:dyDescent="0.2">
      <c r="A21" s="1" t="s">
        <v>632</v>
      </c>
      <c r="B21" s="183" t="s">
        <v>562</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7.91</v>
      </c>
      <c r="AY21" s="68">
        <v>8.6180000000000003</v>
      </c>
      <c r="AZ21" s="68">
        <v>8.4559999999999995</v>
      </c>
      <c r="BA21" s="68">
        <v>7.94</v>
      </c>
      <c r="BB21" s="68">
        <v>7.6888571428999999</v>
      </c>
      <c r="BC21" s="68">
        <v>7.3175452489000001</v>
      </c>
      <c r="BD21" s="329">
        <v>7.3163499999999999</v>
      </c>
      <c r="BE21" s="329">
        <v>7.2682159999999998</v>
      </c>
      <c r="BF21" s="329">
        <v>7.1623700000000001</v>
      </c>
      <c r="BG21" s="329">
        <v>7.301971</v>
      </c>
      <c r="BH21" s="329">
        <v>7.2927869999999997</v>
      </c>
      <c r="BI21" s="329">
        <v>7.9396810000000002</v>
      </c>
      <c r="BJ21" s="329">
        <v>7.9146130000000001</v>
      </c>
      <c r="BK21" s="329">
        <v>7.757784</v>
      </c>
      <c r="BL21" s="329">
        <v>7.6381009999999998</v>
      </c>
      <c r="BM21" s="329">
        <v>7.4591200000000004</v>
      </c>
      <c r="BN21" s="329">
        <v>7.2478999999999996</v>
      </c>
      <c r="BO21" s="329">
        <v>7.2516280000000002</v>
      </c>
      <c r="BP21" s="329">
        <v>7.4144680000000003</v>
      </c>
      <c r="BQ21" s="329">
        <v>7.4060790000000001</v>
      </c>
      <c r="BR21" s="329">
        <v>7.3106730000000004</v>
      </c>
      <c r="BS21" s="329">
        <v>7.4363390000000003</v>
      </c>
      <c r="BT21" s="329">
        <v>7.4711480000000003</v>
      </c>
      <c r="BU21" s="329">
        <v>8.0493220000000001</v>
      </c>
      <c r="BV21" s="329">
        <v>8.0335319999999992</v>
      </c>
    </row>
    <row r="22" spans="1:74" ht="11.1" customHeight="1" x14ac:dyDescent="0.2">
      <c r="A22" s="1" t="s">
        <v>633</v>
      </c>
      <c r="B22" s="183" t="s">
        <v>563</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29.274999999999999</v>
      </c>
      <c r="AY22" s="68">
        <v>30.949000000000002</v>
      </c>
      <c r="AZ22" s="68">
        <v>30.789000000000001</v>
      </c>
      <c r="BA22" s="68">
        <v>29.686</v>
      </c>
      <c r="BB22" s="68">
        <v>29.843714286000001</v>
      </c>
      <c r="BC22" s="68">
        <v>28.029622630999999</v>
      </c>
      <c r="BD22" s="329">
        <v>28.141639999999999</v>
      </c>
      <c r="BE22" s="329">
        <v>28.081140000000001</v>
      </c>
      <c r="BF22" s="329">
        <v>27.79946</v>
      </c>
      <c r="BG22" s="329">
        <v>28.19182</v>
      </c>
      <c r="BH22" s="329">
        <v>28.23996</v>
      </c>
      <c r="BI22" s="329">
        <v>29.97448</v>
      </c>
      <c r="BJ22" s="329">
        <v>31.562139999999999</v>
      </c>
      <c r="BK22" s="329">
        <v>32.634799999999998</v>
      </c>
      <c r="BL22" s="329">
        <v>31.463609999999999</v>
      </c>
      <c r="BM22" s="329">
        <v>30.084980000000002</v>
      </c>
      <c r="BN22" s="329">
        <v>28.58408</v>
      </c>
      <c r="BO22" s="329">
        <v>28.024039999999999</v>
      </c>
      <c r="BP22" s="329">
        <v>28.1812</v>
      </c>
      <c r="BQ22" s="329">
        <v>28.048079999999999</v>
      </c>
      <c r="BR22" s="329">
        <v>27.688189999999999</v>
      </c>
      <c r="BS22" s="329">
        <v>27.998419999999999</v>
      </c>
      <c r="BT22" s="329">
        <v>28.09432</v>
      </c>
      <c r="BU22" s="329">
        <v>29.826280000000001</v>
      </c>
      <c r="BV22" s="329">
        <v>31.409500000000001</v>
      </c>
    </row>
    <row r="23" spans="1:74" ht="11.1" customHeight="1" x14ac:dyDescent="0.2">
      <c r="A23" s="1" t="s">
        <v>634</v>
      </c>
      <c r="B23" s="183" t="s">
        <v>124</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237.72300000000001</v>
      </c>
      <c r="AY23" s="68">
        <v>260.04700000000003</v>
      </c>
      <c r="AZ23" s="68">
        <v>253.11799999999999</v>
      </c>
      <c r="BA23" s="68">
        <v>238.953</v>
      </c>
      <c r="BB23" s="68">
        <v>241.16771428999999</v>
      </c>
      <c r="BC23" s="68">
        <v>236.02359385</v>
      </c>
      <c r="BD23" s="329">
        <v>234.2355</v>
      </c>
      <c r="BE23" s="329">
        <v>232.62799999999999</v>
      </c>
      <c r="BF23" s="329">
        <v>227.4752</v>
      </c>
      <c r="BG23" s="329">
        <v>227.72540000000001</v>
      </c>
      <c r="BH23" s="329">
        <v>222.05520000000001</v>
      </c>
      <c r="BI23" s="329">
        <v>230.28039999999999</v>
      </c>
      <c r="BJ23" s="329">
        <v>241.60679999999999</v>
      </c>
      <c r="BK23" s="329">
        <v>249.52440000000001</v>
      </c>
      <c r="BL23" s="329">
        <v>247.71789999999999</v>
      </c>
      <c r="BM23" s="329">
        <v>239.73159999999999</v>
      </c>
      <c r="BN23" s="329">
        <v>234.62639999999999</v>
      </c>
      <c r="BO23" s="329">
        <v>233.5659</v>
      </c>
      <c r="BP23" s="329">
        <v>234.12610000000001</v>
      </c>
      <c r="BQ23" s="329">
        <v>233.43469999999999</v>
      </c>
      <c r="BR23" s="329">
        <v>229.29429999999999</v>
      </c>
      <c r="BS23" s="329">
        <v>229.32640000000001</v>
      </c>
      <c r="BT23" s="329">
        <v>223.9888</v>
      </c>
      <c r="BU23" s="329">
        <v>232.25569999999999</v>
      </c>
      <c r="BV23" s="329">
        <v>244.15969999999999</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635</v>
      </c>
      <c r="B25" s="183" t="s">
        <v>124</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28.61</v>
      </c>
      <c r="AY25" s="68">
        <v>28.495999999999999</v>
      </c>
      <c r="AZ25" s="68">
        <v>25.727</v>
      </c>
      <c r="BA25" s="68">
        <v>21.728000000000002</v>
      </c>
      <c r="BB25" s="68">
        <v>21.180428571</v>
      </c>
      <c r="BC25" s="68">
        <v>22.196482889999999</v>
      </c>
      <c r="BD25" s="329">
        <v>25.349499999999999</v>
      </c>
      <c r="BE25" s="329">
        <v>25.84384</v>
      </c>
      <c r="BF25" s="329">
        <v>26.09169</v>
      </c>
      <c r="BG25" s="329">
        <v>26.278939999999999</v>
      </c>
      <c r="BH25" s="329">
        <v>25.655819999999999</v>
      </c>
      <c r="BI25" s="329">
        <v>26.54533</v>
      </c>
      <c r="BJ25" s="329">
        <v>27.96294</v>
      </c>
      <c r="BK25" s="329">
        <v>27.695329999999998</v>
      </c>
      <c r="BL25" s="329">
        <v>28.70692</v>
      </c>
      <c r="BM25" s="329">
        <v>25.236070000000002</v>
      </c>
      <c r="BN25" s="329">
        <v>22.54975</v>
      </c>
      <c r="BO25" s="329">
        <v>23.63053</v>
      </c>
      <c r="BP25" s="329">
        <v>23.788779999999999</v>
      </c>
      <c r="BQ25" s="329">
        <v>23.676449999999999</v>
      </c>
      <c r="BR25" s="329">
        <v>24.241499999999998</v>
      </c>
      <c r="BS25" s="329">
        <v>24.374110000000002</v>
      </c>
      <c r="BT25" s="329">
        <v>24.126639999999998</v>
      </c>
      <c r="BU25" s="329">
        <v>24.559280000000001</v>
      </c>
      <c r="BV25" s="329">
        <v>25.964590000000001</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636</v>
      </c>
      <c r="B27" s="184" t="s">
        <v>124</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209.113</v>
      </c>
      <c r="AY27" s="69">
        <v>231.55099999999999</v>
      </c>
      <c r="AZ27" s="69">
        <v>227.39099999999999</v>
      </c>
      <c r="BA27" s="69">
        <v>217.22499999999999</v>
      </c>
      <c r="BB27" s="69">
        <v>219.98728571000001</v>
      </c>
      <c r="BC27" s="69">
        <v>213.82609836</v>
      </c>
      <c r="BD27" s="350">
        <v>208.886</v>
      </c>
      <c r="BE27" s="350">
        <v>206.7841</v>
      </c>
      <c r="BF27" s="350">
        <v>201.3835</v>
      </c>
      <c r="BG27" s="350">
        <v>201.44640000000001</v>
      </c>
      <c r="BH27" s="350">
        <v>196.39940000000001</v>
      </c>
      <c r="BI27" s="350">
        <v>203.73500000000001</v>
      </c>
      <c r="BJ27" s="350">
        <v>213.6439</v>
      </c>
      <c r="BK27" s="350">
        <v>221.82910000000001</v>
      </c>
      <c r="BL27" s="350">
        <v>219.011</v>
      </c>
      <c r="BM27" s="350">
        <v>214.4956</v>
      </c>
      <c r="BN27" s="350">
        <v>212.07660000000001</v>
      </c>
      <c r="BO27" s="350">
        <v>209.93539999999999</v>
      </c>
      <c r="BP27" s="350">
        <v>210.3374</v>
      </c>
      <c r="BQ27" s="350">
        <v>209.75829999999999</v>
      </c>
      <c r="BR27" s="350">
        <v>205.05279999999999</v>
      </c>
      <c r="BS27" s="350">
        <v>204.95230000000001</v>
      </c>
      <c r="BT27" s="350">
        <v>199.8621</v>
      </c>
      <c r="BU27" s="350">
        <v>207.69640000000001</v>
      </c>
      <c r="BV27" s="350">
        <v>218.1951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97" t="s">
        <v>1026</v>
      </c>
      <c r="C29" s="794"/>
      <c r="D29" s="794"/>
      <c r="E29" s="794"/>
      <c r="F29" s="794"/>
      <c r="G29" s="794"/>
      <c r="H29" s="794"/>
      <c r="I29" s="794"/>
      <c r="J29" s="794"/>
      <c r="K29" s="794"/>
      <c r="L29" s="794"/>
      <c r="M29" s="794"/>
      <c r="N29" s="794"/>
      <c r="O29" s="794"/>
      <c r="P29" s="794"/>
      <c r="Q29" s="794"/>
      <c r="AY29" s="532"/>
      <c r="AZ29" s="532"/>
      <c r="BA29" s="532"/>
      <c r="BB29" s="532"/>
      <c r="BC29" s="532"/>
      <c r="BD29" s="532"/>
      <c r="BE29" s="532"/>
      <c r="BF29" s="675"/>
      <c r="BG29" s="532"/>
      <c r="BH29" s="532"/>
      <c r="BI29" s="532"/>
      <c r="BJ29" s="532"/>
    </row>
    <row r="30" spans="1:74" s="280" customFormat="1" ht="12" customHeight="1" x14ac:dyDescent="0.2">
      <c r="A30" s="1"/>
      <c r="B30" s="799" t="s">
        <v>140</v>
      </c>
      <c r="C30" s="794"/>
      <c r="D30" s="794"/>
      <c r="E30" s="794"/>
      <c r="F30" s="794"/>
      <c r="G30" s="794"/>
      <c r="H30" s="794"/>
      <c r="I30" s="794"/>
      <c r="J30" s="794"/>
      <c r="K30" s="794"/>
      <c r="L30" s="794"/>
      <c r="M30" s="794"/>
      <c r="N30" s="794"/>
      <c r="O30" s="794"/>
      <c r="P30" s="794"/>
      <c r="Q30" s="794"/>
      <c r="AY30" s="532"/>
      <c r="AZ30" s="532"/>
      <c r="BA30" s="532"/>
      <c r="BB30" s="532"/>
      <c r="BC30" s="532"/>
      <c r="BD30" s="532"/>
      <c r="BE30" s="532"/>
      <c r="BF30" s="675"/>
      <c r="BG30" s="532"/>
      <c r="BH30" s="532"/>
      <c r="BI30" s="532"/>
      <c r="BJ30" s="532"/>
    </row>
    <row r="31" spans="1:74" s="446" customFormat="1" ht="12" customHeight="1" x14ac:dyDescent="0.2">
      <c r="A31" s="445"/>
      <c r="B31" s="783" t="s">
        <v>1053</v>
      </c>
      <c r="C31" s="784"/>
      <c r="D31" s="784"/>
      <c r="E31" s="784"/>
      <c r="F31" s="784"/>
      <c r="G31" s="784"/>
      <c r="H31" s="784"/>
      <c r="I31" s="784"/>
      <c r="J31" s="784"/>
      <c r="K31" s="784"/>
      <c r="L31" s="784"/>
      <c r="M31" s="784"/>
      <c r="N31" s="784"/>
      <c r="O31" s="784"/>
      <c r="P31" s="784"/>
      <c r="Q31" s="780"/>
      <c r="AY31" s="533"/>
      <c r="AZ31" s="533"/>
      <c r="BA31" s="533"/>
      <c r="BB31" s="533"/>
      <c r="BC31" s="533"/>
      <c r="BD31" s="533"/>
      <c r="BE31" s="533"/>
      <c r="BF31" s="676"/>
      <c r="BG31" s="533"/>
      <c r="BH31" s="533"/>
      <c r="BI31" s="533"/>
      <c r="BJ31" s="533"/>
    </row>
    <row r="32" spans="1:74" s="446" customFormat="1" ht="12" customHeight="1" x14ac:dyDescent="0.2">
      <c r="A32" s="445"/>
      <c r="B32" s="778" t="s">
        <v>1074</v>
      </c>
      <c r="C32" s="780"/>
      <c r="D32" s="780"/>
      <c r="E32" s="780"/>
      <c r="F32" s="780"/>
      <c r="G32" s="780"/>
      <c r="H32" s="780"/>
      <c r="I32" s="780"/>
      <c r="J32" s="780"/>
      <c r="K32" s="780"/>
      <c r="L32" s="780"/>
      <c r="M32" s="780"/>
      <c r="N32" s="780"/>
      <c r="O32" s="780"/>
      <c r="P32" s="780"/>
      <c r="Q32" s="780"/>
      <c r="AY32" s="533"/>
      <c r="AZ32" s="533"/>
      <c r="BA32" s="533"/>
      <c r="BB32" s="533"/>
      <c r="BC32" s="533"/>
      <c r="BD32" s="533"/>
      <c r="BE32" s="533"/>
      <c r="BF32" s="676"/>
      <c r="BG32" s="533"/>
      <c r="BH32" s="533"/>
      <c r="BI32" s="533"/>
      <c r="BJ32" s="533"/>
    </row>
    <row r="33" spans="1:74" s="446" customFormat="1" ht="12" customHeight="1" x14ac:dyDescent="0.2">
      <c r="A33" s="445"/>
      <c r="B33" s="822" t="s">
        <v>1075</v>
      </c>
      <c r="C33" s="780"/>
      <c r="D33" s="780"/>
      <c r="E33" s="780"/>
      <c r="F33" s="780"/>
      <c r="G33" s="780"/>
      <c r="H33" s="780"/>
      <c r="I33" s="780"/>
      <c r="J33" s="780"/>
      <c r="K33" s="780"/>
      <c r="L33" s="780"/>
      <c r="M33" s="780"/>
      <c r="N33" s="780"/>
      <c r="O33" s="780"/>
      <c r="P33" s="780"/>
      <c r="Q33" s="780"/>
      <c r="AY33" s="533"/>
      <c r="AZ33" s="533"/>
      <c r="BA33" s="533"/>
      <c r="BB33" s="533"/>
      <c r="BC33" s="533"/>
      <c r="BD33" s="533"/>
      <c r="BE33" s="533"/>
      <c r="BF33" s="676"/>
      <c r="BG33" s="533"/>
      <c r="BH33" s="533"/>
      <c r="BI33" s="533"/>
      <c r="BJ33" s="533"/>
    </row>
    <row r="34" spans="1:74" s="446" customFormat="1" ht="12" customHeight="1" x14ac:dyDescent="0.2">
      <c r="A34" s="445"/>
      <c r="B34" s="783" t="s">
        <v>1079</v>
      </c>
      <c r="C34" s="784"/>
      <c r="D34" s="784"/>
      <c r="E34" s="784"/>
      <c r="F34" s="784"/>
      <c r="G34" s="784"/>
      <c r="H34" s="784"/>
      <c r="I34" s="784"/>
      <c r="J34" s="784"/>
      <c r="K34" s="784"/>
      <c r="L34" s="784"/>
      <c r="M34" s="784"/>
      <c r="N34" s="784"/>
      <c r="O34" s="784"/>
      <c r="P34" s="784"/>
      <c r="Q34" s="780"/>
      <c r="AY34" s="533"/>
      <c r="AZ34" s="533"/>
      <c r="BA34" s="533"/>
      <c r="BB34" s="533"/>
      <c r="BC34" s="533"/>
      <c r="BD34" s="533"/>
      <c r="BE34" s="533"/>
      <c r="BF34" s="676"/>
      <c r="BG34" s="533"/>
      <c r="BH34" s="533"/>
      <c r="BI34" s="533"/>
      <c r="BJ34" s="533"/>
    </row>
    <row r="35" spans="1:74" s="446" customFormat="1" ht="12" customHeight="1" x14ac:dyDescent="0.2">
      <c r="A35" s="445"/>
      <c r="B35" s="785" t="s">
        <v>1080</v>
      </c>
      <c r="C35" s="779"/>
      <c r="D35" s="779"/>
      <c r="E35" s="779"/>
      <c r="F35" s="779"/>
      <c r="G35" s="779"/>
      <c r="H35" s="779"/>
      <c r="I35" s="779"/>
      <c r="J35" s="779"/>
      <c r="K35" s="779"/>
      <c r="L35" s="779"/>
      <c r="M35" s="779"/>
      <c r="N35" s="779"/>
      <c r="O35" s="779"/>
      <c r="P35" s="779"/>
      <c r="Q35" s="780"/>
      <c r="AY35" s="533"/>
      <c r="AZ35" s="533"/>
      <c r="BA35" s="533"/>
      <c r="BB35" s="533"/>
      <c r="BC35" s="533"/>
      <c r="BD35" s="533"/>
      <c r="BE35" s="533"/>
      <c r="BF35" s="676"/>
      <c r="BG35" s="533"/>
      <c r="BH35" s="533"/>
      <c r="BI35" s="533"/>
      <c r="BJ35" s="533"/>
    </row>
    <row r="36" spans="1:74" s="446" customFormat="1" ht="12" customHeight="1" x14ac:dyDescent="0.2">
      <c r="A36" s="445"/>
      <c r="B36" s="778" t="s">
        <v>1057</v>
      </c>
      <c r="C36" s="779"/>
      <c r="D36" s="779"/>
      <c r="E36" s="779"/>
      <c r="F36" s="779"/>
      <c r="G36" s="779"/>
      <c r="H36" s="779"/>
      <c r="I36" s="779"/>
      <c r="J36" s="779"/>
      <c r="K36" s="779"/>
      <c r="L36" s="779"/>
      <c r="M36" s="779"/>
      <c r="N36" s="779"/>
      <c r="O36" s="779"/>
      <c r="P36" s="779"/>
      <c r="Q36" s="780"/>
      <c r="AY36" s="533"/>
      <c r="AZ36" s="533"/>
      <c r="BA36" s="533"/>
      <c r="BB36" s="533"/>
      <c r="BC36" s="533"/>
      <c r="BD36" s="533"/>
      <c r="BE36" s="533"/>
      <c r="BF36" s="676"/>
      <c r="BG36" s="533"/>
      <c r="BH36" s="533"/>
      <c r="BI36" s="533"/>
      <c r="BJ36" s="533"/>
    </row>
    <row r="37" spans="1:74" s="447" customFormat="1" ht="12" customHeight="1" x14ac:dyDescent="0.2">
      <c r="A37" s="436"/>
      <c r="B37" s="800" t="s">
        <v>1166</v>
      </c>
      <c r="C37" s="780"/>
      <c r="D37" s="780"/>
      <c r="E37" s="780"/>
      <c r="F37" s="780"/>
      <c r="G37" s="780"/>
      <c r="H37" s="780"/>
      <c r="I37" s="780"/>
      <c r="J37" s="780"/>
      <c r="K37" s="780"/>
      <c r="L37" s="780"/>
      <c r="M37" s="780"/>
      <c r="N37" s="780"/>
      <c r="O37" s="780"/>
      <c r="P37" s="780"/>
      <c r="Q37" s="780"/>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D20" sqref="BD20"/>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86" t="s">
        <v>1005</v>
      </c>
      <c r="B1" s="827" t="s">
        <v>253</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4"/>
    </row>
    <row r="2" spans="1:74"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73"/>
      <c r="B5" s="74" t="s">
        <v>987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1"/>
      <c r="BA5" s="751"/>
      <c r="BB5" s="751"/>
      <c r="BC5" s="751"/>
      <c r="BD5" s="751"/>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981</v>
      </c>
      <c r="B6" s="185" t="s">
        <v>564</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75.863709258</v>
      </c>
      <c r="AW6" s="214">
        <v>76.930232167</v>
      </c>
      <c r="AX6" s="214">
        <v>75.942433742000006</v>
      </c>
      <c r="AY6" s="214">
        <v>75.638581322999997</v>
      </c>
      <c r="AZ6" s="214">
        <v>77.088258035999999</v>
      </c>
      <c r="BA6" s="214">
        <v>76.849606386999994</v>
      </c>
      <c r="BB6" s="214">
        <v>76.995900000000006</v>
      </c>
      <c r="BC6" s="214">
        <v>77.504459999999995</v>
      </c>
      <c r="BD6" s="355">
        <v>78.052480000000003</v>
      </c>
      <c r="BE6" s="355">
        <v>78.962990000000005</v>
      </c>
      <c r="BF6" s="355">
        <v>79.939689999999999</v>
      </c>
      <c r="BG6" s="355">
        <v>80.326130000000006</v>
      </c>
      <c r="BH6" s="355">
        <v>80.702730000000003</v>
      </c>
      <c r="BI6" s="355">
        <v>80.930130000000005</v>
      </c>
      <c r="BJ6" s="355">
        <v>81.090590000000006</v>
      </c>
      <c r="BK6" s="355">
        <v>81.522360000000006</v>
      </c>
      <c r="BL6" s="355">
        <v>81.92792</v>
      </c>
      <c r="BM6" s="355">
        <v>82.188019999999995</v>
      </c>
      <c r="BN6" s="355">
        <v>82.338849999999994</v>
      </c>
      <c r="BO6" s="355">
        <v>82.323750000000004</v>
      </c>
      <c r="BP6" s="355">
        <v>82.142740000000003</v>
      </c>
      <c r="BQ6" s="355">
        <v>82.125380000000007</v>
      </c>
      <c r="BR6" s="355">
        <v>82.351179999999999</v>
      </c>
      <c r="BS6" s="355">
        <v>82.430679999999995</v>
      </c>
      <c r="BT6" s="355">
        <v>82.806250000000006</v>
      </c>
      <c r="BU6" s="355">
        <v>83.228989999999996</v>
      </c>
      <c r="BV6" s="355">
        <v>83.714979999999997</v>
      </c>
    </row>
    <row r="7" spans="1:74" ht="11.1" customHeight="1" x14ac:dyDescent="0.2">
      <c r="A7" s="76" t="s">
        <v>982</v>
      </c>
      <c r="B7" s="185" t="s">
        <v>565</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0.92084509677000004</v>
      </c>
      <c r="AW7" s="214">
        <v>1.1925930333000001</v>
      </c>
      <c r="AX7" s="214">
        <v>1.0197435160999999</v>
      </c>
      <c r="AY7" s="214">
        <v>1.0007277742</v>
      </c>
      <c r="AZ7" s="214">
        <v>1.0051831429</v>
      </c>
      <c r="BA7" s="214">
        <v>1.0110912258</v>
      </c>
      <c r="BB7" s="214">
        <v>0.91345270000000001</v>
      </c>
      <c r="BC7" s="214">
        <v>0.82346520000000001</v>
      </c>
      <c r="BD7" s="355">
        <v>0.76199130000000004</v>
      </c>
      <c r="BE7" s="355">
        <v>0.66285850000000002</v>
      </c>
      <c r="BF7" s="355">
        <v>0.7963924</v>
      </c>
      <c r="BG7" s="355">
        <v>0.8483676</v>
      </c>
      <c r="BH7" s="355">
        <v>0.88850249999999997</v>
      </c>
      <c r="BI7" s="355">
        <v>0.94712600000000002</v>
      </c>
      <c r="BJ7" s="355">
        <v>0.96891320000000003</v>
      </c>
      <c r="BK7" s="355">
        <v>0.97518009999999999</v>
      </c>
      <c r="BL7" s="355">
        <v>1.0217700000000001</v>
      </c>
      <c r="BM7" s="355">
        <v>1.010508</v>
      </c>
      <c r="BN7" s="355">
        <v>0.90939139999999996</v>
      </c>
      <c r="BO7" s="355">
        <v>0.83966620000000003</v>
      </c>
      <c r="BP7" s="355">
        <v>0.78368899999999997</v>
      </c>
      <c r="BQ7" s="355">
        <v>0.6644523</v>
      </c>
      <c r="BR7" s="355">
        <v>0.81564389999999998</v>
      </c>
      <c r="BS7" s="355">
        <v>0.8476844</v>
      </c>
      <c r="BT7" s="355">
        <v>0.88712210000000002</v>
      </c>
      <c r="BU7" s="355">
        <v>0.94364400000000004</v>
      </c>
      <c r="BV7" s="355">
        <v>0.96908229999999995</v>
      </c>
    </row>
    <row r="8" spans="1:74" ht="11.1" customHeight="1" x14ac:dyDescent="0.2">
      <c r="A8" s="76" t="s">
        <v>985</v>
      </c>
      <c r="B8" s="185" t="s">
        <v>136</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3.2898976128999999</v>
      </c>
      <c r="AW8" s="214">
        <v>3.3431589666999999</v>
      </c>
      <c r="AX8" s="214">
        <v>3.4121735161000002</v>
      </c>
      <c r="AY8" s="214">
        <v>3.3676910000000002</v>
      </c>
      <c r="AZ8" s="214">
        <v>3.3058902856999999</v>
      </c>
      <c r="BA8" s="214">
        <v>3.3584588386999998</v>
      </c>
      <c r="BB8" s="214">
        <v>3.3932370000000001</v>
      </c>
      <c r="BC8" s="214">
        <v>3.3569300000000002</v>
      </c>
      <c r="BD8" s="355">
        <v>3.2399369999999998</v>
      </c>
      <c r="BE8" s="355">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986</v>
      </c>
      <c r="B9" s="185" t="s">
        <v>128</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71.652966547999995</v>
      </c>
      <c r="AW9" s="214">
        <v>72.394480166999998</v>
      </c>
      <c r="AX9" s="214">
        <v>71.510516710000005</v>
      </c>
      <c r="AY9" s="214">
        <v>71.270162548000002</v>
      </c>
      <c r="AZ9" s="214">
        <v>72.777184606999995</v>
      </c>
      <c r="BA9" s="214">
        <v>72.480056322999999</v>
      </c>
      <c r="BB9" s="214">
        <v>72.689210000000003</v>
      </c>
      <c r="BC9" s="214">
        <v>73.324070000000006</v>
      </c>
      <c r="BD9" s="355">
        <v>74.050550000000001</v>
      </c>
      <c r="BE9" s="355">
        <v>75.009609999999995</v>
      </c>
      <c r="BF9" s="355">
        <v>75.89349</v>
      </c>
      <c r="BG9" s="355">
        <v>76.38467</v>
      </c>
      <c r="BH9" s="355">
        <v>76.652410000000003</v>
      </c>
      <c r="BI9" s="355">
        <v>76.763689999999997</v>
      </c>
      <c r="BJ9" s="355">
        <v>76.846450000000004</v>
      </c>
      <c r="BK9" s="355">
        <v>77.225040000000007</v>
      </c>
      <c r="BL9" s="355">
        <v>77.545739999999995</v>
      </c>
      <c r="BM9" s="355">
        <v>77.798090000000002</v>
      </c>
      <c r="BN9" s="355">
        <v>78.03622</v>
      </c>
      <c r="BO9" s="355">
        <v>78.12715</v>
      </c>
      <c r="BP9" s="355">
        <v>78.119110000000006</v>
      </c>
      <c r="BQ9" s="355">
        <v>78.170400000000001</v>
      </c>
      <c r="BR9" s="355">
        <v>78.285730000000001</v>
      </c>
      <c r="BS9" s="355">
        <v>78.489900000000006</v>
      </c>
      <c r="BT9" s="355">
        <v>78.757310000000004</v>
      </c>
      <c r="BU9" s="355">
        <v>79.066029999999998</v>
      </c>
      <c r="BV9" s="355">
        <v>79.470669999999998</v>
      </c>
    </row>
    <row r="10" spans="1:74" ht="11.1" customHeight="1" x14ac:dyDescent="0.2">
      <c r="A10" s="76" t="s">
        <v>676</v>
      </c>
      <c r="B10" s="185" t="s">
        <v>566</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70.713870967999995</v>
      </c>
      <c r="AW10" s="214">
        <v>71.761799999999994</v>
      </c>
      <c r="AX10" s="214">
        <v>71.138483871000005</v>
      </c>
      <c r="AY10" s="214">
        <v>70.777193548</v>
      </c>
      <c r="AZ10" s="214">
        <v>71.888999999999996</v>
      </c>
      <c r="BA10" s="214">
        <v>71.589354838999995</v>
      </c>
      <c r="BB10" s="214">
        <v>71.759500000000003</v>
      </c>
      <c r="BC10" s="214">
        <v>72.205219999999997</v>
      </c>
      <c r="BD10" s="355">
        <v>72.691860000000005</v>
      </c>
      <c r="BE10" s="355">
        <v>73.53398</v>
      </c>
      <c r="BF10" s="355">
        <v>74.423820000000006</v>
      </c>
      <c r="BG10" s="355">
        <v>74.766819999999996</v>
      </c>
      <c r="BH10" s="355">
        <v>75.103089999999995</v>
      </c>
      <c r="BI10" s="355">
        <v>75.297640000000001</v>
      </c>
      <c r="BJ10" s="355">
        <v>75.430779999999999</v>
      </c>
      <c r="BK10" s="355">
        <v>75.816509999999994</v>
      </c>
      <c r="BL10" s="355">
        <v>76.177160000000001</v>
      </c>
      <c r="BM10" s="355">
        <v>76.402680000000004</v>
      </c>
      <c r="BN10" s="355">
        <v>76.526610000000005</v>
      </c>
      <c r="BO10" s="355">
        <v>76.496170000000006</v>
      </c>
      <c r="BP10" s="355">
        <v>76.311610000000002</v>
      </c>
      <c r="BQ10" s="355">
        <v>76.279060000000001</v>
      </c>
      <c r="BR10" s="355">
        <v>76.472260000000006</v>
      </c>
      <c r="BS10" s="355">
        <v>76.529520000000005</v>
      </c>
      <c r="BT10" s="355">
        <v>76.861559999999997</v>
      </c>
      <c r="BU10" s="355">
        <v>77.237189999999998</v>
      </c>
      <c r="BV10" s="355">
        <v>77.671329999999998</v>
      </c>
    </row>
    <row r="11" spans="1:74" ht="11.1" customHeight="1" x14ac:dyDescent="0.2">
      <c r="A11" s="637" t="s">
        <v>682</v>
      </c>
      <c r="B11" s="638" t="s">
        <v>1211</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0.15735993547999999</v>
      </c>
      <c r="BB11" s="214">
        <v>0.15890000000000001</v>
      </c>
      <c r="BC11" s="214">
        <v>0.16774193547999999</v>
      </c>
      <c r="BD11" s="355">
        <v>0.17</v>
      </c>
      <c r="BE11" s="355">
        <v>0.17596774194000001</v>
      </c>
      <c r="BF11" s="355">
        <v>0.17499999999999999</v>
      </c>
      <c r="BG11" s="355">
        <v>0.17499999999999999</v>
      </c>
      <c r="BH11" s="355">
        <v>0.215</v>
      </c>
      <c r="BI11" s="355">
        <v>0.215</v>
      </c>
      <c r="BJ11" s="355">
        <v>0.215</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7" t="s">
        <v>1212</v>
      </c>
      <c r="B12" s="638" t="s">
        <v>1213</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1.4049404838999999</v>
      </c>
      <c r="BB12" s="214">
        <v>1.67</v>
      </c>
      <c r="BC12" s="214">
        <v>1.77</v>
      </c>
      <c r="BD12" s="355">
        <v>1.68</v>
      </c>
      <c r="BE12" s="355">
        <v>1.7849999999999999</v>
      </c>
      <c r="BF12" s="355">
        <v>1.7849999999999999</v>
      </c>
      <c r="BG12" s="355">
        <v>1.95</v>
      </c>
      <c r="BH12" s="355">
        <v>2.11</v>
      </c>
      <c r="BI12" s="355">
        <v>2.44</v>
      </c>
      <c r="BJ12" s="355">
        <v>2.57</v>
      </c>
      <c r="BK12" s="355">
        <v>2.59</v>
      </c>
      <c r="BL12" s="355">
        <v>2.5276000000000001</v>
      </c>
      <c r="BM12" s="355">
        <v>2.4125999999999999</v>
      </c>
      <c r="BN12" s="355">
        <v>2.0979999999999999</v>
      </c>
      <c r="BO12" s="355">
        <v>2.0979999999999999</v>
      </c>
      <c r="BP12" s="355">
        <v>2.6576</v>
      </c>
      <c r="BQ12" s="355">
        <v>2.9028</v>
      </c>
      <c r="BR12" s="355">
        <v>3.0617999999999999</v>
      </c>
      <c r="BS12" s="355">
        <v>2.6956000000000002</v>
      </c>
      <c r="BT12" s="355">
        <v>2.7652000000000001</v>
      </c>
      <c r="BU12" s="355">
        <v>3.6345999999999998</v>
      </c>
      <c r="BV12" s="355">
        <v>3.9964</v>
      </c>
    </row>
    <row r="13" spans="1:74" ht="11.1" customHeight="1" x14ac:dyDescent="0.2">
      <c r="A13" s="637" t="s">
        <v>681</v>
      </c>
      <c r="B13" s="638" t="s">
        <v>1171</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8.1519314839000003</v>
      </c>
      <c r="AU13" s="214">
        <v>7.8081930000000002</v>
      </c>
      <c r="AV13" s="214">
        <v>7.2346075805999996</v>
      </c>
      <c r="AW13" s="214">
        <v>7.3824194332999999</v>
      </c>
      <c r="AX13" s="214">
        <v>8.7262309676999994</v>
      </c>
      <c r="AY13" s="214">
        <v>8.8989360645000009</v>
      </c>
      <c r="AZ13" s="214">
        <v>8.7406209642999997</v>
      </c>
      <c r="BA13" s="214">
        <v>8.8471513547999994</v>
      </c>
      <c r="BB13" s="214">
        <v>8.1187179999999994</v>
      </c>
      <c r="BC13" s="214">
        <v>8.2188809999999997</v>
      </c>
      <c r="BD13" s="355">
        <v>7.9384100000000002</v>
      </c>
      <c r="BE13" s="355">
        <v>8.3617729999999995</v>
      </c>
      <c r="BF13" s="355">
        <v>8.1008580000000006</v>
      </c>
      <c r="BG13" s="355">
        <v>7.7343229999999998</v>
      </c>
      <c r="BH13" s="355">
        <v>7.3482849999999997</v>
      </c>
      <c r="BI13" s="355">
        <v>7.5243820000000001</v>
      </c>
      <c r="BJ13" s="355">
        <v>8.9327050000000003</v>
      </c>
      <c r="BK13" s="355">
        <v>9.4396559999999994</v>
      </c>
      <c r="BL13" s="355">
        <v>9.0466130000000007</v>
      </c>
      <c r="BM13" s="355">
        <v>8.5148019999999995</v>
      </c>
      <c r="BN13" s="355">
        <v>8.1222239999999992</v>
      </c>
      <c r="BO13" s="355">
        <v>8.1108089999999997</v>
      </c>
      <c r="BP13" s="355">
        <v>8.306063</v>
      </c>
      <c r="BQ13" s="355">
        <v>8.8115319999999997</v>
      </c>
      <c r="BR13" s="355">
        <v>8.5893899999999999</v>
      </c>
      <c r="BS13" s="355">
        <v>8.2392439999999993</v>
      </c>
      <c r="BT13" s="355">
        <v>8.1608699999999992</v>
      </c>
      <c r="BU13" s="355">
        <v>8.2405460000000001</v>
      </c>
      <c r="BV13" s="355">
        <v>9.1505189999999992</v>
      </c>
    </row>
    <row r="14" spans="1:74" ht="11.1" customHeight="1" x14ac:dyDescent="0.2">
      <c r="A14" s="637" t="s">
        <v>1214</v>
      </c>
      <c r="B14" s="638" t="s">
        <v>1172</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5.5188289667000001</v>
      </c>
      <c r="AQ14" s="214">
        <v>5.6781465806</v>
      </c>
      <c r="AR14" s="214">
        <v>5.4767517666999996</v>
      </c>
      <c r="AS14" s="214">
        <v>5.5014308065000002</v>
      </c>
      <c r="AT14" s="214">
        <v>5.9763050645</v>
      </c>
      <c r="AU14" s="214">
        <v>6.0986965</v>
      </c>
      <c r="AV14" s="214">
        <v>5.5273924515999999</v>
      </c>
      <c r="AW14" s="214">
        <v>6.4297811999999999</v>
      </c>
      <c r="AX14" s="214">
        <v>6.6730377419</v>
      </c>
      <c r="AY14" s="214">
        <v>7.0522156129000004</v>
      </c>
      <c r="AZ14" s="214">
        <v>7.1884807142999998</v>
      </c>
      <c r="BA14" s="214">
        <v>7.3989271289999996</v>
      </c>
      <c r="BB14" s="214">
        <v>6.6639660000000003</v>
      </c>
      <c r="BC14" s="214">
        <v>6.6177979999999996</v>
      </c>
      <c r="BD14" s="355">
        <v>6.4499750000000002</v>
      </c>
      <c r="BE14" s="355">
        <v>6.3851230000000001</v>
      </c>
      <c r="BF14" s="355">
        <v>6.5560289999999997</v>
      </c>
      <c r="BG14" s="355">
        <v>6.7567069999999996</v>
      </c>
      <c r="BH14" s="355">
        <v>6.8698600000000001</v>
      </c>
      <c r="BI14" s="355">
        <v>6.8914249999999999</v>
      </c>
      <c r="BJ14" s="355">
        <v>6.678064</v>
      </c>
      <c r="BK14" s="355">
        <v>7.8736959999999998</v>
      </c>
      <c r="BL14" s="355">
        <v>7.9997299999999996</v>
      </c>
      <c r="BM14" s="355">
        <v>7.8671889999999998</v>
      </c>
      <c r="BN14" s="355">
        <v>7.3944960000000002</v>
      </c>
      <c r="BO14" s="355">
        <v>7.1790659999999997</v>
      </c>
      <c r="BP14" s="355">
        <v>6.8757190000000001</v>
      </c>
      <c r="BQ14" s="355">
        <v>6.7023529999999996</v>
      </c>
      <c r="BR14" s="355">
        <v>6.7863749999999996</v>
      </c>
      <c r="BS14" s="355">
        <v>6.9174860000000002</v>
      </c>
      <c r="BT14" s="355">
        <v>6.974933</v>
      </c>
      <c r="BU14" s="355">
        <v>7.0518749999999999</v>
      </c>
      <c r="BV14" s="355">
        <v>7.1828589999999997</v>
      </c>
    </row>
    <row r="15" spans="1:74" ht="11.1" customHeight="1" x14ac:dyDescent="0.2">
      <c r="A15" s="76" t="s">
        <v>683</v>
      </c>
      <c r="B15" s="185" t="s">
        <v>567</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0.16193548387000001</v>
      </c>
      <c r="AP15" s="214">
        <v>0.16673333333000001</v>
      </c>
      <c r="AQ15" s="214">
        <v>0.15677419355</v>
      </c>
      <c r="AR15" s="214">
        <v>8.0233333333000006E-2</v>
      </c>
      <c r="AS15" s="214">
        <v>0.14929032258</v>
      </c>
      <c r="AT15" s="214">
        <v>0.16674193547999999</v>
      </c>
      <c r="AU15" s="214">
        <v>0.18246666667</v>
      </c>
      <c r="AV15" s="214">
        <v>0.16016129032000001</v>
      </c>
      <c r="AW15" s="214">
        <v>0.17696666666999999</v>
      </c>
      <c r="AX15" s="214">
        <v>0.17538709677</v>
      </c>
      <c r="AY15" s="214">
        <v>0.16261290322999999</v>
      </c>
      <c r="AZ15" s="214">
        <v>0.16814285713999999</v>
      </c>
      <c r="BA15" s="214">
        <v>0.16193548387000001</v>
      </c>
      <c r="BB15" s="214">
        <v>0.15905720000000001</v>
      </c>
      <c r="BC15" s="214">
        <v>0.16004499999999999</v>
      </c>
      <c r="BD15" s="355">
        <v>0.16112370000000001</v>
      </c>
      <c r="BE15" s="355">
        <v>0.1629903</v>
      </c>
      <c r="BF15" s="355">
        <v>0.16496259999999999</v>
      </c>
      <c r="BG15" s="355">
        <v>0.16572290000000001</v>
      </c>
      <c r="BH15" s="355">
        <v>0.16646820000000001</v>
      </c>
      <c r="BI15" s="355">
        <v>0.16689950000000001</v>
      </c>
      <c r="BJ15" s="355">
        <v>0.1671946</v>
      </c>
      <c r="BK15" s="355">
        <v>0.16804959999999999</v>
      </c>
      <c r="BL15" s="355">
        <v>0.168849</v>
      </c>
      <c r="BM15" s="355">
        <v>0.16934879999999999</v>
      </c>
      <c r="BN15" s="355">
        <v>0.16962350000000001</v>
      </c>
      <c r="BO15" s="355">
        <v>0.16955609999999999</v>
      </c>
      <c r="BP15" s="355">
        <v>0.16914699999999999</v>
      </c>
      <c r="BQ15" s="355">
        <v>0.1690748</v>
      </c>
      <c r="BR15" s="355">
        <v>0.16950309999999999</v>
      </c>
      <c r="BS15" s="355">
        <v>0.16963</v>
      </c>
      <c r="BT15" s="355">
        <v>0.17036599999999999</v>
      </c>
      <c r="BU15" s="355">
        <v>0.17119860000000001</v>
      </c>
      <c r="BV15" s="355">
        <v>0.1721608</v>
      </c>
    </row>
    <row r="16" spans="1:74" ht="11.1" customHeight="1" x14ac:dyDescent="0.2">
      <c r="A16" s="76" t="s">
        <v>19</v>
      </c>
      <c r="B16" s="185" t="s">
        <v>568</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23.579387097000001</v>
      </c>
      <c r="AN16" s="214">
        <v>13.918379310000001</v>
      </c>
      <c r="AO16" s="214">
        <v>1.8339032258000001</v>
      </c>
      <c r="AP16" s="214">
        <v>-5.4025333333000001</v>
      </c>
      <c r="AQ16" s="214">
        <v>-10.426774194</v>
      </c>
      <c r="AR16" s="214">
        <v>-7.3992666667</v>
      </c>
      <c r="AS16" s="214">
        <v>-4.2683225805999996</v>
      </c>
      <c r="AT16" s="214">
        <v>-3.9956129032000001</v>
      </c>
      <c r="AU16" s="214">
        <v>-8.7685666667</v>
      </c>
      <c r="AV16" s="214">
        <v>-10.005838710000001</v>
      </c>
      <c r="AW16" s="214">
        <v>1.1666000000000001</v>
      </c>
      <c r="AX16" s="214">
        <v>21.713258065000002</v>
      </c>
      <c r="AY16" s="214">
        <v>21.760838710000002</v>
      </c>
      <c r="AZ16" s="214">
        <v>10.194392857</v>
      </c>
      <c r="BA16" s="214">
        <v>8.8187419355000003</v>
      </c>
      <c r="BB16" s="214">
        <v>-7.5129380952</v>
      </c>
      <c r="BC16" s="214">
        <v>-10.579258064999999</v>
      </c>
      <c r="BD16" s="355">
        <v>-9.5610479999999995</v>
      </c>
      <c r="BE16" s="355">
        <v>-7.0877100000000004</v>
      </c>
      <c r="BF16" s="355">
        <v>-6.5136399999999997</v>
      </c>
      <c r="BG16" s="355">
        <v>-10.63378</v>
      </c>
      <c r="BH16" s="355">
        <v>-8.8009850000000007</v>
      </c>
      <c r="BI16" s="355">
        <v>3.631459</v>
      </c>
      <c r="BJ16" s="355">
        <v>16.883459999999999</v>
      </c>
      <c r="BK16" s="355">
        <v>24.21332</v>
      </c>
      <c r="BL16" s="355">
        <v>20.380749999999999</v>
      </c>
      <c r="BM16" s="355">
        <v>6.4868050000000004</v>
      </c>
      <c r="BN16" s="355">
        <v>-5.9513490000000004</v>
      </c>
      <c r="BO16" s="355">
        <v>-12.59953</v>
      </c>
      <c r="BP16" s="355">
        <v>-10.843579999999999</v>
      </c>
      <c r="BQ16" s="355">
        <v>-7.9413729999999996</v>
      </c>
      <c r="BR16" s="355">
        <v>-7.3556470000000003</v>
      </c>
      <c r="BS16" s="355">
        <v>-11.47484</v>
      </c>
      <c r="BT16" s="355">
        <v>-9.5021190000000004</v>
      </c>
      <c r="BU16" s="355">
        <v>2.6425939999999999</v>
      </c>
      <c r="BV16" s="355">
        <v>17.700489999999999</v>
      </c>
    </row>
    <row r="17" spans="1:74" ht="11.1" customHeight="1" x14ac:dyDescent="0.2">
      <c r="A17" s="71" t="s">
        <v>979</v>
      </c>
      <c r="B17" s="185" t="s">
        <v>570</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100.53094019</v>
      </c>
      <c r="AN17" s="214">
        <v>91.791811378999995</v>
      </c>
      <c r="AO17" s="214">
        <v>76.822304419000005</v>
      </c>
      <c r="AP17" s="214">
        <v>69.891610166999996</v>
      </c>
      <c r="AQ17" s="214">
        <v>64.331403323000004</v>
      </c>
      <c r="AR17" s="214">
        <v>66.318737799999994</v>
      </c>
      <c r="AS17" s="214">
        <v>69.797276902999997</v>
      </c>
      <c r="AT17" s="214">
        <v>70.058192742000003</v>
      </c>
      <c r="AU17" s="214">
        <v>64.505092167000001</v>
      </c>
      <c r="AV17" s="214">
        <v>62.665018097000001</v>
      </c>
      <c r="AW17" s="214">
        <v>73.261975100000001</v>
      </c>
      <c r="AX17" s="214">
        <v>94.017607838999993</v>
      </c>
      <c r="AY17" s="214">
        <v>93.310208000000003</v>
      </c>
      <c r="AZ17" s="214">
        <v>82.248702964000003</v>
      </c>
      <c r="BA17" s="214">
        <v>80.771759871</v>
      </c>
      <c r="BB17" s="214">
        <v>64.349271204999994</v>
      </c>
      <c r="BC17" s="214">
        <v>61.784832205000001</v>
      </c>
      <c r="BD17" s="355">
        <v>63.27037</v>
      </c>
      <c r="BE17" s="355">
        <v>66.976879999999994</v>
      </c>
      <c r="BF17" s="355">
        <v>68.009969999999996</v>
      </c>
      <c r="BG17" s="355">
        <v>63.501379999999997</v>
      </c>
      <c r="BH17" s="355">
        <v>65.052000000000007</v>
      </c>
      <c r="BI17" s="355">
        <v>77.503960000000006</v>
      </c>
      <c r="BJ17" s="355">
        <v>92.381069999999994</v>
      </c>
      <c r="BK17" s="355">
        <v>99.548839999999998</v>
      </c>
      <c r="BL17" s="355">
        <v>95.541039999999995</v>
      </c>
      <c r="BM17" s="355">
        <v>81.488849999999999</v>
      </c>
      <c r="BN17" s="355">
        <v>69.528509999999997</v>
      </c>
      <c r="BO17" s="355">
        <v>63.062690000000003</v>
      </c>
      <c r="BP17" s="355">
        <v>64.579920000000001</v>
      </c>
      <c r="BQ17" s="355">
        <v>67.894109999999998</v>
      </c>
      <c r="BR17" s="355">
        <v>68.207329999999999</v>
      </c>
      <c r="BS17" s="355">
        <v>64.030460000000005</v>
      </c>
      <c r="BT17" s="355">
        <v>66.170550000000006</v>
      </c>
      <c r="BU17" s="355">
        <v>77.825059999999993</v>
      </c>
      <c r="BV17" s="355">
        <v>93.735240000000005</v>
      </c>
    </row>
    <row r="18" spans="1:74" ht="11.1" customHeight="1" x14ac:dyDescent="0.2">
      <c r="A18" s="76" t="s">
        <v>685</v>
      </c>
      <c r="B18" s="185" t="s">
        <v>146</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-0.62494606903000005</v>
      </c>
      <c r="AN18" s="214">
        <v>-0.23037276138000001</v>
      </c>
      <c r="AO18" s="214">
        <v>-0.73139729355000005</v>
      </c>
      <c r="AP18" s="214">
        <v>-0.24883349666999999</v>
      </c>
      <c r="AQ18" s="214">
        <v>-0.74066732387000001</v>
      </c>
      <c r="AR18" s="214">
        <v>0.47263896999999999</v>
      </c>
      <c r="AS18" s="214">
        <v>0.85091435935000004</v>
      </c>
      <c r="AT18" s="214">
        <v>1.3718681903000001</v>
      </c>
      <c r="AU18" s="214">
        <v>0.49711327</v>
      </c>
      <c r="AV18" s="214">
        <v>-0.54294229031999997</v>
      </c>
      <c r="AW18" s="214">
        <v>-0.99293047000000001</v>
      </c>
      <c r="AX18" s="214">
        <v>-1.4063671939</v>
      </c>
      <c r="AY18" s="214">
        <v>-0.32602254871000003</v>
      </c>
      <c r="AZ18" s="214">
        <v>0.41027910713999999</v>
      </c>
      <c r="BA18" s="214">
        <v>3.6051903226E-2</v>
      </c>
      <c r="BB18" s="214">
        <v>1.0763809952000001</v>
      </c>
      <c r="BC18" s="214">
        <v>1.2899549945</v>
      </c>
      <c r="BD18" s="355">
        <v>0.52870110000000003</v>
      </c>
      <c r="BE18" s="355">
        <v>0.7332246</v>
      </c>
      <c r="BF18" s="355">
        <v>0.33411269999999998</v>
      </c>
      <c r="BG18" s="355">
        <v>-0.1287867</v>
      </c>
      <c r="BH18" s="355">
        <v>-0.53969540000000005</v>
      </c>
      <c r="BI18" s="355">
        <v>-0.37717289999999998</v>
      </c>
      <c r="BJ18" s="355">
        <v>-1.2061090000000001</v>
      </c>
      <c r="BK18" s="355">
        <v>0.65991409999999995</v>
      </c>
      <c r="BL18" s="355">
        <v>-0.20477300000000001</v>
      </c>
      <c r="BM18" s="355">
        <v>-0.10660260000000001</v>
      </c>
      <c r="BN18" s="355">
        <v>0.60758009999999996</v>
      </c>
      <c r="BO18" s="355">
        <v>1.224593</v>
      </c>
      <c r="BP18" s="355">
        <v>1.130603</v>
      </c>
      <c r="BQ18" s="355">
        <v>0.88051100000000004</v>
      </c>
      <c r="BR18" s="355">
        <v>0.67132150000000002</v>
      </c>
      <c r="BS18" s="355">
        <v>0.57690669999999999</v>
      </c>
      <c r="BT18" s="355">
        <v>-0.64761829999999998</v>
      </c>
      <c r="BU18" s="355">
        <v>-4.1397400000000001E-2</v>
      </c>
      <c r="BV18" s="355">
        <v>-0.45844610000000002</v>
      </c>
    </row>
    <row r="19" spans="1:74" ht="11.1" customHeight="1" x14ac:dyDescent="0.2">
      <c r="A19" s="77" t="s">
        <v>980</v>
      </c>
      <c r="B19" s="185" t="s">
        <v>569</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99.905994125000007</v>
      </c>
      <c r="AN19" s="214">
        <v>91.561438617999997</v>
      </c>
      <c r="AO19" s="214">
        <v>76.090907126000005</v>
      </c>
      <c r="AP19" s="214">
        <v>69.642776670000003</v>
      </c>
      <c r="AQ19" s="214">
        <v>63.590735999000003</v>
      </c>
      <c r="AR19" s="214">
        <v>66.791376769999999</v>
      </c>
      <c r="AS19" s="214">
        <v>70.648191263000001</v>
      </c>
      <c r="AT19" s="214">
        <v>71.430060932000004</v>
      </c>
      <c r="AU19" s="214">
        <v>65.002205437000001</v>
      </c>
      <c r="AV19" s="214">
        <v>62.122075805999998</v>
      </c>
      <c r="AW19" s="214">
        <v>72.269044629999996</v>
      </c>
      <c r="AX19" s="214">
        <v>92.611240644999995</v>
      </c>
      <c r="AY19" s="214">
        <v>92.984185451000002</v>
      </c>
      <c r="AZ19" s="214">
        <v>82.658982070999997</v>
      </c>
      <c r="BA19" s="214">
        <v>80.807811774000001</v>
      </c>
      <c r="BB19" s="214">
        <v>65.425652200000002</v>
      </c>
      <c r="BC19" s="214">
        <v>63.074787200000003</v>
      </c>
      <c r="BD19" s="355">
        <v>63.799079999999996</v>
      </c>
      <c r="BE19" s="355">
        <v>67.710099999999997</v>
      </c>
      <c r="BF19" s="355">
        <v>68.344089999999994</v>
      </c>
      <c r="BG19" s="355">
        <v>63.372590000000002</v>
      </c>
      <c r="BH19" s="355">
        <v>64.512299999999996</v>
      </c>
      <c r="BI19" s="355">
        <v>77.126779999999997</v>
      </c>
      <c r="BJ19" s="355">
        <v>91.174959999999999</v>
      </c>
      <c r="BK19" s="355">
        <v>100.2088</v>
      </c>
      <c r="BL19" s="355">
        <v>95.336269999999999</v>
      </c>
      <c r="BM19" s="355">
        <v>81.382249999999999</v>
      </c>
      <c r="BN19" s="355">
        <v>70.136089999999996</v>
      </c>
      <c r="BO19" s="355">
        <v>64.287279999999996</v>
      </c>
      <c r="BP19" s="355">
        <v>65.710520000000002</v>
      </c>
      <c r="BQ19" s="355">
        <v>68.774619999999999</v>
      </c>
      <c r="BR19" s="355">
        <v>68.878649999999993</v>
      </c>
      <c r="BS19" s="355">
        <v>64.607370000000003</v>
      </c>
      <c r="BT19" s="355">
        <v>65.522930000000002</v>
      </c>
      <c r="BU19" s="355">
        <v>77.783659999999998</v>
      </c>
      <c r="BV19" s="355">
        <v>93.276790000000005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988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686</v>
      </c>
      <c r="B22" s="185" t="s">
        <v>571</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28.628193547999999</v>
      </c>
      <c r="AN22" s="214">
        <v>24.059586206999999</v>
      </c>
      <c r="AO22" s="214">
        <v>14.821548387</v>
      </c>
      <c r="AP22" s="214">
        <v>11.041033333</v>
      </c>
      <c r="AQ22" s="214">
        <v>6.3329032258</v>
      </c>
      <c r="AR22" s="214">
        <v>4.1335666667000002</v>
      </c>
      <c r="AS22" s="214">
        <v>3.4749032257999999</v>
      </c>
      <c r="AT22" s="214">
        <v>3.2816129032000001</v>
      </c>
      <c r="AU22" s="214">
        <v>3.6981666667000002</v>
      </c>
      <c r="AV22" s="214">
        <v>6.106483871</v>
      </c>
      <c r="AW22" s="214">
        <v>12.823</v>
      </c>
      <c r="AX22" s="214">
        <v>25.834193547999998</v>
      </c>
      <c r="AY22" s="214">
        <v>26.929064516</v>
      </c>
      <c r="AZ22" s="214">
        <v>20.849071428999999</v>
      </c>
      <c r="BA22" s="214">
        <v>18.775580645000002</v>
      </c>
      <c r="BB22" s="214">
        <v>9.6672080000000005</v>
      </c>
      <c r="BC22" s="214">
        <v>6.7385339999999996</v>
      </c>
      <c r="BD22" s="355">
        <v>4.7546109999999997</v>
      </c>
      <c r="BE22" s="355">
        <v>4.1063650000000003</v>
      </c>
      <c r="BF22" s="355">
        <v>3.9275340000000001</v>
      </c>
      <c r="BG22" s="355">
        <v>4.3099999999999996</v>
      </c>
      <c r="BH22" s="355">
        <v>7.3529140000000002</v>
      </c>
      <c r="BI22" s="355">
        <v>15.242649999999999</v>
      </c>
      <c r="BJ22" s="355">
        <v>24.02046</v>
      </c>
      <c r="BK22" s="355">
        <v>29.11468</v>
      </c>
      <c r="BL22" s="355">
        <v>25.785170000000001</v>
      </c>
      <c r="BM22" s="355">
        <v>17.65662</v>
      </c>
      <c r="BN22" s="355">
        <v>11.06002</v>
      </c>
      <c r="BO22" s="355">
        <v>6.6387739999999997</v>
      </c>
      <c r="BP22" s="355">
        <v>4.6866940000000001</v>
      </c>
      <c r="BQ22" s="355">
        <v>4.020276</v>
      </c>
      <c r="BR22" s="355">
        <v>3.859461</v>
      </c>
      <c r="BS22" s="355">
        <v>4.2181199999999999</v>
      </c>
      <c r="BT22" s="355">
        <v>7.2923749999999998</v>
      </c>
      <c r="BU22" s="355">
        <v>15.22026</v>
      </c>
      <c r="BV22" s="355">
        <v>23.956880000000002</v>
      </c>
    </row>
    <row r="23" spans="1:74" ht="11.1" customHeight="1" x14ac:dyDescent="0.2">
      <c r="A23" s="76" t="s">
        <v>687</v>
      </c>
      <c r="B23" s="185" t="s">
        <v>572</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16.326193547999999</v>
      </c>
      <c r="AN23" s="214">
        <v>14.332241378999999</v>
      </c>
      <c r="AO23" s="214">
        <v>9.6617419355000003</v>
      </c>
      <c r="AP23" s="214">
        <v>7.7905333333</v>
      </c>
      <c r="AQ23" s="214">
        <v>5.5545483870999997</v>
      </c>
      <c r="AR23" s="214">
        <v>4.6315999999999997</v>
      </c>
      <c r="AS23" s="214">
        <v>4.3849999999999998</v>
      </c>
      <c r="AT23" s="214">
        <v>4.5561612903000004</v>
      </c>
      <c r="AU23" s="214">
        <v>4.7525666666999999</v>
      </c>
      <c r="AV23" s="214">
        <v>6.2036129031999998</v>
      </c>
      <c r="AW23" s="214">
        <v>9.4168666667000007</v>
      </c>
      <c r="AX23" s="214">
        <v>14.985967742</v>
      </c>
      <c r="AY23" s="214">
        <v>15.424580645000001</v>
      </c>
      <c r="AZ23" s="214">
        <v>12.902714286</v>
      </c>
      <c r="BA23" s="214">
        <v>11.940903226</v>
      </c>
      <c r="BB23" s="214">
        <v>7.0377809999999998</v>
      </c>
      <c r="BC23" s="214">
        <v>5.7088099999999997</v>
      </c>
      <c r="BD23" s="355">
        <v>4.663335</v>
      </c>
      <c r="BE23" s="355">
        <v>4.3966880000000002</v>
      </c>
      <c r="BF23" s="355">
        <v>4.4178660000000001</v>
      </c>
      <c r="BG23" s="355">
        <v>4.7538090000000004</v>
      </c>
      <c r="BH23" s="355">
        <v>6.6254220000000004</v>
      </c>
      <c r="BI23" s="355">
        <v>10.463200000000001</v>
      </c>
      <c r="BJ23" s="355">
        <v>14.610950000000001</v>
      </c>
      <c r="BK23" s="355">
        <v>16.694430000000001</v>
      </c>
      <c r="BL23" s="355">
        <v>15.57483</v>
      </c>
      <c r="BM23" s="355">
        <v>11.886670000000001</v>
      </c>
      <c r="BN23" s="355">
        <v>7.8163960000000001</v>
      </c>
      <c r="BO23" s="355">
        <v>5.6990170000000004</v>
      </c>
      <c r="BP23" s="355">
        <v>4.687214</v>
      </c>
      <c r="BQ23" s="355">
        <v>4.4301729999999999</v>
      </c>
      <c r="BR23" s="355">
        <v>4.4575899999999997</v>
      </c>
      <c r="BS23" s="355">
        <v>4.8037739999999998</v>
      </c>
      <c r="BT23" s="355">
        <v>6.7263479999999998</v>
      </c>
      <c r="BU23" s="355">
        <v>10.51506</v>
      </c>
      <c r="BV23" s="355">
        <v>14.66255</v>
      </c>
    </row>
    <row r="24" spans="1:74" ht="11.1" customHeight="1" x14ac:dyDescent="0.2">
      <c r="A24" s="76" t="s">
        <v>689</v>
      </c>
      <c r="B24" s="185" t="s">
        <v>573</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23.222903226</v>
      </c>
      <c r="AN24" s="214">
        <v>22.782310344999999</v>
      </c>
      <c r="AO24" s="214">
        <v>21.362064516</v>
      </c>
      <c r="AP24" s="214">
        <v>20.659533332999999</v>
      </c>
      <c r="AQ24" s="214">
        <v>19.763483870999998</v>
      </c>
      <c r="AR24" s="214">
        <v>19.672966667000001</v>
      </c>
      <c r="AS24" s="214">
        <v>19.879935484000001</v>
      </c>
      <c r="AT24" s="214">
        <v>20.226193548000001</v>
      </c>
      <c r="AU24" s="214">
        <v>20.115233332999999</v>
      </c>
      <c r="AV24" s="214">
        <v>20.077322581000001</v>
      </c>
      <c r="AW24" s="214">
        <v>21.785033333000001</v>
      </c>
      <c r="AX24" s="214">
        <v>23.650258064999999</v>
      </c>
      <c r="AY24" s="214">
        <v>23.453129032</v>
      </c>
      <c r="AZ24" s="214">
        <v>22.865535714</v>
      </c>
      <c r="BA24" s="214">
        <v>22.240645161</v>
      </c>
      <c r="BB24" s="214">
        <v>20.819659999999999</v>
      </c>
      <c r="BC24" s="214">
        <v>20.265699999999999</v>
      </c>
      <c r="BD24" s="355">
        <v>20.185110000000002</v>
      </c>
      <c r="BE24" s="355">
        <v>20.13579</v>
      </c>
      <c r="BF24" s="355">
        <v>20.339490000000001</v>
      </c>
      <c r="BG24" s="355">
        <v>20.400549999999999</v>
      </c>
      <c r="BH24" s="355">
        <v>20.622720000000001</v>
      </c>
      <c r="BI24" s="355">
        <v>22.355440000000002</v>
      </c>
      <c r="BJ24" s="355">
        <v>22.79344</v>
      </c>
      <c r="BK24" s="355">
        <v>24.070609999999999</v>
      </c>
      <c r="BL24" s="355">
        <v>24.05405</v>
      </c>
      <c r="BM24" s="355">
        <v>22.53585</v>
      </c>
      <c r="BN24" s="355">
        <v>21.702970000000001</v>
      </c>
      <c r="BO24" s="355">
        <v>20.793500000000002</v>
      </c>
      <c r="BP24" s="355">
        <v>20.72662</v>
      </c>
      <c r="BQ24" s="355">
        <v>20.531970000000001</v>
      </c>
      <c r="BR24" s="355">
        <v>20.755970000000001</v>
      </c>
      <c r="BS24" s="355">
        <v>20.943989999999999</v>
      </c>
      <c r="BT24" s="355">
        <v>21.190300000000001</v>
      </c>
      <c r="BU24" s="355">
        <v>22.88626</v>
      </c>
      <c r="BV24" s="355">
        <v>23.629750000000001</v>
      </c>
    </row>
    <row r="25" spans="1:74" ht="11.1" customHeight="1" x14ac:dyDescent="0.2">
      <c r="A25" s="76" t="s">
        <v>690</v>
      </c>
      <c r="B25" s="185" t="s">
        <v>147</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23.955003900000001</v>
      </c>
      <c r="AP25" s="214">
        <v>24.04207667</v>
      </c>
      <c r="AQ25" s="214">
        <v>25.990381159999998</v>
      </c>
      <c r="AR25" s="214">
        <v>32.37807677</v>
      </c>
      <c r="AS25" s="214">
        <v>36.843900939999997</v>
      </c>
      <c r="AT25" s="214">
        <v>37.244931899999997</v>
      </c>
      <c r="AU25" s="214">
        <v>30.49693877</v>
      </c>
      <c r="AV25" s="214">
        <v>23.914850000000001</v>
      </c>
      <c r="AW25" s="214">
        <v>22.11794463</v>
      </c>
      <c r="AX25" s="214">
        <v>21.57282129</v>
      </c>
      <c r="AY25" s="214">
        <v>20.61654029</v>
      </c>
      <c r="AZ25" s="214">
        <v>19.652732070999999</v>
      </c>
      <c r="BA25" s="214">
        <v>21.520102096999999</v>
      </c>
      <c r="BB25" s="214">
        <v>21.90577</v>
      </c>
      <c r="BC25" s="214">
        <v>24.385770000000001</v>
      </c>
      <c r="BD25" s="355">
        <v>28.181940000000001</v>
      </c>
      <c r="BE25" s="355">
        <v>32.904049999999998</v>
      </c>
      <c r="BF25" s="355">
        <v>33.42418</v>
      </c>
      <c r="BG25" s="355">
        <v>27.755590000000002</v>
      </c>
      <c r="BH25" s="355">
        <v>23.695360000000001</v>
      </c>
      <c r="BI25" s="355">
        <v>22.50245</v>
      </c>
      <c r="BJ25" s="355">
        <v>22.828669999999999</v>
      </c>
      <c r="BK25" s="355">
        <v>23.162690000000001</v>
      </c>
      <c r="BL25" s="355">
        <v>22.857050000000001</v>
      </c>
      <c r="BM25" s="355">
        <v>22.569970000000001</v>
      </c>
      <c r="BN25" s="355">
        <v>23.116</v>
      </c>
      <c r="BO25" s="355">
        <v>24.856439999999999</v>
      </c>
      <c r="BP25" s="355">
        <v>29.23143</v>
      </c>
      <c r="BQ25" s="355">
        <v>33.31711</v>
      </c>
      <c r="BR25" s="355">
        <v>33.300370000000001</v>
      </c>
      <c r="BS25" s="355">
        <v>28.27017</v>
      </c>
      <c r="BT25" s="355">
        <v>23.893599999999999</v>
      </c>
      <c r="BU25" s="355">
        <v>22.339970000000001</v>
      </c>
      <c r="BV25" s="355">
        <v>23.77225</v>
      </c>
    </row>
    <row r="26" spans="1:74" ht="11.1" customHeight="1" x14ac:dyDescent="0.2">
      <c r="A26" s="76" t="s">
        <v>688</v>
      </c>
      <c r="B26" s="185" t="s">
        <v>574</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4.1860322581</v>
      </c>
      <c r="AW26" s="214">
        <v>4.2448666667000001</v>
      </c>
      <c r="AX26" s="214">
        <v>4.1903548387000003</v>
      </c>
      <c r="AY26" s="214">
        <v>4.1736129031999996</v>
      </c>
      <c r="AZ26" s="214">
        <v>4.2536071429</v>
      </c>
      <c r="BA26" s="214">
        <v>4.2404193548000002</v>
      </c>
      <c r="BB26" s="214">
        <v>4.2484919999999997</v>
      </c>
      <c r="BC26" s="214">
        <v>4.276554</v>
      </c>
      <c r="BD26" s="355">
        <v>4.3067929999999999</v>
      </c>
      <c r="BE26" s="355">
        <v>4.3570330000000004</v>
      </c>
      <c r="BF26" s="355">
        <v>4.4109249999999998</v>
      </c>
      <c r="BG26" s="355">
        <v>4.4322489999999997</v>
      </c>
      <c r="BH26" s="355">
        <v>4.4530289999999999</v>
      </c>
      <c r="BI26" s="355">
        <v>4.4655760000000004</v>
      </c>
      <c r="BJ26" s="355">
        <v>4.4744299999999999</v>
      </c>
      <c r="BK26" s="355">
        <v>4.4982540000000002</v>
      </c>
      <c r="BL26" s="355">
        <v>4.5206330000000001</v>
      </c>
      <c r="BM26" s="355">
        <v>4.5349839999999997</v>
      </c>
      <c r="BN26" s="355">
        <v>4.5433070000000004</v>
      </c>
      <c r="BO26" s="355">
        <v>4.5424740000000003</v>
      </c>
      <c r="BP26" s="355">
        <v>4.5324859999999996</v>
      </c>
      <c r="BQ26" s="355">
        <v>4.5315279999999998</v>
      </c>
      <c r="BR26" s="355">
        <v>4.5439870000000004</v>
      </c>
      <c r="BS26" s="355">
        <v>4.5483739999999999</v>
      </c>
      <c r="BT26" s="355">
        <v>4.5690970000000002</v>
      </c>
      <c r="BU26" s="355">
        <v>4.5924230000000001</v>
      </c>
      <c r="BV26" s="355">
        <v>4.6192390000000003</v>
      </c>
    </row>
    <row r="27" spans="1:74" ht="11.1" customHeight="1" x14ac:dyDescent="0.2">
      <c r="A27" s="76" t="s">
        <v>692</v>
      </c>
      <c r="B27" s="185" t="s">
        <v>1025</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2.437483871</v>
      </c>
      <c r="AN27" s="214">
        <v>2.2338965517</v>
      </c>
      <c r="AO27" s="214">
        <v>1.8564516128999999</v>
      </c>
      <c r="AP27" s="214">
        <v>1.6991333333</v>
      </c>
      <c r="AQ27" s="214">
        <v>1.5514516129</v>
      </c>
      <c r="AR27" s="214">
        <v>1.6295666666999999</v>
      </c>
      <c r="AS27" s="214">
        <v>1.7236451612999999</v>
      </c>
      <c r="AT27" s="214">
        <v>1.7427419355</v>
      </c>
      <c r="AU27" s="214">
        <v>1.5859000000000001</v>
      </c>
      <c r="AV27" s="214">
        <v>1.5156451612999999</v>
      </c>
      <c r="AW27" s="214">
        <v>1.7632000000000001</v>
      </c>
      <c r="AX27" s="214">
        <v>2.2595161290000001</v>
      </c>
      <c r="AY27" s="214">
        <v>2.2686129032000002</v>
      </c>
      <c r="AZ27" s="214">
        <v>2.0166785714</v>
      </c>
      <c r="BA27" s="214">
        <v>1.9715161290000001</v>
      </c>
      <c r="BB27" s="214">
        <v>1.628096</v>
      </c>
      <c r="BC27" s="214">
        <v>1.5807739999999999</v>
      </c>
      <c r="BD27" s="355">
        <v>1.5886439999999999</v>
      </c>
      <c r="BE27" s="355">
        <v>1.691532</v>
      </c>
      <c r="BF27" s="355">
        <v>1.7054510000000001</v>
      </c>
      <c r="BG27" s="355">
        <v>1.6017520000000001</v>
      </c>
      <c r="BH27" s="355">
        <v>1.644217</v>
      </c>
      <c r="BI27" s="355">
        <v>1.978809</v>
      </c>
      <c r="BJ27" s="355">
        <v>2.3283719999999999</v>
      </c>
      <c r="BK27" s="355">
        <v>2.5464470000000001</v>
      </c>
      <c r="BL27" s="355">
        <v>2.4229039999999999</v>
      </c>
      <c r="BM27" s="355">
        <v>2.076508</v>
      </c>
      <c r="BN27" s="355">
        <v>1.7757510000000001</v>
      </c>
      <c r="BO27" s="355">
        <v>1.6354280000000001</v>
      </c>
      <c r="BP27" s="355">
        <v>1.7244360000000001</v>
      </c>
      <c r="BQ27" s="355">
        <v>1.821914</v>
      </c>
      <c r="BR27" s="355">
        <v>1.839629</v>
      </c>
      <c r="BS27" s="355">
        <v>1.7012929999999999</v>
      </c>
      <c r="BT27" s="355">
        <v>1.7295579999999999</v>
      </c>
      <c r="BU27" s="355">
        <v>2.1080489999999998</v>
      </c>
      <c r="BV27" s="355">
        <v>2.5144760000000002</v>
      </c>
    </row>
    <row r="28" spans="1:74" ht="11.1" customHeight="1" x14ac:dyDescent="0.2">
      <c r="A28" s="76" t="s">
        <v>703</v>
      </c>
      <c r="B28" s="185" t="s">
        <v>575</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0.11812903226</v>
      </c>
      <c r="AY28" s="214">
        <v>0.11864516129</v>
      </c>
      <c r="AZ28" s="214">
        <v>0.11864285714</v>
      </c>
      <c r="BA28" s="214">
        <v>0.11864516129</v>
      </c>
      <c r="BB28" s="214">
        <v>0.11864520000000001</v>
      </c>
      <c r="BC28" s="214">
        <v>0.11864520000000001</v>
      </c>
      <c r="BD28" s="355">
        <v>0.11864520000000001</v>
      </c>
      <c r="BE28" s="355">
        <v>0.11864520000000001</v>
      </c>
      <c r="BF28" s="355">
        <v>0.11864520000000001</v>
      </c>
      <c r="BG28" s="355">
        <v>0.11864520000000001</v>
      </c>
      <c r="BH28" s="355">
        <v>0.11864520000000001</v>
      </c>
      <c r="BI28" s="355">
        <v>0.11864520000000001</v>
      </c>
      <c r="BJ28" s="355">
        <v>0.11864520000000001</v>
      </c>
      <c r="BK28" s="355">
        <v>0.12164519999999999</v>
      </c>
      <c r="BL28" s="355">
        <v>0.12164519999999999</v>
      </c>
      <c r="BM28" s="355">
        <v>0.12164519999999999</v>
      </c>
      <c r="BN28" s="355">
        <v>0.12164519999999999</v>
      </c>
      <c r="BO28" s="355">
        <v>0.12164519999999999</v>
      </c>
      <c r="BP28" s="355">
        <v>0.12164519999999999</v>
      </c>
      <c r="BQ28" s="355">
        <v>0.12164519999999999</v>
      </c>
      <c r="BR28" s="355">
        <v>0.12164519999999999</v>
      </c>
      <c r="BS28" s="355">
        <v>0.12164519999999999</v>
      </c>
      <c r="BT28" s="355">
        <v>0.12164519999999999</v>
      </c>
      <c r="BU28" s="355">
        <v>0.12164519999999999</v>
      </c>
      <c r="BV28" s="355">
        <v>0.12164519999999999</v>
      </c>
    </row>
    <row r="29" spans="1:74" ht="11.1" customHeight="1" x14ac:dyDescent="0.2">
      <c r="A29" s="77" t="s">
        <v>691</v>
      </c>
      <c r="B29" s="186" t="s">
        <v>990</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99.905994125000007</v>
      </c>
      <c r="AN29" s="214">
        <v>91.561438617999997</v>
      </c>
      <c r="AO29" s="214">
        <v>76.090907126000005</v>
      </c>
      <c r="AP29" s="214">
        <v>69.642776670000003</v>
      </c>
      <c r="AQ29" s="214">
        <v>63.590735999000003</v>
      </c>
      <c r="AR29" s="214">
        <v>66.791376769999999</v>
      </c>
      <c r="AS29" s="214">
        <v>70.648191263000001</v>
      </c>
      <c r="AT29" s="214">
        <v>71.430060932000004</v>
      </c>
      <c r="AU29" s="214">
        <v>65.002205437000001</v>
      </c>
      <c r="AV29" s="214">
        <v>62.122075805999998</v>
      </c>
      <c r="AW29" s="214">
        <v>72.269044629999996</v>
      </c>
      <c r="AX29" s="214">
        <v>92.611240644999995</v>
      </c>
      <c r="AY29" s="214">
        <v>92.984185451000002</v>
      </c>
      <c r="AZ29" s="214">
        <v>82.658982070999997</v>
      </c>
      <c r="BA29" s="214">
        <v>80.807811774000001</v>
      </c>
      <c r="BB29" s="214">
        <v>65.425652200000002</v>
      </c>
      <c r="BC29" s="214">
        <v>63.074787200000003</v>
      </c>
      <c r="BD29" s="355">
        <v>63.799079999999996</v>
      </c>
      <c r="BE29" s="355">
        <v>67.710099999999997</v>
      </c>
      <c r="BF29" s="355">
        <v>68.344089999999994</v>
      </c>
      <c r="BG29" s="355">
        <v>63.372590000000002</v>
      </c>
      <c r="BH29" s="355">
        <v>64.512299999999996</v>
      </c>
      <c r="BI29" s="355">
        <v>77.126779999999997</v>
      </c>
      <c r="BJ29" s="355">
        <v>91.174959999999999</v>
      </c>
      <c r="BK29" s="355">
        <v>100.2088</v>
      </c>
      <c r="BL29" s="355">
        <v>95.336269999999999</v>
      </c>
      <c r="BM29" s="355">
        <v>81.382249999999999</v>
      </c>
      <c r="BN29" s="355">
        <v>70.136089999999996</v>
      </c>
      <c r="BO29" s="355">
        <v>64.287279999999996</v>
      </c>
      <c r="BP29" s="355">
        <v>65.710520000000002</v>
      </c>
      <c r="BQ29" s="355">
        <v>68.774619999999999</v>
      </c>
      <c r="BR29" s="355">
        <v>68.878649999999993</v>
      </c>
      <c r="BS29" s="355">
        <v>64.607370000000003</v>
      </c>
      <c r="BT29" s="355">
        <v>65.522930000000002</v>
      </c>
      <c r="BU29" s="355">
        <v>77.783659999999998</v>
      </c>
      <c r="BV29" s="355">
        <v>93.276790000000005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989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684</v>
      </c>
      <c r="B32" s="185" t="s">
        <v>576</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2946.5219999999999</v>
      </c>
      <c r="AN32" s="259">
        <v>2542.7809999999999</v>
      </c>
      <c r="AO32" s="259">
        <v>2495.0450000000001</v>
      </c>
      <c r="AP32" s="259">
        <v>2653.759</v>
      </c>
      <c r="AQ32" s="259">
        <v>2974.7930000000001</v>
      </c>
      <c r="AR32" s="259">
        <v>3194.42</v>
      </c>
      <c r="AS32" s="259">
        <v>3326.5410000000002</v>
      </c>
      <c r="AT32" s="259">
        <v>3449.8130000000001</v>
      </c>
      <c r="AU32" s="259">
        <v>3713.5509999999999</v>
      </c>
      <c r="AV32" s="259">
        <v>4021.1060000000002</v>
      </c>
      <c r="AW32" s="259">
        <v>3984.9639999999999</v>
      </c>
      <c r="AX32" s="259">
        <v>3304.56</v>
      </c>
      <c r="AY32" s="259">
        <v>2630.9589999999998</v>
      </c>
      <c r="AZ32" s="259">
        <v>2346.1129999999998</v>
      </c>
      <c r="BA32" s="259">
        <v>2072.319</v>
      </c>
      <c r="BB32" s="259">
        <v>2297.7071428999998</v>
      </c>
      <c r="BC32" s="259">
        <v>2625.6641429000001</v>
      </c>
      <c r="BD32" s="374">
        <v>2912.4960000000001</v>
      </c>
      <c r="BE32" s="374">
        <v>3132.2150000000001</v>
      </c>
      <c r="BF32" s="374">
        <v>3334.1370000000002</v>
      </c>
      <c r="BG32" s="374">
        <v>3653.1509999999998</v>
      </c>
      <c r="BH32" s="374">
        <v>3925.9810000000002</v>
      </c>
      <c r="BI32" s="374">
        <v>3817.0369999999998</v>
      </c>
      <c r="BJ32" s="374">
        <v>3293.65</v>
      </c>
      <c r="BK32" s="374">
        <v>2543.0369999999998</v>
      </c>
      <c r="BL32" s="374">
        <v>1972.376</v>
      </c>
      <c r="BM32" s="374">
        <v>1771.2850000000001</v>
      </c>
      <c r="BN32" s="374">
        <v>1949.826</v>
      </c>
      <c r="BO32" s="374">
        <v>2340.4110000000001</v>
      </c>
      <c r="BP32" s="374">
        <v>2665.7179999999998</v>
      </c>
      <c r="BQ32" s="374">
        <v>2911.9009999999998</v>
      </c>
      <c r="BR32" s="374">
        <v>3139.9259999999999</v>
      </c>
      <c r="BS32" s="374">
        <v>3484.1709999999998</v>
      </c>
      <c r="BT32" s="374">
        <v>3778.7370000000001</v>
      </c>
      <c r="BU32" s="374">
        <v>3699.4589999999998</v>
      </c>
      <c r="BV32" s="374">
        <v>3150.7440000000001</v>
      </c>
    </row>
    <row r="33" spans="1:74" ht="11.1" customHeight="1" x14ac:dyDescent="0.2">
      <c r="A33" s="637" t="s">
        <v>1252</v>
      </c>
      <c r="B33" s="638" t="s">
        <v>1257</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627.86800000000005</v>
      </c>
      <c r="AN33" s="259">
        <v>481.19099999999997</v>
      </c>
      <c r="AO33" s="259">
        <v>436.46100000000001</v>
      </c>
      <c r="AP33" s="259">
        <v>462.74</v>
      </c>
      <c r="AQ33" s="259">
        <v>556.48199999999997</v>
      </c>
      <c r="AR33" s="259">
        <v>653.70100000000002</v>
      </c>
      <c r="AS33" s="259">
        <v>734.22199999999998</v>
      </c>
      <c r="AT33" s="259">
        <v>803.78099999999995</v>
      </c>
      <c r="AU33" s="259">
        <v>897.726</v>
      </c>
      <c r="AV33" s="259">
        <v>938.99199999999996</v>
      </c>
      <c r="AW33" s="259">
        <v>898.00800000000004</v>
      </c>
      <c r="AX33" s="259">
        <v>720.27200000000005</v>
      </c>
      <c r="AY33" s="259">
        <v>526.93299999999999</v>
      </c>
      <c r="AZ33" s="259">
        <v>405.41500000000002</v>
      </c>
      <c r="BA33" s="259">
        <v>258.90199999999999</v>
      </c>
      <c r="BB33" s="259">
        <v>332.14285713999999</v>
      </c>
      <c r="BC33" s="259">
        <v>439</v>
      </c>
      <c r="BD33" s="374">
        <v>551.20320000000004</v>
      </c>
      <c r="BE33" s="374">
        <v>639.57090000000005</v>
      </c>
      <c r="BF33" s="374">
        <v>727.67060000000004</v>
      </c>
      <c r="BG33" s="374">
        <v>814.85350000000005</v>
      </c>
      <c r="BH33" s="374">
        <v>868.10239999999999</v>
      </c>
      <c r="BI33" s="374">
        <v>829.96799999999996</v>
      </c>
      <c r="BJ33" s="374">
        <v>692.43380000000002</v>
      </c>
      <c r="BK33" s="374">
        <v>492.23669999999998</v>
      </c>
      <c r="BL33" s="374">
        <v>324.38240000000002</v>
      </c>
      <c r="BM33" s="374">
        <v>239.83779999999999</v>
      </c>
      <c r="BN33" s="374">
        <v>295.89890000000003</v>
      </c>
      <c r="BO33" s="374">
        <v>419.20609999999999</v>
      </c>
      <c r="BP33" s="374">
        <v>529.77200000000005</v>
      </c>
      <c r="BQ33" s="374">
        <v>616.07579999999996</v>
      </c>
      <c r="BR33" s="374">
        <v>698.45550000000003</v>
      </c>
      <c r="BS33" s="374">
        <v>788.33789999999999</v>
      </c>
      <c r="BT33" s="374">
        <v>843.93309999999997</v>
      </c>
      <c r="BU33" s="374">
        <v>817.55589999999995</v>
      </c>
      <c r="BV33" s="374">
        <v>664.86419999999998</v>
      </c>
    </row>
    <row r="34" spans="1:74" ht="11.1" customHeight="1" x14ac:dyDescent="0.2">
      <c r="A34" s="637" t="s">
        <v>1253</v>
      </c>
      <c r="B34" s="638" t="s">
        <v>1258</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477.62099999999998</v>
      </c>
      <c r="BB34" s="259">
        <v>520.42857143000003</v>
      </c>
      <c r="BC34" s="259">
        <v>605.57142856999997</v>
      </c>
      <c r="BD34" s="374">
        <v>697.45529999999997</v>
      </c>
      <c r="BE34" s="374">
        <v>792.346</v>
      </c>
      <c r="BF34" s="374">
        <v>899.22739999999999</v>
      </c>
      <c r="BG34" s="374">
        <v>1021.48</v>
      </c>
      <c r="BH34" s="374">
        <v>1110.5260000000001</v>
      </c>
      <c r="BI34" s="374">
        <v>1061.903</v>
      </c>
      <c r="BJ34" s="374">
        <v>880.9058</v>
      </c>
      <c r="BK34" s="374">
        <v>637.09069999999997</v>
      </c>
      <c r="BL34" s="374">
        <v>447.72140000000002</v>
      </c>
      <c r="BM34" s="374">
        <v>355.49400000000003</v>
      </c>
      <c r="BN34" s="374">
        <v>387.8723</v>
      </c>
      <c r="BO34" s="374">
        <v>490.52510000000001</v>
      </c>
      <c r="BP34" s="374">
        <v>606.33330000000001</v>
      </c>
      <c r="BQ34" s="374">
        <v>716.46109999999999</v>
      </c>
      <c r="BR34" s="374">
        <v>836.00559999999996</v>
      </c>
      <c r="BS34" s="374">
        <v>964.20100000000002</v>
      </c>
      <c r="BT34" s="374">
        <v>1062.98</v>
      </c>
      <c r="BU34" s="374">
        <v>1023.876</v>
      </c>
      <c r="BV34" s="374">
        <v>833.65129999999999</v>
      </c>
    </row>
    <row r="35" spans="1:74" ht="11.1" customHeight="1" x14ac:dyDescent="0.2">
      <c r="A35" s="637" t="s">
        <v>1254</v>
      </c>
      <c r="B35" s="638" t="s">
        <v>1259</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1159.0930000000001</v>
      </c>
      <c r="AQ35" s="259">
        <v>1236.4559999999999</v>
      </c>
      <c r="AR35" s="259">
        <v>1235.6489999999999</v>
      </c>
      <c r="AS35" s="259">
        <v>1202.02</v>
      </c>
      <c r="AT35" s="259">
        <v>1158.1020000000001</v>
      </c>
      <c r="AU35" s="259">
        <v>1184.829</v>
      </c>
      <c r="AV35" s="259">
        <v>1333.8589999999999</v>
      </c>
      <c r="AW35" s="259">
        <v>1360.797</v>
      </c>
      <c r="AX35" s="259">
        <v>1170.1030000000001</v>
      </c>
      <c r="AY35" s="259">
        <v>1005.552</v>
      </c>
      <c r="AZ35" s="259">
        <v>980.96199999999999</v>
      </c>
      <c r="BA35" s="259">
        <v>947.97500000000002</v>
      </c>
      <c r="BB35" s="259">
        <v>1028.2857143000001</v>
      </c>
      <c r="BC35" s="259">
        <v>1116.1428570999999</v>
      </c>
      <c r="BD35" s="374">
        <v>1157.2819999999999</v>
      </c>
      <c r="BE35" s="374">
        <v>1167.645</v>
      </c>
      <c r="BF35" s="374">
        <v>1161.499</v>
      </c>
      <c r="BG35" s="374">
        <v>1233.6410000000001</v>
      </c>
      <c r="BH35" s="374">
        <v>1328.489</v>
      </c>
      <c r="BI35" s="374">
        <v>1318.164</v>
      </c>
      <c r="BJ35" s="374">
        <v>1189.9159999999999</v>
      </c>
      <c r="BK35" s="374">
        <v>979.8288</v>
      </c>
      <c r="BL35" s="374">
        <v>815.95730000000003</v>
      </c>
      <c r="BM35" s="374">
        <v>798.92679999999996</v>
      </c>
      <c r="BN35" s="374">
        <v>867.6173</v>
      </c>
      <c r="BO35" s="374">
        <v>977.38229999999999</v>
      </c>
      <c r="BP35" s="374">
        <v>1025.626</v>
      </c>
      <c r="BQ35" s="374">
        <v>1052.0509999999999</v>
      </c>
      <c r="BR35" s="374">
        <v>1065.1990000000001</v>
      </c>
      <c r="BS35" s="374">
        <v>1159.8320000000001</v>
      </c>
      <c r="BT35" s="374">
        <v>1269.2190000000001</v>
      </c>
      <c r="BU35" s="374">
        <v>1266.366</v>
      </c>
      <c r="BV35" s="374">
        <v>1144.4590000000001</v>
      </c>
    </row>
    <row r="36" spans="1:74" ht="11.1" customHeight="1" x14ac:dyDescent="0.2">
      <c r="A36" s="637" t="s">
        <v>1255</v>
      </c>
      <c r="B36" s="745" t="s">
        <v>1260</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141.654</v>
      </c>
      <c r="BB36" s="259">
        <v>153.57142856999999</v>
      </c>
      <c r="BC36" s="259">
        <v>169.85714286000001</v>
      </c>
      <c r="BD36" s="374">
        <v>187.36750000000001</v>
      </c>
      <c r="BE36" s="374">
        <v>203.70959999999999</v>
      </c>
      <c r="BF36" s="374">
        <v>216.13640000000001</v>
      </c>
      <c r="BG36" s="374">
        <v>234.87010000000001</v>
      </c>
      <c r="BH36" s="374">
        <v>245.95480000000001</v>
      </c>
      <c r="BI36" s="374">
        <v>238.44800000000001</v>
      </c>
      <c r="BJ36" s="374">
        <v>213.27379999999999</v>
      </c>
      <c r="BK36" s="374">
        <v>175.8133</v>
      </c>
      <c r="BL36" s="374">
        <v>153.39330000000001</v>
      </c>
      <c r="BM36" s="374">
        <v>140.75579999999999</v>
      </c>
      <c r="BN36" s="374">
        <v>140.68899999999999</v>
      </c>
      <c r="BO36" s="374">
        <v>156.55690000000001</v>
      </c>
      <c r="BP36" s="374">
        <v>173.5215</v>
      </c>
      <c r="BQ36" s="374">
        <v>188.6294</v>
      </c>
      <c r="BR36" s="374">
        <v>205.18109999999999</v>
      </c>
      <c r="BS36" s="374">
        <v>223.40389999999999</v>
      </c>
      <c r="BT36" s="374">
        <v>234.33930000000001</v>
      </c>
      <c r="BU36" s="374">
        <v>233.92259999999999</v>
      </c>
      <c r="BV36" s="374">
        <v>204.72200000000001</v>
      </c>
    </row>
    <row r="37" spans="1:74" ht="11.1" customHeight="1" x14ac:dyDescent="0.2">
      <c r="A37" s="637" t="s">
        <v>1256</v>
      </c>
      <c r="B37" s="745" t="s">
        <v>1261</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218.75800000000001</v>
      </c>
      <c r="BB37" s="259">
        <v>234.42857143000001</v>
      </c>
      <c r="BC37" s="259">
        <v>264.28571428999999</v>
      </c>
      <c r="BD37" s="374">
        <v>288.3809</v>
      </c>
      <c r="BE37" s="374">
        <v>298.13659999999999</v>
      </c>
      <c r="BF37" s="374">
        <v>298.79719999999998</v>
      </c>
      <c r="BG37" s="374">
        <v>317.49880000000002</v>
      </c>
      <c r="BH37" s="374">
        <v>342.10239999999999</v>
      </c>
      <c r="BI37" s="374">
        <v>337.74700000000001</v>
      </c>
      <c r="BJ37" s="374">
        <v>286.31349999999998</v>
      </c>
      <c r="BK37" s="374">
        <v>227.26089999999999</v>
      </c>
      <c r="BL37" s="374">
        <v>200.11500000000001</v>
      </c>
      <c r="BM37" s="374">
        <v>205.4639</v>
      </c>
      <c r="BN37" s="374">
        <v>226.94139999999999</v>
      </c>
      <c r="BO37" s="374">
        <v>265.93369999999999</v>
      </c>
      <c r="BP37" s="374">
        <v>299.65839999999997</v>
      </c>
      <c r="BQ37" s="374">
        <v>307.87720000000002</v>
      </c>
      <c r="BR37" s="374">
        <v>304.27749999999997</v>
      </c>
      <c r="BS37" s="374">
        <v>317.58929999999998</v>
      </c>
      <c r="BT37" s="374">
        <v>337.45890000000003</v>
      </c>
      <c r="BU37" s="374">
        <v>326.93099999999998</v>
      </c>
      <c r="BV37" s="374">
        <v>272.24079999999998</v>
      </c>
    </row>
    <row r="38" spans="1:74" ht="11.1" customHeight="1" x14ac:dyDescent="0.2">
      <c r="A38" s="637" t="s">
        <v>1262</v>
      </c>
      <c r="B38" s="744" t="s">
        <v>565</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30.388999999999999</v>
      </c>
      <c r="AZ38" s="255">
        <v>28.981000000000002</v>
      </c>
      <c r="BA38" s="255">
        <v>27.408999999999999</v>
      </c>
      <c r="BB38" s="255">
        <v>28.85</v>
      </c>
      <c r="BC38" s="255">
        <v>30.806999999999999</v>
      </c>
      <c r="BD38" s="342">
        <v>30.806999999999999</v>
      </c>
      <c r="BE38" s="342">
        <v>30.806999999999999</v>
      </c>
      <c r="BF38" s="342">
        <v>30.806999999999999</v>
      </c>
      <c r="BG38" s="342">
        <v>30.806999999999999</v>
      </c>
      <c r="BH38" s="342">
        <v>30.806999999999999</v>
      </c>
      <c r="BI38" s="342">
        <v>30.806999999999999</v>
      </c>
      <c r="BJ38" s="342">
        <v>30.806999999999999</v>
      </c>
      <c r="BK38" s="342">
        <v>30.806999999999999</v>
      </c>
      <c r="BL38" s="342">
        <v>30.806999999999999</v>
      </c>
      <c r="BM38" s="342">
        <v>30.806999999999999</v>
      </c>
      <c r="BN38" s="342">
        <v>30.806999999999999</v>
      </c>
      <c r="BO38" s="342">
        <v>30.806999999999999</v>
      </c>
      <c r="BP38" s="342">
        <v>30.806999999999999</v>
      </c>
      <c r="BQ38" s="342">
        <v>30.806999999999999</v>
      </c>
      <c r="BR38" s="342">
        <v>30.806999999999999</v>
      </c>
      <c r="BS38" s="342">
        <v>30.806999999999999</v>
      </c>
      <c r="BT38" s="342">
        <v>30.806999999999999</v>
      </c>
      <c r="BU38" s="342">
        <v>30.806999999999999</v>
      </c>
      <c r="BV38" s="342">
        <v>30.806999999999999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97" t="s">
        <v>1026</v>
      </c>
      <c r="C40" s="794"/>
      <c r="D40" s="794"/>
      <c r="E40" s="794"/>
      <c r="F40" s="794"/>
      <c r="G40" s="794"/>
      <c r="H40" s="794"/>
      <c r="I40" s="794"/>
      <c r="J40" s="794"/>
      <c r="K40" s="794"/>
      <c r="L40" s="794"/>
      <c r="M40" s="794"/>
      <c r="N40" s="794"/>
      <c r="O40" s="794"/>
      <c r="P40" s="794"/>
      <c r="Q40" s="794"/>
      <c r="AY40" s="527"/>
      <c r="AZ40" s="527"/>
      <c r="BA40" s="527"/>
      <c r="BB40" s="527"/>
      <c r="BC40" s="527"/>
      <c r="BD40" s="527"/>
      <c r="BE40" s="527"/>
      <c r="BF40" s="679"/>
      <c r="BG40" s="527"/>
      <c r="BH40" s="527"/>
      <c r="BI40" s="527"/>
      <c r="BJ40" s="527"/>
    </row>
    <row r="41" spans="1:74" s="449" customFormat="1" ht="12" customHeight="1" x14ac:dyDescent="0.2">
      <c r="A41" s="448"/>
      <c r="B41" s="817" t="s">
        <v>1081</v>
      </c>
      <c r="C41" s="784"/>
      <c r="D41" s="784"/>
      <c r="E41" s="784"/>
      <c r="F41" s="784"/>
      <c r="G41" s="784"/>
      <c r="H41" s="784"/>
      <c r="I41" s="784"/>
      <c r="J41" s="784"/>
      <c r="K41" s="784"/>
      <c r="L41" s="784"/>
      <c r="M41" s="784"/>
      <c r="N41" s="784"/>
      <c r="O41" s="784"/>
      <c r="P41" s="784"/>
      <c r="Q41" s="780"/>
      <c r="AY41" s="528"/>
      <c r="AZ41" s="528"/>
      <c r="BA41" s="528"/>
      <c r="BB41" s="649"/>
      <c r="BC41" s="528"/>
      <c r="BD41" s="528"/>
      <c r="BE41" s="528"/>
      <c r="BF41" s="680"/>
      <c r="BG41" s="528"/>
      <c r="BH41" s="528"/>
      <c r="BI41" s="528"/>
      <c r="BJ41" s="528"/>
    </row>
    <row r="42" spans="1:74" s="449" customFormat="1" ht="12" customHeight="1" x14ac:dyDescent="0.2">
      <c r="A42" s="448"/>
      <c r="B42" s="826" t="s">
        <v>1085</v>
      </c>
      <c r="C42" s="784"/>
      <c r="D42" s="784"/>
      <c r="E42" s="784"/>
      <c r="F42" s="784"/>
      <c r="G42" s="784"/>
      <c r="H42" s="784"/>
      <c r="I42" s="784"/>
      <c r="J42" s="784"/>
      <c r="K42" s="784"/>
      <c r="L42" s="784"/>
      <c r="M42" s="784"/>
      <c r="N42" s="784"/>
      <c r="O42" s="784"/>
      <c r="P42" s="784"/>
      <c r="Q42" s="780"/>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26" t="s">
        <v>1086</v>
      </c>
      <c r="C43" s="784"/>
      <c r="D43" s="784"/>
      <c r="E43" s="784"/>
      <c r="F43" s="784"/>
      <c r="G43" s="784"/>
      <c r="H43" s="784"/>
      <c r="I43" s="784"/>
      <c r="J43" s="784"/>
      <c r="K43" s="784"/>
      <c r="L43" s="784"/>
      <c r="M43" s="784"/>
      <c r="N43" s="784"/>
      <c r="O43" s="784"/>
      <c r="P43" s="784"/>
      <c r="Q43" s="780"/>
      <c r="AY43" s="528"/>
      <c r="AZ43" s="528"/>
      <c r="BA43" s="528"/>
      <c r="BB43" s="528"/>
      <c r="BC43" s="528"/>
      <c r="BD43" s="528"/>
      <c r="BE43" s="528"/>
      <c r="BF43" s="680"/>
      <c r="BG43" s="528"/>
      <c r="BH43" s="528"/>
      <c r="BI43" s="528"/>
      <c r="BJ43" s="528"/>
    </row>
    <row r="44" spans="1:74" s="449" customFormat="1" ht="12" customHeight="1" x14ac:dyDescent="0.2">
      <c r="A44" s="448"/>
      <c r="B44" s="824" t="s">
        <v>1263</v>
      </c>
      <c r="C44" s="780"/>
      <c r="D44" s="780"/>
      <c r="E44" s="780"/>
      <c r="F44" s="780"/>
      <c r="G44" s="780"/>
      <c r="H44" s="780"/>
      <c r="I44" s="780"/>
      <c r="J44" s="780"/>
      <c r="K44" s="780"/>
      <c r="L44" s="780"/>
      <c r="M44" s="780"/>
      <c r="N44" s="780"/>
      <c r="O44" s="780"/>
      <c r="P44" s="780"/>
      <c r="Q44" s="780"/>
      <c r="AY44" s="528"/>
      <c r="AZ44" s="528"/>
      <c r="BA44" s="528"/>
      <c r="BB44" s="528"/>
      <c r="BC44" s="528"/>
      <c r="BD44" s="528"/>
      <c r="BE44" s="528"/>
      <c r="BF44" s="680"/>
      <c r="BG44" s="528"/>
      <c r="BH44" s="528"/>
      <c r="BI44" s="528"/>
      <c r="BJ44" s="528"/>
    </row>
    <row r="45" spans="1:74" s="449" customFormat="1" ht="12" customHeight="1" x14ac:dyDescent="0.2">
      <c r="A45" s="448"/>
      <c r="B45" s="783" t="s">
        <v>1053</v>
      </c>
      <c r="C45" s="784"/>
      <c r="D45" s="784"/>
      <c r="E45" s="784"/>
      <c r="F45" s="784"/>
      <c r="G45" s="784"/>
      <c r="H45" s="784"/>
      <c r="I45" s="784"/>
      <c r="J45" s="784"/>
      <c r="K45" s="784"/>
      <c r="L45" s="784"/>
      <c r="M45" s="784"/>
      <c r="N45" s="784"/>
      <c r="O45" s="784"/>
      <c r="P45" s="784"/>
      <c r="Q45" s="780"/>
      <c r="AY45" s="528"/>
      <c r="AZ45" s="528"/>
      <c r="BA45" s="528"/>
      <c r="BB45" s="528"/>
      <c r="BC45" s="528"/>
      <c r="BD45" s="528"/>
      <c r="BE45" s="528"/>
      <c r="BF45" s="680"/>
      <c r="BG45" s="528"/>
      <c r="BH45" s="528"/>
      <c r="BI45" s="528"/>
      <c r="BJ45" s="528"/>
    </row>
    <row r="46" spans="1:74" s="449" customFormat="1" ht="12" customHeight="1" x14ac:dyDescent="0.2">
      <c r="A46" s="448"/>
      <c r="B46" s="825" t="s">
        <v>1090</v>
      </c>
      <c r="C46" s="825"/>
      <c r="D46" s="825"/>
      <c r="E46" s="825"/>
      <c r="F46" s="825"/>
      <c r="G46" s="825"/>
      <c r="H46" s="825"/>
      <c r="I46" s="825"/>
      <c r="J46" s="825"/>
      <c r="K46" s="825"/>
      <c r="L46" s="825"/>
      <c r="M46" s="825"/>
      <c r="N46" s="825"/>
      <c r="O46" s="825"/>
      <c r="P46" s="825"/>
      <c r="Q46" s="780"/>
      <c r="AY46" s="528"/>
      <c r="AZ46" s="528"/>
      <c r="BA46" s="528"/>
      <c r="BB46" s="528"/>
      <c r="BC46" s="528"/>
      <c r="BD46" s="528"/>
      <c r="BE46" s="528"/>
      <c r="BF46" s="680"/>
      <c r="BG46" s="528"/>
      <c r="BH46" s="528"/>
      <c r="BI46" s="528"/>
      <c r="BJ46" s="528"/>
    </row>
    <row r="47" spans="1:74" s="449" customFormat="1" ht="22.35" customHeight="1" x14ac:dyDescent="0.2">
      <c r="A47" s="448"/>
      <c r="B47" s="783" t="s">
        <v>1091</v>
      </c>
      <c r="C47" s="784"/>
      <c r="D47" s="784"/>
      <c r="E47" s="784"/>
      <c r="F47" s="784"/>
      <c r="G47" s="784"/>
      <c r="H47" s="784"/>
      <c r="I47" s="784"/>
      <c r="J47" s="784"/>
      <c r="K47" s="784"/>
      <c r="L47" s="784"/>
      <c r="M47" s="784"/>
      <c r="N47" s="784"/>
      <c r="O47" s="784"/>
      <c r="P47" s="784"/>
      <c r="Q47" s="780"/>
      <c r="AY47" s="528"/>
      <c r="AZ47" s="528"/>
      <c r="BA47" s="528"/>
      <c r="BB47" s="528"/>
      <c r="BC47" s="528"/>
      <c r="BD47" s="528"/>
      <c r="BE47" s="528"/>
      <c r="BF47" s="680"/>
      <c r="BG47" s="528"/>
      <c r="BH47" s="528"/>
      <c r="BI47" s="528"/>
      <c r="BJ47" s="528"/>
    </row>
    <row r="48" spans="1:74" s="449" customFormat="1" ht="12" customHeight="1" x14ac:dyDescent="0.2">
      <c r="A48" s="448"/>
      <c r="B48" s="778" t="s">
        <v>1057</v>
      </c>
      <c r="C48" s="779"/>
      <c r="D48" s="779"/>
      <c r="E48" s="779"/>
      <c r="F48" s="779"/>
      <c r="G48" s="779"/>
      <c r="H48" s="779"/>
      <c r="I48" s="779"/>
      <c r="J48" s="779"/>
      <c r="K48" s="779"/>
      <c r="L48" s="779"/>
      <c r="M48" s="779"/>
      <c r="N48" s="779"/>
      <c r="O48" s="779"/>
      <c r="P48" s="779"/>
      <c r="Q48" s="780"/>
      <c r="AY48" s="528"/>
      <c r="AZ48" s="528"/>
      <c r="BA48" s="528"/>
      <c r="BB48" s="528"/>
      <c r="BC48" s="528"/>
      <c r="BD48" s="528"/>
      <c r="BE48" s="528"/>
      <c r="BF48" s="680"/>
      <c r="BG48" s="528"/>
      <c r="BH48" s="528"/>
      <c r="BI48" s="528"/>
      <c r="BJ48" s="528"/>
    </row>
    <row r="49" spans="1:74" s="450" customFormat="1" ht="12" customHeight="1" x14ac:dyDescent="0.2">
      <c r="A49" s="436"/>
      <c r="B49" s="800" t="s">
        <v>1166</v>
      </c>
      <c r="C49" s="780"/>
      <c r="D49" s="780"/>
      <c r="E49" s="780"/>
      <c r="F49" s="780"/>
      <c r="G49" s="780"/>
      <c r="H49" s="780"/>
      <c r="I49" s="780"/>
      <c r="J49" s="780"/>
      <c r="K49" s="780"/>
      <c r="L49" s="780"/>
      <c r="M49" s="780"/>
      <c r="N49" s="780"/>
      <c r="O49" s="780"/>
      <c r="P49" s="780"/>
      <c r="Q49" s="780"/>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42" sqref="BC42"/>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86" t="s">
        <v>1005</v>
      </c>
      <c r="B1" s="829" t="s">
        <v>141</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85"/>
    </row>
    <row r="2" spans="1:74" s="72" customFormat="1"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941</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4.8638159999999999</v>
      </c>
      <c r="P6" s="214">
        <v>6.1909679999999998</v>
      </c>
      <c r="Q6" s="214">
        <v>5.0598960000000002</v>
      </c>
      <c r="R6" s="214">
        <v>4.8070560000000002</v>
      </c>
      <c r="S6" s="214">
        <v>4.7275919999999996</v>
      </c>
      <c r="T6" s="214">
        <v>4.7348160000000004</v>
      </c>
      <c r="U6" s="214">
        <v>4.1785680000000003</v>
      </c>
      <c r="V6" s="214">
        <v>4.0371839999999999</v>
      </c>
      <c r="W6" s="214">
        <v>4.0495679999999998</v>
      </c>
      <c r="X6" s="214">
        <v>3.9019919999999999</v>
      </c>
      <c r="Y6" s="214">
        <v>4.2539040000000004</v>
      </c>
      <c r="Z6" s="214">
        <v>3.5934240000000002</v>
      </c>
      <c r="AA6" s="214">
        <v>3.0898080000000001</v>
      </c>
      <c r="AB6" s="214">
        <v>2.9649359999999998</v>
      </c>
      <c r="AC6" s="214">
        <v>2.921592</v>
      </c>
      <c r="AD6" s="214">
        <v>2.6935199999999999</v>
      </c>
      <c r="AE6" s="214">
        <v>2.9401679999999999</v>
      </c>
      <c r="AF6" s="214">
        <v>2.8730880000000001</v>
      </c>
      <c r="AG6" s="214">
        <v>2.9298479999999998</v>
      </c>
      <c r="AH6" s="214">
        <v>2.862768</v>
      </c>
      <c r="AI6" s="214">
        <v>2.74512</v>
      </c>
      <c r="AJ6" s="214">
        <v>2.4159120000000001</v>
      </c>
      <c r="AK6" s="214">
        <v>2.1599759999999999</v>
      </c>
      <c r="AL6" s="214">
        <v>1.9907280000000001</v>
      </c>
      <c r="AM6" s="214">
        <v>2.3560560000000002</v>
      </c>
      <c r="AN6" s="214">
        <v>2.052648</v>
      </c>
      <c r="AO6" s="214">
        <v>1.7843279999999999</v>
      </c>
      <c r="AP6" s="214">
        <v>1.9783440000000001</v>
      </c>
      <c r="AQ6" s="214">
        <v>1.9835039999999999</v>
      </c>
      <c r="AR6" s="214">
        <v>2.6697839999999999</v>
      </c>
      <c r="AS6" s="214">
        <v>2.9123039999999998</v>
      </c>
      <c r="AT6" s="214">
        <v>2.9123039999999998</v>
      </c>
      <c r="AU6" s="214">
        <v>3.0877439999999998</v>
      </c>
      <c r="AV6" s="214">
        <v>3.0722640000000001</v>
      </c>
      <c r="AW6" s="214">
        <v>2.6295359999999999</v>
      </c>
      <c r="AX6" s="214">
        <v>3.7059120000000001</v>
      </c>
      <c r="AY6" s="214">
        <v>3.4097279999999999</v>
      </c>
      <c r="AZ6" s="214">
        <v>2.9432640000000001</v>
      </c>
      <c r="BA6" s="214">
        <v>2.9721600000000001</v>
      </c>
      <c r="BB6" s="214">
        <v>3.202296</v>
      </c>
      <c r="BC6" s="214">
        <v>3.2507999999999999</v>
      </c>
      <c r="BD6" s="355">
        <v>3.2756460000000001</v>
      </c>
      <c r="BE6" s="355">
        <v>3.3057509999999999</v>
      </c>
      <c r="BF6" s="355">
        <v>3.3042379999999998</v>
      </c>
      <c r="BG6" s="355">
        <v>3.2844929999999999</v>
      </c>
      <c r="BH6" s="355">
        <v>3.2868889999999999</v>
      </c>
      <c r="BI6" s="355">
        <v>3.3573230000000001</v>
      </c>
      <c r="BJ6" s="355">
        <v>3.534732</v>
      </c>
      <c r="BK6" s="355">
        <v>3.6412260000000001</v>
      </c>
      <c r="BL6" s="355">
        <v>3.6281880000000002</v>
      </c>
      <c r="BM6" s="355">
        <v>3.576282</v>
      </c>
      <c r="BN6" s="355">
        <v>3.4194629999999999</v>
      </c>
      <c r="BO6" s="355">
        <v>3.3816099999999998</v>
      </c>
      <c r="BP6" s="355">
        <v>3.3964439999999998</v>
      </c>
      <c r="BQ6" s="355">
        <v>3.4078780000000002</v>
      </c>
      <c r="BR6" s="355">
        <v>3.4024939999999999</v>
      </c>
      <c r="BS6" s="355">
        <v>3.4627949999999998</v>
      </c>
      <c r="BT6" s="355">
        <v>3.512937</v>
      </c>
      <c r="BU6" s="355">
        <v>3.6292770000000001</v>
      </c>
      <c r="BV6" s="355">
        <v>3.7789549999999998</v>
      </c>
    </row>
    <row r="7" spans="1:74" ht="11.1" customHeight="1" x14ac:dyDescent="0.2">
      <c r="A7" s="84"/>
      <c r="B7" s="88" t="s">
        <v>1272</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853</v>
      </c>
      <c r="B8" s="189" t="s">
        <v>577</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11.76730135</v>
      </c>
      <c r="AN8" s="214">
        <v>11.79219209</v>
      </c>
      <c r="AO8" s="214">
        <v>11.826647850000001</v>
      </c>
      <c r="AP8" s="214">
        <v>12.39244463</v>
      </c>
      <c r="AQ8" s="214">
        <v>13.36117686</v>
      </c>
      <c r="AR8" s="214">
        <v>15.246160079999999</v>
      </c>
      <c r="AS8" s="214">
        <v>17.233760109999999</v>
      </c>
      <c r="AT8" s="214">
        <v>18.38573075</v>
      </c>
      <c r="AU8" s="214">
        <v>17.85128387</v>
      </c>
      <c r="AV8" s="214">
        <v>15.126946480000001</v>
      </c>
      <c r="AW8" s="214">
        <v>13.517933490000001</v>
      </c>
      <c r="AX8" s="214">
        <v>12.905419119999999</v>
      </c>
      <c r="AY8" s="214">
        <v>12.81897919</v>
      </c>
      <c r="AZ8" s="214">
        <v>13.16609336</v>
      </c>
      <c r="BA8" s="214">
        <v>12.798824400000001</v>
      </c>
      <c r="BB8" s="214">
        <v>13.40865</v>
      </c>
      <c r="BC8" s="214">
        <v>13.984909999999999</v>
      </c>
      <c r="BD8" s="355">
        <v>14.97128</v>
      </c>
      <c r="BE8" s="355">
        <v>16.616990000000001</v>
      </c>
      <c r="BF8" s="355">
        <v>17.400939999999999</v>
      </c>
      <c r="BG8" s="355">
        <v>16.735800000000001</v>
      </c>
      <c r="BH8" s="355">
        <v>14.08375</v>
      </c>
      <c r="BI8" s="355">
        <v>13.532830000000001</v>
      </c>
      <c r="BJ8" s="355">
        <v>13.32141</v>
      </c>
      <c r="BK8" s="355">
        <v>13.14706</v>
      </c>
      <c r="BL8" s="355">
        <v>13.11308</v>
      </c>
      <c r="BM8" s="355">
        <v>13.342599999999999</v>
      </c>
      <c r="BN8" s="355">
        <v>13.880699999999999</v>
      </c>
      <c r="BO8" s="355">
        <v>14.287229999999999</v>
      </c>
      <c r="BP8" s="355">
        <v>15.175560000000001</v>
      </c>
      <c r="BQ8" s="355">
        <v>16.755040000000001</v>
      </c>
      <c r="BR8" s="355">
        <v>17.497730000000001</v>
      </c>
      <c r="BS8" s="355">
        <v>16.813859999999998</v>
      </c>
      <c r="BT8" s="355">
        <v>14.192539999999999</v>
      </c>
      <c r="BU8" s="355">
        <v>13.68688</v>
      </c>
      <c r="BV8" s="355">
        <v>13.519869999999999</v>
      </c>
    </row>
    <row r="9" spans="1:74" ht="11.1" customHeight="1" x14ac:dyDescent="0.2">
      <c r="A9" s="84" t="s">
        <v>854</v>
      </c>
      <c r="B9" s="187" t="s">
        <v>611</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9.1912118340000006</v>
      </c>
      <c r="AY9" s="214">
        <v>9.4211909689999995</v>
      </c>
      <c r="AZ9" s="214">
        <v>10.11520337</v>
      </c>
      <c r="BA9" s="214">
        <v>10.115666450000001</v>
      </c>
      <c r="BB9" s="214">
        <v>10.7318</v>
      </c>
      <c r="BC9" s="214">
        <v>12.883749999999999</v>
      </c>
      <c r="BD9" s="355">
        <v>15.55528</v>
      </c>
      <c r="BE9" s="355">
        <v>16.390149999999998</v>
      </c>
      <c r="BF9" s="355">
        <v>16.973890000000001</v>
      </c>
      <c r="BG9" s="355">
        <v>16.43009</v>
      </c>
      <c r="BH9" s="355">
        <v>13.887370000000001</v>
      </c>
      <c r="BI9" s="355">
        <v>11.34018</v>
      </c>
      <c r="BJ9" s="355">
        <v>10.16778</v>
      </c>
      <c r="BK9" s="355">
        <v>10.05115</v>
      </c>
      <c r="BL9" s="355">
        <v>10.18463</v>
      </c>
      <c r="BM9" s="355">
        <v>10.44821</v>
      </c>
      <c r="BN9" s="355">
        <v>10.734669999999999</v>
      </c>
      <c r="BO9" s="355">
        <v>12.768969999999999</v>
      </c>
      <c r="BP9" s="355">
        <v>15.4544</v>
      </c>
      <c r="BQ9" s="355">
        <v>16.496279999999999</v>
      </c>
      <c r="BR9" s="355">
        <v>17.075620000000001</v>
      </c>
      <c r="BS9" s="355">
        <v>16.547499999999999</v>
      </c>
      <c r="BT9" s="355">
        <v>14.07948</v>
      </c>
      <c r="BU9" s="355">
        <v>11.522880000000001</v>
      </c>
      <c r="BV9" s="355">
        <v>10.36768</v>
      </c>
    </row>
    <row r="10" spans="1:74" ht="11.1" customHeight="1" x14ac:dyDescent="0.2">
      <c r="A10" s="84" t="s">
        <v>855</v>
      </c>
      <c r="B10" s="189" t="s">
        <v>578</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6.5596156990000001</v>
      </c>
      <c r="AN10" s="214">
        <v>6.7399638570000002</v>
      </c>
      <c r="AO10" s="214">
        <v>7.3721000669999999</v>
      </c>
      <c r="AP10" s="214">
        <v>7.7067337949999999</v>
      </c>
      <c r="AQ10" s="214">
        <v>10.19703181</v>
      </c>
      <c r="AR10" s="214">
        <v>13.94035826</v>
      </c>
      <c r="AS10" s="214">
        <v>17.38705766</v>
      </c>
      <c r="AT10" s="214">
        <v>18.787971639999999</v>
      </c>
      <c r="AU10" s="214">
        <v>17.281251300000001</v>
      </c>
      <c r="AV10" s="214">
        <v>12.32393564</v>
      </c>
      <c r="AW10" s="214">
        <v>8.7458604359999992</v>
      </c>
      <c r="AX10" s="214">
        <v>7.142525998</v>
      </c>
      <c r="AY10" s="214">
        <v>7.5212974690000003</v>
      </c>
      <c r="AZ10" s="214">
        <v>8.1333505939999995</v>
      </c>
      <c r="BA10" s="214">
        <v>7.7563127060000001</v>
      </c>
      <c r="BB10" s="214">
        <v>9.0574469999999998</v>
      </c>
      <c r="BC10" s="214">
        <v>11.455859999999999</v>
      </c>
      <c r="BD10" s="355">
        <v>14.75548</v>
      </c>
      <c r="BE10" s="355">
        <v>16.721550000000001</v>
      </c>
      <c r="BF10" s="355">
        <v>17.710979999999999</v>
      </c>
      <c r="BG10" s="355">
        <v>15.75962</v>
      </c>
      <c r="BH10" s="355">
        <v>11.19173</v>
      </c>
      <c r="BI10" s="355">
        <v>9.1546380000000003</v>
      </c>
      <c r="BJ10" s="355">
        <v>8.4684270000000001</v>
      </c>
      <c r="BK10" s="355">
        <v>8.1861350000000002</v>
      </c>
      <c r="BL10" s="355">
        <v>8.2279730000000004</v>
      </c>
      <c r="BM10" s="355">
        <v>8.5967199999999995</v>
      </c>
      <c r="BN10" s="355">
        <v>9.5754149999999996</v>
      </c>
      <c r="BO10" s="355">
        <v>12.01154</v>
      </c>
      <c r="BP10" s="355">
        <v>14.867710000000001</v>
      </c>
      <c r="BQ10" s="355">
        <v>16.581140000000001</v>
      </c>
      <c r="BR10" s="355">
        <v>17.806480000000001</v>
      </c>
      <c r="BS10" s="355">
        <v>15.82569</v>
      </c>
      <c r="BT10" s="355">
        <v>11.266550000000001</v>
      </c>
      <c r="BU10" s="355">
        <v>9.2568040000000007</v>
      </c>
      <c r="BV10" s="355">
        <v>8.6037330000000001</v>
      </c>
    </row>
    <row r="11" spans="1:74" ht="11.1" customHeight="1" x14ac:dyDescent="0.2">
      <c r="A11" s="84" t="s">
        <v>856</v>
      </c>
      <c r="B11" s="189" t="s">
        <v>579</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7.1281784200000002</v>
      </c>
      <c r="AN11" s="214">
        <v>7.2632833909999999</v>
      </c>
      <c r="AO11" s="214">
        <v>8.0816218719999995</v>
      </c>
      <c r="AP11" s="214">
        <v>8.5877319449999998</v>
      </c>
      <c r="AQ11" s="214">
        <v>11.302653940000001</v>
      </c>
      <c r="AR11" s="214">
        <v>15.028550689999999</v>
      </c>
      <c r="AS11" s="214">
        <v>17.843777859999999</v>
      </c>
      <c r="AT11" s="214">
        <v>18.599732169999999</v>
      </c>
      <c r="AU11" s="214">
        <v>17.2584898</v>
      </c>
      <c r="AV11" s="214">
        <v>13.77034759</v>
      </c>
      <c r="AW11" s="214">
        <v>10.411064619999999</v>
      </c>
      <c r="AX11" s="214">
        <v>7.8247494790000003</v>
      </c>
      <c r="AY11" s="214">
        <v>7.9975362649999999</v>
      </c>
      <c r="AZ11" s="214">
        <v>8.5334275949999991</v>
      </c>
      <c r="BA11" s="214">
        <v>8.5817869370000004</v>
      </c>
      <c r="BB11" s="214">
        <v>9.3729069999999997</v>
      </c>
      <c r="BC11" s="214">
        <v>11.299569999999999</v>
      </c>
      <c r="BD11" s="355">
        <v>15.067460000000001</v>
      </c>
      <c r="BE11" s="355">
        <v>17.22991</v>
      </c>
      <c r="BF11" s="355">
        <v>18.228280000000002</v>
      </c>
      <c r="BG11" s="355">
        <v>16.575959999999998</v>
      </c>
      <c r="BH11" s="355">
        <v>12.805540000000001</v>
      </c>
      <c r="BI11" s="355">
        <v>9.8792880000000007</v>
      </c>
      <c r="BJ11" s="355">
        <v>8.6485769999999995</v>
      </c>
      <c r="BK11" s="355">
        <v>8.6567640000000008</v>
      </c>
      <c r="BL11" s="355">
        <v>8.7820280000000004</v>
      </c>
      <c r="BM11" s="355">
        <v>9.8286149999999992</v>
      </c>
      <c r="BN11" s="355">
        <v>10.43615</v>
      </c>
      <c r="BO11" s="355">
        <v>11.99048</v>
      </c>
      <c r="BP11" s="355">
        <v>15.806940000000001</v>
      </c>
      <c r="BQ11" s="355">
        <v>17.840070000000001</v>
      </c>
      <c r="BR11" s="355">
        <v>18.689330000000002</v>
      </c>
      <c r="BS11" s="355">
        <v>17.089690000000001</v>
      </c>
      <c r="BT11" s="355">
        <v>13.356870000000001</v>
      </c>
      <c r="BU11" s="355">
        <v>10.4475</v>
      </c>
      <c r="BV11" s="355">
        <v>9.0328680000000006</v>
      </c>
    </row>
    <row r="12" spans="1:74" ht="11.1" customHeight="1" x14ac:dyDescent="0.2">
      <c r="A12" s="84" t="s">
        <v>857</v>
      </c>
      <c r="B12" s="189" t="s">
        <v>580</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9.8142524289999997</v>
      </c>
      <c r="AO12" s="214">
        <v>11.76287303</v>
      </c>
      <c r="AP12" s="214">
        <v>13.017633050000001</v>
      </c>
      <c r="AQ12" s="214">
        <v>15.93863932</v>
      </c>
      <c r="AR12" s="214">
        <v>20.149783639999999</v>
      </c>
      <c r="AS12" s="214">
        <v>23.095846009999999</v>
      </c>
      <c r="AT12" s="214">
        <v>23.62021966</v>
      </c>
      <c r="AU12" s="214">
        <v>23.71737727</v>
      </c>
      <c r="AV12" s="214">
        <v>20.07134804</v>
      </c>
      <c r="AW12" s="214">
        <v>13.898814959999999</v>
      </c>
      <c r="AX12" s="214">
        <v>11.309989140000001</v>
      </c>
      <c r="AY12" s="214">
        <v>11.812926539999999</v>
      </c>
      <c r="AZ12" s="214">
        <v>13.167749580000001</v>
      </c>
      <c r="BA12" s="214">
        <v>12.168139610000001</v>
      </c>
      <c r="BB12" s="214">
        <v>14.432880000000001</v>
      </c>
      <c r="BC12" s="214">
        <v>17.593139999999998</v>
      </c>
      <c r="BD12" s="355">
        <v>20.750810000000001</v>
      </c>
      <c r="BE12" s="355">
        <v>22.109670000000001</v>
      </c>
      <c r="BF12" s="355">
        <v>22.53107</v>
      </c>
      <c r="BG12" s="355">
        <v>21.785799999999998</v>
      </c>
      <c r="BH12" s="355">
        <v>17.231580000000001</v>
      </c>
      <c r="BI12" s="355">
        <v>12.876440000000001</v>
      </c>
      <c r="BJ12" s="355">
        <v>11.7037</v>
      </c>
      <c r="BK12" s="355">
        <v>11.22678</v>
      </c>
      <c r="BL12" s="355">
        <v>11.412979999999999</v>
      </c>
      <c r="BM12" s="355">
        <v>11.835839999999999</v>
      </c>
      <c r="BN12" s="355">
        <v>13.88139</v>
      </c>
      <c r="BO12" s="355">
        <v>17.397670000000002</v>
      </c>
      <c r="BP12" s="355">
        <v>20.826599999999999</v>
      </c>
      <c r="BQ12" s="355">
        <v>22.335290000000001</v>
      </c>
      <c r="BR12" s="355">
        <v>22.635079999999999</v>
      </c>
      <c r="BS12" s="355">
        <v>21.828209999999999</v>
      </c>
      <c r="BT12" s="355">
        <v>17.29429</v>
      </c>
      <c r="BU12" s="355">
        <v>12.992800000000001</v>
      </c>
      <c r="BV12" s="355">
        <v>11.87294</v>
      </c>
    </row>
    <row r="13" spans="1:74" ht="11.1" customHeight="1" x14ac:dyDescent="0.2">
      <c r="A13" s="84" t="s">
        <v>858</v>
      </c>
      <c r="B13" s="189" t="s">
        <v>581</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8.2051565279999998</v>
      </c>
      <c r="AO13" s="214">
        <v>9.0811645540000008</v>
      </c>
      <c r="AP13" s="214">
        <v>10.871519960000001</v>
      </c>
      <c r="AQ13" s="214">
        <v>14.181993090000001</v>
      </c>
      <c r="AR13" s="214">
        <v>16.897193359999999</v>
      </c>
      <c r="AS13" s="214">
        <v>19.05623907</v>
      </c>
      <c r="AT13" s="214">
        <v>20.381827049999998</v>
      </c>
      <c r="AU13" s="214">
        <v>19.236421610000001</v>
      </c>
      <c r="AV13" s="214">
        <v>18.794026280000001</v>
      </c>
      <c r="AW13" s="214">
        <v>13.15064868</v>
      </c>
      <c r="AX13" s="214">
        <v>9.6187842030000006</v>
      </c>
      <c r="AY13" s="214">
        <v>9.8468582189999996</v>
      </c>
      <c r="AZ13" s="214">
        <v>10.94900717</v>
      </c>
      <c r="BA13" s="214">
        <v>10.955018129999999</v>
      </c>
      <c r="BB13" s="214">
        <v>12.943720000000001</v>
      </c>
      <c r="BC13" s="214">
        <v>16.203600000000002</v>
      </c>
      <c r="BD13" s="355">
        <v>18.890350000000002</v>
      </c>
      <c r="BE13" s="355">
        <v>20.32912</v>
      </c>
      <c r="BF13" s="355">
        <v>20.88325</v>
      </c>
      <c r="BG13" s="355">
        <v>20.47382</v>
      </c>
      <c r="BH13" s="355">
        <v>17.258230000000001</v>
      </c>
      <c r="BI13" s="355">
        <v>13.381159999999999</v>
      </c>
      <c r="BJ13" s="355">
        <v>11.55294</v>
      </c>
      <c r="BK13" s="355">
        <v>10.478910000000001</v>
      </c>
      <c r="BL13" s="355">
        <v>10.3614</v>
      </c>
      <c r="BM13" s="355">
        <v>10.50362</v>
      </c>
      <c r="BN13" s="355">
        <v>12.48104</v>
      </c>
      <c r="BO13" s="355">
        <v>15.762230000000001</v>
      </c>
      <c r="BP13" s="355">
        <v>18.52826</v>
      </c>
      <c r="BQ13" s="355">
        <v>20.058319999999998</v>
      </c>
      <c r="BR13" s="355">
        <v>20.707699999999999</v>
      </c>
      <c r="BS13" s="355">
        <v>20.368220000000001</v>
      </c>
      <c r="BT13" s="355">
        <v>17.246390000000002</v>
      </c>
      <c r="BU13" s="355">
        <v>13.43923</v>
      </c>
      <c r="BV13" s="355">
        <v>11.67825</v>
      </c>
    </row>
    <row r="14" spans="1:74" ht="11.1" customHeight="1" x14ac:dyDescent="0.2">
      <c r="A14" s="84" t="s">
        <v>859</v>
      </c>
      <c r="B14" s="189" t="s">
        <v>582</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20.935575249999999</v>
      </c>
      <c r="AV14" s="214">
        <v>20.312592309999999</v>
      </c>
      <c r="AW14" s="214">
        <v>18.080902179999999</v>
      </c>
      <c r="AX14" s="214">
        <v>10.25279035</v>
      </c>
      <c r="AY14" s="214">
        <v>9.4133216999999991</v>
      </c>
      <c r="AZ14" s="214">
        <v>10.687895879999999</v>
      </c>
      <c r="BA14" s="214">
        <v>12.10881724</v>
      </c>
      <c r="BB14" s="214">
        <v>13.762639999999999</v>
      </c>
      <c r="BC14" s="214">
        <v>15.78088</v>
      </c>
      <c r="BD14" s="355">
        <v>17.735749999999999</v>
      </c>
      <c r="BE14" s="355">
        <v>19.3048</v>
      </c>
      <c r="BF14" s="355">
        <v>21.239380000000001</v>
      </c>
      <c r="BG14" s="355">
        <v>20.358329999999999</v>
      </c>
      <c r="BH14" s="355">
        <v>18.53764</v>
      </c>
      <c r="BI14" s="355">
        <v>13.57849</v>
      </c>
      <c r="BJ14" s="355">
        <v>10.18333</v>
      </c>
      <c r="BK14" s="355">
        <v>9.4250089999999993</v>
      </c>
      <c r="BL14" s="355">
        <v>9.6216159999999995</v>
      </c>
      <c r="BM14" s="355">
        <v>9.9530949999999994</v>
      </c>
      <c r="BN14" s="355">
        <v>12.411390000000001</v>
      </c>
      <c r="BO14" s="355">
        <v>15.081569999999999</v>
      </c>
      <c r="BP14" s="355">
        <v>17.57451</v>
      </c>
      <c r="BQ14" s="355">
        <v>19.096050000000002</v>
      </c>
      <c r="BR14" s="355">
        <v>21.030149999999999</v>
      </c>
      <c r="BS14" s="355">
        <v>20.16478</v>
      </c>
      <c r="BT14" s="355">
        <v>18.42803</v>
      </c>
      <c r="BU14" s="355">
        <v>13.571569999999999</v>
      </c>
      <c r="BV14" s="355">
        <v>10.3789</v>
      </c>
    </row>
    <row r="15" spans="1:74" ht="11.1" customHeight="1" x14ac:dyDescent="0.2">
      <c r="A15" s="84" t="s">
        <v>860</v>
      </c>
      <c r="B15" s="189" t="s">
        <v>583</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7.8821274649999999</v>
      </c>
      <c r="AN15" s="214">
        <v>8.2757011459999994</v>
      </c>
      <c r="AO15" s="214">
        <v>8.7608365050000003</v>
      </c>
      <c r="AP15" s="214">
        <v>8.7689507930000001</v>
      </c>
      <c r="AQ15" s="214">
        <v>9.3029677880000001</v>
      </c>
      <c r="AR15" s="214">
        <v>12.55597635</v>
      </c>
      <c r="AS15" s="214">
        <v>14.027438979999999</v>
      </c>
      <c r="AT15" s="214">
        <v>14.45185991</v>
      </c>
      <c r="AU15" s="214">
        <v>12.968012760000001</v>
      </c>
      <c r="AV15" s="214">
        <v>10.52069438</v>
      </c>
      <c r="AW15" s="214">
        <v>8.9863503050000002</v>
      </c>
      <c r="AX15" s="214">
        <v>7.7740796469999998</v>
      </c>
      <c r="AY15" s="214">
        <v>7.823231668</v>
      </c>
      <c r="AZ15" s="214">
        <v>8.3053981149999991</v>
      </c>
      <c r="BA15" s="214">
        <v>8.8707806589999993</v>
      </c>
      <c r="BB15" s="214">
        <v>9.0197029999999998</v>
      </c>
      <c r="BC15" s="214">
        <v>9.9622460000000004</v>
      </c>
      <c r="BD15" s="355">
        <v>11.96536</v>
      </c>
      <c r="BE15" s="355">
        <v>13.49457</v>
      </c>
      <c r="BF15" s="355">
        <v>14.346349999999999</v>
      </c>
      <c r="BG15" s="355">
        <v>13.624930000000001</v>
      </c>
      <c r="BH15" s="355">
        <v>11.07831</v>
      </c>
      <c r="BI15" s="355">
        <v>9.2843870000000006</v>
      </c>
      <c r="BJ15" s="355">
        <v>9.1219979999999996</v>
      </c>
      <c r="BK15" s="355">
        <v>9.2200740000000003</v>
      </c>
      <c r="BL15" s="355">
        <v>9.4986090000000001</v>
      </c>
      <c r="BM15" s="355">
        <v>9.5027439999999999</v>
      </c>
      <c r="BN15" s="355">
        <v>9.8781630000000007</v>
      </c>
      <c r="BO15" s="355">
        <v>10.62424</v>
      </c>
      <c r="BP15" s="355">
        <v>12.486359999999999</v>
      </c>
      <c r="BQ15" s="355">
        <v>13.883559999999999</v>
      </c>
      <c r="BR15" s="355">
        <v>14.62839</v>
      </c>
      <c r="BS15" s="355">
        <v>13.81855</v>
      </c>
      <c r="BT15" s="355">
        <v>11.2256</v>
      </c>
      <c r="BU15" s="355">
        <v>9.4075769999999999</v>
      </c>
      <c r="BV15" s="355">
        <v>9.2541630000000001</v>
      </c>
    </row>
    <row r="16" spans="1:74" ht="11.1" customHeight="1" x14ac:dyDescent="0.2">
      <c r="A16" s="84" t="s">
        <v>861</v>
      </c>
      <c r="B16" s="189" t="s">
        <v>584</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11.006414060000001</v>
      </c>
      <c r="AN16" s="214">
        <v>11.288342</v>
      </c>
      <c r="AO16" s="214">
        <v>10.57941701</v>
      </c>
      <c r="AP16" s="214">
        <v>10.582625849999999</v>
      </c>
      <c r="AQ16" s="214">
        <v>11.55163698</v>
      </c>
      <c r="AR16" s="214">
        <v>11.87866226</v>
      </c>
      <c r="AS16" s="214">
        <v>12.38855461</v>
      </c>
      <c r="AT16" s="214">
        <v>13.294651419999999</v>
      </c>
      <c r="AU16" s="214">
        <v>13.365177299999999</v>
      </c>
      <c r="AV16" s="214">
        <v>12.698249819999999</v>
      </c>
      <c r="AW16" s="214">
        <v>11.95780938</v>
      </c>
      <c r="AX16" s="214">
        <v>12.09730251</v>
      </c>
      <c r="AY16" s="214">
        <v>12.22365126</v>
      </c>
      <c r="AZ16" s="214">
        <v>11.945193529999999</v>
      </c>
      <c r="BA16" s="214">
        <v>11.789921290000001</v>
      </c>
      <c r="BB16" s="214">
        <v>11.698740000000001</v>
      </c>
      <c r="BC16" s="214">
        <v>12.30437</v>
      </c>
      <c r="BD16" s="355">
        <v>12.48471</v>
      </c>
      <c r="BE16" s="355">
        <v>12.53069</v>
      </c>
      <c r="BF16" s="355">
        <v>12.866849999999999</v>
      </c>
      <c r="BG16" s="355">
        <v>12.54735</v>
      </c>
      <c r="BH16" s="355">
        <v>12.17953</v>
      </c>
      <c r="BI16" s="355">
        <v>11.13922</v>
      </c>
      <c r="BJ16" s="355">
        <v>11.24484</v>
      </c>
      <c r="BK16" s="355">
        <v>12.071289999999999</v>
      </c>
      <c r="BL16" s="355">
        <v>12.17004</v>
      </c>
      <c r="BM16" s="355">
        <v>12.053280000000001</v>
      </c>
      <c r="BN16" s="355">
        <v>12.071809999999999</v>
      </c>
      <c r="BO16" s="355">
        <v>12.634729999999999</v>
      </c>
      <c r="BP16" s="355">
        <v>12.84122</v>
      </c>
      <c r="BQ16" s="355">
        <v>12.91269</v>
      </c>
      <c r="BR16" s="355">
        <v>13.26225</v>
      </c>
      <c r="BS16" s="355">
        <v>12.96157</v>
      </c>
      <c r="BT16" s="355">
        <v>12.62053</v>
      </c>
      <c r="BU16" s="355">
        <v>11.607760000000001</v>
      </c>
      <c r="BV16" s="355">
        <v>11.7363</v>
      </c>
    </row>
    <row r="17" spans="1:74" ht="11.1" customHeight="1" x14ac:dyDescent="0.2">
      <c r="A17" s="84" t="s">
        <v>674</v>
      </c>
      <c r="B17" s="189" t="s">
        <v>558</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8.32</v>
      </c>
      <c r="AN17" s="214">
        <v>8.39</v>
      </c>
      <c r="AO17" s="214">
        <v>9.19</v>
      </c>
      <c r="AP17" s="214">
        <v>9.64</v>
      </c>
      <c r="AQ17" s="214">
        <v>11.6</v>
      </c>
      <c r="AR17" s="214">
        <v>14.45</v>
      </c>
      <c r="AS17" s="214">
        <v>16.57</v>
      </c>
      <c r="AT17" s="214">
        <v>17.63</v>
      </c>
      <c r="AU17" s="214">
        <v>16.809999999999999</v>
      </c>
      <c r="AV17" s="214">
        <v>13.74</v>
      </c>
      <c r="AW17" s="214">
        <v>10.76</v>
      </c>
      <c r="AX17" s="214">
        <v>9.06</v>
      </c>
      <c r="AY17" s="214">
        <v>9.3800000000000008</v>
      </c>
      <c r="AZ17" s="214">
        <v>10.050000000000001</v>
      </c>
      <c r="BA17" s="214">
        <v>9.9</v>
      </c>
      <c r="BB17" s="214">
        <v>10.77975</v>
      </c>
      <c r="BC17" s="214">
        <v>12.713800000000001</v>
      </c>
      <c r="BD17" s="355">
        <v>15.093640000000001</v>
      </c>
      <c r="BE17" s="355">
        <v>16.337540000000001</v>
      </c>
      <c r="BF17" s="355">
        <v>17.185169999999999</v>
      </c>
      <c r="BG17" s="355">
        <v>16.22138</v>
      </c>
      <c r="BH17" s="355">
        <v>13.21269</v>
      </c>
      <c r="BI17" s="355">
        <v>10.85416</v>
      </c>
      <c r="BJ17" s="355">
        <v>9.9635630000000006</v>
      </c>
      <c r="BK17" s="355">
        <v>9.7940609999999992</v>
      </c>
      <c r="BL17" s="355">
        <v>9.8958929999999992</v>
      </c>
      <c r="BM17" s="355">
        <v>10.22212</v>
      </c>
      <c r="BN17" s="355">
        <v>11.093310000000001</v>
      </c>
      <c r="BO17" s="355">
        <v>13.00802</v>
      </c>
      <c r="BP17" s="355">
        <v>15.28932</v>
      </c>
      <c r="BQ17" s="355">
        <v>16.506450000000001</v>
      </c>
      <c r="BR17" s="355">
        <v>17.368469999999999</v>
      </c>
      <c r="BS17" s="355">
        <v>16.393270000000001</v>
      </c>
      <c r="BT17" s="355">
        <v>13.418950000000001</v>
      </c>
      <c r="BU17" s="355">
        <v>11.07518</v>
      </c>
      <c r="BV17" s="355">
        <v>10.20858</v>
      </c>
    </row>
    <row r="18" spans="1:74" ht="11.1" customHeight="1" x14ac:dyDescent="0.2">
      <c r="A18" s="84"/>
      <c r="B18" s="88" t="s">
        <v>1273</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862</v>
      </c>
      <c r="B19" s="189" t="s">
        <v>577</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8.7988782230000009</v>
      </c>
      <c r="AN19" s="214">
        <v>8.727973102</v>
      </c>
      <c r="AO19" s="214">
        <v>8.7410719480000001</v>
      </c>
      <c r="AP19" s="214">
        <v>9.3593165969999994</v>
      </c>
      <c r="AQ19" s="214">
        <v>9.5579036290000001</v>
      </c>
      <c r="AR19" s="214">
        <v>10.19888755</v>
      </c>
      <c r="AS19" s="214">
        <v>10.33095033</v>
      </c>
      <c r="AT19" s="214">
        <v>10.76534891</v>
      </c>
      <c r="AU19" s="214">
        <v>10.3759698</v>
      </c>
      <c r="AV19" s="214">
        <v>9.8714652059999999</v>
      </c>
      <c r="AW19" s="214">
        <v>9.4590719760000006</v>
      </c>
      <c r="AX19" s="214">
        <v>9.4267615669999998</v>
      </c>
      <c r="AY19" s="214">
        <v>9.4470512459999991</v>
      </c>
      <c r="AZ19" s="214">
        <v>9.8625325309999994</v>
      </c>
      <c r="BA19" s="214">
        <v>9.2955229890000002</v>
      </c>
      <c r="BB19" s="214">
        <v>9.5357029999999998</v>
      </c>
      <c r="BC19" s="214">
        <v>9.8441209999999995</v>
      </c>
      <c r="BD19" s="355">
        <v>9.8012750000000004</v>
      </c>
      <c r="BE19" s="355">
        <v>9.9693109999999994</v>
      </c>
      <c r="BF19" s="355">
        <v>10.17934</v>
      </c>
      <c r="BG19" s="355">
        <v>10.343500000000001</v>
      </c>
      <c r="BH19" s="355">
        <v>10.0275</v>
      </c>
      <c r="BI19" s="355">
        <v>10.354609999999999</v>
      </c>
      <c r="BJ19" s="355">
        <v>10.861359999999999</v>
      </c>
      <c r="BK19" s="355">
        <v>11.0281</v>
      </c>
      <c r="BL19" s="355">
        <v>11.001950000000001</v>
      </c>
      <c r="BM19" s="355">
        <v>10.868600000000001</v>
      </c>
      <c r="BN19" s="355">
        <v>10.972099999999999</v>
      </c>
      <c r="BO19" s="355">
        <v>10.864739999999999</v>
      </c>
      <c r="BP19" s="355">
        <v>10.67911</v>
      </c>
      <c r="BQ19" s="355">
        <v>10.681660000000001</v>
      </c>
      <c r="BR19" s="355">
        <v>10.77389</v>
      </c>
      <c r="BS19" s="355">
        <v>10.86298</v>
      </c>
      <c r="BT19" s="355">
        <v>10.197749999999999</v>
      </c>
      <c r="BU19" s="355">
        <v>10.270379999999999</v>
      </c>
      <c r="BV19" s="355">
        <v>10.89254</v>
      </c>
    </row>
    <row r="20" spans="1:74" ht="11.1" customHeight="1" x14ac:dyDescent="0.2">
      <c r="A20" s="84" t="s">
        <v>863</v>
      </c>
      <c r="B20" s="187" t="s">
        <v>611</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7.0093044879999997</v>
      </c>
      <c r="AY20" s="214">
        <v>7.5343519929999996</v>
      </c>
      <c r="AZ20" s="214">
        <v>7.8636357639999996</v>
      </c>
      <c r="BA20" s="214">
        <v>7.6529121519999999</v>
      </c>
      <c r="BB20" s="214">
        <v>7.6043950000000002</v>
      </c>
      <c r="BC20" s="214">
        <v>7.5920389999999998</v>
      </c>
      <c r="BD20" s="355">
        <v>7.4733219999999996</v>
      </c>
      <c r="BE20" s="355">
        <v>7.1293790000000001</v>
      </c>
      <c r="BF20" s="355">
        <v>7.0674149999999996</v>
      </c>
      <c r="BG20" s="355">
        <v>7.2134320000000001</v>
      </c>
      <c r="BH20" s="355">
        <v>7.4004709999999996</v>
      </c>
      <c r="BI20" s="355">
        <v>7.6963710000000001</v>
      </c>
      <c r="BJ20" s="355">
        <v>8.0998830000000002</v>
      </c>
      <c r="BK20" s="355">
        <v>7.9936829999999999</v>
      </c>
      <c r="BL20" s="355">
        <v>8.0112620000000003</v>
      </c>
      <c r="BM20" s="355">
        <v>8.2006019999999999</v>
      </c>
      <c r="BN20" s="355">
        <v>8.0878549999999994</v>
      </c>
      <c r="BO20" s="355">
        <v>8.0122879999999999</v>
      </c>
      <c r="BP20" s="355">
        <v>7.816109</v>
      </c>
      <c r="BQ20" s="355">
        <v>7.4117360000000003</v>
      </c>
      <c r="BR20" s="355">
        <v>7.3004420000000003</v>
      </c>
      <c r="BS20" s="355">
        <v>7.4200549999999996</v>
      </c>
      <c r="BT20" s="355">
        <v>7.6990309999999997</v>
      </c>
      <c r="BU20" s="355">
        <v>7.8835699999999997</v>
      </c>
      <c r="BV20" s="355">
        <v>8.0932809999999993</v>
      </c>
    </row>
    <row r="21" spans="1:74" ht="11.1" customHeight="1" x14ac:dyDescent="0.2">
      <c r="A21" s="84" t="s">
        <v>864</v>
      </c>
      <c r="B21" s="189" t="s">
        <v>578</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5.8289848849999997</v>
      </c>
      <c r="AN21" s="214">
        <v>5.8580554879999998</v>
      </c>
      <c r="AO21" s="214">
        <v>6.0726400539999998</v>
      </c>
      <c r="AP21" s="214">
        <v>6.0625654100000004</v>
      </c>
      <c r="AQ21" s="214">
        <v>6.7958948960000001</v>
      </c>
      <c r="AR21" s="214">
        <v>7.801565386</v>
      </c>
      <c r="AS21" s="214">
        <v>8.8555904840000004</v>
      </c>
      <c r="AT21" s="214">
        <v>8.9507718799999996</v>
      </c>
      <c r="AU21" s="214">
        <v>8.5375989079999997</v>
      </c>
      <c r="AV21" s="214">
        <v>7.4045217159999996</v>
      </c>
      <c r="AW21" s="214">
        <v>6.7474468549999997</v>
      </c>
      <c r="AX21" s="214">
        <v>6.1432937900000004</v>
      </c>
      <c r="AY21" s="214">
        <v>6.6149538909999999</v>
      </c>
      <c r="AZ21" s="214">
        <v>6.777598287</v>
      </c>
      <c r="BA21" s="214">
        <v>6.5157127490000004</v>
      </c>
      <c r="BB21" s="214">
        <v>6.851648</v>
      </c>
      <c r="BC21" s="214">
        <v>7.6716430000000004</v>
      </c>
      <c r="BD21" s="355">
        <v>8.7032120000000006</v>
      </c>
      <c r="BE21" s="355">
        <v>9.2005960000000009</v>
      </c>
      <c r="BF21" s="355">
        <v>9.4390269999999994</v>
      </c>
      <c r="BG21" s="355">
        <v>8.8521830000000001</v>
      </c>
      <c r="BH21" s="355">
        <v>7.6711850000000004</v>
      </c>
      <c r="BI21" s="355">
        <v>7.2238569999999998</v>
      </c>
      <c r="BJ21" s="355">
        <v>7.1569640000000003</v>
      </c>
      <c r="BK21" s="355">
        <v>7.0503140000000002</v>
      </c>
      <c r="BL21" s="355">
        <v>6.8248340000000001</v>
      </c>
      <c r="BM21" s="355">
        <v>7.1591079999999998</v>
      </c>
      <c r="BN21" s="355">
        <v>7.4821879999999998</v>
      </c>
      <c r="BO21" s="355">
        <v>8.3230699999999995</v>
      </c>
      <c r="BP21" s="355">
        <v>9.1399880000000007</v>
      </c>
      <c r="BQ21" s="355">
        <v>9.5196880000000004</v>
      </c>
      <c r="BR21" s="355">
        <v>9.6739800000000002</v>
      </c>
      <c r="BS21" s="355">
        <v>9.0275370000000006</v>
      </c>
      <c r="BT21" s="355">
        <v>7.8277640000000002</v>
      </c>
      <c r="BU21" s="355">
        <v>7.3836170000000001</v>
      </c>
      <c r="BV21" s="355">
        <v>7.3354759999999999</v>
      </c>
    </row>
    <row r="22" spans="1:74" ht="11.1" customHeight="1" x14ac:dyDescent="0.2">
      <c r="A22" s="84" t="s">
        <v>865</v>
      </c>
      <c r="B22" s="189" t="s">
        <v>579</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6.1241668330000003</v>
      </c>
      <c r="AN22" s="214">
        <v>6.1946711929999996</v>
      </c>
      <c r="AO22" s="214">
        <v>6.4569484079999997</v>
      </c>
      <c r="AP22" s="214">
        <v>6.2101867210000004</v>
      </c>
      <c r="AQ22" s="214">
        <v>6.7318600049999997</v>
      </c>
      <c r="AR22" s="214">
        <v>7.7977243820000002</v>
      </c>
      <c r="AS22" s="214">
        <v>8.5179534179999994</v>
      </c>
      <c r="AT22" s="214">
        <v>8.7167995759999997</v>
      </c>
      <c r="AU22" s="214">
        <v>8.7968527670000007</v>
      </c>
      <c r="AV22" s="214">
        <v>7.3789744400000004</v>
      </c>
      <c r="AW22" s="214">
        <v>6.9864014320000001</v>
      </c>
      <c r="AX22" s="214">
        <v>6.5462655889999999</v>
      </c>
      <c r="AY22" s="214">
        <v>6.952616527</v>
      </c>
      <c r="AZ22" s="214">
        <v>7.0484171839999998</v>
      </c>
      <c r="BA22" s="214">
        <v>6.761497683</v>
      </c>
      <c r="BB22" s="214">
        <v>6.9556060000000004</v>
      </c>
      <c r="BC22" s="214">
        <v>7.3876470000000003</v>
      </c>
      <c r="BD22" s="355">
        <v>8.3990050000000007</v>
      </c>
      <c r="BE22" s="355">
        <v>8.9036380000000008</v>
      </c>
      <c r="BF22" s="355">
        <v>9.1644039999999993</v>
      </c>
      <c r="BG22" s="355">
        <v>8.6626329999999996</v>
      </c>
      <c r="BH22" s="355">
        <v>7.6420820000000003</v>
      </c>
      <c r="BI22" s="355">
        <v>7.5272940000000004</v>
      </c>
      <c r="BJ22" s="355">
        <v>7.3560910000000002</v>
      </c>
      <c r="BK22" s="355">
        <v>7.5460969999999996</v>
      </c>
      <c r="BL22" s="355">
        <v>7.8469309999999997</v>
      </c>
      <c r="BM22" s="355">
        <v>8.1074610000000007</v>
      </c>
      <c r="BN22" s="355">
        <v>8.0147849999999998</v>
      </c>
      <c r="BO22" s="355">
        <v>8.1797219999999999</v>
      </c>
      <c r="BP22" s="355">
        <v>9.0158070000000006</v>
      </c>
      <c r="BQ22" s="355">
        <v>9.3996279999999999</v>
      </c>
      <c r="BR22" s="355">
        <v>9.5659480000000006</v>
      </c>
      <c r="BS22" s="355">
        <v>9.0106059999999992</v>
      </c>
      <c r="BT22" s="355">
        <v>7.9667130000000004</v>
      </c>
      <c r="BU22" s="355">
        <v>7.8462589999999999</v>
      </c>
      <c r="BV22" s="355">
        <v>7.6688919999999996</v>
      </c>
    </row>
    <row r="23" spans="1:74" ht="11.1" customHeight="1" x14ac:dyDescent="0.2">
      <c r="A23" s="84" t="s">
        <v>866</v>
      </c>
      <c r="B23" s="189" t="s">
        <v>580</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7.2707632719999999</v>
      </c>
      <c r="AN23" s="214">
        <v>7.4855518029999999</v>
      </c>
      <c r="AO23" s="214">
        <v>8.1951605260000004</v>
      </c>
      <c r="AP23" s="214">
        <v>8.0821019389999993</v>
      </c>
      <c r="AQ23" s="214">
        <v>8.285928491</v>
      </c>
      <c r="AR23" s="214">
        <v>8.7740456590000004</v>
      </c>
      <c r="AS23" s="214">
        <v>9.3238114739999993</v>
      </c>
      <c r="AT23" s="214">
        <v>9.1631212840000007</v>
      </c>
      <c r="AU23" s="214">
        <v>9.3135083660000006</v>
      </c>
      <c r="AV23" s="214">
        <v>8.979054198</v>
      </c>
      <c r="AW23" s="214">
        <v>8.6815906159999994</v>
      </c>
      <c r="AX23" s="214">
        <v>8.2926500179999998</v>
      </c>
      <c r="AY23" s="214">
        <v>8.7711825720000007</v>
      </c>
      <c r="AZ23" s="214">
        <v>9.4514939479999995</v>
      </c>
      <c r="BA23" s="214">
        <v>8.6241995150000008</v>
      </c>
      <c r="BB23" s="214">
        <v>9.2159189999999995</v>
      </c>
      <c r="BC23" s="214">
        <v>9.3917830000000002</v>
      </c>
      <c r="BD23" s="355">
        <v>9.7560310000000001</v>
      </c>
      <c r="BE23" s="355">
        <v>9.8847000000000005</v>
      </c>
      <c r="BF23" s="355">
        <v>9.8530820000000006</v>
      </c>
      <c r="BG23" s="355">
        <v>9.7381989999999998</v>
      </c>
      <c r="BH23" s="355">
        <v>9.3060849999999995</v>
      </c>
      <c r="BI23" s="355">
        <v>9.0049949999999992</v>
      </c>
      <c r="BJ23" s="355">
        <v>8.8220720000000004</v>
      </c>
      <c r="BK23" s="355">
        <v>8.7902620000000002</v>
      </c>
      <c r="BL23" s="355">
        <v>8.7974730000000001</v>
      </c>
      <c r="BM23" s="355">
        <v>8.9778629999999993</v>
      </c>
      <c r="BN23" s="355">
        <v>9.3493689999999994</v>
      </c>
      <c r="BO23" s="355">
        <v>9.5675640000000008</v>
      </c>
      <c r="BP23" s="355">
        <v>9.8425960000000003</v>
      </c>
      <c r="BQ23" s="355">
        <v>10.12058</v>
      </c>
      <c r="BR23" s="355">
        <v>10.185359999999999</v>
      </c>
      <c r="BS23" s="355">
        <v>10.041790000000001</v>
      </c>
      <c r="BT23" s="355">
        <v>9.5318860000000001</v>
      </c>
      <c r="BU23" s="355">
        <v>9.2151460000000007</v>
      </c>
      <c r="BV23" s="355">
        <v>9.0357129999999994</v>
      </c>
    </row>
    <row r="24" spans="1:74" ht="11.1" customHeight="1" x14ac:dyDescent="0.2">
      <c r="A24" s="84" t="s">
        <v>867</v>
      </c>
      <c r="B24" s="189" t="s">
        <v>581</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7.3492386850000004</v>
      </c>
      <c r="AO24" s="214">
        <v>7.6580398980000002</v>
      </c>
      <c r="AP24" s="214">
        <v>8.3299014400000004</v>
      </c>
      <c r="AQ24" s="214">
        <v>8.446902819</v>
      </c>
      <c r="AR24" s="214">
        <v>9.0504988179999994</v>
      </c>
      <c r="AS24" s="214">
        <v>9.5050938249999994</v>
      </c>
      <c r="AT24" s="214">
        <v>10.02344046</v>
      </c>
      <c r="AU24" s="214">
        <v>9.7274882839999997</v>
      </c>
      <c r="AV24" s="214">
        <v>10.14421849</v>
      </c>
      <c r="AW24" s="214">
        <v>9.4826919820000004</v>
      </c>
      <c r="AX24" s="214">
        <v>8.4333713980000002</v>
      </c>
      <c r="AY24" s="214">
        <v>8.805541174</v>
      </c>
      <c r="AZ24" s="214">
        <v>9.2596081649999995</v>
      </c>
      <c r="BA24" s="214">
        <v>9.1614947170000001</v>
      </c>
      <c r="BB24" s="214">
        <v>9.6534829999999996</v>
      </c>
      <c r="BC24" s="214">
        <v>9.8612319999999993</v>
      </c>
      <c r="BD24" s="355">
        <v>9.9617559999999994</v>
      </c>
      <c r="BE24" s="355">
        <v>10.113530000000001</v>
      </c>
      <c r="BF24" s="355">
        <v>10.31941</v>
      </c>
      <c r="BG24" s="355">
        <v>10.13415</v>
      </c>
      <c r="BH24" s="355">
        <v>9.7844230000000003</v>
      </c>
      <c r="BI24" s="355">
        <v>9.3240020000000001</v>
      </c>
      <c r="BJ24" s="355">
        <v>8.699643</v>
      </c>
      <c r="BK24" s="355">
        <v>8.5598349999999996</v>
      </c>
      <c r="BL24" s="355">
        <v>8.813148</v>
      </c>
      <c r="BM24" s="355">
        <v>8.8981879999999993</v>
      </c>
      <c r="BN24" s="355">
        <v>9.5281559999999992</v>
      </c>
      <c r="BO24" s="355">
        <v>9.8985819999999993</v>
      </c>
      <c r="BP24" s="355">
        <v>10.082509999999999</v>
      </c>
      <c r="BQ24" s="355">
        <v>10.28764</v>
      </c>
      <c r="BR24" s="355">
        <v>10.519690000000001</v>
      </c>
      <c r="BS24" s="355">
        <v>10.3439</v>
      </c>
      <c r="BT24" s="355">
        <v>10.016170000000001</v>
      </c>
      <c r="BU24" s="355">
        <v>9.5780790000000007</v>
      </c>
      <c r="BV24" s="355">
        <v>8.9823529999999998</v>
      </c>
    </row>
    <row r="25" spans="1:74" ht="11.1" customHeight="1" x14ac:dyDescent="0.2">
      <c r="A25" s="84" t="s">
        <v>868</v>
      </c>
      <c r="B25" s="189" t="s">
        <v>582</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8.4076870069999998</v>
      </c>
      <c r="AV25" s="214">
        <v>8.6942274729999998</v>
      </c>
      <c r="AW25" s="214">
        <v>8.549112805</v>
      </c>
      <c r="AX25" s="214">
        <v>7.6720063469999999</v>
      </c>
      <c r="AY25" s="214">
        <v>7.5618638320000002</v>
      </c>
      <c r="AZ25" s="214">
        <v>7.8280136359999997</v>
      </c>
      <c r="BA25" s="214">
        <v>7.7621670380000003</v>
      </c>
      <c r="BB25" s="214">
        <v>7.5378670000000003</v>
      </c>
      <c r="BC25" s="214">
        <v>7.6945819999999996</v>
      </c>
      <c r="BD25" s="355">
        <v>7.905189</v>
      </c>
      <c r="BE25" s="355">
        <v>8.1664440000000003</v>
      </c>
      <c r="BF25" s="355">
        <v>8.3492560000000005</v>
      </c>
      <c r="BG25" s="355">
        <v>8.3722759999999994</v>
      </c>
      <c r="BH25" s="355">
        <v>8.4162610000000004</v>
      </c>
      <c r="BI25" s="355">
        <v>8.0078490000000002</v>
      </c>
      <c r="BJ25" s="355">
        <v>7.4201949999999997</v>
      </c>
      <c r="BK25" s="355">
        <v>7.455546</v>
      </c>
      <c r="BL25" s="355">
        <v>7.527647</v>
      </c>
      <c r="BM25" s="355">
        <v>7.3314310000000003</v>
      </c>
      <c r="BN25" s="355">
        <v>7.6133480000000002</v>
      </c>
      <c r="BO25" s="355">
        <v>7.9229099999999999</v>
      </c>
      <c r="BP25" s="355">
        <v>8.0209159999999997</v>
      </c>
      <c r="BQ25" s="355">
        <v>8.3178199999999993</v>
      </c>
      <c r="BR25" s="355">
        <v>8.5068850000000005</v>
      </c>
      <c r="BS25" s="355">
        <v>8.5213780000000003</v>
      </c>
      <c r="BT25" s="355">
        <v>8.5936079999999997</v>
      </c>
      <c r="BU25" s="355">
        <v>8.2180820000000008</v>
      </c>
      <c r="BV25" s="355">
        <v>7.6735069999999999</v>
      </c>
    </row>
    <row r="26" spans="1:74" ht="11.1" customHeight="1" x14ac:dyDescent="0.2">
      <c r="A26" s="84" t="s">
        <v>869</v>
      </c>
      <c r="B26" s="189" t="s">
        <v>583</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6.8307205550000001</v>
      </c>
      <c r="AN26" s="214">
        <v>6.9647697940000004</v>
      </c>
      <c r="AO26" s="214">
        <v>7.1107682050000003</v>
      </c>
      <c r="AP26" s="214">
        <v>6.9540609560000002</v>
      </c>
      <c r="AQ26" s="214">
        <v>6.9442910329999998</v>
      </c>
      <c r="AR26" s="214">
        <v>7.5875576489999998</v>
      </c>
      <c r="AS26" s="214">
        <v>7.9045246430000002</v>
      </c>
      <c r="AT26" s="214">
        <v>8.1141500499999992</v>
      </c>
      <c r="AU26" s="214">
        <v>7.8867115139999999</v>
      </c>
      <c r="AV26" s="214">
        <v>7.4408705629999998</v>
      </c>
      <c r="AW26" s="214">
        <v>6.9593299000000002</v>
      </c>
      <c r="AX26" s="214">
        <v>6.6770848259999998</v>
      </c>
      <c r="AY26" s="214">
        <v>6.6978290600000001</v>
      </c>
      <c r="AZ26" s="214">
        <v>6.930958328</v>
      </c>
      <c r="BA26" s="214">
        <v>7.1296105020000002</v>
      </c>
      <c r="BB26" s="214">
        <v>7.4427019999999997</v>
      </c>
      <c r="BC26" s="214">
        <v>7.6232379999999997</v>
      </c>
      <c r="BD26" s="355">
        <v>7.9615359999999997</v>
      </c>
      <c r="BE26" s="355">
        <v>8.3433689999999991</v>
      </c>
      <c r="BF26" s="355">
        <v>8.5855870000000003</v>
      </c>
      <c r="BG26" s="355">
        <v>8.5395389999999995</v>
      </c>
      <c r="BH26" s="355">
        <v>8.0604800000000001</v>
      </c>
      <c r="BI26" s="355">
        <v>7.4632310000000004</v>
      </c>
      <c r="BJ26" s="355">
        <v>7.298305</v>
      </c>
      <c r="BK26" s="355">
        <v>7.620959</v>
      </c>
      <c r="BL26" s="355">
        <v>7.7848179999999996</v>
      </c>
      <c r="BM26" s="355">
        <v>7.8530030000000002</v>
      </c>
      <c r="BN26" s="355">
        <v>7.90184</v>
      </c>
      <c r="BO26" s="355">
        <v>7.9937880000000003</v>
      </c>
      <c r="BP26" s="355">
        <v>8.3006899999999995</v>
      </c>
      <c r="BQ26" s="355">
        <v>8.6544570000000007</v>
      </c>
      <c r="BR26" s="355">
        <v>8.8681370000000008</v>
      </c>
      <c r="BS26" s="355">
        <v>8.7964710000000004</v>
      </c>
      <c r="BT26" s="355">
        <v>8.3076720000000002</v>
      </c>
      <c r="BU26" s="355">
        <v>7.7091909999999997</v>
      </c>
      <c r="BV26" s="355">
        <v>7.5498640000000004</v>
      </c>
    </row>
    <row r="27" spans="1:74" ht="11.1" customHeight="1" x14ac:dyDescent="0.2">
      <c r="A27" s="84" t="s">
        <v>870</v>
      </c>
      <c r="B27" s="189" t="s">
        <v>584</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8.1891204680000005</v>
      </c>
      <c r="AN27" s="214">
        <v>8.6420253010000003</v>
      </c>
      <c r="AO27" s="214">
        <v>8.3765232600000008</v>
      </c>
      <c r="AP27" s="214">
        <v>7.8720934299999996</v>
      </c>
      <c r="AQ27" s="214">
        <v>8.0703057699999992</v>
      </c>
      <c r="AR27" s="214">
        <v>8.5212477460000002</v>
      </c>
      <c r="AS27" s="214">
        <v>8.6849245540000002</v>
      </c>
      <c r="AT27" s="214">
        <v>9.2497110570000007</v>
      </c>
      <c r="AU27" s="214">
        <v>9.4422727769999995</v>
      </c>
      <c r="AV27" s="214">
        <v>9.1345841080000003</v>
      </c>
      <c r="AW27" s="214">
        <v>9.1382906730000002</v>
      </c>
      <c r="AX27" s="214">
        <v>9.1056029659999993</v>
      </c>
      <c r="AY27" s="214">
        <v>8.9795396499999995</v>
      </c>
      <c r="AZ27" s="214">
        <v>8.9646919149999995</v>
      </c>
      <c r="BA27" s="214">
        <v>9.1028301630000001</v>
      </c>
      <c r="BB27" s="214">
        <v>8.7216339999999999</v>
      </c>
      <c r="BC27" s="214">
        <v>8.703837</v>
      </c>
      <c r="BD27" s="355">
        <v>8.9303729999999995</v>
      </c>
      <c r="BE27" s="355">
        <v>9.0587060000000008</v>
      </c>
      <c r="BF27" s="355">
        <v>9.1824250000000003</v>
      </c>
      <c r="BG27" s="355">
        <v>8.994192</v>
      </c>
      <c r="BH27" s="355">
        <v>8.8034850000000002</v>
      </c>
      <c r="BI27" s="355">
        <v>8.6577830000000002</v>
      </c>
      <c r="BJ27" s="355">
        <v>8.8943399999999997</v>
      </c>
      <c r="BK27" s="355">
        <v>8.8677440000000001</v>
      </c>
      <c r="BL27" s="355">
        <v>8.8584859999999992</v>
      </c>
      <c r="BM27" s="355">
        <v>9.0051299999999994</v>
      </c>
      <c r="BN27" s="355">
        <v>8.6451849999999997</v>
      </c>
      <c r="BO27" s="355">
        <v>8.6017740000000007</v>
      </c>
      <c r="BP27" s="355">
        <v>8.9013530000000003</v>
      </c>
      <c r="BQ27" s="355">
        <v>9.0687379999999997</v>
      </c>
      <c r="BR27" s="355">
        <v>9.2133470000000006</v>
      </c>
      <c r="BS27" s="355">
        <v>9.0526710000000001</v>
      </c>
      <c r="BT27" s="355">
        <v>8.894755</v>
      </c>
      <c r="BU27" s="355">
        <v>8.7813689999999998</v>
      </c>
      <c r="BV27" s="355">
        <v>9.0445360000000008</v>
      </c>
    </row>
    <row r="28" spans="1:74" ht="11.1" customHeight="1" x14ac:dyDescent="0.2">
      <c r="A28" s="84" t="s">
        <v>871</v>
      </c>
      <c r="B28" s="189" t="s">
        <v>558</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6.74</v>
      </c>
      <c r="AN28" s="214">
        <v>6.83</v>
      </c>
      <c r="AO28" s="214">
        <v>7.04</v>
      </c>
      <c r="AP28" s="214">
        <v>6.94</v>
      </c>
      <c r="AQ28" s="214">
        <v>7.28</v>
      </c>
      <c r="AR28" s="214">
        <v>7.69</v>
      </c>
      <c r="AS28" s="214">
        <v>8.1</v>
      </c>
      <c r="AT28" s="214">
        <v>8.25</v>
      </c>
      <c r="AU28" s="214">
        <v>8.27</v>
      </c>
      <c r="AV28" s="214">
        <v>7.93</v>
      </c>
      <c r="AW28" s="214">
        <v>7.6</v>
      </c>
      <c r="AX28" s="214">
        <v>7.24</v>
      </c>
      <c r="AY28" s="214">
        <v>7.58</v>
      </c>
      <c r="AZ28" s="214">
        <v>7.89</v>
      </c>
      <c r="BA28" s="214">
        <v>7.67</v>
      </c>
      <c r="BB28" s="214">
        <v>7.826784</v>
      </c>
      <c r="BC28" s="214">
        <v>8.1592920000000007</v>
      </c>
      <c r="BD28" s="355">
        <v>8.5226769999999998</v>
      </c>
      <c r="BE28" s="355">
        <v>8.6559740000000005</v>
      </c>
      <c r="BF28" s="355">
        <v>8.7743780000000005</v>
      </c>
      <c r="BG28" s="355">
        <v>8.6593739999999997</v>
      </c>
      <c r="BH28" s="355">
        <v>8.2513509999999997</v>
      </c>
      <c r="BI28" s="355">
        <v>8.0560419999999997</v>
      </c>
      <c r="BJ28" s="355">
        <v>8.0011399999999995</v>
      </c>
      <c r="BK28" s="355">
        <v>7.9909549999999996</v>
      </c>
      <c r="BL28" s="355">
        <v>8.0209779999999995</v>
      </c>
      <c r="BM28" s="355">
        <v>8.2093539999999994</v>
      </c>
      <c r="BN28" s="355">
        <v>8.3149130000000007</v>
      </c>
      <c r="BO28" s="355">
        <v>8.5555559999999993</v>
      </c>
      <c r="BP28" s="355">
        <v>8.7988309999999998</v>
      </c>
      <c r="BQ28" s="355">
        <v>8.910501</v>
      </c>
      <c r="BR28" s="355">
        <v>9.0078569999999996</v>
      </c>
      <c r="BS28" s="355">
        <v>8.8697459999999992</v>
      </c>
      <c r="BT28" s="355">
        <v>8.4584360000000007</v>
      </c>
      <c r="BU28" s="355">
        <v>8.2437389999999997</v>
      </c>
      <c r="BV28" s="355">
        <v>8.1741379999999992</v>
      </c>
    </row>
    <row r="29" spans="1:74" ht="11.1" customHeight="1" x14ac:dyDescent="0.2">
      <c r="A29" s="84"/>
      <c r="B29" s="88" t="s">
        <v>1274</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872</v>
      </c>
      <c r="B30" s="189" t="s">
        <v>577</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7.5987367399999997</v>
      </c>
      <c r="AY30" s="261">
        <v>8.0334997379999997</v>
      </c>
      <c r="AZ30" s="261">
        <v>8.4100833910000006</v>
      </c>
      <c r="BA30" s="261">
        <v>7.96297912</v>
      </c>
      <c r="BB30" s="261">
        <v>7.721006</v>
      </c>
      <c r="BC30" s="261">
        <v>7.3534189999999997</v>
      </c>
      <c r="BD30" s="384">
        <v>7.2516730000000003</v>
      </c>
      <c r="BE30" s="384">
        <v>7.2841829999999996</v>
      </c>
      <c r="BF30" s="384">
        <v>7.2623340000000001</v>
      </c>
      <c r="BG30" s="384">
        <v>7.502923</v>
      </c>
      <c r="BH30" s="384">
        <v>7.5562740000000002</v>
      </c>
      <c r="BI30" s="384">
        <v>8.6077840000000005</v>
      </c>
      <c r="BJ30" s="384">
        <v>9.0195319999999999</v>
      </c>
      <c r="BK30" s="384">
        <v>8.8983500000000006</v>
      </c>
      <c r="BL30" s="384">
        <v>8.6531979999999997</v>
      </c>
      <c r="BM30" s="384">
        <v>8.6463809999999999</v>
      </c>
      <c r="BN30" s="384">
        <v>8.4937290000000001</v>
      </c>
      <c r="BO30" s="384">
        <v>7.7489800000000004</v>
      </c>
      <c r="BP30" s="384">
        <v>7.5011049999999999</v>
      </c>
      <c r="BQ30" s="384">
        <v>7.4283979999999996</v>
      </c>
      <c r="BR30" s="384">
        <v>7.3417579999999996</v>
      </c>
      <c r="BS30" s="384">
        <v>7.5441079999999996</v>
      </c>
      <c r="BT30" s="384">
        <v>7.616015</v>
      </c>
      <c r="BU30" s="384">
        <v>8.7135359999999995</v>
      </c>
      <c r="BV30" s="384">
        <v>9.1700529999999993</v>
      </c>
    </row>
    <row r="31" spans="1:74" ht="11.1" customHeight="1" x14ac:dyDescent="0.2">
      <c r="A31" s="84" t="s">
        <v>873</v>
      </c>
      <c r="B31" s="187" t="s">
        <v>611</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6.8662716570000004</v>
      </c>
      <c r="AP31" s="261">
        <v>5.969599358</v>
      </c>
      <c r="AQ31" s="261">
        <v>6.2928428260000002</v>
      </c>
      <c r="AR31" s="261">
        <v>6.3849170559999999</v>
      </c>
      <c r="AS31" s="261">
        <v>5.1798732599999999</v>
      </c>
      <c r="AT31" s="261">
        <v>6.4226032469999996</v>
      </c>
      <c r="AU31" s="261">
        <v>6.4185338119999997</v>
      </c>
      <c r="AV31" s="261">
        <v>6.4652909010000004</v>
      </c>
      <c r="AW31" s="261">
        <v>6.9966480850000003</v>
      </c>
      <c r="AX31" s="261">
        <v>7.2075354029999996</v>
      </c>
      <c r="AY31" s="261">
        <v>7.8621555179999998</v>
      </c>
      <c r="AZ31" s="261">
        <v>8.4062781169999994</v>
      </c>
      <c r="BA31" s="261">
        <v>7.6691938650000004</v>
      </c>
      <c r="BB31" s="261">
        <v>7.1314359999999999</v>
      </c>
      <c r="BC31" s="261">
        <v>7.1532840000000002</v>
      </c>
      <c r="BD31" s="384">
        <v>7.2227680000000003</v>
      </c>
      <c r="BE31" s="384">
        <v>7.4163129999999997</v>
      </c>
      <c r="BF31" s="384">
        <v>7.6948590000000001</v>
      </c>
      <c r="BG31" s="384">
        <v>7.8064819999999999</v>
      </c>
      <c r="BH31" s="384">
        <v>7.9162600000000003</v>
      </c>
      <c r="BI31" s="384">
        <v>8.2104029999999995</v>
      </c>
      <c r="BJ31" s="384">
        <v>8.1214169999999992</v>
      </c>
      <c r="BK31" s="384">
        <v>8.3800930000000005</v>
      </c>
      <c r="BL31" s="384">
        <v>8.3860880000000009</v>
      </c>
      <c r="BM31" s="384">
        <v>8.3007369999999998</v>
      </c>
      <c r="BN31" s="384">
        <v>7.7620709999999997</v>
      </c>
      <c r="BO31" s="384">
        <v>7.5885239999999996</v>
      </c>
      <c r="BP31" s="384">
        <v>7.5252359999999996</v>
      </c>
      <c r="BQ31" s="384">
        <v>7.6644779999999999</v>
      </c>
      <c r="BR31" s="384">
        <v>7.899826</v>
      </c>
      <c r="BS31" s="384">
        <v>7.9394830000000001</v>
      </c>
      <c r="BT31" s="384">
        <v>8.0641459999999991</v>
      </c>
      <c r="BU31" s="384">
        <v>8.3830469999999995</v>
      </c>
      <c r="BV31" s="384">
        <v>8.3149820000000005</v>
      </c>
    </row>
    <row r="32" spans="1:74" ht="11.1" customHeight="1" x14ac:dyDescent="0.2">
      <c r="A32" s="84" t="s">
        <v>874</v>
      </c>
      <c r="B32" s="189" t="s">
        <v>578</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5.0618648789999998</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5.4287207799999999</v>
      </c>
      <c r="AY32" s="261">
        <v>6.0449159989999997</v>
      </c>
      <c r="AZ32" s="261">
        <v>5.8157006669999998</v>
      </c>
      <c r="BA32" s="261">
        <v>5.542102131</v>
      </c>
      <c r="BB32" s="261">
        <v>5.9312009999999997</v>
      </c>
      <c r="BC32" s="261">
        <v>5.7765519999999997</v>
      </c>
      <c r="BD32" s="384">
        <v>5.8841070000000002</v>
      </c>
      <c r="BE32" s="384">
        <v>6.2338570000000004</v>
      </c>
      <c r="BF32" s="384">
        <v>6.2645379999999999</v>
      </c>
      <c r="BG32" s="384">
        <v>6.2302400000000002</v>
      </c>
      <c r="BH32" s="384">
        <v>5.9141490000000001</v>
      </c>
      <c r="BI32" s="384">
        <v>6.1944109999999997</v>
      </c>
      <c r="BJ32" s="384">
        <v>6.3249589999999998</v>
      </c>
      <c r="BK32" s="384">
        <v>6.8033060000000001</v>
      </c>
      <c r="BL32" s="384">
        <v>6.778607</v>
      </c>
      <c r="BM32" s="384">
        <v>6.9325099999999997</v>
      </c>
      <c r="BN32" s="384">
        <v>6.7415130000000003</v>
      </c>
      <c r="BO32" s="384">
        <v>6.3281210000000003</v>
      </c>
      <c r="BP32" s="384">
        <v>6.2982760000000004</v>
      </c>
      <c r="BQ32" s="384">
        <v>6.5633650000000001</v>
      </c>
      <c r="BR32" s="384">
        <v>6.5284959999999996</v>
      </c>
      <c r="BS32" s="384">
        <v>6.4745949999999999</v>
      </c>
      <c r="BT32" s="384">
        <v>6.1617879999999996</v>
      </c>
      <c r="BU32" s="384">
        <v>6.4544819999999996</v>
      </c>
      <c r="BV32" s="384">
        <v>6.5889040000000003</v>
      </c>
    </row>
    <row r="33" spans="1:74" ht="11.1" customHeight="1" x14ac:dyDescent="0.2">
      <c r="A33" s="84" t="s">
        <v>875</v>
      </c>
      <c r="B33" s="189" t="s">
        <v>579</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4.452775559</v>
      </c>
      <c r="AN33" s="261">
        <v>4.4315467880000003</v>
      </c>
      <c r="AO33" s="261">
        <v>4.021737667</v>
      </c>
      <c r="AP33" s="261">
        <v>3.746712617</v>
      </c>
      <c r="AQ33" s="261">
        <v>3.3208546779999999</v>
      </c>
      <c r="AR33" s="261">
        <v>3.4150298979999998</v>
      </c>
      <c r="AS33" s="261">
        <v>4.0244113529999996</v>
      </c>
      <c r="AT33" s="261">
        <v>3.9641694840000001</v>
      </c>
      <c r="AU33" s="261">
        <v>3.9485419529999999</v>
      </c>
      <c r="AV33" s="261">
        <v>4.0327216210000003</v>
      </c>
      <c r="AW33" s="261">
        <v>4.2784109939999997</v>
      </c>
      <c r="AX33" s="261">
        <v>4.8072398500000002</v>
      </c>
      <c r="AY33" s="261">
        <v>5.2215298460000001</v>
      </c>
      <c r="AZ33" s="261">
        <v>5.1305635000000001</v>
      </c>
      <c r="BA33" s="261">
        <v>4.4714780699999999</v>
      </c>
      <c r="BB33" s="261">
        <v>4.3972290000000003</v>
      </c>
      <c r="BC33" s="261">
        <v>4.3402159999999999</v>
      </c>
      <c r="BD33" s="384">
        <v>4.4975459999999998</v>
      </c>
      <c r="BE33" s="384">
        <v>4.6609400000000001</v>
      </c>
      <c r="BF33" s="384">
        <v>4.7447290000000004</v>
      </c>
      <c r="BG33" s="384">
        <v>4.7552120000000002</v>
      </c>
      <c r="BH33" s="384">
        <v>4.903613</v>
      </c>
      <c r="BI33" s="384">
        <v>5.2038180000000001</v>
      </c>
      <c r="BJ33" s="384">
        <v>5.6523529999999997</v>
      </c>
      <c r="BK33" s="384">
        <v>5.884544</v>
      </c>
      <c r="BL33" s="384">
        <v>5.9561479999999998</v>
      </c>
      <c r="BM33" s="384">
        <v>5.9906079999999999</v>
      </c>
      <c r="BN33" s="384">
        <v>5.4684530000000002</v>
      </c>
      <c r="BO33" s="384">
        <v>5.0970620000000002</v>
      </c>
      <c r="BP33" s="384">
        <v>5.0522720000000003</v>
      </c>
      <c r="BQ33" s="384">
        <v>5.0667059999999999</v>
      </c>
      <c r="BR33" s="384">
        <v>5.0917870000000001</v>
      </c>
      <c r="BS33" s="384">
        <v>5.0794940000000004</v>
      </c>
      <c r="BT33" s="384">
        <v>5.2292079999999999</v>
      </c>
      <c r="BU33" s="384">
        <v>5.5402570000000004</v>
      </c>
      <c r="BV33" s="384">
        <v>5.9881830000000003</v>
      </c>
    </row>
    <row r="34" spans="1:74" ht="11.1" customHeight="1" x14ac:dyDescent="0.2">
      <c r="A34" s="84" t="s">
        <v>876</v>
      </c>
      <c r="B34" s="189" t="s">
        <v>580</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3.7482036719999998</v>
      </c>
      <c r="AQ34" s="261">
        <v>3.8227166160000001</v>
      </c>
      <c r="AR34" s="261">
        <v>3.8448813620000002</v>
      </c>
      <c r="AS34" s="261">
        <v>4.4052925070000004</v>
      </c>
      <c r="AT34" s="261">
        <v>4.418409123</v>
      </c>
      <c r="AU34" s="261">
        <v>4.4989348659999999</v>
      </c>
      <c r="AV34" s="261">
        <v>4.5194910549999996</v>
      </c>
      <c r="AW34" s="261">
        <v>4.7206626610000004</v>
      </c>
      <c r="AX34" s="261">
        <v>5.1787931499999997</v>
      </c>
      <c r="AY34" s="261">
        <v>5.8237120180000002</v>
      </c>
      <c r="AZ34" s="261">
        <v>5.3735017159999998</v>
      </c>
      <c r="BA34" s="261">
        <v>4.700811377</v>
      </c>
      <c r="BB34" s="261">
        <v>4.8964939999999997</v>
      </c>
      <c r="BC34" s="261">
        <v>5.1117140000000001</v>
      </c>
      <c r="BD34" s="384">
        <v>5.0806509999999996</v>
      </c>
      <c r="BE34" s="384">
        <v>5.2449130000000004</v>
      </c>
      <c r="BF34" s="384">
        <v>5.3040390000000004</v>
      </c>
      <c r="BG34" s="384">
        <v>5.2544180000000003</v>
      </c>
      <c r="BH34" s="384">
        <v>5.2809239999999997</v>
      </c>
      <c r="BI34" s="384">
        <v>5.4375960000000001</v>
      </c>
      <c r="BJ34" s="384">
        <v>5.6650590000000003</v>
      </c>
      <c r="BK34" s="384">
        <v>5.9863980000000003</v>
      </c>
      <c r="BL34" s="384">
        <v>5.7228899999999996</v>
      </c>
      <c r="BM34" s="384">
        <v>5.5341399999999998</v>
      </c>
      <c r="BN34" s="384">
        <v>5.4009479999999996</v>
      </c>
      <c r="BO34" s="384">
        <v>5.2823359999999999</v>
      </c>
      <c r="BP34" s="384">
        <v>5.1818150000000003</v>
      </c>
      <c r="BQ34" s="384">
        <v>5.3756510000000004</v>
      </c>
      <c r="BR34" s="384">
        <v>5.3807499999999999</v>
      </c>
      <c r="BS34" s="384">
        <v>5.3425880000000001</v>
      </c>
      <c r="BT34" s="384">
        <v>5.4374289999999998</v>
      </c>
      <c r="BU34" s="384">
        <v>5.653829</v>
      </c>
      <c r="BV34" s="384">
        <v>5.9121920000000001</v>
      </c>
    </row>
    <row r="35" spans="1:74" ht="11.1" customHeight="1" x14ac:dyDescent="0.2">
      <c r="A35" s="84" t="s">
        <v>877</v>
      </c>
      <c r="B35" s="189" t="s">
        <v>581</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4.9075059899999998</v>
      </c>
      <c r="AY35" s="261">
        <v>5.3151315600000002</v>
      </c>
      <c r="AZ35" s="261">
        <v>5.1039765150000003</v>
      </c>
      <c r="BA35" s="261">
        <v>4.49733961</v>
      </c>
      <c r="BB35" s="261">
        <v>4.5939030000000001</v>
      </c>
      <c r="BC35" s="261">
        <v>4.7930260000000002</v>
      </c>
      <c r="BD35" s="384">
        <v>4.7847860000000004</v>
      </c>
      <c r="BE35" s="384">
        <v>4.8843310000000004</v>
      </c>
      <c r="BF35" s="384">
        <v>4.8216049999999999</v>
      </c>
      <c r="BG35" s="384">
        <v>4.851623</v>
      </c>
      <c r="BH35" s="384">
        <v>4.904007</v>
      </c>
      <c r="BI35" s="384">
        <v>5.1126430000000003</v>
      </c>
      <c r="BJ35" s="384">
        <v>5.3758800000000004</v>
      </c>
      <c r="BK35" s="384">
        <v>5.4160310000000003</v>
      </c>
      <c r="BL35" s="384">
        <v>5.4023269999999997</v>
      </c>
      <c r="BM35" s="384">
        <v>5.2718220000000002</v>
      </c>
      <c r="BN35" s="384">
        <v>4.9345739999999996</v>
      </c>
      <c r="BO35" s="384">
        <v>4.8377109999999997</v>
      </c>
      <c r="BP35" s="384">
        <v>4.8144799999999996</v>
      </c>
      <c r="BQ35" s="384">
        <v>4.9622640000000002</v>
      </c>
      <c r="BR35" s="384">
        <v>4.8925960000000002</v>
      </c>
      <c r="BS35" s="384">
        <v>4.9412279999999997</v>
      </c>
      <c r="BT35" s="384">
        <v>5.0722630000000004</v>
      </c>
      <c r="BU35" s="384">
        <v>5.2686599999999997</v>
      </c>
      <c r="BV35" s="384">
        <v>5.5508550000000003</v>
      </c>
    </row>
    <row r="36" spans="1:74" ht="11.1" customHeight="1" x14ac:dyDescent="0.2">
      <c r="A36" s="84" t="s">
        <v>878</v>
      </c>
      <c r="B36" s="189" t="s">
        <v>582</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3.1761886119999998</v>
      </c>
      <c r="AV36" s="261">
        <v>3.238748626</v>
      </c>
      <c r="AW36" s="261">
        <v>3.0032910390000001</v>
      </c>
      <c r="AX36" s="261">
        <v>3.3817635699999999</v>
      </c>
      <c r="AY36" s="261">
        <v>3.884900762</v>
      </c>
      <c r="AZ36" s="261">
        <v>3.5996953569999999</v>
      </c>
      <c r="BA36" s="261">
        <v>2.9497431409999999</v>
      </c>
      <c r="BB36" s="261">
        <v>3.1970779999999999</v>
      </c>
      <c r="BC36" s="261">
        <v>3.405691</v>
      </c>
      <c r="BD36" s="384">
        <v>3.4367000000000001</v>
      </c>
      <c r="BE36" s="384">
        <v>3.585248</v>
      </c>
      <c r="BF36" s="384">
        <v>3.6120760000000001</v>
      </c>
      <c r="BG36" s="384">
        <v>3.5165030000000002</v>
      </c>
      <c r="BH36" s="384">
        <v>3.5156749999999999</v>
      </c>
      <c r="BI36" s="384">
        <v>3.4554499999999999</v>
      </c>
      <c r="BJ36" s="384">
        <v>3.7577850000000002</v>
      </c>
      <c r="BK36" s="384">
        <v>3.8895409999999999</v>
      </c>
      <c r="BL36" s="384">
        <v>3.7616529999999999</v>
      </c>
      <c r="BM36" s="384">
        <v>3.7807940000000002</v>
      </c>
      <c r="BN36" s="384">
        <v>3.5734659999999998</v>
      </c>
      <c r="BO36" s="384">
        <v>3.5866950000000002</v>
      </c>
      <c r="BP36" s="384">
        <v>3.5913390000000001</v>
      </c>
      <c r="BQ36" s="384">
        <v>3.7711320000000002</v>
      </c>
      <c r="BR36" s="384">
        <v>3.7651020000000002</v>
      </c>
      <c r="BS36" s="384">
        <v>3.700701</v>
      </c>
      <c r="BT36" s="384">
        <v>3.7633169999999998</v>
      </c>
      <c r="BU36" s="384">
        <v>3.736901</v>
      </c>
      <c r="BV36" s="384">
        <v>4.0500949999999998</v>
      </c>
    </row>
    <row r="37" spans="1:74" s="85" customFormat="1" ht="11.1" customHeight="1" x14ac:dyDescent="0.2">
      <c r="A37" s="84" t="s">
        <v>879</v>
      </c>
      <c r="B37" s="189" t="s">
        <v>583</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5.1674268410000002</v>
      </c>
      <c r="AN37" s="261">
        <v>5.3393067280000004</v>
      </c>
      <c r="AO37" s="261">
        <v>5.3597398590000003</v>
      </c>
      <c r="AP37" s="261">
        <v>5.010845432</v>
      </c>
      <c r="AQ37" s="261">
        <v>4.8258998499999999</v>
      </c>
      <c r="AR37" s="261">
        <v>5.0606841410000003</v>
      </c>
      <c r="AS37" s="261">
        <v>5.421407479</v>
      </c>
      <c r="AT37" s="261">
        <v>5.6409766389999998</v>
      </c>
      <c r="AU37" s="261">
        <v>5.2403487919999998</v>
      </c>
      <c r="AV37" s="261">
        <v>5.354020513</v>
      </c>
      <c r="AW37" s="261">
        <v>5.0888960550000002</v>
      </c>
      <c r="AX37" s="261">
        <v>4.9945239890000002</v>
      </c>
      <c r="AY37" s="261">
        <v>5.2561641430000003</v>
      </c>
      <c r="AZ37" s="261">
        <v>5.3341467500000004</v>
      </c>
      <c r="BA37" s="261">
        <v>5.587417662</v>
      </c>
      <c r="BB37" s="261">
        <v>5.4751110000000001</v>
      </c>
      <c r="BC37" s="261">
        <v>5.3842420000000004</v>
      </c>
      <c r="BD37" s="384">
        <v>5.6019560000000004</v>
      </c>
      <c r="BE37" s="384">
        <v>5.9847320000000002</v>
      </c>
      <c r="BF37" s="384">
        <v>6.0448930000000001</v>
      </c>
      <c r="BG37" s="384">
        <v>6.0251109999999999</v>
      </c>
      <c r="BH37" s="384">
        <v>6.0732970000000002</v>
      </c>
      <c r="BI37" s="384">
        <v>5.975949</v>
      </c>
      <c r="BJ37" s="384">
        <v>5.9936090000000002</v>
      </c>
      <c r="BK37" s="384">
        <v>6.1266800000000003</v>
      </c>
      <c r="BL37" s="384">
        <v>6.1141209999999999</v>
      </c>
      <c r="BM37" s="384">
        <v>6.2462559999999998</v>
      </c>
      <c r="BN37" s="384">
        <v>6.0534610000000004</v>
      </c>
      <c r="BO37" s="384">
        <v>5.854012</v>
      </c>
      <c r="BP37" s="384">
        <v>5.9768119999999998</v>
      </c>
      <c r="BQ37" s="384">
        <v>6.2912109999999997</v>
      </c>
      <c r="BR37" s="384">
        <v>6.3667350000000003</v>
      </c>
      <c r="BS37" s="384">
        <v>6.3314079999999997</v>
      </c>
      <c r="BT37" s="384">
        <v>6.3931509999999996</v>
      </c>
      <c r="BU37" s="384">
        <v>6.3388970000000002</v>
      </c>
      <c r="BV37" s="384">
        <v>6.3746039999999997</v>
      </c>
    </row>
    <row r="38" spans="1:74" s="85" customFormat="1" ht="11.1" customHeight="1" x14ac:dyDescent="0.2">
      <c r="A38" s="84" t="s">
        <v>880</v>
      </c>
      <c r="B38" s="189" t="s">
        <v>584</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6.455850463</v>
      </c>
      <c r="AN38" s="261">
        <v>6.8869760769999999</v>
      </c>
      <c r="AO38" s="261">
        <v>6.6742518979999996</v>
      </c>
      <c r="AP38" s="261">
        <v>5.9762374879999998</v>
      </c>
      <c r="AQ38" s="261">
        <v>5.8631006399999999</v>
      </c>
      <c r="AR38" s="261">
        <v>6.304693511</v>
      </c>
      <c r="AS38" s="261">
        <v>6.3611255140000003</v>
      </c>
      <c r="AT38" s="261">
        <v>6.8453932699999998</v>
      </c>
      <c r="AU38" s="261">
        <v>6.8238699350000003</v>
      </c>
      <c r="AV38" s="261">
        <v>6.7867879489999998</v>
      </c>
      <c r="AW38" s="261">
        <v>6.9879395610000001</v>
      </c>
      <c r="AX38" s="261">
        <v>7.5102034099999999</v>
      </c>
      <c r="AY38" s="261">
        <v>7.6276336330000003</v>
      </c>
      <c r="AZ38" s="261">
        <v>7.4866843589999998</v>
      </c>
      <c r="BA38" s="261">
        <v>7.3049052290000001</v>
      </c>
      <c r="BB38" s="261">
        <v>6.7147329999999998</v>
      </c>
      <c r="BC38" s="261">
        <v>6.4165939999999999</v>
      </c>
      <c r="BD38" s="384">
        <v>6.5505630000000004</v>
      </c>
      <c r="BE38" s="384">
        <v>6.6411150000000001</v>
      </c>
      <c r="BF38" s="384">
        <v>6.7535340000000001</v>
      </c>
      <c r="BG38" s="384">
        <v>6.7272420000000004</v>
      </c>
      <c r="BH38" s="384">
        <v>6.5824309999999997</v>
      </c>
      <c r="BI38" s="384">
        <v>6.6501299999999999</v>
      </c>
      <c r="BJ38" s="384">
        <v>6.93581</v>
      </c>
      <c r="BK38" s="384">
        <v>7.3031090000000001</v>
      </c>
      <c r="BL38" s="384">
        <v>7.1742610000000004</v>
      </c>
      <c r="BM38" s="384">
        <v>7.2096169999999997</v>
      </c>
      <c r="BN38" s="384">
        <v>6.7789200000000003</v>
      </c>
      <c r="BO38" s="384">
        <v>6.4771710000000002</v>
      </c>
      <c r="BP38" s="384">
        <v>6.6187519999999997</v>
      </c>
      <c r="BQ38" s="384">
        <v>6.7251820000000002</v>
      </c>
      <c r="BR38" s="384">
        <v>6.8444320000000003</v>
      </c>
      <c r="BS38" s="384">
        <v>6.8301290000000003</v>
      </c>
      <c r="BT38" s="384">
        <v>6.7127299999999996</v>
      </c>
      <c r="BU38" s="384">
        <v>6.8113320000000002</v>
      </c>
      <c r="BV38" s="384">
        <v>7.1236030000000001</v>
      </c>
    </row>
    <row r="39" spans="1:74" s="85" customFormat="1" ht="11.1" customHeight="1" x14ac:dyDescent="0.2">
      <c r="A39" s="84" t="s">
        <v>881</v>
      </c>
      <c r="B39" s="190" t="s">
        <v>558</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2.99</v>
      </c>
      <c r="AQ39" s="215">
        <v>2.9</v>
      </c>
      <c r="AR39" s="215">
        <v>2.88</v>
      </c>
      <c r="AS39" s="215">
        <v>3.57</v>
      </c>
      <c r="AT39" s="215">
        <v>3.58</v>
      </c>
      <c r="AU39" s="215">
        <v>3.73</v>
      </c>
      <c r="AV39" s="215">
        <v>3.87</v>
      </c>
      <c r="AW39" s="215">
        <v>3.86</v>
      </c>
      <c r="AX39" s="215">
        <v>4.3099999999999996</v>
      </c>
      <c r="AY39" s="215">
        <v>4.8899999999999997</v>
      </c>
      <c r="AZ39" s="215">
        <v>4.62</v>
      </c>
      <c r="BA39" s="215">
        <v>4.0199999999999996</v>
      </c>
      <c r="BB39" s="215">
        <v>4.0073889999999999</v>
      </c>
      <c r="BC39" s="215">
        <v>4.0439299999999996</v>
      </c>
      <c r="BD39" s="386">
        <v>4.0399149999999997</v>
      </c>
      <c r="BE39" s="386">
        <v>4.173133</v>
      </c>
      <c r="BF39" s="386">
        <v>4.214245</v>
      </c>
      <c r="BG39" s="386">
        <v>4.1762639999999998</v>
      </c>
      <c r="BH39" s="386">
        <v>4.2661689999999997</v>
      </c>
      <c r="BI39" s="386">
        <v>4.402876</v>
      </c>
      <c r="BJ39" s="386">
        <v>4.7512420000000004</v>
      </c>
      <c r="BK39" s="386">
        <v>5.026008</v>
      </c>
      <c r="BL39" s="386">
        <v>4.9363770000000002</v>
      </c>
      <c r="BM39" s="386">
        <v>4.8333779999999997</v>
      </c>
      <c r="BN39" s="386">
        <v>4.4553370000000001</v>
      </c>
      <c r="BO39" s="386">
        <v>4.25589</v>
      </c>
      <c r="BP39" s="386">
        <v>4.2094069999999997</v>
      </c>
      <c r="BQ39" s="386">
        <v>4.3627479999999998</v>
      </c>
      <c r="BR39" s="386">
        <v>4.3689520000000002</v>
      </c>
      <c r="BS39" s="386">
        <v>4.3494630000000001</v>
      </c>
      <c r="BT39" s="386">
        <v>4.4892339999999997</v>
      </c>
      <c r="BU39" s="386">
        <v>4.6499319999999997</v>
      </c>
      <c r="BV39" s="386">
        <v>5.006748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97" t="s">
        <v>1026</v>
      </c>
      <c r="C41" s="794"/>
      <c r="D41" s="794"/>
      <c r="E41" s="794"/>
      <c r="F41" s="794"/>
      <c r="G41" s="794"/>
      <c r="H41" s="794"/>
      <c r="I41" s="794"/>
      <c r="J41" s="794"/>
      <c r="K41" s="794"/>
      <c r="L41" s="794"/>
      <c r="M41" s="794"/>
      <c r="N41" s="794"/>
      <c r="O41" s="794"/>
      <c r="P41" s="794"/>
      <c r="Q41" s="794"/>
      <c r="AY41" s="524"/>
      <c r="AZ41" s="524"/>
      <c r="BA41" s="524"/>
      <c r="BB41" s="524"/>
      <c r="BC41" s="524"/>
      <c r="BD41" s="524"/>
      <c r="BE41" s="524"/>
      <c r="BF41" s="524"/>
      <c r="BG41" s="685"/>
      <c r="BH41" s="524"/>
      <c r="BI41" s="524"/>
      <c r="BJ41" s="524"/>
    </row>
    <row r="42" spans="1:74" s="286" customFormat="1" ht="12" customHeight="1" x14ac:dyDescent="0.2">
      <c r="A42" s="198"/>
      <c r="B42" s="799" t="s">
        <v>140</v>
      </c>
      <c r="C42" s="794"/>
      <c r="D42" s="794"/>
      <c r="E42" s="794"/>
      <c r="F42" s="794"/>
      <c r="G42" s="794"/>
      <c r="H42" s="794"/>
      <c r="I42" s="794"/>
      <c r="J42" s="794"/>
      <c r="K42" s="794"/>
      <c r="L42" s="794"/>
      <c r="M42" s="794"/>
      <c r="N42" s="794"/>
      <c r="O42" s="794"/>
      <c r="P42" s="794"/>
      <c r="Q42" s="794"/>
      <c r="AY42" s="524"/>
      <c r="AZ42" s="524"/>
      <c r="BA42" s="524"/>
      <c r="BB42" s="524"/>
      <c r="BC42" s="524"/>
      <c r="BD42" s="524"/>
      <c r="BE42" s="524"/>
      <c r="BF42" s="524"/>
      <c r="BG42" s="685"/>
      <c r="BH42" s="524"/>
      <c r="BI42" s="524"/>
      <c r="BJ42" s="524"/>
    </row>
    <row r="43" spans="1:74" s="452" customFormat="1" ht="12" customHeight="1" x14ac:dyDescent="0.2">
      <c r="A43" s="451"/>
      <c r="B43" s="783" t="s">
        <v>1053</v>
      </c>
      <c r="C43" s="784"/>
      <c r="D43" s="784"/>
      <c r="E43" s="784"/>
      <c r="F43" s="784"/>
      <c r="G43" s="784"/>
      <c r="H43" s="784"/>
      <c r="I43" s="784"/>
      <c r="J43" s="784"/>
      <c r="K43" s="784"/>
      <c r="L43" s="784"/>
      <c r="M43" s="784"/>
      <c r="N43" s="784"/>
      <c r="O43" s="784"/>
      <c r="P43" s="784"/>
      <c r="Q43" s="780"/>
      <c r="AY43" s="525"/>
      <c r="AZ43" s="525"/>
      <c r="BA43" s="525"/>
      <c r="BB43" s="525"/>
      <c r="BC43" s="525"/>
      <c r="BD43" s="525"/>
      <c r="BE43" s="525"/>
      <c r="BF43" s="525"/>
      <c r="BG43" s="686"/>
      <c r="BH43" s="525"/>
      <c r="BI43" s="525"/>
      <c r="BJ43" s="525"/>
    </row>
    <row r="44" spans="1:74" s="452" customFormat="1" ht="12" customHeight="1" x14ac:dyDescent="0.2">
      <c r="A44" s="451"/>
      <c r="B44" s="778" t="s">
        <v>1092</v>
      </c>
      <c r="C44" s="784"/>
      <c r="D44" s="784"/>
      <c r="E44" s="784"/>
      <c r="F44" s="784"/>
      <c r="G44" s="784"/>
      <c r="H44" s="784"/>
      <c r="I44" s="784"/>
      <c r="J44" s="784"/>
      <c r="K44" s="784"/>
      <c r="L44" s="784"/>
      <c r="M44" s="784"/>
      <c r="N44" s="784"/>
      <c r="O44" s="784"/>
      <c r="P44" s="784"/>
      <c r="Q44" s="780"/>
      <c r="AY44" s="525"/>
      <c r="AZ44" s="525"/>
      <c r="BA44" s="525"/>
      <c r="BB44" s="525"/>
      <c r="BC44" s="525"/>
      <c r="BD44" s="525"/>
      <c r="BE44" s="525"/>
      <c r="BF44" s="525"/>
      <c r="BG44" s="686"/>
      <c r="BH44" s="525"/>
      <c r="BI44" s="525"/>
      <c r="BJ44" s="525"/>
    </row>
    <row r="45" spans="1:74" s="452" customFormat="1" ht="12" customHeight="1" x14ac:dyDescent="0.2">
      <c r="A45" s="451"/>
      <c r="B45" s="822" t="s">
        <v>1093</v>
      </c>
      <c r="C45" s="780"/>
      <c r="D45" s="780"/>
      <c r="E45" s="780"/>
      <c r="F45" s="780"/>
      <c r="G45" s="780"/>
      <c r="H45" s="780"/>
      <c r="I45" s="780"/>
      <c r="J45" s="780"/>
      <c r="K45" s="780"/>
      <c r="L45" s="780"/>
      <c r="M45" s="780"/>
      <c r="N45" s="780"/>
      <c r="O45" s="780"/>
      <c r="P45" s="780"/>
      <c r="Q45" s="780"/>
      <c r="AY45" s="525"/>
      <c r="AZ45" s="525"/>
      <c r="BA45" s="525"/>
      <c r="BB45" s="525"/>
      <c r="BC45" s="525"/>
      <c r="BD45" s="525"/>
      <c r="BE45" s="525"/>
      <c r="BF45" s="525"/>
      <c r="BG45" s="686"/>
      <c r="BH45" s="525"/>
      <c r="BI45" s="525"/>
      <c r="BJ45" s="525"/>
    </row>
    <row r="46" spans="1:74" s="452" customFormat="1" ht="12" customHeight="1" x14ac:dyDescent="0.2">
      <c r="A46" s="453"/>
      <c r="B46" s="783" t="s">
        <v>1094</v>
      </c>
      <c r="C46" s="784"/>
      <c r="D46" s="784"/>
      <c r="E46" s="784"/>
      <c r="F46" s="784"/>
      <c r="G46" s="784"/>
      <c r="H46" s="784"/>
      <c r="I46" s="784"/>
      <c r="J46" s="784"/>
      <c r="K46" s="784"/>
      <c r="L46" s="784"/>
      <c r="M46" s="784"/>
      <c r="N46" s="784"/>
      <c r="O46" s="784"/>
      <c r="P46" s="784"/>
      <c r="Q46" s="780"/>
      <c r="AY46" s="525"/>
      <c r="AZ46" s="525"/>
      <c r="BA46" s="525"/>
      <c r="BB46" s="525"/>
      <c r="BC46" s="525"/>
      <c r="BD46" s="525"/>
      <c r="BE46" s="525"/>
      <c r="BF46" s="525"/>
      <c r="BG46" s="686"/>
      <c r="BH46" s="525"/>
      <c r="BI46" s="525"/>
      <c r="BJ46" s="525"/>
    </row>
    <row r="47" spans="1:74" s="452" customFormat="1" ht="12" customHeight="1" x14ac:dyDescent="0.2">
      <c r="A47" s="453"/>
      <c r="B47" s="803" t="s">
        <v>193</v>
      </c>
      <c r="C47" s="780"/>
      <c r="D47" s="780"/>
      <c r="E47" s="780"/>
      <c r="F47" s="780"/>
      <c r="G47" s="780"/>
      <c r="H47" s="780"/>
      <c r="I47" s="780"/>
      <c r="J47" s="780"/>
      <c r="K47" s="780"/>
      <c r="L47" s="780"/>
      <c r="M47" s="780"/>
      <c r="N47" s="780"/>
      <c r="O47" s="780"/>
      <c r="P47" s="780"/>
      <c r="Q47" s="780"/>
      <c r="AY47" s="525"/>
      <c r="AZ47" s="525"/>
      <c r="BA47" s="525"/>
      <c r="BB47" s="525"/>
      <c r="BC47" s="525"/>
      <c r="BD47" s="525"/>
      <c r="BE47" s="525"/>
      <c r="BF47" s="525"/>
      <c r="BG47" s="686"/>
      <c r="BH47" s="525"/>
      <c r="BI47" s="525"/>
      <c r="BJ47" s="525"/>
    </row>
    <row r="48" spans="1:74" s="452" customFormat="1" ht="12" customHeight="1" x14ac:dyDescent="0.2">
      <c r="A48" s="453"/>
      <c r="B48" s="778" t="s">
        <v>1057</v>
      </c>
      <c r="C48" s="779"/>
      <c r="D48" s="779"/>
      <c r="E48" s="779"/>
      <c r="F48" s="779"/>
      <c r="G48" s="779"/>
      <c r="H48" s="779"/>
      <c r="I48" s="779"/>
      <c r="J48" s="779"/>
      <c r="K48" s="779"/>
      <c r="L48" s="779"/>
      <c r="M48" s="779"/>
      <c r="N48" s="779"/>
      <c r="O48" s="779"/>
      <c r="P48" s="779"/>
      <c r="Q48" s="780"/>
      <c r="AY48" s="525"/>
      <c r="AZ48" s="525"/>
      <c r="BA48" s="525"/>
      <c r="BB48" s="525"/>
      <c r="BC48" s="525"/>
      <c r="BD48" s="525"/>
      <c r="BE48" s="525"/>
      <c r="BF48" s="525"/>
      <c r="BG48" s="686"/>
      <c r="BH48" s="525"/>
      <c r="BI48" s="525"/>
      <c r="BJ48" s="525"/>
    </row>
    <row r="49" spans="1:74" s="454" customFormat="1" ht="12" customHeight="1" x14ac:dyDescent="0.2">
      <c r="A49" s="436"/>
      <c r="B49" s="800" t="s">
        <v>1166</v>
      </c>
      <c r="C49" s="780"/>
      <c r="D49" s="780"/>
      <c r="E49" s="780"/>
      <c r="F49" s="780"/>
      <c r="G49" s="780"/>
      <c r="H49" s="780"/>
      <c r="I49" s="780"/>
      <c r="J49" s="780"/>
      <c r="K49" s="780"/>
      <c r="L49" s="780"/>
      <c r="M49" s="780"/>
      <c r="N49" s="780"/>
      <c r="O49" s="780"/>
      <c r="P49" s="780"/>
      <c r="Q49" s="780"/>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AZ48" sqref="AZ48"/>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86" t="s">
        <v>1005</v>
      </c>
      <c r="B1" s="831" t="s">
        <v>254</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3"/>
    </row>
    <row r="2" spans="1:74" s="72" customFormat="1"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586</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68.850643000000005</v>
      </c>
      <c r="AW6" s="258">
        <v>67.272243000000003</v>
      </c>
      <c r="AX6" s="258">
        <v>63.426619000000002</v>
      </c>
      <c r="AY6" s="258">
        <v>69.499837999999997</v>
      </c>
      <c r="AZ6" s="258">
        <v>65.410527000000002</v>
      </c>
      <c r="BA6" s="258">
        <v>64.798726000000002</v>
      </c>
      <c r="BB6" s="258">
        <v>60.077283999999999</v>
      </c>
      <c r="BC6" s="258">
        <v>62.258740762000002</v>
      </c>
      <c r="BD6" s="346">
        <v>61.658630000000002</v>
      </c>
      <c r="BE6" s="346">
        <v>69.593760000000003</v>
      </c>
      <c r="BF6" s="346">
        <v>74.131299999999996</v>
      </c>
      <c r="BG6" s="346">
        <v>64.003870000000006</v>
      </c>
      <c r="BH6" s="346">
        <v>64.019400000000005</v>
      </c>
      <c r="BI6" s="346">
        <v>62.480620000000002</v>
      </c>
      <c r="BJ6" s="346">
        <v>66.257580000000004</v>
      </c>
      <c r="BK6" s="346">
        <v>69.077699999999993</v>
      </c>
      <c r="BL6" s="346">
        <v>59.662619999999997</v>
      </c>
      <c r="BM6" s="346">
        <v>66.335149999999999</v>
      </c>
      <c r="BN6" s="346">
        <v>54.476900000000001</v>
      </c>
      <c r="BO6" s="346">
        <v>58.011699999999998</v>
      </c>
      <c r="BP6" s="346">
        <v>63.189929999999997</v>
      </c>
      <c r="BQ6" s="346">
        <v>69.152349999999998</v>
      </c>
      <c r="BR6" s="346">
        <v>74.586089999999999</v>
      </c>
      <c r="BS6" s="346">
        <v>62.742789999999999</v>
      </c>
      <c r="BT6" s="346">
        <v>65.519689999999997</v>
      </c>
      <c r="BU6" s="346">
        <v>64.566749999999999</v>
      </c>
      <c r="BV6" s="346">
        <v>79.297650000000004</v>
      </c>
    </row>
    <row r="7" spans="1:74" ht="11.1" customHeight="1" x14ac:dyDescent="0.2">
      <c r="A7" s="93" t="s">
        <v>217</v>
      </c>
      <c r="B7" s="199" t="s">
        <v>587</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16.433327999999999</v>
      </c>
      <c r="AW7" s="258">
        <v>16.05658</v>
      </c>
      <c r="AX7" s="258">
        <v>15.138688</v>
      </c>
      <c r="AY7" s="258">
        <v>17.722702000000002</v>
      </c>
      <c r="AZ7" s="258">
        <v>16.649121999999998</v>
      </c>
      <c r="BA7" s="258">
        <v>16.567157000000002</v>
      </c>
      <c r="BB7" s="258">
        <v>15.367053</v>
      </c>
      <c r="BC7" s="258">
        <v>15.961162889000001</v>
      </c>
      <c r="BD7" s="346">
        <v>15.580550000000001</v>
      </c>
      <c r="BE7" s="346">
        <v>16.891490000000001</v>
      </c>
      <c r="BF7" s="346">
        <v>17.57826</v>
      </c>
      <c r="BG7" s="346">
        <v>15.568580000000001</v>
      </c>
      <c r="BH7" s="346">
        <v>15.513960000000001</v>
      </c>
      <c r="BI7" s="346">
        <v>15.620480000000001</v>
      </c>
      <c r="BJ7" s="346">
        <v>15.92867</v>
      </c>
      <c r="BK7" s="346">
        <v>16.002030000000001</v>
      </c>
      <c r="BL7" s="346">
        <v>14.58245</v>
      </c>
      <c r="BM7" s="346">
        <v>16.618670000000002</v>
      </c>
      <c r="BN7" s="346">
        <v>14.153079999999999</v>
      </c>
      <c r="BO7" s="346">
        <v>15.0236</v>
      </c>
      <c r="BP7" s="346">
        <v>15.930199999999999</v>
      </c>
      <c r="BQ7" s="346">
        <v>16.549790000000002</v>
      </c>
      <c r="BR7" s="346">
        <v>17.414390000000001</v>
      </c>
      <c r="BS7" s="346">
        <v>14.94384</v>
      </c>
      <c r="BT7" s="346">
        <v>15.436529999999999</v>
      </c>
      <c r="BU7" s="346">
        <v>15.65235</v>
      </c>
      <c r="BV7" s="346">
        <v>18.12829</v>
      </c>
    </row>
    <row r="8" spans="1:74" ht="11.1" customHeight="1" x14ac:dyDescent="0.2">
      <c r="A8" s="93" t="s">
        <v>218</v>
      </c>
      <c r="B8" s="199" t="s">
        <v>588</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12.819048</v>
      </c>
      <c r="AW8" s="258">
        <v>12.525168000000001</v>
      </c>
      <c r="AX8" s="258">
        <v>11.809141</v>
      </c>
      <c r="AY8" s="258">
        <v>15.154407000000001</v>
      </c>
      <c r="AZ8" s="258">
        <v>14.272682</v>
      </c>
      <c r="BA8" s="258">
        <v>13.854414</v>
      </c>
      <c r="BB8" s="258">
        <v>12.534978000000001</v>
      </c>
      <c r="BC8" s="258">
        <v>13.055243556000001</v>
      </c>
      <c r="BD8" s="346">
        <v>12.192170000000001</v>
      </c>
      <c r="BE8" s="346">
        <v>13.785729999999999</v>
      </c>
      <c r="BF8" s="346">
        <v>14.75484</v>
      </c>
      <c r="BG8" s="346">
        <v>13.25839</v>
      </c>
      <c r="BH8" s="346">
        <v>13.27637</v>
      </c>
      <c r="BI8" s="346">
        <v>13.42679</v>
      </c>
      <c r="BJ8" s="346">
        <v>13.53393</v>
      </c>
      <c r="BK8" s="346">
        <v>14.187250000000001</v>
      </c>
      <c r="BL8" s="346">
        <v>12.622</v>
      </c>
      <c r="BM8" s="346">
        <v>14.435689999999999</v>
      </c>
      <c r="BN8" s="346">
        <v>11.914400000000001</v>
      </c>
      <c r="BO8" s="346">
        <v>12.87068</v>
      </c>
      <c r="BP8" s="346">
        <v>12.83756</v>
      </c>
      <c r="BQ8" s="346">
        <v>13.99165</v>
      </c>
      <c r="BR8" s="346">
        <v>15.225289999999999</v>
      </c>
      <c r="BS8" s="346">
        <v>13.35932</v>
      </c>
      <c r="BT8" s="346">
        <v>13.98218</v>
      </c>
      <c r="BU8" s="346">
        <v>14.27807</v>
      </c>
      <c r="BV8" s="346">
        <v>16.63091</v>
      </c>
    </row>
    <row r="9" spans="1:74" ht="11.1" customHeight="1" x14ac:dyDescent="0.2">
      <c r="A9" s="93" t="s">
        <v>219</v>
      </c>
      <c r="B9" s="199" t="s">
        <v>589</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39.598267</v>
      </c>
      <c r="AW9" s="258">
        <v>38.690494999999999</v>
      </c>
      <c r="AX9" s="258">
        <v>36.478789999999996</v>
      </c>
      <c r="AY9" s="258">
        <v>36.622729</v>
      </c>
      <c r="AZ9" s="258">
        <v>34.488723</v>
      </c>
      <c r="BA9" s="258">
        <v>34.377155000000002</v>
      </c>
      <c r="BB9" s="258">
        <v>32.175252999999998</v>
      </c>
      <c r="BC9" s="258">
        <v>33.243482466000003</v>
      </c>
      <c r="BD9" s="346">
        <v>33.885910000000003</v>
      </c>
      <c r="BE9" s="346">
        <v>38.916539999999998</v>
      </c>
      <c r="BF9" s="346">
        <v>41.798200000000001</v>
      </c>
      <c r="BG9" s="346">
        <v>35.176900000000003</v>
      </c>
      <c r="BH9" s="346">
        <v>35.22907</v>
      </c>
      <c r="BI9" s="346">
        <v>33.433349999999997</v>
      </c>
      <c r="BJ9" s="346">
        <v>36.794989999999999</v>
      </c>
      <c r="BK9" s="346">
        <v>38.88843</v>
      </c>
      <c r="BL9" s="346">
        <v>32.458179999999999</v>
      </c>
      <c r="BM9" s="346">
        <v>35.280790000000003</v>
      </c>
      <c r="BN9" s="346">
        <v>28.409410000000001</v>
      </c>
      <c r="BO9" s="346">
        <v>30.117429999999999</v>
      </c>
      <c r="BP9" s="346">
        <v>34.422179999999997</v>
      </c>
      <c r="BQ9" s="346">
        <v>38.610909999999997</v>
      </c>
      <c r="BR9" s="346">
        <v>41.94641</v>
      </c>
      <c r="BS9" s="346">
        <v>34.439630000000001</v>
      </c>
      <c r="BT9" s="346">
        <v>36.10098</v>
      </c>
      <c r="BU9" s="346">
        <v>34.636319999999998</v>
      </c>
      <c r="BV9" s="346">
        <v>44.538449999999997</v>
      </c>
    </row>
    <row r="10" spans="1:74" ht="11.1" customHeight="1" x14ac:dyDescent="0.2">
      <c r="A10" s="95" t="s">
        <v>220</v>
      </c>
      <c r="B10" s="199" t="s">
        <v>590</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258">
        <v>-0.43274000000000001</v>
      </c>
      <c r="BB10" s="258">
        <v>-0.39578000000000002</v>
      </c>
      <c r="BC10" s="258">
        <v>0.39456999999999998</v>
      </c>
      <c r="BD10" s="346">
        <v>0.48039999999999999</v>
      </c>
      <c r="BE10" s="346">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221</v>
      </c>
      <c r="B11" s="199" t="s">
        <v>591</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0.55966099999999996</v>
      </c>
      <c r="BB11" s="258">
        <v>0.56393130000000002</v>
      </c>
      <c r="BC11" s="258">
        <v>0.48939129999999997</v>
      </c>
      <c r="BD11" s="346">
        <v>0.75290939999999995</v>
      </c>
      <c r="BE11" s="346">
        <v>1.1367510000000001</v>
      </c>
      <c r="BF11" s="346">
        <v>0.8997906</v>
      </c>
      <c r="BG11" s="346">
        <v>1.0236000000000001</v>
      </c>
      <c r="BH11" s="346">
        <v>0.91404169999999996</v>
      </c>
      <c r="BI11" s="346">
        <v>0.74742549999999996</v>
      </c>
      <c r="BJ11" s="346">
        <v>1.114107</v>
      </c>
      <c r="BK11" s="346">
        <v>0.22310099999999999</v>
      </c>
      <c r="BL11" s="346">
        <v>0.45163940000000002</v>
      </c>
      <c r="BM11" s="346">
        <v>0.85904740000000002</v>
      </c>
      <c r="BN11" s="346">
        <v>0.75592320000000002</v>
      </c>
      <c r="BO11" s="346">
        <v>0.61046509999999998</v>
      </c>
      <c r="BP11" s="346">
        <v>0.83066969999999996</v>
      </c>
      <c r="BQ11" s="346">
        <v>1.1886570000000001</v>
      </c>
      <c r="BR11" s="346">
        <v>0.94475189999999998</v>
      </c>
      <c r="BS11" s="346">
        <v>1.045496</v>
      </c>
      <c r="BT11" s="346">
        <v>0.93328029999999995</v>
      </c>
      <c r="BU11" s="346">
        <v>0.75415239999999995</v>
      </c>
      <c r="BV11" s="346">
        <v>1.122214</v>
      </c>
    </row>
    <row r="12" spans="1:74" ht="11.1" customHeight="1" x14ac:dyDescent="0.2">
      <c r="A12" s="93" t="s">
        <v>222</v>
      </c>
      <c r="B12" s="199" t="s">
        <v>592</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8.0131139999999998</v>
      </c>
      <c r="BB12" s="258">
        <v>6.9686310000000002</v>
      </c>
      <c r="BC12" s="258">
        <v>6.828964</v>
      </c>
      <c r="BD12" s="346">
        <v>5.9881770000000003</v>
      </c>
      <c r="BE12" s="346">
        <v>5.4895620000000003</v>
      </c>
      <c r="BF12" s="346">
        <v>5.1190470000000001</v>
      </c>
      <c r="BG12" s="346">
        <v>4.963374</v>
      </c>
      <c r="BH12" s="346">
        <v>4.6865350000000001</v>
      </c>
      <c r="BI12" s="346">
        <v>4.6484719999999999</v>
      </c>
      <c r="BJ12" s="346">
        <v>4.645492</v>
      </c>
      <c r="BK12" s="346">
        <v>5.0189950000000003</v>
      </c>
      <c r="BL12" s="346">
        <v>4.7066879999999998</v>
      </c>
      <c r="BM12" s="346">
        <v>5.5159419999999999</v>
      </c>
      <c r="BN12" s="346">
        <v>5.3334390000000003</v>
      </c>
      <c r="BO12" s="346">
        <v>5.4745410000000003</v>
      </c>
      <c r="BP12" s="346">
        <v>5.2610330000000003</v>
      </c>
      <c r="BQ12" s="346">
        <v>4.8179100000000004</v>
      </c>
      <c r="BR12" s="346">
        <v>4.8286850000000001</v>
      </c>
      <c r="BS12" s="346">
        <v>4.8327489999999997</v>
      </c>
      <c r="BT12" s="346">
        <v>4.8882240000000001</v>
      </c>
      <c r="BU12" s="346">
        <v>5.1102040000000004</v>
      </c>
      <c r="BV12" s="346">
        <v>5.5295209999999999</v>
      </c>
    </row>
    <row r="13" spans="1:74" ht="11.1" customHeight="1" x14ac:dyDescent="0.2">
      <c r="A13" s="93" t="s">
        <v>223</v>
      </c>
      <c r="B13" s="200" t="s">
        <v>887</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4.0792520000000003</v>
      </c>
      <c r="BB13" s="258">
        <v>3.8844080000000001</v>
      </c>
      <c r="BC13" s="258">
        <v>3.780796</v>
      </c>
      <c r="BD13" s="346">
        <v>3.3938280000000001</v>
      </c>
      <c r="BE13" s="346">
        <v>2.9957349999999998</v>
      </c>
      <c r="BF13" s="346">
        <v>2.9810989999999999</v>
      </c>
      <c r="BG13" s="346">
        <v>3.0219</v>
      </c>
      <c r="BH13" s="346">
        <v>2.9757310000000001</v>
      </c>
      <c r="BI13" s="346">
        <v>3.1469429999999998</v>
      </c>
      <c r="BJ13" s="346">
        <v>3.3050739999999998</v>
      </c>
      <c r="BK13" s="346">
        <v>2.9994000000000001</v>
      </c>
      <c r="BL13" s="346">
        <v>2.834892</v>
      </c>
      <c r="BM13" s="346">
        <v>3.787998</v>
      </c>
      <c r="BN13" s="346">
        <v>3.5952030000000001</v>
      </c>
      <c r="BO13" s="346">
        <v>3.7644150000000001</v>
      </c>
      <c r="BP13" s="346">
        <v>3.4323190000000001</v>
      </c>
      <c r="BQ13" s="346">
        <v>3.113432</v>
      </c>
      <c r="BR13" s="346">
        <v>3.160561</v>
      </c>
      <c r="BS13" s="346">
        <v>3.2618309999999999</v>
      </c>
      <c r="BT13" s="346">
        <v>3.3362790000000002</v>
      </c>
      <c r="BU13" s="346">
        <v>3.584079</v>
      </c>
      <c r="BV13" s="346">
        <v>3.865942</v>
      </c>
    </row>
    <row r="14" spans="1:74" ht="11.1" customHeight="1" x14ac:dyDescent="0.2">
      <c r="A14" s="93" t="s">
        <v>224</v>
      </c>
      <c r="B14" s="200" t="s">
        <v>888</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3.933862</v>
      </c>
      <c r="BB14" s="258">
        <v>3.0842230000000002</v>
      </c>
      <c r="BC14" s="258">
        <v>3.0481690000000001</v>
      </c>
      <c r="BD14" s="346">
        <v>2.5943489999999998</v>
      </c>
      <c r="BE14" s="346">
        <v>2.493827</v>
      </c>
      <c r="BF14" s="346">
        <v>2.1379480000000002</v>
      </c>
      <c r="BG14" s="346">
        <v>1.9414750000000001</v>
      </c>
      <c r="BH14" s="346">
        <v>1.710804</v>
      </c>
      <c r="BI14" s="346">
        <v>1.5015289999999999</v>
      </c>
      <c r="BJ14" s="346">
        <v>1.3404180000000001</v>
      </c>
      <c r="BK14" s="346">
        <v>2.0195949999999998</v>
      </c>
      <c r="BL14" s="346">
        <v>1.871796</v>
      </c>
      <c r="BM14" s="346">
        <v>1.7279439999999999</v>
      </c>
      <c r="BN14" s="346">
        <v>1.738237</v>
      </c>
      <c r="BO14" s="346">
        <v>1.710127</v>
      </c>
      <c r="BP14" s="346">
        <v>1.828714</v>
      </c>
      <c r="BQ14" s="346">
        <v>1.704477</v>
      </c>
      <c r="BR14" s="346">
        <v>1.6681239999999999</v>
      </c>
      <c r="BS14" s="346">
        <v>1.570918</v>
      </c>
      <c r="BT14" s="346">
        <v>1.5519449999999999</v>
      </c>
      <c r="BU14" s="346">
        <v>1.526125</v>
      </c>
      <c r="BV14" s="346">
        <v>1.6635789999999999</v>
      </c>
    </row>
    <row r="15" spans="1:74" ht="11.1" customHeight="1" x14ac:dyDescent="0.2">
      <c r="A15" s="93" t="s">
        <v>225</v>
      </c>
      <c r="B15" s="199" t="s">
        <v>569</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64.913570000000007</v>
      </c>
      <c r="AW15" s="258">
        <v>61.506577</v>
      </c>
      <c r="AX15" s="258">
        <v>55.789014000000002</v>
      </c>
      <c r="AY15" s="258">
        <v>62.851084999999998</v>
      </c>
      <c r="AZ15" s="258">
        <v>58.533872000000002</v>
      </c>
      <c r="BA15" s="258">
        <v>56.912533000000003</v>
      </c>
      <c r="BB15" s="258">
        <v>53.276803999999998</v>
      </c>
      <c r="BC15" s="258">
        <v>56.313736362</v>
      </c>
      <c r="BD15" s="346">
        <v>56.903759999999998</v>
      </c>
      <c r="BE15" s="346">
        <v>66.234610000000004</v>
      </c>
      <c r="BF15" s="346">
        <v>71.118070000000003</v>
      </c>
      <c r="BG15" s="346">
        <v>60.784910000000004</v>
      </c>
      <c r="BH15" s="346">
        <v>60.140129999999999</v>
      </c>
      <c r="BI15" s="346">
        <v>58.301769999999998</v>
      </c>
      <c r="BJ15" s="346">
        <v>62.347880000000004</v>
      </c>
      <c r="BK15" s="346">
        <v>62.80733</v>
      </c>
      <c r="BL15" s="346">
        <v>56.746600000000001</v>
      </c>
      <c r="BM15" s="346">
        <v>60.693640000000002</v>
      </c>
      <c r="BN15" s="346">
        <v>49.291870000000003</v>
      </c>
      <c r="BO15" s="346">
        <v>53.730840000000001</v>
      </c>
      <c r="BP15" s="346">
        <v>58.464109999999998</v>
      </c>
      <c r="BQ15" s="346">
        <v>66.425449999999998</v>
      </c>
      <c r="BR15" s="346">
        <v>71.896450000000002</v>
      </c>
      <c r="BS15" s="346">
        <v>60.071719999999999</v>
      </c>
      <c r="BT15" s="346">
        <v>60.845289999999999</v>
      </c>
      <c r="BU15" s="346">
        <v>59.822450000000003</v>
      </c>
      <c r="BV15" s="346">
        <v>72.9786</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267"/>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593</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8.3424359999999993</v>
      </c>
      <c r="AN17" s="258">
        <v>0.19006700000000001</v>
      </c>
      <c r="AO17" s="258">
        <v>-4.4141430000000001</v>
      </c>
      <c r="AP17" s="258">
        <v>-1.6505129999999999</v>
      </c>
      <c r="AQ17" s="258">
        <v>0.62974200000000002</v>
      </c>
      <c r="AR17" s="258">
        <v>10.254428000000001</v>
      </c>
      <c r="AS17" s="258">
        <v>13.858597</v>
      </c>
      <c r="AT17" s="258">
        <v>9.0877359999999996</v>
      </c>
      <c r="AU17" s="258">
        <v>2.2880859999999998</v>
      </c>
      <c r="AV17" s="258">
        <v>-4.4794359999999998</v>
      </c>
      <c r="AW17" s="258">
        <v>-9.4469779999999997</v>
      </c>
      <c r="AX17" s="258">
        <v>8.2837289999999992</v>
      </c>
      <c r="AY17" s="258">
        <v>4.1425913000000003</v>
      </c>
      <c r="AZ17" s="258">
        <v>-4.2317364</v>
      </c>
      <c r="BA17" s="258">
        <v>-1.6700265000000001</v>
      </c>
      <c r="BB17" s="258">
        <v>0.29357870000000003</v>
      </c>
      <c r="BC17" s="258">
        <v>-1.4595342</v>
      </c>
      <c r="BD17" s="346">
        <v>6.0711539999999999</v>
      </c>
      <c r="BE17" s="346">
        <v>8.8958870000000001</v>
      </c>
      <c r="BF17" s="346">
        <v>5.3319200000000002</v>
      </c>
      <c r="BG17" s="346">
        <v>1.9031979999999999</v>
      </c>
      <c r="BH17" s="346">
        <v>-3.7372179999999999</v>
      </c>
      <c r="BI17" s="346">
        <v>-3.978192</v>
      </c>
      <c r="BJ17" s="346">
        <v>4.0579609999999997</v>
      </c>
      <c r="BK17" s="346">
        <v>4.1866399999999997</v>
      </c>
      <c r="BL17" s="346">
        <v>1.5133669999999999</v>
      </c>
      <c r="BM17" s="346">
        <v>-6.1044809999999998</v>
      </c>
      <c r="BN17" s="346">
        <v>-1.0771710000000001</v>
      </c>
      <c r="BO17" s="346">
        <v>-1.8981779999999999</v>
      </c>
      <c r="BP17" s="346">
        <v>4.6410169999999997</v>
      </c>
      <c r="BQ17" s="346">
        <v>7.5171049999999999</v>
      </c>
      <c r="BR17" s="346">
        <v>4.4862060000000001</v>
      </c>
      <c r="BS17" s="346">
        <v>2.0643609999999999</v>
      </c>
      <c r="BT17" s="346">
        <v>-4.3668630000000004</v>
      </c>
      <c r="BU17" s="346">
        <v>-4.7040439999999997</v>
      </c>
      <c r="BV17" s="346">
        <v>-7.1624840000000001</v>
      </c>
    </row>
    <row r="18" spans="1:74" ht="11.1" customHeight="1" x14ac:dyDescent="0.2">
      <c r="A18" s="95" t="s">
        <v>227</v>
      </c>
      <c r="B18" s="199" t="s">
        <v>148</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1.0923333333</v>
      </c>
      <c r="P18" s="258">
        <v>1.0923333333</v>
      </c>
      <c r="Q18" s="258">
        <v>1.0923333333</v>
      </c>
      <c r="R18" s="258">
        <v>0.96533333333000004</v>
      </c>
      <c r="S18" s="258">
        <v>0.96533333333000004</v>
      </c>
      <c r="T18" s="258">
        <v>0.96533333333000004</v>
      </c>
      <c r="U18" s="258">
        <v>1.0853333332999999</v>
      </c>
      <c r="V18" s="258">
        <v>1.0853333332999999</v>
      </c>
      <c r="W18" s="258">
        <v>1.0853333332999999</v>
      </c>
      <c r="X18" s="258">
        <v>0.88733333332999997</v>
      </c>
      <c r="Y18" s="258">
        <v>0.88733333332999997</v>
      </c>
      <c r="Z18" s="258">
        <v>0.88733333332999997</v>
      </c>
      <c r="AA18" s="258">
        <v>0.90566666666999995</v>
      </c>
      <c r="AB18" s="258">
        <v>0.90566666666999995</v>
      </c>
      <c r="AC18" s="258">
        <v>0.90566666666999995</v>
      </c>
      <c r="AD18" s="258">
        <v>0.71</v>
      </c>
      <c r="AE18" s="258">
        <v>0.71</v>
      </c>
      <c r="AF18" s="258">
        <v>0.71</v>
      </c>
      <c r="AG18" s="258">
        <v>0.97599999999999998</v>
      </c>
      <c r="AH18" s="258">
        <v>0.97599999999999998</v>
      </c>
      <c r="AI18" s="258">
        <v>0.97599999999999998</v>
      </c>
      <c r="AJ18" s="258">
        <v>0.72233333333000005</v>
      </c>
      <c r="AK18" s="258">
        <v>0.72233333333000005</v>
      </c>
      <c r="AL18" s="258">
        <v>0.72233333333000005</v>
      </c>
      <c r="AM18" s="258">
        <v>0.81666666666999999</v>
      </c>
      <c r="AN18" s="258">
        <v>0.81666666666999999</v>
      </c>
      <c r="AO18" s="258">
        <v>0.81666666666999999</v>
      </c>
      <c r="AP18" s="258">
        <v>0.81666666666999999</v>
      </c>
      <c r="AQ18" s="258">
        <v>0.81666666666999999</v>
      </c>
      <c r="AR18" s="258">
        <v>0.81666666666999999</v>
      </c>
      <c r="AS18" s="258">
        <v>0.81666666666999999</v>
      </c>
      <c r="AT18" s="258">
        <v>0.81666666666999999</v>
      </c>
      <c r="AU18" s="258">
        <v>0.81666666666999999</v>
      </c>
      <c r="AV18" s="258">
        <v>0.81666666666999999</v>
      </c>
      <c r="AW18" s="258">
        <v>0.81666666666999999</v>
      </c>
      <c r="AX18" s="258">
        <v>0.81666666666999999</v>
      </c>
      <c r="AY18" s="258">
        <v>0.85170000000000001</v>
      </c>
      <c r="AZ18" s="258">
        <v>0.85170000000000001</v>
      </c>
      <c r="BA18" s="258">
        <v>0.85170000000000001</v>
      </c>
      <c r="BB18" s="258">
        <v>0.85170000000000001</v>
      </c>
      <c r="BC18" s="258">
        <v>0.85170000000000001</v>
      </c>
      <c r="BD18" s="346">
        <v>0.85170000000000001</v>
      </c>
      <c r="BE18" s="346">
        <v>0.85170000000000001</v>
      </c>
      <c r="BF18" s="346">
        <v>0.85170000000000001</v>
      </c>
      <c r="BG18" s="346">
        <v>0.85170000000000001</v>
      </c>
      <c r="BH18" s="346">
        <v>0.85170000000000001</v>
      </c>
      <c r="BI18" s="346">
        <v>0.85170000000000001</v>
      </c>
      <c r="BJ18" s="346">
        <v>0.85170000000000001</v>
      </c>
      <c r="BK18" s="346">
        <v>0.85694689999999996</v>
      </c>
      <c r="BL18" s="346">
        <v>0.85694689999999996</v>
      </c>
      <c r="BM18" s="346">
        <v>0.85694689999999996</v>
      </c>
      <c r="BN18" s="346">
        <v>0.85694689999999996</v>
      </c>
      <c r="BO18" s="346">
        <v>0.85694689999999996</v>
      </c>
      <c r="BP18" s="346">
        <v>0.85694689999999996</v>
      </c>
      <c r="BQ18" s="346">
        <v>0.85694689999999996</v>
      </c>
      <c r="BR18" s="346">
        <v>0.85694689999999996</v>
      </c>
      <c r="BS18" s="346">
        <v>0.85694689999999996</v>
      </c>
      <c r="BT18" s="346">
        <v>0.85694689999999996</v>
      </c>
      <c r="BU18" s="346">
        <v>0.85694689999999996</v>
      </c>
      <c r="BV18" s="346">
        <v>0.85694689999999996</v>
      </c>
    </row>
    <row r="19" spans="1:74" ht="11.1" customHeight="1" x14ac:dyDescent="0.2">
      <c r="A19" s="93" t="s">
        <v>228</v>
      </c>
      <c r="B19" s="199" t="s">
        <v>570</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92.233035166999997</v>
      </c>
      <c r="P19" s="258">
        <v>82.324068166999993</v>
      </c>
      <c r="Q19" s="258">
        <v>80.467139166999999</v>
      </c>
      <c r="R19" s="258">
        <v>66.087559166999995</v>
      </c>
      <c r="S19" s="258">
        <v>70.716043166999995</v>
      </c>
      <c r="T19" s="258">
        <v>77.401052167000003</v>
      </c>
      <c r="U19" s="258">
        <v>87.412099166999994</v>
      </c>
      <c r="V19" s="258">
        <v>88.135725167000004</v>
      </c>
      <c r="W19" s="258">
        <v>75.453077167000004</v>
      </c>
      <c r="X19" s="258">
        <v>67.189932166999995</v>
      </c>
      <c r="Y19" s="258">
        <v>70.417761166999995</v>
      </c>
      <c r="Z19" s="258">
        <v>70.996171167</v>
      </c>
      <c r="AA19" s="258">
        <v>78.525154666999995</v>
      </c>
      <c r="AB19" s="258">
        <v>72.447763667000004</v>
      </c>
      <c r="AC19" s="258">
        <v>70.681625667000006</v>
      </c>
      <c r="AD19" s="258">
        <v>55.972548000000003</v>
      </c>
      <c r="AE19" s="258">
        <v>59.673872000000003</v>
      </c>
      <c r="AF19" s="258">
        <v>69.215530000000001</v>
      </c>
      <c r="AG19" s="258">
        <v>82.118122999999997</v>
      </c>
      <c r="AH19" s="258">
        <v>81.577899000000002</v>
      </c>
      <c r="AI19" s="258">
        <v>68.987487000000002</v>
      </c>
      <c r="AJ19" s="258">
        <v>58.216861332999997</v>
      </c>
      <c r="AK19" s="258">
        <v>52.407541332999998</v>
      </c>
      <c r="AL19" s="258">
        <v>53.751356332999997</v>
      </c>
      <c r="AM19" s="258">
        <v>65.854847667000001</v>
      </c>
      <c r="AN19" s="258">
        <v>53.856715667000003</v>
      </c>
      <c r="AO19" s="258">
        <v>46.995729666999999</v>
      </c>
      <c r="AP19" s="258">
        <v>42.934456666999999</v>
      </c>
      <c r="AQ19" s="258">
        <v>51.418607667000003</v>
      </c>
      <c r="AR19" s="258">
        <v>66.091321667000003</v>
      </c>
      <c r="AS19" s="258">
        <v>75.025478667000002</v>
      </c>
      <c r="AT19" s="258">
        <v>75.673624666999999</v>
      </c>
      <c r="AU19" s="258">
        <v>65.858752667000005</v>
      </c>
      <c r="AV19" s="258">
        <v>61.250800667</v>
      </c>
      <c r="AW19" s="258">
        <v>52.876265666999998</v>
      </c>
      <c r="AX19" s="258">
        <v>64.889409666999995</v>
      </c>
      <c r="AY19" s="258">
        <v>67.845376299999998</v>
      </c>
      <c r="AZ19" s="258">
        <v>55.153835600000001</v>
      </c>
      <c r="BA19" s="258">
        <v>56.094206499999999</v>
      </c>
      <c r="BB19" s="258">
        <v>54.422082699999997</v>
      </c>
      <c r="BC19" s="258">
        <v>55.705902162000001</v>
      </c>
      <c r="BD19" s="346">
        <v>63.826610000000002</v>
      </c>
      <c r="BE19" s="346">
        <v>75.982200000000006</v>
      </c>
      <c r="BF19" s="346">
        <v>77.301689999999994</v>
      </c>
      <c r="BG19" s="346">
        <v>63.539810000000003</v>
      </c>
      <c r="BH19" s="346">
        <v>57.254620000000003</v>
      </c>
      <c r="BI19" s="346">
        <v>55.175269999999998</v>
      </c>
      <c r="BJ19" s="346">
        <v>67.257540000000006</v>
      </c>
      <c r="BK19" s="346">
        <v>67.850909999999999</v>
      </c>
      <c r="BL19" s="346">
        <v>59.116909999999997</v>
      </c>
      <c r="BM19" s="346">
        <v>55.446109999999997</v>
      </c>
      <c r="BN19" s="346">
        <v>49.071649999999998</v>
      </c>
      <c r="BO19" s="346">
        <v>52.689610000000002</v>
      </c>
      <c r="BP19" s="346">
        <v>63.962069999999997</v>
      </c>
      <c r="BQ19" s="346">
        <v>74.799499999999995</v>
      </c>
      <c r="BR19" s="346">
        <v>77.239609999999999</v>
      </c>
      <c r="BS19" s="346">
        <v>62.993029999999997</v>
      </c>
      <c r="BT19" s="346">
        <v>57.335369999999998</v>
      </c>
      <c r="BU19" s="346">
        <v>55.975349999999999</v>
      </c>
      <c r="BV19" s="346">
        <v>66.673069999999996</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594</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1.5535836000000001</v>
      </c>
      <c r="AZ22" s="258">
        <v>1.3699196</v>
      </c>
      <c r="BA22" s="258">
        <v>1.453082</v>
      </c>
      <c r="BB22" s="258">
        <v>1.2905869999999999</v>
      </c>
      <c r="BC22" s="258">
        <v>1.415381</v>
      </c>
      <c r="BD22" s="346">
        <v>1.5648519999999999</v>
      </c>
      <c r="BE22" s="346">
        <v>1.719686</v>
      </c>
      <c r="BF22" s="346">
        <v>1.946798</v>
      </c>
      <c r="BG22" s="346">
        <v>1.7080519999999999</v>
      </c>
      <c r="BH22" s="346">
        <v>2.0260910000000001</v>
      </c>
      <c r="BI22" s="346">
        <v>1.509657</v>
      </c>
      <c r="BJ22" s="346">
        <v>1.563647</v>
      </c>
      <c r="BK22" s="346">
        <v>1.5437399999999999</v>
      </c>
      <c r="BL22" s="346">
        <v>1.5016510000000001</v>
      </c>
      <c r="BM22" s="346">
        <v>1.5246649999999999</v>
      </c>
      <c r="BN22" s="346">
        <v>1.44438</v>
      </c>
      <c r="BO22" s="346">
        <v>1.4703360000000001</v>
      </c>
      <c r="BP22" s="346">
        <v>1.685432</v>
      </c>
      <c r="BQ22" s="346">
        <v>1.7997240000000001</v>
      </c>
      <c r="BR22" s="346">
        <v>1.940394</v>
      </c>
      <c r="BS22" s="346">
        <v>1.7685150000000001</v>
      </c>
      <c r="BT22" s="346">
        <v>2.013118</v>
      </c>
      <c r="BU22" s="346">
        <v>1.5493680000000001</v>
      </c>
      <c r="BV22" s="346">
        <v>1.6039969999999999</v>
      </c>
    </row>
    <row r="23" spans="1:74" ht="11.1" customHeight="1" x14ac:dyDescent="0.2">
      <c r="A23" s="90" t="s">
        <v>230</v>
      </c>
      <c r="B23" s="199" t="s">
        <v>179</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39.787738453999999</v>
      </c>
      <c r="AP23" s="258">
        <v>38.983580250000003</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63.477037377000002</v>
      </c>
      <c r="AZ23" s="258">
        <v>48.094417069999999</v>
      </c>
      <c r="BA23" s="258">
        <v>49.053921500000001</v>
      </c>
      <c r="BB23" s="258">
        <v>39.28425</v>
      </c>
      <c r="BC23" s="258">
        <v>48.892130000000002</v>
      </c>
      <c r="BD23" s="346">
        <v>59.490870000000001</v>
      </c>
      <c r="BE23" s="346">
        <v>71.448340000000002</v>
      </c>
      <c r="BF23" s="346">
        <v>72.485720000000001</v>
      </c>
      <c r="BG23" s="346">
        <v>58.956189999999999</v>
      </c>
      <c r="BH23" s="346">
        <v>52.335560000000001</v>
      </c>
      <c r="BI23" s="346">
        <v>50.643210000000003</v>
      </c>
      <c r="BJ23" s="346">
        <v>62.703699999999998</v>
      </c>
      <c r="BK23" s="346">
        <v>63.114199999999997</v>
      </c>
      <c r="BL23" s="346">
        <v>54.474789999999999</v>
      </c>
      <c r="BM23" s="346">
        <v>50.883879999999998</v>
      </c>
      <c r="BN23" s="346">
        <v>44.56438</v>
      </c>
      <c r="BO23" s="346">
        <v>48.397179999999999</v>
      </c>
      <c r="BP23" s="346">
        <v>59.389580000000002</v>
      </c>
      <c r="BQ23" s="346">
        <v>70.066230000000004</v>
      </c>
      <c r="BR23" s="346">
        <v>72.312960000000004</v>
      </c>
      <c r="BS23" s="346">
        <v>58.246339999999996</v>
      </c>
      <c r="BT23" s="346">
        <v>52.312420000000003</v>
      </c>
      <c r="BU23" s="346">
        <v>51.284700000000001</v>
      </c>
      <c r="BV23" s="346">
        <v>61.963659999999997</v>
      </c>
    </row>
    <row r="24" spans="1:74" ht="11.1" customHeight="1" x14ac:dyDescent="0.2">
      <c r="A24" s="93" t="s">
        <v>231</v>
      </c>
      <c r="B24" s="199" t="s">
        <v>202</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3.1846129809999999</v>
      </c>
      <c r="AN24" s="258">
        <v>3.1777680030000002</v>
      </c>
      <c r="AO24" s="258">
        <v>3.1795229979999999</v>
      </c>
      <c r="AP24" s="258">
        <v>2.8780309800000001</v>
      </c>
      <c r="AQ24" s="258">
        <v>2.871584994</v>
      </c>
      <c r="AR24" s="258">
        <v>2.8672669800000001</v>
      </c>
      <c r="AS24" s="258">
        <v>2.8754610170000001</v>
      </c>
      <c r="AT24" s="258">
        <v>2.8680159949999999</v>
      </c>
      <c r="AU24" s="258">
        <v>2.8698280199999999</v>
      </c>
      <c r="AV24" s="258">
        <v>2.9614750120000002</v>
      </c>
      <c r="AW24" s="258">
        <v>2.9961470100000001</v>
      </c>
      <c r="AX24" s="258">
        <v>3.011461985</v>
      </c>
      <c r="AY24" s="258">
        <v>3.1414594619999998</v>
      </c>
      <c r="AZ24" s="258">
        <v>2.9791016360000002</v>
      </c>
      <c r="BA24" s="258">
        <v>2.8870510600000001</v>
      </c>
      <c r="BB24" s="258">
        <v>2.9380011000000001</v>
      </c>
      <c r="BC24" s="258">
        <v>2.7058418199999998</v>
      </c>
      <c r="BD24" s="346">
        <v>2.7708949999999999</v>
      </c>
      <c r="BE24" s="346">
        <v>2.8141660000000002</v>
      </c>
      <c r="BF24" s="346">
        <v>2.8691710000000001</v>
      </c>
      <c r="BG24" s="346">
        <v>2.8755600000000001</v>
      </c>
      <c r="BH24" s="346">
        <v>2.8929689999999999</v>
      </c>
      <c r="BI24" s="346">
        <v>3.0224090000000001</v>
      </c>
      <c r="BJ24" s="346">
        <v>2.9901960000000001</v>
      </c>
      <c r="BK24" s="346">
        <v>3.1929690000000002</v>
      </c>
      <c r="BL24" s="346">
        <v>3.1404709999999998</v>
      </c>
      <c r="BM24" s="346">
        <v>3.0375610000000002</v>
      </c>
      <c r="BN24" s="346">
        <v>3.0628929999999999</v>
      </c>
      <c r="BO24" s="346">
        <v>2.822098</v>
      </c>
      <c r="BP24" s="346">
        <v>2.8870589999999998</v>
      </c>
      <c r="BQ24" s="346">
        <v>2.9335520000000002</v>
      </c>
      <c r="BR24" s="346">
        <v>2.9862489999999999</v>
      </c>
      <c r="BS24" s="346">
        <v>2.9781770000000001</v>
      </c>
      <c r="BT24" s="346">
        <v>3.009827</v>
      </c>
      <c r="BU24" s="346">
        <v>3.1412849999999999</v>
      </c>
      <c r="BV24" s="346">
        <v>3.1054050000000002</v>
      </c>
    </row>
    <row r="25" spans="1:74" ht="11.1" customHeight="1" x14ac:dyDescent="0.2">
      <c r="A25" s="93" t="s">
        <v>232</v>
      </c>
      <c r="B25" s="200" t="s">
        <v>889</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0.13351297000000001</v>
      </c>
      <c r="AZ25" s="258">
        <v>0.10083584</v>
      </c>
      <c r="BA25" s="258">
        <v>8.1187800000000004E-2</v>
      </c>
      <c r="BB25" s="258">
        <v>5.0915099999999998E-2</v>
      </c>
      <c r="BC25" s="258">
        <v>5.1194200000000002E-2</v>
      </c>
      <c r="BD25" s="346">
        <v>5.1375999999999998E-2</v>
      </c>
      <c r="BE25" s="346">
        <v>5.2931699999999998E-2</v>
      </c>
      <c r="BF25" s="346">
        <v>5.05829E-2</v>
      </c>
      <c r="BG25" s="346">
        <v>5.14907E-2</v>
      </c>
      <c r="BH25" s="346">
        <v>5.2303700000000002E-2</v>
      </c>
      <c r="BI25" s="346">
        <v>7.1943999999999994E-2</v>
      </c>
      <c r="BJ25" s="346">
        <v>9.49908E-2</v>
      </c>
      <c r="BK25" s="346">
        <v>0.1132478</v>
      </c>
      <c r="BL25" s="346">
        <v>9.4939700000000002E-2</v>
      </c>
      <c r="BM25" s="346">
        <v>7.3856099999999994E-2</v>
      </c>
      <c r="BN25" s="346">
        <v>4.0289800000000001E-2</v>
      </c>
      <c r="BO25" s="346">
        <v>3.4765799999999999E-2</v>
      </c>
      <c r="BP25" s="346">
        <v>4.0664899999999997E-2</v>
      </c>
      <c r="BQ25" s="346">
        <v>4.37682E-2</v>
      </c>
      <c r="BR25" s="346">
        <v>4.1974900000000002E-2</v>
      </c>
      <c r="BS25" s="346">
        <v>3.33783E-2</v>
      </c>
      <c r="BT25" s="346">
        <v>4.5711700000000001E-2</v>
      </c>
      <c r="BU25" s="346">
        <v>7.3948100000000003E-2</v>
      </c>
      <c r="BV25" s="346">
        <v>9.2063699999999998E-2</v>
      </c>
    </row>
    <row r="26" spans="1:74" ht="11.1" customHeight="1" x14ac:dyDescent="0.2">
      <c r="A26" s="93" t="s">
        <v>233</v>
      </c>
      <c r="B26" s="200" t="s">
        <v>890</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3.03630399</v>
      </c>
      <c r="AN26" s="258">
        <v>3.0248150140000001</v>
      </c>
      <c r="AO26" s="258">
        <v>3.0325270120000001</v>
      </c>
      <c r="AP26" s="258">
        <v>2.8017489900000001</v>
      </c>
      <c r="AQ26" s="258">
        <v>2.8097759849999999</v>
      </c>
      <c r="AR26" s="258">
        <v>2.7960879900000002</v>
      </c>
      <c r="AS26" s="258">
        <v>2.812420006</v>
      </c>
      <c r="AT26" s="258">
        <v>2.79868899</v>
      </c>
      <c r="AU26" s="258">
        <v>2.8023470100000001</v>
      </c>
      <c r="AV26" s="258">
        <v>2.8729710040000001</v>
      </c>
      <c r="AW26" s="258">
        <v>2.8872170100000001</v>
      </c>
      <c r="AX26" s="258">
        <v>2.8843729900000001</v>
      </c>
      <c r="AY26" s="258">
        <v>3.0079464919999999</v>
      </c>
      <c r="AZ26" s="258">
        <v>2.878265796</v>
      </c>
      <c r="BA26" s="258">
        <v>2.8058632999999999</v>
      </c>
      <c r="BB26" s="258">
        <v>2.887086</v>
      </c>
      <c r="BC26" s="258">
        <v>2.6546477999999998</v>
      </c>
      <c r="BD26" s="346">
        <v>2.719519</v>
      </c>
      <c r="BE26" s="346">
        <v>2.761234</v>
      </c>
      <c r="BF26" s="346">
        <v>2.8185889999999998</v>
      </c>
      <c r="BG26" s="346">
        <v>2.8240690000000002</v>
      </c>
      <c r="BH26" s="346">
        <v>2.840665</v>
      </c>
      <c r="BI26" s="346">
        <v>2.9504649999999999</v>
      </c>
      <c r="BJ26" s="346">
        <v>2.8952049999999998</v>
      </c>
      <c r="BK26" s="346">
        <v>3.0797219999999998</v>
      </c>
      <c r="BL26" s="346">
        <v>3.045531</v>
      </c>
      <c r="BM26" s="346">
        <v>2.963705</v>
      </c>
      <c r="BN26" s="346">
        <v>3.0226030000000002</v>
      </c>
      <c r="BO26" s="346">
        <v>2.7873320000000001</v>
      </c>
      <c r="BP26" s="346">
        <v>2.8463940000000001</v>
      </c>
      <c r="BQ26" s="346">
        <v>2.8897840000000001</v>
      </c>
      <c r="BR26" s="346">
        <v>2.9442750000000002</v>
      </c>
      <c r="BS26" s="346">
        <v>2.9447990000000002</v>
      </c>
      <c r="BT26" s="346">
        <v>2.9641160000000002</v>
      </c>
      <c r="BU26" s="346">
        <v>3.0673370000000002</v>
      </c>
      <c r="BV26" s="346">
        <v>3.013341</v>
      </c>
    </row>
    <row r="27" spans="1:74" ht="11.1" customHeight="1" x14ac:dyDescent="0.2">
      <c r="A27" s="93" t="s">
        <v>234</v>
      </c>
      <c r="B27" s="199" t="s">
        <v>595</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66.483041408999995</v>
      </c>
      <c r="AN27" s="258">
        <v>55.026438484000003</v>
      </c>
      <c r="AO27" s="258">
        <v>44.400918451999999</v>
      </c>
      <c r="AP27" s="258">
        <v>43.18564224</v>
      </c>
      <c r="AQ27" s="258">
        <v>49.220964766999998</v>
      </c>
      <c r="AR27" s="258">
        <v>67.515492960000003</v>
      </c>
      <c r="AS27" s="258">
        <v>78.444212105000005</v>
      </c>
      <c r="AT27" s="258">
        <v>78.019547476</v>
      </c>
      <c r="AU27" s="258">
        <v>66.572108819999997</v>
      </c>
      <c r="AV27" s="258">
        <v>58.897136840000002</v>
      </c>
      <c r="AW27" s="258">
        <v>52.424092709999996</v>
      </c>
      <c r="AX27" s="258">
        <v>69.311016068000001</v>
      </c>
      <c r="AY27" s="258">
        <v>68.172080438999998</v>
      </c>
      <c r="AZ27" s="258">
        <v>52.443438305999997</v>
      </c>
      <c r="BA27" s="258">
        <v>53.394054160000003</v>
      </c>
      <c r="BB27" s="258">
        <v>43.512839100000001</v>
      </c>
      <c r="BC27" s="258">
        <v>53.013367219999999</v>
      </c>
      <c r="BD27" s="346">
        <v>63.826610000000002</v>
      </c>
      <c r="BE27" s="346">
        <v>75.982200000000006</v>
      </c>
      <c r="BF27" s="346">
        <v>77.301689999999994</v>
      </c>
      <c r="BG27" s="346">
        <v>63.539810000000003</v>
      </c>
      <c r="BH27" s="346">
        <v>57.254620000000003</v>
      </c>
      <c r="BI27" s="346">
        <v>55.175269999999998</v>
      </c>
      <c r="BJ27" s="346">
        <v>67.257540000000006</v>
      </c>
      <c r="BK27" s="346">
        <v>67.850909999999999</v>
      </c>
      <c r="BL27" s="346">
        <v>59.116909999999997</v>
      </c>
      <c r="BM27" s="346">
        <v>55.446109999999997</v>
      </c>
      <c r="BN27" s="346">
        <v>49.071649999999998</v>
      </c>
      <c r="BO27" s="346">
        <v>52.689610000000002</v>
      </c>
      <c r="BP27" s="346">
        <v>63.962069999999997</v>
      </c>
      <c r="BQ27" s="346">
        <v>74.799499999999995</v>
      </c>
      <c r="BR27" s="346">
        <v>77.239609999999999</v>
      </c>
      <c r="BS27" s="346">
        <v>62.993029999999997</v>
      </c>
      <c r="BT27" s="346">
        <v>57.335369999999998</v>
      </c>
      <c r="BU27" s="346">
        <v>55.975349999999999</v>
      </c>
      <c r="BV27" s="346">
        <v>66.673069999999996</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3.1702409447000002</v>
      </c>
      <c r="P29" s="258">
        <v>0.74308728667000001</v>
      </c>
      <c r="Q29" s="258">
        <v>2.7816440017000001</v>
      </c>
      <c r="R29" s="258">
        <v>2.8779939867</v>
      </c>
      <c r="S29" s="258">
        <v>1.5313478827</v>
      </c>
      <c r="T29" s="258">
        <v>-2.0860298933000001</v>
      </c>
      <c r="U29" s="258">
        <v>0.60980386467000003</v>
      </c>
      <c r="V29" s="258">
        <v>1.7785974907</v>
      </c>
      <c r="W29" s="258">
        <v>1.1595283567000001</v>
      </c>
      <c r="X29" s="258">
        <v>0.69599159167000002</v>
      </c>
      <c r="Y29" s="258">
        <v>0.26301823667000002</v>
      </c>
      <c r="Z29" s="258">
        <v>-2.4230391462999998</v>
      </c>
      <c r="AA29" s="258">
        <v>1.6304648826999999</v>
      </c>
      <c r="AB29" s="258">
        <v>0.13016494267000001</v>
      </c>
      <c r="AC29" s="258">
        <v>7.1216593837</v>
      </c>
      <c r="AD29" s="258">
        <v>2.7651289499999998</v>
      </c>
      <c r="AE29" s="258">
        <v>-2.2493175330000001</v>
      </c>
      <c r="AF29" s="258">
        <v>-4.6293502399999999</v>
      </c>
      <c r="AG29" s="258">
        <v>0.66917411199999999</v>
      </c>
      <c r="AH29" s="258">
        <v>3.003457848</v>
      </c>
      <c r="AI29" s="258">
        <v>-0.38200482000000002</v>
      </c>
      <c r="AJ29" s="258">
        <v>-0.18769024967</v>
      </c>
      <c r="AK29" s="258">
        <v>-1.2324120767</v>
      </c>
      <c r="AL29" s="258">
        <v>-1.1781928997</v>
      </c>
      <c r="AM29" s="258">
        <v>-0.62819374233000003</v>
      </c>
      <c r="AN29" s="258">
        <v>-1.1697228173000001</v>
      </c>
      <c r="AO29" s="258">
        <v>2.5948112147</v>
      </c>
      <c r="AP29" s="258">
        <v>-0.25118557333000002</v>
      </c>
      <c r="AQ29" s="258">
        <v>2.1976428996999999</v>
      </c>
      <c r="AR29" s="258">
        <v>-1.4241712932999999</v>
      </c>
      <c r="AS29" s="258">
        <v>-3.4187334382999999</v>
      </c>
      <c r="AT29" s="258">
        <v>-2.3459228093000002</v>
      </c>
      <c r="AU29" s="258">
        <v>-0.71335615333000002</v>
      </c>
      <c r="AV29" s="258">
        <v>2.3536638267000001</v>
      </c>
      <c r="AW29" s="258">
        <v>0.45217295667000001</v>
      </c>
      <c r="AX29" s="258">
        <v>-4.4216064013</v>
      </c>
      <c r="AY29" s="258">
        <v>-0.326704139</v>
      </c>
      <c r="AZ29" s="258">
        <v>2.7103972944999999</v>
      </c>
      <c r="BA29" s="258">
        <v>2.7001523396999998</v>
      </c>
      <c r="BB29" s="258">
        <v>10.9092436</v>
      </c>
      <c r="BC29" s="258">
        <v>2.6925349419</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885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776</v>
      </c>
      <c r="B32" s="199" t="s">
        <v>201</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258">
        <v>34.719119999999997</v>
      </c>
      <c r="BB32" s="258">
        <v>35.114899999999999</v>
      </c>
      <c r="BC32" s="258">
        <v>34.720329999999997</v>
      </c>
      <c r="BD32" s="346">
        <v>34.239930000000001</v>
      </c>
      <c r="BE32" s="346">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777</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194.21756400000001</v>
      </c>
      <c r="AN33" s="258">
        <v>194.02749700000001</v>
      </c>
      <c r="AO33" s="258">
        <v>198.44164000000001</v>
      </c>
      <c r="AP33" s="258">
        <v>200.092153</v>
      </c>
      <c r="AQ33" s="258">
        <v>199.462411</v>
      </c>
      <c r="AR33" s="258">
        <v>189.20798300000001</v>
      </c>
      <c r="AS33" s="258">
        <v>175.34938600000001</v>
      </c>
      <c r="AT33" s="258">
        <v>166.26165</v>
      </c>
      <c r="AU33" s="258">
        <v>163.97356400000001</v>
      </c>
      <c r="AV33" s="258">
        <v>168.453</v>
      </c>
      <c r="AW33" s="258">
        <v>177.899978</v>
      </c>
      <c r="AX33" s="258">
        <v>169.61624900000001</v>
      </c>
      <c r="AY33" s="258">
        <v>165.47365769999999</v>
      </c>
      <c r="AZ33" s="258">
        <v>169.70539410000001</v>
      </c>
      <c r="BA33" s="258">
        <v>171.37542060000001</v>
      </c>
      <c r="BB33" s="258">
        <v>171.0818419</v>
      </c>
      <c r="BC33" s="258">
        <v>172.54137610000001</v>
      </c>
      <c r="BD33" s="346">
        <v>166.47020000000001</v>
      </c>
      <c r="BE33" s="346">
        <v>157.57429999999999</v>
      </c>
      <c r="BF33" s="346">
        <v>152.2424</v>
      </c>
      <c r="BG33" s="346">
        <v>150.33920000000001</v>
      </c>
      <c r="BH33" s="346">
        <v>154.07640000000001</v>
      </c>
      <c r="BI33" s="346">
        <v>158.05459999999999</v>
      </c>
      <c r="BJ33" s="346">
        <v>153.9967</v>
      </c>
      <c r="BK33" s="346">
        <v>149.81</v>
      </c>
      <c r="BL33" s="346">
        <v>148.29669999999999</v>
      </c>
      <c r="BM33" s="346">
        <v>154.40110000000001</v>
      </c>
      <c r="BN33" s="346">
        <v>155.47829999999999</v>
      </c>
      <c r="BO33" s="346">
        <v>157.37649999999999</v>
      </c>
      <c r="BP33" s="346">
        <v>152.7355</v>
      </c>
      <c r="BQ33" s="346">
        <v>145.2184</v>
      </c>
      <c r="BR33" s="346">
        <v>140.73220000000001</v>
      </c>
      <c r="BS33" s="346">
        <v>138.6678</v>
      </c>
      <c r="BT33" s="346">
        <v>143.03469999999999</v>
      </c>
      <c r="BU33" s="346">
        <v>147.73869999999999</v>
      </c>
      <c r="BV33" s="346">
        <v>154.90119999999999</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192.26940400000001</v>
      </c>
      <c r="AP34" s="258">
        <v>193.99078800000001</v>
      </c>
      <c r="AQ34" s="258">
        <v>193.431917</v>
      </c>
      <c r="AR34" s="258">
        <v>183.24835999999999</v>
      </c>
      <c r="AS34" s="258">
        <v>169.464572</v>
      </c>
      <c r="AT34" s="258">
        <v>160.45164600000001</v>
      </c>
      <c r="AU34" s="258">
        <v>158.23836900000001</v>
      </c>
      <c r="AV34" s="258">
        <v>162.73943299999999</v>
      </c>
      <c r="AW34" s="258">
        <v>172.20803799999999</v>
      </c>
      <c r="AX34" s="258">
        <v>163.94593699999999</v>
      </c>
      <c r="AY34" s="258">
        <v>157.359163</v>
      </c>
      <c r="AZ34" s="258">
        <v>161.98478900000001</v>
      </c>
      <c r="BA34" s="258">
        <v>164.053594</v>
      </c>
      <c r="BB34" s="258">
        <v>163.5522</v>
      </c>
      <c r="BC34" s="258">
        <v>164.79990000000001</v>
      </c>
      <c r="BD34" s="346">
        <v>158.5136</v>
      </c>
      <c r="BE34" s="346">
        <v>149.452</v>
      </c>
      <c r="BF34" s="346">
        <v>143.9495</v>
      </c>
      <c r="BG34" s="346">
        <v>141.88589999999999</v>
      </c>
      <c r="BH34" s="346">
        <v>145.51660000000001</v>
      </c>
      <c r="BI34" s="346">
        <v>149.39859999999999</v>
      </c>
      <c r="BJ34" s="346">
        <v>145.24940000000001</v>
      </c>
      <c r="BK34" s="346">
        <v>141.30189999999999</v>
      </c>
      <c r="BL34" s="346">
        <v>140.19319999999999</v>
      </c>
      <c r="BM34" s="346">
        <v>146.71180000000001</v>
      </c>
      <c r="BN34" s="346">
        <v>147.59200000000001</v>
      </c>
      <c r="BO34" s="346">
        <v>149.292</v>
      </c>
      <c r="BP34" s="346">
        <v>144.44659999999999</v>
      </c>
      <c r="BQ34" s="346">
        <v>136.7757</v>
      </c>
      <c r="BR34" s="346">
        <v>132.13310000000001</v>
      </c>
      <c r="BS34" s="346">
        <v>129.9195</v>
      </c>
      <c r="BT34" s="346">
        <v>134.19329999999999</v>
      </c>
      <c r="BU34" s="346">
        <v>138.81219999999999</v>
      </c>
      <c r="BV34" s="346">
        <v>145.89410000000001</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4.2296860000000001</v>
      </c>
      <c r="AN35" s="258">
        <v>4.0778470000000002</v>
      </c>
      <c r="AO35" s="258">
        <v>3.9260069999999998</v>
      </c>
      <c r="AP35" s="258">
        <v>3.8908809999999998</v>
      </c>
      <c r="AQ35" s="258">
        <v>3.855756</v>
      </c>
      <c r="AR35" s="258">
        <v>3.82063</v>
      </c>
      <c r="AS35" s="258">
        <v>3.7818939999999999</v>
      </c>
      <c r="AT35" s="258">
        <v>3.7431570000000001</v>
      </c>
      <c r="AU35" s="258">
        <v>3.704421</v>
      </c>
      <c r="AV35" s="258">
        <v>3.681054</v>
      </c>
      <c r="AW35" s="258">
        <v>3.6576879999999998</v>
      </c>
      <c r="AX35" s="258">
        <v>3.6343209999999999</v>
      </c>
      <c r="AY35" s="258">
        <v>5.7753870000000003</v>
      </c>
      <c r="AZ35" s="258">
        <v>5.5296440000000002</v>
      </c>
      <c r="BA35" s="258">
        <v>5.2797510000000001</v>
      </c>
      <c r="BB35" s="258">
        <v>5.3650479999999998</v>
      </c>
      <c r="BC35" s="258">
        <v>5.4490670000000003</v>
      </c>
      <c r="BD35" s="346">
        <v>5.5304140000000004</v>
      </c>
      <c r="BE35" s="346">
        <v>5.7251690000000002</v>
      </c>
      <c r="BF35" s="346">
        <v>5.9153580000000003</v>
      </c>
      <c r="BG35" s="346">
        <v>6.1044200000000002</v>
      </c>
      <c r="BH35" s="346">
        <v>6.2045019999999997</v>
      </c>
      <c r="BI35" s="346">
        <v>6.3006180000000001</v>
      </c>
      <c r="BJ35" s="346">
        <v>6.3954469999999999</v>
      </c>
      <c r="BK35" s="346">
        <v>6.1299700000000001</v>
      </c>
      <c r="BL35" s="346">
        <v>5.8689010000000001</v>
      </c>
      <c r="BM35" s="346">
        <v>5.6018780000000001</v>
      </c>
      <c r="BN35" s="346">
        <v>5.671513</v>
      </c>
      <c r="BO35" s="346">
        <v>5.7406449999999998</v>
      </c>
      <c r="BP35" s="346">
        <v>5.8077120000000004</v>
      </c>
      <c r="BQ35" s="346">
        <v>5.9887940000000004</v>
      </c>
      <c r="BR35" s="346">
        <v>6.1659009999999999</v>
      </c>
      <c r="BS35" s="346">
        <v>6.342403</v>
      </c>
      <c r="BT35" s="346">
        <v>6.4304360000000003</v>
      </c>
      <c r="BU35" s="346">
        <v>6.5150290000000002</v>
      </c>
      <c r="BV35" s="346">
        <v>6.5988369999999996</v>
      </c>
    </row>
    <row r="36" spans="1:74" ht="11.1" customHeight="1" x14ac:dyDescent="0.2">
      <c r="A36" s="98" t="s">
        <v>64</v>
      </c>
      <c r="B36" s="200" t="s">
        <v>257</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1.8218650000000001</v>
      </c>
      <c r="AZ36" s="258">
        <v>1.6805570000000001</v>
      </c>
      <c r="BA36" s="258">
        <v>1.5379529999999999</v>
      </c>
      <c r="BB36" s="258">
        <v>1.659686</v>
      </c>
      <c r="BC36" s="258">
        <v>1.7869440000000001</v>
      </c>
      <c r="BD36" s="346">
        <v>1.9201109999999999</v>
      </c>
      <c r="BE36" s="346">
        <v>1.889151</v>
      </c>
      <c r="BF36" s="346">
        <v>1.867661</v>
      </c>
      <c r="BG36" s="346">
        <v>1.837385</v>
      </c>
      <c r="BH36" s="346">
        <v>1.8418129999999999</v>
      </c>
      <c r="BI36" s="346">
        <v>1.839518</v>
      </c>
      <c r="BJ36" s="346">
        <v>1.8398749999999999</v>
      </c>
      <c r="BK36" s="346">
        <v>1.8330610000000001</v>
      </c>
      <c r="BL36" s="346">
        <v>1.696423</v>
      </c>
      <c r="BM36" s="346">
        <v>1.5558449999999999</v>
      </c>
      <c r="BN36" s="346">
        <v>1.6825209999999999</v>
      </c>
      <c r="BO36" s="346">
        <v>1.8110619999999999</v>
      </c>
      <c r="BP36" s="346">
        <v>1.947846</v>
      </c>
      <c r="BQ36" s="346">
        <v>1.918895</v>
      </c>
      <c r="BR36" s="346">
        <v>1.8964259999999999</v>
      </c>
      <c r="BS36" s="346">
        <v>1.867537</v>
      </c>
      <c r="BT36" s="346">
        <v>1.8707530000000001</v>
      </c>
      <c r="BU36" s="346">
        <v>1.869111</v>
      </c>
      <c r="BV36" s="346">
        <v>1.8700810000000001</v>
      </c>
    </row>
    <row r="37" spans="1:74" ht="11.1" customHeight="1" x14ac:dyDescent="0.2">
      <c r="A37" s="98" t="s">
        <v>214</v>
      </c>
      <c r="B37" s="495" t="s">
        <v>215</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0.367425</v>
      </c>
      <c r="AW37" s="258">
        <v>0.36435099999999998</v>
      </c>
      <c r="AX37" s="258">
        <v>0.36127799999999999</v>
      </c>
      <c r="AY37" s="258">
        <v>0.51724270000000006</v>
      </c>
      <c r="AZ37" s="258">
        <v>0.51040410000000003</v>
      </c>
      <c r="BA37" s="258">
        <v>0.50412259999999998</v>
      </c>
      <c r="BB37" s="258">
        <v>0.50490789999999997</v>
      </c>
      <c r="BC37" s="258">
        <v>0.5054651</v>
      </c>
      <c r="BD37" s="346">
        <v>0.50611450000000002</v>
      </c>
      <c r="BE37" s="346">
        <v>0.50799870000000003</v>
      </c>
      <c r="BF37" s="346">
        <v>0.50986900000000002</v>
      </c>
      <c r="BG37" s="346">
        <v>0.51153870000000001</v>
      </c>
      <c r="BH37" s="346">
        <v>0.51356349999999995</v>
      </c>
      <c r="BI37" s="346">
        <v>0.51590590000000003</v>
      </c>
      <c r="BJ37" s="346">
        <v>0.51191279999999995</v>
      </c>
      <c r="BK37" s="346">
        <v>0.54509399999999997</v>
      </c>
      <c r="BL37" s="346">
        <v>0.53809510000000005</v>
      </c>
      <c r="BM37" s="346">
        <v>0.53165830000000003</v>
      </c>
      <c r="BN37" s="346">
        <v>0.53230670000000002</v>
      </c>
      <c r="BO37" s="346">
        <v>0.53275380000000006</v>
      </c>
      <c r="BP37" s="346">
        <v>0.53326839999999998</v>
      </c>
      <c r="BQ37" s="346">
        <v>0.53500959999999997</v>
      </c>
      <c r="BR37" s="346">
        <v>0.53673539999999997</v>
      </c>
      <c r="BS37" s="346">
        <v>0.5383095</v>
      </c>
      <c r="BT37" s="346">
        <v>0.54018169999999999</v>
      </c>
      <c r="BU37" s="346">
        <v>0.54233160000000002</v>
      </c>
      <c r="BV37" s="346">
        <v>0.53817090000000001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6.1143015474000002</v>
      </c>
      <c r="AN41" s="261">
        <v>6.1143015474000002</v>
      </c>
      <c r="AO41" s="261">
        <v>6.1143015474000002</v>
      </c>
      <c r="AP41" s="261">
        <v>6.1143015474000002</v>
      </c>
      <c r="AQ41" s="261">
        <v>6.1143015474000002</v>
      </c>
      <c r="AR41" s="261">
        <v>6.1143015474000002</v>
      </c>
      <c r="AS41" s="261">
        <v>6.1143015474000002</v>
      </c>
      <c r="AT41" s="261">
        <v>6.1143015474000002</v>
      </c>
      <c r="AU41" s="261">
        <v>6.1143015474000002</v>
      </c>
      <c r="AV41" s="261">
        <v>6.1143015474000002</v>
      </c>
      <c r="AW41" s="261">
        <v>6.1143015474000002</v>
      </c>
      <c r="AX41" s="261">
        <v>6.1143015474000002</v>
      </c>
      <c r="AY41" s="261">
        <v>5.9562384517</v>
      </c>
      <c r="AZ41" s="261">
        <v>5.9562384517</v>
      </c>
      <c r="BA41" s="261">
        <v>5.9562384517</v>
      </c>
      <c r="BB41" s="261">
        <v>5.9562384517</v>
      </c>
      <c r="BC41" s="261">
        <v>5.9562384517</v>
      </c>
      <c r="BD41" s="384">
        <v>5.9562379999999999</v>
      </c>
      <c r="BE41" s="384">
        <v>5.9562379999999999</v>
      </c>
      <c r="BF41" s="384">
        <v>5.9562379999999999</v>
      </c>
      <c r="BG41" s="384">
        <v>5.9562379999999999</v>
      </c>
      <c r="BH41" s="384">
        <v>5.9562379999999999</v>
      </c>
      <c r="BI41" s="384">
        <v>5.9562379999999999</v>
      </c>
      <c r="BJ41" s="384">
        <v>5.9562379999999999</v>
      </c>
      <c r="BK41" s="384">
        <v>5.8623849999999997</v>
      </c>
      <c r="BL41" s="384">
        <v>5.8623849999999997</v>
      </c>
      <c r="BM41" s="384">
        <v>5.8623849999999997</v>
      </c>
      <c r="BN41" s="384">
        <v>5.8623849999999997</v>
      </c>
      <c r="BO41" s="384">
        <v>5.8623849999999997</v>
      </c>
      <c r="BP41" s="384">
        <v>5.8623849999999997</v>
      </c>
      <c r="BQ41" s="384">
        <v>5.8623849999999997</v>
      </c>
      <c r="BR41" s="384">
        <v>5.8623849999999997</v>
      </c>
      <c r="BS41" s="384">
        <v>5.8623849999999997</v>
      </c>
      <c r="BT41" s="384">
        <v>5.8623849999999997</v>
      </c>
      <c r="BU41" s="384">
        <v>5.8623849999999997</v>
      </c>
      <c r="BV41" s="384">
        <v>5.8623849999999997</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743</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0.2465952381</v>
      </c>
      <c r="BC43" s="271">
        <v>0.24789285714000001</v>
      </c>
      <c r="BD43" s="365">
        <v>0.23925299999999999</v>
      </c>
      <c r="BE43" s="365">
        <v>0.22864680000000001</v>
      </c>
      <c r="BF43" s="365">
        <v>0.2158968</v>
      </c>
      <c r="BG43" s="365">
        <v>0.20125309999999999</v>
      </c>
      <c r="BH43" s="365">
        <v>0.1870899</v>
      </c>
      <c r="BI43" s="365">
        <v>0.18087420000000001</v>
      </c>
      <c r="BJ43" s="365">
        <v>0.18292639999999999</v>
      </c>
      <c r="BK43" s="365">
        <v>0.22503129999999999</v>
      </c>
      <c r="BL43" s="365">
        <v>0.2326937</v>
      </c>
      <c r="BM43" s="365">
        <v>0.2467703</v>
      </c>
      <c r="BN43" s="365">
        <v>0.23600499999999999</v>
      </c>
      <c r="BO43" s="365">
        <v>0.24284420000000001</v>
      </c>
      <c r="BP43" s="365">
        <v>0.23853089999999999</v>
      </c>
      <c r="BQ43" s="365">
        <v>0.2303933</v>
      </c>
      <c r="BR43" s="365">
        <v>0.22012180000000001</v>
      </c>
      <c r="BS43" s="365">
        <v>0.20825730000000001</v>
      </c>
      <c r="BT43" s="365">
        <v>0.18301629999999999</v>
      </c>
      <c r="BU43" s="365">
        <v>0.17859</v>
      </c>
      <c r="BV43" s="365">
        <v>0.18204960000000001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671</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v>
      </c>
      <c r="AZ45" s="215">
        <v>2.0661072737000001</v>
      </c>
      <c r="BA45" s="215">
        <v>2.0910129902999999</v>
      </c>
      <c r="BB45" s="215">
        <v>2.1316700000000002</v>
      </c>
      <c r="BC45" s="215">
        <v>2.1854900000000002</v>
      </c>
      <c r="BD45" s="386">
        <v>2.1716120000000001</v>
      </c>
      <c r="BE45" s="386">
        <v>2.2032820000000002</v>
      </c>
      <c r="BF45" s="386">
        <v>2.2331859999999999</v>
      </c>
      <c r="BG45" s="386">
        <v>2.2038700000000002</v>
      </c>
      <c r="BH45" s="386">
        <v>2.1871010000000002</v>
      </c>
      <c r="BI45" s="386">
        <v>2.1687919999999998</v>
      </c>
      <c r="BJ45" s="386">
        <v>2.170944</v>
      </c>
      <c r="BK45" s="386">
        <v>2.1967500000000002</v>
      </c>
      <c r="BL45" s="386">
        <v>2.1936930000000001</v>
      </c>
      <c r="BM45" s="386">
        <v>2.208574</v>
      </c>
      <c r="BN45" s="386">
        <v>2.1774969999999998</v>
      </c>
      <c r="BO45" s="386">
        <v>2.2106159999999999</v>
      </c>
      <c r="BP45" s="386">
        <v>2.2078159999999998</v>
      </c>
      <c r="BQ45" s="386">
        <v>2.2273839999999998</v>
      </c>
      <c r="BR45" s="386">
        <v>2.2610169999999998</v>
      </c>
      <c r="BS45" s="386">
        <v>2.2276940000000001</v>
      </c>
      <c r="BT45" s="386">
        <v>2.2247620000000001</v>
      </c>
      <c r="BU45" s="386">
        <v>2.2099690000000001</v>
      </c>
      <c r="BV45" s="386">
        <v>2.2453219999999998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97" t="s">
        <v>1026</v>
      </c>
      <c r="C47" s="794"/>
      <c r="D47" s="794"/>
      <c r="E47" s="794"/>
      <c r="F47" s="794"/>
      <c r="G47" s="794"/>
      <c r="H47" s="794"/>
      <c r="I47" s="794"/>
      <c r="J47" s="794"/>
      <c r="K47" s="794"/>
      <c r="L47" s="794"/>
      <c r="M47" s="794"/>
      <c r="N47" s="794"/>
      <c r="O47" s="794"/>
      <c r="P47" s="794"/>
      <c r="Q47" s="794"/>
      <c r="AY47" s="521"/>
      <c r="AZ47" s="521"/>
      <c r="BA47" s="521"/>
      <c r="BB47" s="521"/>
      <c r="BC47" s="521"/>
      <c r="BD47" s="521"/>
      <c r="BE47" s="521"/>
      <c r="BF47" s="689"/>
      <c r="BG47" s="521"/>
      <c r="BH47" s="521"/>
      <c r="BI47" s="521"/>
      <c r="BJ47" s="521"/>
    </row>
    <row r="48" spans="1:74" s="456" customFormat="1" ht="12" customHeight="1" x14ac:dyDescent="0.2">
      <c r="A48" s="455"/>
      <c r="B48" s="830" t="s">
        <v>1095</v>
      </c>
      <c r="C48" s="784"/>
      <c r="D48" s="784"/>
      <c r="E48" s="784"/>
      <c r="F48" s="784"/>
      <c r="G48" s="784"/>
      <c r="H48" s="784"/>
      <c r="I48" s="784"/>
      <c r="J48" s="784"/>
      <c r="K48" s="784"/>
      <c r="L48" s="784"/>
      <c r="M48" s="784"/>
      <c r="N48" s="784"/>
      <c r="O48" s="784"/>
      <c r="P48" s="784"/>
      <c r="Q48" s="780"/>
      <c r="AY48" s="522"/>
      <c r="AZ48" s="522"/>
      <c r="BA48" s="522"/>
      <c r="BB48" s="522"/>
      <c r="BC48" s="522"/>
      <c r="BD48" s="522"/>
      <c r="BE48" s="522"/>
      <c r="BF48" s="690"/>
      <c r="BG48" s="522"/>
      <c r="BH48" s="522"/>
      <c r="BI48" s="522"/>
      <c r="BJ48" s="522"/>
    </row>
    <row r="49" spans="1:74" s="456" customFormat="1" ht="12" customHeight="1" x14ac:dyDescent="0.2">
      <c r="A49" s="455"/>
      <c r="B49" s="826" t="s">
        <v>1096</v>
      </c>
      <c r="C49" s="784"/>
      <c r="D49" s="784"/>
      <c r="E49" s="784"/>
      <c r="F49" s="784"/>
      <c r="G49" s="784"/>
      <c r="H49" s="784"/>
      <c r="I49" s="784"/>
      <c r="J49" s="784"/>
      <c r="K49" s="784"/>
      <c r="L49" s="784"/>
      <c r="M49" s="784"/>
      <c r="N49" s="784"/>
      <c r="O49" s="784"/>
      <c r="P49" s="784"/>
      <c r="Q49" s="780"/>
      <c r="AY49" s="522"/>
      <c r="AZ49" s="522"/>
      <c r="BA49" s="522"/>
      <c r="BB49" s="522"/>
      <c r="BC49" s="522"/>
      <c r="BD49" s="522"/>
      <c r="BE49" s="522"/>
      <c r="BF49" s="690"/>
      <c r="BG49" s="522"/>
      <c r="BH49" s="522"/>
      <c r="BI49" s="522"/>
      <c r="BJ49" s="522"/>
    </row>
    <row r="50" spans="1:74" s="456" customFormat="1" ht="12" customHeight="1" x14ac:dyDescent="0.2">
      <c r="A50" s="455"/>
      <c r="B50" s="830" t="s">
        <v>1097</v>
      </c>
      <c r="C50" s="784"/>
      <c r="D50" s="784"/>
      <c r="E50" s="784"/>
      <c r="F50" s="784"/>
      <c r="G50" s="784"/>
      <c r="H50" s="784"/>
      <c r="I50" s="784"/>
      <c r="J50" s="784"/>
      <c r="K50" s="784"/>
      <c r="L50" s="784"/>
      <c r="M50" s="784"/>
      <c r="N50" s="784"/>
      <c r="O50" s="784"/>
      <c r="P50" s="784"/>
      <c r="Q50" s="780"/>
      <c r="AY50" s="522"/>
      <c r="AZ50" s="522"/>
      <c r="BA50" s="522"/>
      <c r="BB50" s="522"/>
      <c r="BC50" s="522"/>
      <c r="BD50" s="522"/>
      <c r="BE50" s="522"/>
      <c r="BF50" s="690"/>
      <c r="BG50" s="522"/>
      <c r="BH50" s="522"/>
      <c r="BI50" s="522"/>
      <c r="BJ50" s="522"/>
    </row>
    <row r="51" spans="1:74" s="456" customFormat="1" ht="12" customHeight="1" x14ac:dyDescent="0.2">
      <c r="A51" s="455"/>
      <c r="B51" s="830" t="s">
        <v>101</v>
      </c>
      <c r="C51" s="784"/>
      <c r="D51" s="784"/>
      <c r="E51" s="784"/>
      <c r="F51" s="784"/>
      <c r="G51" s="784"/>
      <c r="H51" s="784"/>
      <c r="I51" s="784"/>
      <c r="J51" s="784"/>
      <c r="K51" s="784"/>
      <c r="L51" s="784"/>
      <c r="M51" s="784"/>
      <c r="N51" s="784"/>
      <c r="O51" s="784"/>
      <c r="P51" s="784"/>
      <c r="Q51" s="780"/>
      <c r="AY51" s="522"/>
      <c r="AZ51" s="522"/>
      <c r="BA51" s="522"/>
      <c r="BB51" s="522"/>
      <c r="BC51" s="522"/>
      <c r="BD51" s="522"/>
      <c r="BE51" s="522"/>
      <c r="BF51" s="690"/>
      <c r="BG51" s="522"/>
      <c r="BH51" s="522"/>
      <c r="BI51" s="522"/>
      <c r="BJ51" s="522"/>
    </row>
    <row r="52" spans="1:74" s="456" customFormat="1" ht="12" customHeight="1" x14ac:dyDescent="0.2">
      <c r="A52" s="455"/>
      <c r="B52" s="783" t="s">
        <v>1053</v>
      </c>
      <c r="C52" s="784"/>
      <c r="D52" s="784"/>
      <c r="E52" s="784"/>
      <c r="F52" s="784"/>
      <c r="G52" s="784"/>
      <c r="H52" s="784"/>
      <c r="I52" s="784"/>
      <c r="J52" s="784"/>
      <c r="K52" s="784"/>
      <c r="L52" s="784"/>
      <c r="M52" s="784"/>
      <c r="N52" s="784"/>
      <c r="O52" s="784"/>
      <c r="P52" s="784"/>
      <c r="Q52" s="780"/>
      <c r="AY52" s="522"/>
      <c r="AZ52" s="522"/>
      <c r="BA52" s="522"/>
      <c r="BB52" s="522"/>
      <c r="BC52" s="522"/>
      <c r="BD52" s="522"/>
      <c r="BE52" s="522"/>
      <c r="BF52" s="690"/>
      <c r="BG52" s="522"/>
      <c r="BH52" s="522"/>
      <c r="BI52" s="522"/>
      <c r="BJ52" s="522"/>
    </row>
    <row r="53" spans="1:74" s="456" customFormat="1" ht="22.35" customHeight="1" x14ac:dyDescent="0.2">
      <c r="A53" s="455"/>
      <c r="B53" s="783" t="s">
        <v>1098</v>
      </c>
      <c r="C53" s="784"/>
      <c r="D53" s="784"/>
      <c r="E53" s="784"/>
      <c r="F53" s="784"/>
      <c r="G53" s="784"/>
      <c r="H53" s="784"/>
      <c r="I53" s="784"/>
      <c r="J53" s="784"/>
      <c r="K53" s="784"/>
      <c r="L53" s="784"/>
      <c r="M53" s="784"/>
      <c r="N53" s="784"/>
      <c r="O53" s="784"/>
      <c r="P53" s="784"/>
      <c r="Q53" s="780"/>
      <c r="AY53" s="522"/>
      <c r="AZ53" s="522"/>
      <c r="BA53" s="522"/>
      <c r="BB53" s="522"/>
      <c r="BC53" s="522"/>
      <c r="BD53" s="522"/>
      <c r="BE53" s="522"/>
      <c r="BF53" s="690"/>
      <c r="BG53" s="522"/>
      <c r="BH53" s="522"/>
      <c r="BI53" s="522"/>
      <c r="BJ53" s="522"/>
    </row>
    <row r="54" spans="1:74" s="456" customFormat="1" ht="12" customHeight="1" x14ac:dyDescent="0.2">
      <c r="A54" s="455"/>
      <c r="B54" s="778" t="s">
        <v>1057</v>
      </c>
      <c r="C54" s="779"/>
      <c r="D54" s="779"/>
      <c r="E54" s="779"/>
      <c r="F54" s="779"/>
      <c r="G54" s="779"/>
      <c r="H54" s="779"/>
      <c r="I54" s="779"/>
      <c r="J54" s="779"/>
      <c r="K54" s="779"/>
      <c r="L54" s="779"/>
      <c r="M54" s="779"/>
      <c r="N54" s="779"/>
      <c r="O54" s="779"/>
      <c r="P54" s="779"/>
      <c r="Q54" s="780"/>
      <c r="AY54" s="522"/>
      <c r="AZ54" s="522"/>
      <c r="BA54" s="522"/>
      <c r="BB54" s="522"/>
      <c r="BC54" s="522"/>
      <c r="BD54" s="522"/>
      <c r="BE54" s="522"/>
      <c r="BF54" s="690"/>
      <c r="BG54" s="522"/>
      <c r="BH54" s="522"/>
      <c r="BI54" s="522"/>
      <c r="BJ54" s="522"/>
    </row>
    <row r="55" spans="1:74" s="457" customFormat="1" ht="12" customHeight="1" x14ac:dyDescent="0.2">
      <c r="A55" s="436"/>
      <c r="B55" s="800" t="s">
        <v>1166</v>
      </c>
      <c r="C55" s="780"/>
      <c r="D55" s="780"/>
      <c r="E55" s="780"/>
      <c r="F55" s="780"/>
      <c r="G55" s="780"/>
      <c r="H55" s="780"/>
      <c r="I55" s="780"/>
      <c r="J55" s="780"/>
      <c r="K55" s="780"/>
      <c r="L55" s="780"/>
      <c r="M55" s="780"/>
      <c r="N55" s="780"/>
      <c r="O55" s="780"/>
      <c r="P55" s="780"/>
      <c r="Q55" s="780"/>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42" sqref="BA42"/>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86" t="s">
        <v>1005</v>
      </c>
      <c r="B1" s="833" t="s">
        <v>1020</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302"/>
    </row>
    <row r="2" spans="1:74" ht="14.1" customHeight="1"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759</v>
      </c>
      <c r="B6" s="202" t="s">
        <v>596</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9.8118724089999994</v>
      </c>
      <c r="AP6" s="214">
        <v>9.7611891530000001</v>
      </c>
      <c r="AQ6" s="214">
        <v>10.236683602999999</v>
      </c>
      <c r="AR6" s="214">
        <v>12.280595759000001</v>
      </c>
      <c r="AS6" s="214">
        <v>13.304822599</v>
      </c>
      <c r="AT6" s="214">
        <v>13.229460722000001</v>
      </c>
      <c r="AU6" s="214">
        <v>11.725627724000001</v>
      </c>
      <c r="AV6" s="214">
        <v>10.091239152</v>
      </c>
      <c r="AW6" s="214">
        <v>9.9142449490000004</v>
      </c>
      <c r="AX6" s="214">
        <v>11.136719564</v>
      </c>
      <c r="AY6" s="214">
        <v>11.002322059000001</v>
      </c>
      <c r="AZ6" s="214">
        <v>10.30085905</v>
      </c>
      <c r="BA6" s="214">
        <v>10.276436364</v>
      </c>
      <c r="BB6" s="214">
        <v>9.6143579999999993</v>
      </c>
      <c r="BC6" s="214">
        <v>10.515309999999999</v>
      </c>
      <c r="BD6" s="355">
        <v>11.98315</v>
      </c>
      <c r="BE6" s="355">
        <v>12.853949999999999</v>
      </c>
      <c r="BF6" s="355">
        <v>12.84581</v>
      </c>
      <c r="BG6" s="355">
        <v>11.2851</v>
      </c>
      <c r="BH6" s="355">
        <v>9.9929780000000008</v>
      </c>
      <c r="BI6" s="355">
        <v>10.151289999999999</v>
      </c>
      <c r="BJ6" s="355">
        <v>11.15315</v>
      </c>
      <c r="BK6" s="355">
        <v>11.37824</v>
      </c>
      <c r="BL6" s="355">
        <v>11.115159999999999</v>
      </c>
      <c r="BM6" s="355">
        <v>10.35524</v>
      </c>
      <c r="BN6" s="355">
        <v>10.06663</v>
      </c>
      <c r="BO6" s="355">
        <v>10.51324</v>
      </c>
      <c r="BP6" s="355">
        <v>12.03233</v>
      </c>
      <c r="BQ6" s="355">
        <v>12.894220000000001</v>
      </c>
      <c r="BR6" s="355">
        <v>12.89005</v>
      </c>
      <c r="BS6" s="355">
        <v>11.336830000000001</v>
      </c>
      <c r="BT6" s="355">
        <v>10.07132</v>
      </c>
      <c r="BU6" s="355">
        <v>10.22559</v>
      </c>
      <c r="BV6" s="355">
        <v>11.3215</v>
      </c>
    </row>
    <row r="7" spans="1:74" ht="11.1" customHeight="1" x14ac:dyDescent="0.2">
      <c r="A7" s="101" t="s">
        <v>758</v>
      </c>
      <c r="B7" s="130" t="s">
        <v>203</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9.3819409680000003</v>
      </c>
      <c r="AP7" s="214">
        <v>9.3400930379999991</v>
      </c>
      <c r="AQ7" s="214">
        <v>9.8149502450000004</v>
      </c>
      <c r="AR7" s="214">
        <v>11.834535410000001</v>
      </c>
      <c r="AS7" s="214">
        <v>12.850424889999999</v>
      </c>
      <c r="AT7" s="214">
        <v>12.774285969999999</v>
      </c>
      <c r="AU7" s="214">
        <v>11.28900748</v>
      </c>
      <c r="AV7" s="214">
        <v>9.6819774489999997</v>
      </c>
      <c r="AW7" s="214">
        <v>9.4828112890000007</v>
      </c>
      <c r="AX7" s="214">
        <v>10.70300709</v>
      </c>
      <c r="AY7" s="214">
        <v>10.56558001</v>
      </c>
      <c r="AZ7" s="214">
        <v>9.8608440634000001</v>
      </c>
      <c r="BA7" s="214">
        <v>9.8510429379000009</v>
      </c>
      <c r="BB7" s="214">
        <v>9.1943462999999994</v>
      </c>
      <c r="BC7" s="214">
        <v>10.093423400000001</v>
      </c>
      <c r="BD7" s="355">
        <v>11.539260000000001</v>
      </c>
      <c r="BE7" s="355">
        <v>12.396739999999999</v>
      </c>
      <c r="BF7" s="355">
        <v>12.392010000000001</v>
      </c>
      <c r="BG7" s="355">
        <v>10.853070000000001</v>
      </c>
      <c r="BH7" s="355">
        <v>9.588279</v>
      </c>
      <c r="BI7" s="355">
        <v>9.7308430000000001</v>
      </c>
      <c r="BJ7" s="355">
        <v>10.71916</v>
      </c>
      <c r="BK7" s="355">
        <v>10.94685</v>
      </c>
      <c r="BL7" s="355">
        <v>10.673679999999999</v>
      </c>
      <c r="BM7" s="355">
        <v>9.9332650000000005</v>
      </c>
      <c r="BN7" s="355">
        <v>9.6509409999999995</v>
      </c>
      <c r="BO7" s="355">
        <v>10.096170000000001</v>
      </c>
      <c r="BP7" s="355">
        <v>11.59254</v>
      </c>
      <c r="BQ7" s="355">
        <v>12.440899999999999</v>
      </c>
      <c r="BR7" s="355">
        <v>12.43807</v>
      </c>
      <c r="BS7" s="355">
        <v>10.905559999999999</v>
      </c>
      <c r="BT7" s="355">
        <v>9.6668339999999997</v>
      </c>
      <c r="BU7" s="355">
        <v>9.8036689999999993</v>
      </c>
      <c r="BV7" s="355">
        <v>10.885759999999999</v>
      </c>
    </row>
    <row r="8" spans="1:74" ht="11.1" customHeight="1" x14ac:dyDescent="0.2">
      <c r="A8" s="101" t="s">
        <v>370</v>
      </c>
      <c r="B8" s="130" t="s">
        <v>371</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0.42993144100000003</v>
      </c>
      <c r="AP8" s="214">
        <v>0.42109611499999999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0.43674204900000002</v>
      </c>
      <c r="AZ8" s="214">
        <v>0.44001498614000001</v>
      </c>
      <c r="BA8" s="214">
        <v>0.42539342577</v>
      </c>
      <c r="BB8" s="214">
        <v>0.42001159999999998</v>
      </c>
      <c r="BC8" s="214">
        <v>0.4218866</v>
      </c>
      <c r="BD8" s="355">
        <v>0.44388949999999999</v>
      </c>
      <c r="BE8" s="355">
        <v>0.45720179999999999</v>
      </c>
      <c r="BF8" s="355">
        <v>0.45379730000000001</v>
      </c>
      <c r="BG8" s="355">
        <v>0.43202980000000002</v>
      </c>
      <c r="BH8" s="355">
        <v>0.40469889999999997</v>
      </c>
      <c r="BI8" s="355">
        <v>0.42044589999999998</v>
      </c>
      <c r="BJ8" s="355">
        <v>0.4339942</v>
      </c>
      <c r="BK8" s="355">
        <v>0.43139179999999999</v>
      </c>
      <c r="BL8" s="355">
        <v>0.44148199999999999</v>
      </c>
      <c r="BM8" s="355">
        <v>0.42197750000000001</v>
      </c>
      <c r="BN8" s="355">
        <v>0.41568500000000003</v>
      </c>
      <c r="BO8" s="355">
        <v>0.4170662</v>
      </c>
      <c r="BP8" s="355">
        <v>0.4397916</v>
      </c>
      <c r="BQ8" s="355">
        <v>0.45331680000000002</v>
      </c>
      <c r="BR8" s="355">
        <v>0.45197359999999998</v>
      </c>
      <c r="BS8" s="355">
        <v>0.43127280000000001</v>
      </c>
      <c r="BT8" s="355">
        <v>0.40448200000000001</v>
      </c>
      <c r="BU8" s="355">
        <v>0.42192570000000001</v>
      </c>
      <c r="BV8" s="355">
        <v>0.43574069999999998</v>
      </c>
    </row>
    <row r="9" spans="1:74" ht="11.1" customHeight="1" x14ac:dyDescent="0.2">
      <c r="A9" s="104" t="s">
        <v>760</v>
      </c>
      <c r="B9" s="130" t="s">
        <v>597</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0.21683919400000001</v>
      </c>
      <c r="AZ9" s="214">
        <v>0.18588364286</v>
      </c>
      <c r="BA9" s="214">
        <v>0.17476680645000001</v>
      </c>
      <c r="BB9" s="214">
        <v>0.1684659</v>
      </c>
      <c r="BC9" s="214">
        <v>0.16939090000000001</v>
      </c>
      <c r="BD9" s="355">
        <v>0.17397280000000001</v>
      </c>
      <c r="BE9" s="355">
        <v>0.20453350000000001</v>
      </c>
      <c r="BF9" s="355">
        <v>0.2017119</v>
      </c>
      <c r="BG9" s="355">
        <v>0.1462494</v>
      </c>
      <c r="BH9" s="355">
        <v>0.14839630000000001</v>
      </c>
      <c r="BI9" s="355">
        <v>0.15239749999999999</v>
      </c>
      <c r="BJ9" s="355">
        <v>0.15463299999999999</v>
      </c>
      <c r="BK9" s="355">
        <v>0.16410830000000001</v>
      </c>
      <c r="BL9" s="355">
        <v>0.15430940000000001</v>
      </c>
      <c r="BM9" s="355">
        <v>0.14332239999999999</v>
      </c>
      <c r="BN9" s="355">
        <v>0.1435389</v>
      </c>
      <c r="BO9" s="355">
        <v>0.1516882</v>
      </c>
      <c r="BP9" s="355">
        <v>0.16263620000000001</v>
      </c>
      <c r="BQ9" s="355">
        <v>0.19210199999999999</v>
      </c>
      <c r="BR9" s="355">
        <v>0.19248589999999999</v>
      </c>
      <c r="BS9" s="355">
        <v>0.13596440000000001</v>
      </c>
      <c r="BT9" s="355">
        <v>0.12330960000000001</v>
      </c>
      <c r="BU9" s="355">
        <v>0.13029109999999999</v>
      </c>
      <c r="BV9" s="355">
        <v>0.13738810000000001</v>
      </c>
    </row>
    <row r="10" spans="1:74" ht="11.1" customHeight="1" x14ac:dyDescent="0.2">
      <c r="A10" s="104" t="s">
        <v>761</v>
      </c>
      <c r="B10" s="130" t="s">
        <v>538</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9.983828054</v>
      </c>
      <c r="AP10" s="214">
        <v>9.9038199870000003</v>
      </c>
      <c r="AQ10" s="214">
        <v>10.412765732</v>
      </c>
      <c r="AR10" s="214">
        <v>12.501669692</v>
      </c>
      <c r="AS10" s="214">
        <v>13.543458953</v>
      </c>
      <c r="AT10" s="214">
        <v>13.454677269999999</v>
      </c>
      <c r="AU10" s="214">
        <v>11.919226289999999</v>
      </c>
      <c r="AV10" s="214">
        <v>10.258234377000001</v>
      </c>
      <c r="AW10" s="214">
        <v>10.117991548999999</v>
      </c>
      <c r="AX10" s="214">
        <v>11.343924242</v>
      </c>
      <c r="AY10" s="214">
        <v>11.219161252999999</v>
      </c>
      <c r="AZ10" s="214">
        <v>10.486742692</v>
      </c>
      <c r="BA10" s="214">
        <v>10.451203169999999</v>
      </c>
      <c r="BB10" s="214">
        <v>9.7828239000000004</v>
      </c>
      <c r="BC10" s="214">
        <v>10.684700899999999</v>
      </c>
      <c r="BD10" s="355">
        <v>12.157120000000001</v>
      </c>
      <c r="BE10" s="355">
        <v>13.058479999999999</v>
      </c>
      <c r="BF10" s="355">
        <v>13.04752</v>
      </c>
      <c r="BG10" s="355">
        <v>11.43135</v>
      </c>
      <c r="BH10" s="355">
        <v>10.14137</v>
      </c>
      <c r="BI10" s="355">
        <v>10.30369</v>
      </c>
      <c r="BJ10" s="355">
        <v>11.307790000000001</v>
      </c>
      <c r="BK10" s="355">
        <v>11.542350000000001</v>
      </c>
      <c r="BL10" s="355">
        <v>11.26947</v>
      </c>
      <c r="BM10" s="355">
        <v>10.498559999999999</v>
      </c>
      <c r="BN10" s="355">
        <v>10.21016</v>
      </c>
      <c r="BO10" s="355">
        <v>10.66493</v>
      </c>
      <c r="BP10" s="355">
        <v>12.19497</v>
      </c>
      <c r="BQ10" s="355">
        <v>13.086320000000001</v>
      </c>
      <c r="BR10" s="355">
        <v>13.08253</v>
      </c>
      <c r="BS10" s="355">
        <v>11.47279</v>
      </c>
      <c r="BT10" s="355">
        <v>10.19463</v>
      </c>
      <c r="BU10" s="355">
        <v>10.35589</v>
      </c>
      <c r="BV10" s="355">
        <v>11.45889</v>
      </c>
    </row>
    <row r="11" spans="1:74" ht="11.1" customHeight="1" x14ac:dyDescent="0.2">
      <c r="A11" s="104" t="s">
        <v>10</v>
      </c>
      <c r="B11" s="130" t="s">
        <v>372</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0.51246383693999997</v>
      </c>
      <c r="AP11" s="214">
        <v>0.66562620273999995</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0.68807619727000002</v>
      </c>
      <c r="AZ11" s="214">
        <v>0.34754128745000001</v>
      </c>
      <c r="BA11" s="214">
        <v>0.78889044869000002</v>
      </c>
      <c r="BB11" s="214">
        <v>0.16938543134</v>
      </c>
      <c r="BC11" s="214">
        <v>1.0094168869</v>
      </c>
      <c r="BD11" s="355">
        <v>0.94353869999999995</v>
      </c>
      <c r="BE11" s="355">
        <v>1.0395190000000001</v>
      </c>
      <c r="BF11" s="355">
        <v>0.85042070000000003</v>
      </c>
      <c r="BG11" s="355">
        <v>0.23075970000000001</v>
      </c>
      <c r="BH11" s="355">
        <v>0.39997860000000002</v>
      </c>
      <c r="BI11" s="355">
        <v>0.67498539999999996</v>
      </c>
      <c r="BJ11" s="355">
        <v>0.92202919999999999</v>
      </c>
      <c r="BK11" s="355">
        <v>0.65001770000000003</v>
      </c>
      <c r="BL11" s="355">
        <v>0.3926248</v>
      </c>
      <c r="BM11" s="355">
        <v>0.62349739999999998</v>
      </c>
      <c r="BN11" s="355">
        <v>0.52756190000000003</v>
      </c>
      <c r="BO11" s="355">
        <v>0.95600320000000005</v>
      </c>
      <c r="BP11" s="355">
        <v>0.96687809999999996</v>
      </c>
      <c r="BQ11" s="355">
        <v>1.0443789999999999</v>
      </c>
      <c r="BR11" s="355">
        <v>0.85979309999999998</v>
      </c>
      <c r="BS11" s="355">
        <v>0.24229600000000001</v>
      </c>
      <c r="BT11" s="355">
        <v>0.41023369999999998</v>
      </c>
      <c r="BU11" s="355">
        <v>0.68561879999999997</v>
      </c>
      <c r="BV11" s="355">
        <v>0.94050849999999997</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766</v>
      </c>
      <c r="B14" s="130" t="s">
        <v>598</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v>
      </c>
      <c r="AZ14" s="214">
        <v>9.7498430232000004</v>
      </c>
      <c r="BA14" s="214">
        <v>9.2858926067999992</v>
      </c>
      <c r="BB14" s="214">
        <v>9.2417805073999997</v>
      </c>
      <c r="BC14" s="214">
        <v>9.3019669999999994</v>
      </c>
      <c r="BD14" s="355">
        <v>10.820790000000001</v>
      </c>
      <c r="BE14" s="355">
        <v>11.61439</v>
      </c>
      <c r="BF14" s="355">
        <v>11.79555</v>
      </c>
      <c r="BG14" s="355">
        <v>10.818300000000001</v>
      </c>
      <c r="BH14" s="355">
        <v>9.3832869999999993</v>
      </c>
      <c r="BI14" s="355">
        <v>9.2566579999999998</v>
      </c>
      <c r="BJ14" s="355">
        <v>10.00173</v>
      </c>
      <c r="BK14" s="355">
        <v>10.5106</v>
      </c>
      <c r="BL14" s="355">
        <v>10.486190000000001</v>
      </c>
      <c r="BM14" s="355">
        <v>9.4933800000000002</v>
      </c>
      <c r="BN14" s="355">
        <v>9.3147730000000006</v>
      </c>
      <c r="BO14" s="355">
        <v>9.3398719999999997</v>
      </c>
      <c r="BP14" s="355">
        <v>10.83893</v>
      </c>
      <c r="BQ14" s="355">
        <v>11.64081</v>
      </c>
      <c r="BR14" s="355">
        <v>11.822800000000001</v>
      </c>
      <c r="BS14" s="355">
        <v>10.84887</v>
      </c>
      <c r="BT14" s="355">
        <v>9.4264759999999992</v>
      </c>
      <c r="BU14" s="355">
        <v>9.2969150000000003</v>
      </c>
      <c r="BV14" s="355">
        <v>10.1328</v>
      </c>
    </row>
    <row r="15" spans="1:74" ht="11.1" customHeight="1" x14ac:dyDescent="0.2">
      <c r="A15" s="104" t="s">
        <v>762</v>
      </c>
      <c r="B15" s="130" t="s">
        <v>532</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4.1611877740000001</v>
      </c>
      <c r="AZ15" s="214">
        <v>3.612177645</v>
      </c>
      <c r="BA15" s="214">
        <v>3.3293452965000001</v>
      </c>
      <c r="BB15" s="214">
        <v>3.0146662599999998</v>
      </c>
      <c r="BC15" s="214">
        <v>3.0925240000000001</v>
      </c>
      <c r="BD15" s="355">
        <v>4.0453939999999999</v>
      </c>
      <c r="BE15" s="355">
        <v>4.7232310000000002</v>
      </c>
      <c r="BF15" s="355">
        <v>4.714861</v>
      </c>
      <c r="BG15" s="355">
        <v>4.0642659999999999</v>
      </c>
      <c r="BH15" s="355">
        <v>3.1890309999999999</v>
      </c>
      <c r="BI15" s="355">
        <v>3.1829909999999999</v>
      </c>
      <c r="BJ15" s="355">
        <v>3.9802179999999998</v>
      </c>
      <c r="BK15" s="355">
        <v>4.445843</v>
      </c>
      <c r="BL15" s="355">
        <v>4.2431910000000004</v>
      </c>
      <c r="BM15" s="355">
        <v>3.4890729999999999</v>
      </c>
      <c r="BN15" s="355">
        <v>3.058405</v>
      </c>
      <c r="BO15" s="355">
        <v>3.116711</v>
      </c>
      <c r="BP15" s="355">
        <v>4.0382939999999996</v>
      </c>
      <c r="BQ15" s="355">
        <v>4.7205199999999996</v>
      </c>
      <c r="BR15" s="355">
        <v>4.7123090000000003</v>
      </c>
      <c r="BS15" s="355">
        <v>4.0623880000000003</v>
      </c>
      <c r="BT15" s="355">
        <v>3.2032910000000001</v>
      </c>
      <c r="BU15" s="355">
        <v>3.1960679999999999</v>
      </c>
      <c r="BV15" s="355">
        <v>4.0860329999999996</v>
      </c>
    </row>
    <row r="16" spans="1:74" ht="11.1" customHeight="1" x14ac:dyDescent="0.2">
      <c r="A16" s="104" t="s">
        <v>763</v>
      </c>
      <c r="B16" s="130" t="s">
        <v>531</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3.5233716469999998</v>
      </c>
      <c r="AZ16" s="214">
        <v>3.5527742953999999</v>
      </c>
      <c r="BA16" s="214">
        <v>3.4513350558</v>
      </c>
      <c r="BB16" s="214">
        <v>3.5407347100000002</v>
      </c>
      <c r="BC16" s="214">
        <v>3.5637210000000001</v>
      </c>
      <c r="BD16" s="355">
        <v>3.9918429999999998</v>
      </c>
      <c r="BE16" s="355">
        <v>4.1150070000000003</v>
      </c>
      <c r="BF16" s="355">
        <v>4.2564219999999997</v>
      </c>
      <c r="BG16" s="355">
        <v>4.0238820000000004</v>
      </c>
      <c r="BH16" s="355">
        <v>3.6149900000000001</v>
      </c>
      <c r="BI16" s="355">
        <v>3.5193150000000002</v>
      </c>
      <c r="BJ16" s="355">
        <v>3.5479069999999999</v>
      </c>
      <c r="BK16" s="355">
        <v>3.5870289999999998</v>
      </c>
      <c r="BL16" s="355">
        <v>3.6462720000000002</v>
      </c>
      <c r="BM16" s="355">
        <v>3.4774980000000002</v>
      </c>
      <c r="BN16" s="355">
        <v>3.552546</v>
      </c>
      <c r="BO16" s="355">
        <v>3.5629309999999998</v>
      </c>
      <c r="BP16" s="355">
        <v>4.0027970000000002</v>
      </c>
      <c r="BQ16" s="355">
        <v>4.1311970000000002</v>
      </c>
      <c r="BR16" s="355">
        <v>4.2742789999999999</v>
      </c>
      <c r="BS16" s="355">
        <v>4.0444639999999996</v>
      </c>
      <c r="BT16" s="355">
        <v>3.6329549999999999</v>
      </c>
      <c r="BU16" s="355">
        <v>3.5350700000000002</v>
      </c>
      <c r="BV16" s="355">
        <v>3.561658</v>
      </c>
    </row>
    <row r="17" spans="1:74" ht="11.1" customHeight="1" x14ac:dyDescent="0.2">
      <c r="A17" s="104" t="s">
        <v>764</v>
      </c>
      <c r="B17" s="130" t="s">
        <v>530</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2.4385647050000001</v>
      </c>
      <c r="AZ17" s="214">
        <v>2.5621651432000001</v>
      </c>
      <c r="BA17" s="214">
        <v>2.4844458518999999</v>
      </c>
      <c r="BB17" s="214">
        <v>2.6645353100000002</v>
      </c>
      <c r="BC17" s="214">
        <v>2.6249729999999998</v>
      </c>
      <c r="BD17" s="355">
        <v>2.7614550000000002</v>
      </c>
      <c r="BE17" s="355">
        <v>2.7539189999999998</v>
      </c>
      <c r="BF17" s="355">
        <v>2.8022089999999999</v>
      </c>
      <c r="BG17" s="355">
        <v>2.7076660000000001</v>
      </c>
      <c r="BH17" s="355">
        <v>2.5580560000000001</v>
      </c>
      <c r="BI17" s="355">
        <v>2.5330430000000002</v>
      </c>
      <c r="BJ17" s="355">
        <v>2.4512179999999999</v>
      </c>
      <c r="BK17" s="355">
        <v>2.4542389999999998</v>
      </c>
      <c r="BL17" s="355">
        <v>2.5723189999999998</v>
      </c>
      <c r="BM17" s="355">
        <v>2.5048279999999998</v>
      </c>
      <c r="BN17" s="355">
        <v>2.6821269999999999</v>
      </c>
      <c r="BO17" s="355">
        <v>2.6393629999999999</v>
      </c>
      <c r="BP17" s="355">
        <v>2.775687</v>
      </c>
      <c r="BQ17" s="355">
        <v>2.7667989999999998</v>
      </c>
      <c r="BR17" s="355">
        <v>2.8140969999999998</v>
      </c>
      <c r="BS17" s="355">
        <v>2.719481</v>
      </c>
      <c r="BT17" s="355">
        <v>2.5689630000000001</v>
      </c>
      <c r="BU17" s="355">
        <v>2.544413</v>
      </c>
      <c r="BV17" s="355">
        <v>2.4626769999999998</v>
      </c>
    </row>
    <row r="18" spans="1:74" ht="11.1" customHeight="1" x14ac:dyDescent="0.2">
      <c r="A18" s="104" t="s">
        <v>765</v>
      </c>
      <c r="B18" s="130" t="s">
        <v>1019</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2.1498695000000002E-2</v>
      </c>
      <c r="AZ18" s="214">
        <v>2.2725939643000001E-2</v>
      </c>
      <c r="BA18" s="214">
        <v>2.0766402581000001E-2</v>
      </c>
      <c r="BB18" s="214">
        <v>2.1844227399999999E-2</v>
      </c>
      <c r="BC18" s="214">
        <v>2.0749799999999999E-2</v>
      </c>
      <c r="BD18" s="355">
        <v>2.21015E-2</v>
      </c>
      <c r="BE18" s="355">
        <v>2.2237099999999999E-2</v>
      </c>
      <c r="BF18" s="355">
        <v>2.2054299999999999E-2</v>
      </c>
      <c r="BG18" s="355">
        <v>2.24841E-2</v>
      </c>
      <c r="BH18" s="355">
        <v>2.1210799999999998E-2</v>
      </c>
      <c r="BI18" s="355">
        <v>2.1310300000000001E-2</v>
      </c>
      <c r="BJ18" s="355">
        <v>2.23842E-2</v>
      </c>
      <c r="BK18" s="355">
        <v>2.3489699999999999E-2</v>
      </c>
      <c r="BL18" s="355">
        <v>2.44079E-2</v>
      </c>
      <c r="BM18" s="355">
        <v>2.1980300000000001E-2</v>
      </c>
      <c r="BN18" s="355">
        <v>2.1694600000000001E-2</v>
      </c>
      <c r="BO18" s="355">
        <v>2.0866200000000001E-2</v>
      </c>
      <c r="BP18" s="355">
        <v>2.2149800000000001E-2</v>
      </c>
      <c r="BQ18" s="355">
        <v>2.22983E-2</v>
      </c>
      <c r="BR18" s="355">
        <v>2.2111599999999999E-2</v>
      </c>
      <c r="BS18" s="355">
        <v>2.2541200000000001E-2</v>
      </c>
      <c r="BT18" s="355">
        <v>2.1266500000000001E-2</v>
      </c>
      <c r="BU18" s="355">
        <v>2.1364899999999999E-2</v>
      </c>
      <c r="BV18" s="355">
        <v>2.2437599999999999E-2</v>
      </c>
    </row>
    <row r="19" spans="1:74" ht="11.1" customHeight="1" x14ac:dyDescent="0.2">
      <c r="A19" s="104" t="s">
        <v>942</v>
      </c>
      <c r="B19" s="130" t="s">
        <v>373</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0.38043569206</v>
      </c>
      <c r="AP19" s="214">
        <v>0.37261753326000002</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0.38646223572999999</v>
      </c>
      <c r="AZ19" s="214">
        <v>0.38935838168999998</v>
      </c>
      <c r="BA19" s="214">
        <v>0.37642011469999997</v>
      </c>
      <c r="BB19" s="214">
        <v>0.37165796126</v>
      </c>
      <c r="BC19" s="214">
        <v>0.37331701305999998</v>
      </c>
      <c r="BD19" s="355">
        <v>0.39278689999999999</v>
      </c>
      <c r="BE19" s="355">
        <v>0.4045667</v>
      </c>
      <c r="BF19" s="355">
        <v>0.40155400000000002</v>
      </c>
      <c r="BG19" s="355">
        <v>0.38229249999999998</v>
      </c>
      <c r="BH19" s="355">
        <v>0.35810809999999998</v>
      </c>
      <c r="BI19" s="355">
        <v>0.37204229999999999</v>
      </c>
      <c r="BJ19" s="355">
        <v>0.38403080000000001</v>
      </c>
      <c r="BK19" s="355">
        <v>0.38172800000000001</v>
      </c>
      <c r="BL19" s="355">
        <v>0.39065650000000002</v>
      </c>
      <c r="BM19" s="355">
        <v>0.3816871</v>
      </c>
      <c r="BN19" s="355">
        <v>0.36782939999999997</v>
      </c>
      <c r="BO19" s="355">
        <v>0.36905159999999998</v>
      </c>
      <c r="BP19" s="355">
        <v>0.38916079999999997</v>
      </c>
      <c r="BQ19" s="355">
        <v>0.40112890000000001</v>
      </c>
      <c r="BR19" s="355">
        <v>0.39994030000000003</v>
      </c>
      <c r="BS19" s="355">
        <v>0.38162269999999998</v>
      </c>
      <c r="BT19" s="355">
        <v>0.35791620000000002</v>
      </c>
      <c r="BU19" s="355">
        <v>0.37335170000000001</v>
      </c>
      <c r="BV19" s="355">
        <v>0.38557629999999998</v>
      </c>
    </row>
    <row r="20" spans="1:74" ht="11.1" customHeight="1" x14ac:dyDescent="0.2">
      <c r="A20" s="107" t="s">
        <v>767</v>
      </c>
      <c r="B20" s="203" t="s">
        <v>599</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9.4713642170999996</v>
      </c>
      <c r="AP20" s="214">
        <v>9.2381937842999999</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10.531085056</v>
      </c>
      <c r="AZ20" s="214">
        <v>10.139201405</v>
      </c>
      <c r="BA20" s="214">
        <v>9.6623127214999993</v>
      </c>
      <c r="BB20" s="214">
        <v>9.6134384687000001</v>
      </c>
      <c r="BC20" s="214">
        <v>9.6752840131000006</v>
      </c>
      <c r="BD20" s="355">
        <v>11.21358</v>
      </c>
      <c r="BE20" s="355">
        <v>12.01896</v>
      </c>
      <c r="BF20" s="355">
        <v>12.197100000000001</v>
      </c>
      <c r="BG20" s="355">
        <v>11.20059</v>
      </c>
      <c r="BH20" s="355">
        <v>9.7413950000000007</v>
      </c>
      <c r="BI20" s="355">
        <v>9.6287009999999995</v>
      </c>
      <c r="BJ20" s="355">
        <v>10.385759999999999</v>
      </c>
      <c r="BK20" s="355">
        <v>10.892329999999999</v>
      </c>
      <c r="BL20" s="355">
        <v>10.876849999999999</v>
      </c>
      <c r="BM20" s="355">
        <v>9.8750669999999996</v>
      </c>
      <c r="BN20" s="355">
        <v>9.6826030000000003</v>
      </c>
      <c r="BO20" s="355">
        <v>9.7089230000000004</v>
      </c>
      <c r="BP20" s="355">
        <v>11.22809</v>
      </c>
      <c r="BQ20" s="355">
        <v>12.04194</v>
      </c>
      <c r="BR20" s="355">
        <v>12.22274</v>
      </c>
      <c r="BS20" s="355">
        <v>11.230499999999999</v>
      </c>
      <c r="BT20" s="355">
        <v>9.7843920000000004</v>
      </c>
      <c r="BU20" s="355">
        <v>9.6702670000000008</v>
      </c>
      <c r="BV20" s="355">
        <v>10.518380000000001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997.53014872000006</v>
      </c>
      <c r="AN22" s="275">
        <v>883.53410584999995</v>
      </c>
      <c r="AO22" s="275">
        <v>763.78612996000004</v>
      </c>
      <c r="AP22" s="275">
        <v>672.11940040000002</v>
      </c>
      <c r="AQ22" s="275">
        <v>716.93137492999995</v>
      </c>
      <c r="AR22" s="275">
        <v>952.70721991000005</v>
      </c>
      <c r="AS22" s="275">
        <v>1174.6019828000001</v>
      </c>
      <c r="AT22" s="275">
        <v>1188.908633</v>
      </c>
      <c r="AU22" s="275">
        <v>984.92056212</v>
      </c>
      <c r="AV22" s="275">
        <v>771.52205827</v>
      </c>
      <c r="AW22" s="275">
        <v>707.90268503000004</v>
      </c>
      <c r="AX22" s="275">
        <v>921.82493734000002</v>
      </c>
      <c r="AY22" s="275">
        <v>975.03433347999999</v>
      </c>
      <c r="AZ22" s="275">
        <v>764.48335299999997</v>
      </c>
      <c r="BA22" s="275">
        <v>780.12003992999996</v>
      </c>
      <c r="BB22" s="275">
        <v>675.82159999999999</v>
      </c>
      <c r="BC22" s="275">
        <v>724.62879999999996</v>
      </c>
      <c r="BD22" s="338">
        <v>917.32449999999994</v>
      </c>
      <c r="BE22" s="338">
        <v>1106.73</v>
      </c>
      <c r="BF22" s="338">
        <v>1104.769</v>
      </c>
      <c r="BG22" s="338">
        <v>921.60379999999998</v>
      </c>
      <c r="BH22" s="338">
        <v>747.24199999999996</v>
      </c>
      <c r="BI22" s="338">
        <v>721.76779999999997</v>
      </c>
      <c r="BJ22" s="338">
        <v>932.63030000000003</v>
      </c>
      <c r="BK22" s="338">
        <v>1029.6949999999999</v>
      </c>
      <c r="BL22" s="338">
        <v>887.65359999999998</v>
      </c>
      <c r="BM22" s="338">
        <v>808.09929999999997</v>
      </c>
      <c r="BN22" s="338">
        <v>685.5027</v>
      </c>
      <c r="BO22" s="338">
        <v>721.8569</v>
      </c>
      <c r="BP22" s="338">
        <v>905.13239999999996</v>
      </c>
      <c r="BQ22" s="338">
        <v>1093.3130000000001</v>
      </c>
      <c r="BR22" s="338">
        <v>1091.4110000000001</v>
      </c>
      <c r="BS22" s="338">
        <v>910.53269999999998</v>
      </c>
      <c r="BT22" s="338">
        <v>741.90970000000004</v>
      </c>
      <c r="BU22" s="338">
        <v>716.35810000000004</v>
      </c>
      <c r="BV22" s="338">
        <v>946.36019999999996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192.26940400000001</v>
      </c>
      <c r="AP25" s="258">
        <v>193.99078800000001</v>
      </c>
      <c r="AQ25" s="258">
        <v>193.431917</v>
      </c>
      <c r="AR25" s="258">
        <v>183.24835999999999</v>
      </c>
      <c r="AS25" s="258">
        <v>169.464572</v>
      </c>
      <c r="AT25" s="258">
        <v>160.45164600000001</v>
      </c>
      <c r="AU25" s="258">
        <v>158.23836900000001</v>
      </c>
      <c r="AV25" s="258">
        <v>162.73943299999999</v>
      </c>
      <c r="AW25" s="258">
        <v>172.20803799999999</v>
      </c>
      <c r="AX25" s="258">
        <v>163.94593699999999</v>
      </c>
      <c r="AY25" s="258">
        <v>157.359163</v>
      </c>
      <c r="AZ25" s="258">
        <v>161.98478900000001</v>
      </c>
      <c r="BA25" s="258">
        <v>164.053594</v>
      </c>
      <c r="BB25" s="258">
        <v>163.5522</v>
      </c>
      <c r="BC25" s="258">
        <v>164.79990000000001</v>
      </c>
      <c r="BD25" s="346">
        <v>158.5136</v>
      </c>
      <c r="BE25" s="346">
        <v>149.452</v>
      </c>
      <c r="BF25" s="346">
        <v>143.9495</v>
      </c>
      <c r="BG25" s="346">
        <v>141.88589999999999</v>
      </c>
      <c r="BH25" s="346">
        <v>145.51660000000001</v>
      </c>
      <c r="BI25" s="346">
        <v>149.39859999999999</v>
      </c>
      <c r="BJ25" s="346">
        <v>145.24940000000001</v>
      </c>
      <c r="BK25" s="346">
        <v>141.30189999999999</v>
      </c>
      <c r="BL25" s="346">
        <v>140.19319999999999</v>
      </c>
      <c r="BM25" s="346">
        <v>146.71180000000001</v>
      </c>
      <c r="BN25" s="346">
        <v>147.59200000000001</v>
      </c>
      <c r="BO25" s="346">
        <v>149.292</v>
      </c>
      <c r="BP25" s="346">
        <v>144.44659999999999</v>
      </c>
      <c r="BQ25" s="346">
        <v>136.7757</v>
      </c>
      <c r="BR25" s="346">
        <v>132.13310000000001</v>
      </c>
      <c r="BS25" s="346">
        <v>129.9195</v>
      </c>
      <c r="BT25" s="346">
        <v>134.19329999999999</v>
      </c>
      <c r="BU25" s="346">
        <v>138.81219999999999</v>
      </c>
      <c r="BV25" s="346">
        <v>145.89410000000001</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11.948432</v>
      </c>
      <c r="AP26" s="258">
        <v>12.187118999999999</v>
      </c>
      <c r="AQ26" s="258">
        <v>12.309115</v>
      </c>
      <c r="AR26" s="258">
        <v>12.151448</v>
      </c>
      <c r="AS26" s="258">
        <v>11.885522999999999</v>
      </c>
      <c r="AT26" s="258">
        <v>11.643515000000001</v>
      </c>
      <c r="AU26" s="258">
        <v>11.661880999999999</v>
      </c>
      <c r="AV26" s="258">
        <v>11.519076</v>
      </c>
      <c r="AW26" s="258">
        <v>11.825726</v>
      </c>
      <c r="AX26" s="258">
        <v>11.66994</v>
      </c>
      <c r="AY26" s="258">
        <v>11.839416999999999</v>
      </c>
      <c r="AZ26" s="258">
        <v>11.700836000000001</v>
      </c>
      <c r="BA26" s="258">
        <v>12.036457</v>
      </c>
      <c r="BB26" s="258">
        <v>12.2462</v>
      </c>
      <c r="BC26" s="258">
        <v>12.10061</v>
      </c>
      <c r="BD26" s="346">
        <v>12.105840000000001</v>
      </c>
      <c r="BE26" s="346">
        <v>11.7006</v>
      </c>
      <c r="BF26" s="346">
        <v>11.67483</v>
      </c>
      <c r="BG26" s="346">
        <v>11.888500000000001</v>
      </c>
      <c r="BH26" s="346">
        <v>12.081580000000001</v>
      </c>
      <c r="BI26" s="346">
        <v>12.352880000000001</v>
      </c>
      <c r="BJ26" s="346">
        <v>12.36242</v>
      </c>
      <c r="BK26" s="346">
        <v>11.914630000000001</v>
      </c>
      <c r="BL26" s="346">
        <v>12.002980000000001</v>
      </c>
      <c r="BM26" s="346">
        <v>12.3125</v>
      </c>
      <c r="BN26" s="346">
        <v>12.168189999999999</v>
      </c>
      <c r="BO26" s="346">
        <v>12.114269999999999</v>
      </c>
      <c r="BP26" s="346">
        <v>12.16316</v>
      </c>
      <c r="BQ26" s="346">
        <v>11.795500000000001</v>
      </c>
      <c r="BR26" s="346">
        <v>11.800230000000001</v>
      </c>
      <c r="BS26" s="346">
        <v>12.037470000000001</v>
      </c>
      <c r="BT26" s="346">
        <v>12.256130000000001</v>
      </c>
      <c r="BU26" s="346">
        <v>12.54072</v>
      </c>
      <c r="BV26" s="346">
        <v>12.531230000000001</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17.340512</v>
      </c>
      <c r="AP27" s="258">
        <v>17.393848999999999</v>
      </c>
      <c r="AQ27" s="258">
        <v>17.497140999999999</v>
      </c>
      <c r="AR27" s="258">
        <v>17.418648000000001</v>
      </c>
      <c r="AS27" s="258">
        <v>17.189302999999999</v>
      </c>
      <c r="AT27" s="258">
        <v>21.081973000000001</v>
      </c>
      <c r="AU27" s="258">
        <v>21.019144000000001</v>
      </c>
      <c r="AV27" s="258">
        <v>21.107021</v>
      </c>
      <c r="AW27" s="258">
        <v>17.031860000000002</v>
      </c>
      <c r="AX27" s="258">
        <v>17.056908</v>
      </c>
      <c r="AY27" s="258">
        <v>17.065367999999999</v>
      </c>
      <c r="AZ27" s="258">
        <v>16.766745</v>
      </c>
      <c r="BA27" s="258">
        <v>15.561071</v>
      </c>
      <c r="BB27" s="258">
        <v>15.56128</v>
      </c>
      <c r="BC27" s="258">
        <v>15.542770000000001</v>
      </c>
      <c r="BD27" s="346">
        <v>15.66907</v>
      </c>
      <c r="BE27" s="346">
        <v>15.664910000000001</v>
      </c>
      <c r="BF27" s="346">
        <v>15.697369999999999</v>
      </c>
      <c r="BG27" s="346">
        <v>15.80983</v>
      </c>
      <c r="BH27" s="346">
        <v>15.98494</v>
      </c>
      <c r="BI27" s="346">
        <v>16.273</v>
      </c>
      <c r="BJ27" s="346">
        <v>16.366299999999999</v>
      </c>
      <c r="BK27" s="346">
        <v>16.465769999999999</v>
      </c>
      <c r="BL27" s="346">
        <v>16.65166</v>
      </c>
      <c r="BM27" s="346">
        <v>16.607939999999999</v>
      </c>
      <c r="BN27" s="346">
        <v>16.525639999999999</v>
      </c>
      <c r="BO27" s="346">
        <v>16.45947</v>
      </c>
      <c r="BP27" s="346">
        <v>16.54064</v>
      </c>
      <c r="BQ27" s="346">
        <v>16.492650000000001</v>
      </c>
      <c r="BR27" s="346">
        <v>16.483370000000001</v>
      </c>
      <c r="BS27" s="346">
        <v>16.55592</v>
      </c>
      <c r="BT27" s="346">
        <v>16.688929999999999</v>
      </c>
      <c r="BU27" s="346">
        <v>16.93159</v>
      </c>
      <c r="BV27" s="346">
        <v>16.975930000000002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671</v>
      </c>
      <c r="B31" s="203" t="s">
        <v>533</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v>
      </c>
      <c r="AZ31" s="214">
        <v>2.0661072737000001</v>
      </c>
      <c r="BA31" s="214">
        <v>2.0910129902999999</v>
      </c>
      <c r="BB31" s="214">
        <v>2.1316700000000002</v>
      </c>
      <c r="BC31" s="214">
        <v>2.1854900000000002</v>
      </c>
      <c r="BD31" s="355">
        <v>2.1716120000000001</v>
      </c>
      <c r="BE31" s="355">
        <v>2.2032820000000002</v>
      </c>
      <c r="BF31" s="355">
        <v>2.2331859999999999</v>
      </c>
      <c r="BG31" s="355">
        <v>2.2038700000000002</v>
      </c>
      <c r="BH31" s="355">
        <v>2.1871010000000002</v>
      </c>
      <c r="BI31" s="355">
        <v>2.1687919999999998</v>
      </c>
      <c r="BJ31" s="355">
        <v>2.170944</v>
      </c>
      <c r="BK31" s="355">
        <v>2.1967500000000002</v>
      </c>
      <c r="BL31" s="355">
        <v>2.1936930000000001</v>
      </c>
      <c r="BM31" s="355">
        <v>2.208574</v>
      </c>
      <c r="BN31" s="355">
        <v>2.1774969999999998</v>
      </c>
      <c r="BO31" s="355">
        <v>2.2106159999999999</v>
      </c>
      <c r="BP31" s="355">
        <v>2.2078159999999998</v>
      </c>
      <c r="BQ31" s="355">
        <v>2.2273839999999998</v>
      </c>
      <c r="BR31" s="355">
        <v>2.2610169999999998</v>
      </c>
      <c r="BS31" s="355">
        <v>2.2276940000000001</v>
      </c>
      <c r="BT31" s="355">
        <v>2.2247620000000001</v>
      </c>
      <c r="BU31" s="355">
        <v>2.2099690000000001</v>
      </c>
      <c r="BV31" s="355">
        <v>2.2453219999999998</v>
      </c>
    </row>
    <row r="32" spans="1:74" ht="11.1" customHeight="1" x14ac:dyDescent="0.2">
      <c r="A32" s="107" t="s">
        <v>673</v>
      </c>
      <c r="B32" s="203" t="s">
        <v>600</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v>
      </c>
      <c r="AZ32" s="214">
        <v>3.5772992097</v>
      </c>
      <c r="BA32" s="214">
        <v>3.3639380491000002</v>
      </c>
      <c r="BB32" s="214">
        <v>3.6740520000000001</v>
      </c>
      <c r="BC32" s="214">
        <v>3.6769750000000001</v>
      </c>
      <c r="BD32" s="355">
        <v>3.5812360000000001</v>
      </c>
      <c r="BE32" s="355">
        <v>3.507879</v>
      </c>
      <c r="BF32" s="355">
        <v>3.4952740000000002</v>
      </c>
      <c r="BG32" s="355">
        <v>3.506688</v>
      </c>
      <c r="BH32" s="355">
        <v>3.6048900000000001</v>
      </c>
      <c r="BI32" s="355">
        <v>3.8265760000000002</v>
      </c>
      <c r="BJ32" s="355">
        <v>4.1961329999999997</v>
      </c>
      <c r="BK32" s="355">
        <v>4.4540790000000001</v>
      </c>
      <c r="BL32" s="355">
        <v>4.4699309999999999</v>
      </c>
      <c r="BM32" s="355">
        <v>4.199484</v>
      </c>
      <c r="BN32" s="355">
        <v>3.9364469999999998</v>
      </c>
      <c r="BO32" s="355">
        <v>3.7580849999999999</v>
      </c>
      <c r="BP32" s="355">
        <v>3.681978</v>
      </c>
      <c r="BQ32" s="355">
        <v>3.60188</v>
      </c>
      <c r="BR32" s="355">
        <v>3.5892200000000001</v>
      </c>
      <c r="BS32" s="355">
        <v>3.712145</v>
      </c>
      <c r="BT32" s="355">
        <v>3.889459</v>
      </c>
      <c r="BU32" s="355">
        <v>4.108733</v>
      </c>
      <c r="BV32" s="355">
        <v>4.4609920000000001</v>
      </c>
    </row>
    <row r="33" spans="1:74" ht="11.1" customHeight="1" x14ac:dyDescent="0.2">
      <c r="A33" s="52" t="s">
        <v>672</v>
      </c>
      <c r="B33" s="203" t="s">
        <v>542</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10.77</v>
      </c>
      <c r="BA33" s="214">
        <v>10.96219</v>
      </c>
      <c r="BB33" s="214">
        <v>11.134040000000001</v>
      </c>
      <c r="BC33" s="214">
        <v>10.43829</v>
      </c>
      <c r="BD33" s="355">
        <v>10.71034</v>
      </c>
      <c r="BE33" s="355">
        <v>10.284129999999999</v>
      </c>
      <c r="BF33" s="355">
        <v>10.229340000000001</v>
      </c>
      <c r="BG33" s="355">
        <v>10.40648</v>
      </c>
      <c r="BH33" s="355">
        <v>10.153309999999999</v>
      </c>
      <c r="BI33" s="355">
        <v>10.081300000000001</v>
      </c>
      <c r="BJ33" s="355">
        <v>10.05452</v>
      </c>
      <c r="BK33" s="355">
        <v>9.7986299999999993</v>
      </c>
      <c r="BL33" s="355">
        <v>9.7606710000000003</v>
      </c>
      <c r="BM33" s="355">
        <v>10.220409999999999</v>
      </c>
      <c r="BN33" s="355">
        <v>10.8535</v>
      </c>
      <c r="BO33" s="355">
        <v>10.4404</v>
      </c>
      <c r="BP33" s="355">
        <v>11.04238</v>
      </c>
      <c r="BQ33" s="355">
        <v>10.75535</v>
      </c>
      <c r="BR33" s="355">
        <v>10.71088</v>
      </c>
      <c r="BS33" s="355">
        <v>10.913270000000001</v>
      </c>
      <c r="BT33" s="355">
        <v>10.76741</v>
      </c>
      <c r="BU33" s="355">
        <v>10.86087</v>
      </c>
      <c r="BV33" s="355">
        <v>10.925979999999999</v>
      </c>
    </row>
    <row r="34" spans="1:74" ht="11.1" customHeight="1" x14ac:dyDescent="0.2">
      <c r="A34" s="56" t="s">
        <v>20</v>
      </c>
      <c r="B34" s="203" t="s">
        <v>541</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12.92</v>
      </c>
      <c r="BA34" s="214">
        <v>12.760949999999999</v>
      </c>
      <c r="BB34" s="214">
        <v>13.152240000000001</v>
      </c>
      <c r="BC34" s="214">
        <v>12.99006</v>
      </c>
      <c r="BD34" s="355">
        <v>13.359920000000001</v>
      </c>
      <c r="BE34" s="355">
        <v>13.749610000000001</v>
      </c>
      <c r="BF34" s="355">
        <v>14.014519999999999</v>
      </c>
      <c r="BG34" s="355">
        <v>14.206759999999999</v>
      </c>
      <c r="BH34" s="355">
        <v>14.40976</v>
      </c>
      <c r="BI34" s="355">
        <v>14.34709</v>
      </c>
      <c r="BJ34" s="355">
        <v>14.07062</v>
      </c>
      <c r="BK34" s="355">
        <v>14.48184</v>
      </c>
      <c r="BL34" s="355">
        <v>14.332129999999999</v>
      </c>
      <c r="BM34" s="355">
        <v>14.23714</v>
      </c>
      <c r="BN34" s="355">
        <v>14.37913</v>
      </c>
      <c r="BO34" s="355">
        <v>14.50502</v>
      </c>
      <c r="BP34" s="355">
        <v>14.587350000000001</v>
      </c>
      <c r="BQ34" s="355">
        <v>14.69257</v>
      </c>
      <c r="BR34" s="355">
        <v>14.978719999999999</v>
      </c>
      <c r="BS34" s="355">
        <v>15.281409999999999</v>
      </c>
      <c r="BT34" s="355">
        <v>15.735440000000001</v>
      </c>
      <c r="BU34" s="355">
        <v>15.73188</v>
      </c>
      <c r="BV34" s="355">
        <v>15.44844</v>
      </c>
    </row>
    <row r="35" spans="1:74" ht="11.1" customHeight="1" x14ac:dyDescent="0.2">
      <c r="A35" s="107"/>
      <c r="B35" s="55" t="s">
        <v>1275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675</v>
      </c>
      <c r="B36" s="203" t="s">
        <v>532</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12.82</v>
      </c>
      <c r="BA36" s="261">
        <v>12.9</v>
      </c>
      <c r="BB36" s="261">
        <v>12.77778</v>
      </c>
      <c r="BC36" s="261">
        <v>13.11173</v>
      </c>
      <c r="BD36" s="384">
        <v>13.19594</v>
      </c>
      <c r="BE36" s="384">
        <v>13.28173</v>
      </c>
      <c r="BF36" s="384">
        <v>13.474539999999999</v>
      </c>
      <c r="BG36" s="384">
        <v>13.547000000000001</v>
      </c>
      <c r="BH36" s="384">
        <v>13.00038</v>
      </c>
      <c r="BI36" s="384">
        <v>13.273059999999999</v>
      </c>
      <c r="BJ36" s="384">
        <v>12.69223</v>
      </c>
      <c r="BK36" s="384">
        <v>12.580299999999999</v>
      </c>
      <c r="BL36" s="384">
        <v>12.99723</v>
      </c>
      <c r="BM36" s="384">
        <v>13.320180000000001</v>
      </c>
      <c r="BN36" s="384">
        <v>13.34638</v>
      </c>
      <c r="BO36" s="384">
        <v>13.69354</v>
      </c>
      <c r="BP36" s="384">
        <v>13.7471</v>
      </c>
      <c r="BQ36" s="384">
        <v>13.81573</v>
      </c>
      <c r="BR36" s="384">
        <v>13.99593</v>
      </c>
      <c r="BS36" s="384">
        <v>14.05176</v>
      </c>
      <c r="BT36" s="384">
        <v>13.37374</v>
      </c>
      <c r="BU36" s="384">
        <v>13.72232</v>
      </c>
      <c r="BV36" s="384">
        <v>13.049440000000001</v>
      </c>
    </row>
    <row r="37" spans="1:74" ht="11.1" customHeight="1" x14ac:dyDescent="0.2">
      <c r="A37" s="107" t="s">
        <v>8</v>
      </c>
      <c r="B37" s="203" t="s">
        <v>531</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10.48</v>
      </c>
      <c r="BA37" s="261">
        <v>10.48</v>
      </c>
      <c r="BB37" s="261">
        <v>10.29749</v>
      </c>
      <c r="BC37" s="261">
        <v>10.298579999999999</v>
      </c>
      <c r="BD37" s="384">
        <v>10.57338</v>
      </c>
      <c r="BE37" s="384">
        <v>10.68655</v>
      </c>
      <c r="BF37" s="384">
        <v>10.82202</v>
      </c>
      <c r="BG37" s="384">
        <v>10.889620000000001</v>
      </c>
      <c r="BH37" s="384">
        <v>10.713380000000001</v>
      </c>
      <c r="BI37" s="384">
        <v>10.48804</v>
      </c>
      <c r="BJ37" s="384">
        <v>10.357430000000001</v>
      </c>
      <c r="BK37" s="384">
        <v>10.49309</v>
      </c>
      <c r="BL37" s="384">
        <v>10.739789999999999</v>
      </c>
      <c r="BM37" s="384">
        <v>10.704029999999999</v>
      </c>
      <c r="BN37" s="384">
        <v>10.47128</v>
      </c>
      <c r="BO37" s="384">
        <v>10.455069999999999</v>
      </c>
      <c r="BP37" s="384">
        <v>10.7029</v>
      </c>
      <c r="BQ37" s="384">
        <v>10.80602</v>
      </c>
      <c r="BR37" s="384">
        <v>10.93065</v>
      </c>
      <c r="BS37" s="384">
        <v>11.001300000000001</v>
      </c>
      <c r="BT37" s="384">
        <v>10.83253</v>
      </c>
      <c r="BU37" s="384">
        <v>10.613709999999999</v>
      </c>
      <c r="BV37" s="384">
        <v>10.49945</v>
      </c>
    </row>
    <row r="38" spans="1:74" ht="11.1" customHeight="1" x14ac:dyDescent="0.2">
      <c r="A38" s="110" t="s">
        <v>7</v>
      </c>
      <c r="B38" s="204" t="s">
        <v>530</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6.63</v>
      </c>
      <c r="BA38" s="215">
        <v>6.74</v>
      </c>
      <c r="BB38" s="215">
        <v>6.6568709999999998</v>
      </c>
      <c r="BC38" s="215">
        <v>6.8491400000000002</v>
      </c>
      <c r="BD38" s="386">
        <v>7.3390709999999997</v>
      </c>
      <c r="BE38" s="386">
        <v>7.5187210000000002</v>
      </c>
      <c r="BF38" s="386">
        <v>7.5393559999999997</v>
      </c>
      <c r="BG38" s="386">
        <v>7.4003170000000003</v>
      </c>
      <c r="BH38" s="386">
        <v>6.9867910000000002</v>
      </c>
      <c r="BI38" s="386">
        <v>6.9084849999999998</v>
      </c>
      <c r="BJ38" s="386">
        <v>6.8497199999999996</v>
      </c>
      <c r="BK38" s="386">
        <v>6.7072269999999996</v>
      </c>
      <c r="BL38" s="386">
        <v>6.872916</v>
      </c>
      <c r="BM38" s="386">
        <v>6.9793820000000002</v>
      </c>
      <c r="BN38" s="386">
        <v>6.8167340000000003</v>
      </c>
      <c r="BO38" s="386">
        <v>6.9658920000000002</v>
      </c>
      <c r="BP38" s="386">
        <v>7.4896500000000001</v>
      </c>
      <c r="BQ38" s="386">
        <v>7.6539099999999998</v>
      </c>
      <c r="BR38" s="386">
        <v>7.6845330000000001</v>
      </c>
      <c r="BS38" s="386">
        <v>7.542929</v>
      </c>
      <c r="BT38" s="386">
        <v>7.1459149999999996</v>
      </c>
      <c r="BU38" s="386">
        <v>7.0579140000000002</v>
      </c>
      <c r="BV38" s="386">
        <v>7.0331089999999996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97" t="s">
        <v>1026</v>
      </c>
      <c r="C40" s="794"/>
      <c r="D40" s="794"/>
      <c r="E40" s="794"/>
      <c r="F40" s="794"/>
      <c r="G40" s="794"/>
      <c r="H40" s="794"/>
      <c r="I40" s="794"/>
      <c r="J40" s="794"/>
      <c r="K40" s="794"/>
      <c r="L40" s="794"/>
      <c r="M40" s="794"/>
      <c r="N40" s="794"/>
      <c r="O40" s="794"/>
      <c r="P40" s="794"/>
      <c r="Q40" s="794"/>
      <c r="AY40" s="519"/>
      <c r="AZ40" s="519"/>
      <c r="BA40" s="519"/>
      <c r="BB40" s="519"/>
      <c r="BC40" s="519"/>
      <c r="BD40" s="519"/>
      <c r="BE40" s="519"/>
      <c r="BF40" s="693"/>
      <c r="BG40" s="519"/>
      <c r="BH40" s="519"/>
      <c r="BI40" s="519"/>
      <c r="BJ40" s="519"/>
    </row>
    <row r="41" spans="1:74" s="274" customFormat="1" ht="12" customHeight="1" x14ac:dyDescent="0.2">
      <c r="A41" s="101"/>
      <c r="B41" s="799" t="s">
        <v>140</v>
      </c>
      <c r="C41" s="794"/>
      <c r="D41" s="794"/>
      <c r="E41" s="794"/>
      <c r="F41" s="794"/>
      <c r="G41" s="794"/>
      <c r="H41" s="794"/>
      <c r="I41" s="794"/>
      <c r="J41" s="794"/>
      <c r="K41" s="794"/>
      <c r="L41" s="794"/>
      <c r="M41" s="794"/>
      <c r="N41" s="794"/>
      <c r="O41" s="794"/>
      <c r="P41" s="794"/>
      <c r="Q41" s="794"/>
      <c r="AY41" s="519"/>
      <c r="AZ41" s="519"/>
      <c r="BA41" s="519"/>
      <c r="BB41" s="519"/>
      <c r="BC41" s="519"/>
      <c r="BD41" s="519"/>
      <c r="BE41" s="519"/>
      <c r="BF41" s="693"/>
      <c r="BG41" s="519"/>
      <c r="BH41" s="519"/>
      <c r="BI41" s="519"/>
      <c r="BJ41" s="519"/>
    </row>
    <row r="42" spans="1:74" s="459" customFormat="1" ht="12" customHeight="1" x14ac:dyDescent="0.2">
      <c r="A42" s="458"/>
      <c r="B42" s="830" t="s">
        <v>376</v>
      </c>
      <c r="C42" s="784"/>
      <c r="D42" s="784"/>
      <c r="E42" s="784"/>
      <c r="F42" s="784"/>
      <c r="G42" s="784"/>
      <c r="H42" s="784"/>
      <c r="I42" s="784"/>
      <c r="J42" s="784"/>
      <c r="K42" s="784"/>
      <c r="L42" s="784"/>
      <c r="M42" s="784"/>
      <c r="N42" s="784"/>
      <c r="O42" s="784"/>
      <c r="P42" s="784"/>
      <c r="Q42" s="780"/>
      <c r="AY42" s="520"/>
      <c r="AZ42" s="520"/>
      <c r="BA42" s="520"/>
      <c r="BB42" s="520"/>
      <c r="BC42" s="520"/>
      <c r="BD42" s="520"/>
      <c r="BE42" s="520"/>
      <c r="BF42" s="694"/>
      <c r="BG42" s="520"/>
      <c r="BH42" s="520"/>
      <c r="BI42" s="520"/>
      <c r="BJ42" s="520"/>
    </row>
    <row r="43" spans="1:74" s="459" customFormat="1" ht="12" customHeight="1" x14ac:dyDescent="0.2">
      <c r="A43" s="458"/>
      <c r="B43" s="548" t="s">
        <v>377</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26" t="s">
        <v>374</v>
      </c>
      <c r="C44" s="784"/>
      <c r="D44" s="784"/>
      <c r="E44" s="784"/>
      <c r="F44" s="784"/>
      <c r="G44" s="784"/>
      <c r="H44" s="784"/>
      <c r="I44" s="784"/>
      <c r="J44" s="784"/>
      <c r="K44" s="784"/>
      <c r="L44" s="784"/>
      <c r="M44" s="784"/>
      <c r="N44" s="784"/>
      <c r="O44" s="784"/>
      <c r="P44" s="784"/>
      <c r="Q44" s="780"/>
      <c r="AY44" s="520"/>
      <c r="AZ44" s="520"/>
      <c r="BA44" s="520"/>
      <c r="BB44" s="520"/>
      <c r="BC44" s="520"/>
      <c r="BD44" s="520"/>
      <c r="BE44" s="520"/>
      <c r="BF44" s="694"/>
      <c r="BG44" s="520"/>
      <c r="BH44" s="520"/>
      <c r="BI44" s="520"/>
      <c r="BJ44" s="520"/>
    </row>
    <row r="45" spans="1:74" s="459" customFormat="1" ht="12" customHeight="1" x14ac:dyDescent="0.2">
      <c r="A45" s="460"/>
      <c r="B45" s="826" t="s">
        <v>375</v>
      </c>
      <c r="C45" s="784"/>
      <c r="D45" s="784"/>
      <c r="E45" s="784"/>
      <c r="F45" s="784"/>
      <c r="G45" s="784"/>
      <c r="H45" s="784"/>
      <c r="I45" s="784"/>
      <c r="J45" s="784"/>
      <c r="K45" s="784"/>
      <c r="L45" s="784"/>
      <c r="M45" s="784"/>
      <c r="N45" s="784"/>
      <c r="O45" s="784"/>
      <c r="P45" s="784"/>
      <c r="Q45" s="780"/>
      <c r="AY45" s="520"/>
      <c r="AZ45" s="520"/>
      <c r="BA45" s="520"/>
      <c r="BB45" s="520"/>
      <c r="BC45" s="520"/>
      <c r="BD45" s="520"/>
      <c r="BE45" s="520"/>
      <c r="BF45" s="694"/>
      <c r="BG45" s="520"/>
      <c r="BH45" s="520"/>
      <c r="BI45" s="520"/>
      <c r="BJ45" s="520"/>
    </row>
    <row r="46" spans="1:74" s="459" customFormat="1" ht="12" customHeight="1" x14ac:dyDescent="0.2">
      <c r="A46" s="460"/>
      <c r="B46" s="826" t="s">
        <v>1099</v>
      </c>
      <c r="C46" s="780"/>
      <c r="D46" s="780"/>
      <c r="E46" s="780"/>
      <c r="F46" s="780"/>
      <c r="G46" s="780"/>
      <c r="H46" s="780"/>
      <c r="I46" s="780"/>
      <c r="J46" s="780"/>
      <c r="K46" s="780"/>
      <c r="L46" s="780"/>
      <c r="M46" s="780"/>
      <c r="N46" s="780"/>
      <c r="O46" s="780"/>
      <c r="P46" s="780"/>
      <c r="Q46" s="780"/>
      <c r="AY46" s="520"/>
      <c r="AZ46" s="520"/>
      <c r="BA46" s="520"/>
      <c r="BB46" s="520"/>
      <c r="BC46" s="520"/>
      <c r="BD46" s="520"/>
      <c r="BE46" s="520"/>
      <c r="BF46" s="694"/>
      <c r="BG46" s="520"/>
      <c r="BH46" s="520"/>
      <c r="BI46" s="520"/>
      <c r="BJ46" s="520"/>
    </row>
    <row r="47" spans="1:74" s="459" customFormat="1" ht="12" customHeight="1" x14ac:dyDescent="0.2">
      <c r="A47" s="458"/>
      <c r="B47" s="783" t="s">
        <v>1053</v>
      </c>
      <c r="C47" s="784"/>
      <c r="D47" s="784"/>
      <c r="E47" s="784"/>
      <c r="F47" s="784"/>
      <c r="G47" s="784"/>
      <c r="H47" s="784"/>
      <c r="I47" s="784"/>
      <c r="J47" s="784"/>
      <c r="K47" s="784"/>
      <c r="L47" s="784"/>
      <c r="M47" s="784"/>
      <c r="N47" s="784"/>
      <c r="O47" s="784"/>
      <c r="P47" s="784"/>
      <c r="Q47" s="780"/>
      <c r="AY47" s="520"/>
      <c r="AZ47" s="520"/>
      <c r="BA47" s="520"/>
      <c r="BB47" s="520"/>
      <c r="BC47" s="520"/>
      <c r="BD47" s="520"/>
      <c r="BE47" s="520"/>
      <c r="BF47" s="694"/>
      <c r="BG47" s="520"/>
      <c r="BH47" s="520"/>
      <c r="BI47" s="520"/>
      <c r="BJ47" s="520"/>
    </row>
    <row r="48" spans="1:74" s="459" customFormat="1" ht="22.35" customHeight="1" x14ac:dyDescent="0.2">
      <c r="A48" s="458"/>
      <c r="B48" s="783" t="s">
        <v>1100</v>
      </c>
      <c r="C48" s="784"/>
      <c r="D48" s="784"/>
      <c r="E48" s="784"/>
      <c r="F48" s="784"/>
      <c r="G48" s="784"/>
      <c r="H48" s="784"/>
      <c r="I48" s="784"/>
      <c r="J48" s="784"/>
      <c r="K48" s="784"/>
      <c r="L48" s="784"/>
      <c r="M48" s="784"/>
      <c r="N48" s="784"/>
      <c r="O48" s="784"/>
      <c r="P48" s="784"/>
      <c r="Q48" s="780"/>
      <c r="AY48" s="520"/>
      <c r="AZ48" s="520"/>
      <c r="BA48" s="520"/>
      <c r="BB48" s="520"/>
      <c r="BC48" s="520"/>
      <c r="BD48" s="520"/>
      <c r="BE48" s="520"/>
      <c r="BF48" s="694"/>
      <c r="BG48" s="520"/>
      <c r="BH48" s="520"/>
      <c r="BI48" s="520"/>
      <c r="BJ48" s="520"/>
    </row>
    <row r="49" spans="1:74" s="459" customFormat="1" ht="12" customHeight="1" x14ac:dyDescent="0.2">
      <c r="A49" s="458"/>
      <c r="B49" s="778" t="s">
        <v>1057</v>
      </c>
      <c r="C49" s="779"/>
      <c r="D49" s="779"/>
      <c r="E49" s="779"/>
      <c r="F49" s="779"/>
      <c r="G49" s="779"/>
      <c r="H49" s="779"/>
      <c r="I49" s="779"/>
      <c r="J49" s="779"/>
      <c r="K49" s="779"/>
      <c r="L49" s="779"/>
      <c r="M49" s="779"/>
      <c r="N49" s="779"/>
      <c r="O49" s="779"/>
      <c r="P49" s="779"/>
      <c r="Q49" s="780"/>
      <c r="AY49" s="520"/>
      <c r="AZ49" s="520"/>
      <c r="BA49" s="520"/>
      <c r="BB49" s="520"/>
      <c r="BC49" s="520"/>
      <c r="BD49" s="520"/>
      <c r="BE49" s="520"/>
      <c r="BF49" s="694"/>
      <c r="BG49" s="520"/>
      <c r="BH49" s="520"/>
      <c r="BI49" s="520"/>
      <c r="BJ49" s="520"/>
    </row>
    <row r="50" spans="1:74" s="461" customFormat="1" ht="12" customHeight="1" x14ac:dyDescent="0.2">
      <c r="A50" s="436"/>
      <c r="B50" s="800" t="s">
        <v>1166</v>
      </c>
      <c r="C50" s="780"/>
      <c r="D50" s="780"/>
      <c r="E50" s="780"/>
      <c r="F50" s="780"/>
      <c r="G50" s="780"/>
      <c r="H50" s="780"/>
      <c r="I50" s="780"/>
      <c r="J50" s="780"/>
      <c r="K50" s="780"/>
      <c r="L50" s="780"/>
      <c r="M50" s="780"/>
      <c r="N50" s="780"/>
      <c r="O50" s="780"/>
      <c r="P50" s="780"/>
      <c r="Q50" s="780"/>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C12" sqref="BC12"/>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86" t="s">
        <v>1005</v>
      </c>
      <c r="B1" s="835" t="s">
        <v>1021</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16"/>
    </row>
    <row r="2" spans="1:74" ht="13.35" customHeight="1"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808</v>
      </c>
      <c r="B6" s="205" t="s">
        <v>577</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135.99318571000001</v>
      </c>
      <c r="BA6" s="240">
        <v>124.42868903</v>
      </c>
      <c r="BB6" s="240">
        <v>105.2381</v>
      </c>
      <c r="BC6" s="240">
        <v>99.521659999999997</v>
      </c>
      <c r="BD6" s="333">
        <v>121.7424</v>
      </c>
      <c r="BE6" s="333">
        <v>148.4186</v>
      </c>
      <c r="BF6" s="333">
        <v>148.06309999999999</v>
      </c>
      <c r="BG6" s="333">
        <v>129.72659999999999</v>
      </c>
      <c r="BH6" s="333">
        <v>101.5825</v>
      </c>
      <c r="BI6" s="333">
        <v>109.46040000000001</v>
      </c>
      <c r="BJ6" s="333">
        <v>134.84549999999999</v>
      </c>
      <c r="BK6" s="333">
        <v>146.6216</v>
      </c>
      <c r="BL6" s="333">
        <v>145.69290000000001</v>
      </c>
      <c r="BM6" s="333">
        <v>121.163</v>
      </c>
      <c r="BN6" s="333">
        <v>106.10769999999999</v>
      </c>
      <c r="BO6" s="333">
        <v>96.818389999999994</v>
      </c>
      <c r="BP6" s="333">
        <v>119.3849</v>
      </c>
      <c r="BQ6" s="333">
        <v>145.83000000000001</v>
      </c>
      <c r="BR6" s="333">
        <v>145.47800000000001</v>
      </c>
      <c r="BS6" s="333">
        <v>127.4589</v>
      </c>
      <c r="BT6" s="333">
        <v>100.8261</v>
      </c>
      <c r="BU6" s="333">
        <v>108.6414</v>
      </c>
      <c r="BV6" s="333">
        <v>134.82419999999999</v>
      </c>
    </row>
    <row r="7" spans="1:74" ht="11.1" customHeight="1" x14ac:dyDescent="0.2">
      <c r="A7" s="111" t="s">
        <v>809</v>
      </c>
      <c r="B7" s="187" t="s">
        <v>611</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367.07882642999999</v>
      </c>
      <c r="BA7" s="240">
        <v>343.28402323</v>
      </c>
      <c r="BB7" s="240">
        <v>294.49489999999997</v>
      </c>
      <c r="BC7" s="240">
        <v>274.3186</v>
      </c>
      <c r="BD7" s="333">
        <v>362.96850000000001</v>
      </c>
      <c r="BE7" s="333">
        <v>446.14240000000001</v>
      </c>
      <c r="BF7" s="333">
        <v>441.6438</v>
      </c>
      <c r="BG7" s="333">
        <v>375.11540000000002</v>
      </c>
      <c r="BH7" s="333">
        <v>288.1574</v>
      </c>
      <c r="BI7" s="333">
        <v>304.39060000000001</v>
      </c>
      <c r="BJ7" s="333">
        <v>372.84050000000002</v>
      </c>
      <c r="BK7" s="333">
        <v>413.13639999999998</v>
      </c>
      <c r="BL7" s="333">
        <v>410.887</v>
      </c>
      <c r="BM7" s="333">
        <v>345.2971</v>
      </c>
      <c r="BN7" s="333">
        <v>298.41910000000001</v>
      </c>
      <c r="BO7" s="333">
        <v>280.80759999999998</v>
      </c>
      <c r="BP7" s="333">
        <v>360.3535</v>
      </c>
      <c r="BQ7" s="333">
        <v>442.13839999999999</v>
      </c>
      <c r="BR7" s="333">
        <v>437.68009999999998</v>
      </c>
      <c r="BS7" s="333">
        <v>371.74880000000002</v>
      </c>
      <c r="BT7" s="333">
        <v>287.30810000000002</v>
      </c>
      <c r="BU7" s="333">
        <v>303.49189999999999</v>
      </c>
      <c r="BV7" s="333">
        <v>378.26060000000001</v>
      </c>
    </row>
    <row r="8" spans="1:74" ht="11.1" customHeight="1" x14ac:dyDescent="0.2">
      <c r="A8" s="111" t="s">
        <v>810</v>
      </c>
      <c r="B8" s="205" t="s">
        <v>578</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488.26393429000001</v>
      </c>
      <c r="BA8" s="240">
        <v>459.70436999999998</v>
      </c>
      <c r="BB8" s="240">
        <v>384.99790000000002</v>
      </c>
      <c r="BC8" s="240">
        <v>385.12520000000001</v>
      </c>
      <c r="BD8" s="333">
        <v>518.74810000000002</v>
      </c>
      <c r="BE8" s="333">
        <v>623.74829999999997</v>
      </c>
      <c r="BF8" s="333">
        <v>606.20320000000004</v>
      </c>
      <c r="BG8" s="333">
        <v>471.13220000000001</v>
      </c>
      <c r="BH8" s="333">
        <v>387.70119999999997</v>
      </c>
      <c r="BI8" s="333">
        <v>440.35629999999998</v>
      </c>
      <c r="BJ8" s="333">
        <v>555.99170000000004</v>
      </c>
      <c r="BK8" s="333">
        <v>599.23299999999995</v>
      </c>
      <c r="BL8" s="333">
        <v>565.62739999999997</v>
      </c>
      <c r="BM8" s="333">
        <v>478.23910000000001</v>
      </c>
      <c r="BN8" s="333">
        <v>396.34449999999998</v>
      </c>
      <c r="BO8" s="333">
        <v>396.56549999999999</v>
      </c>
      <c r="BP8" s="333">
        <v>515.85910000000001</v>
      </c>
      <c r="BQ8" s="333">
        <v>618.50660000000005</v>
      </c>
      <c r="BR8" s="333">
        <v>601.11789999999996</v>
      </c>
      <c r="BS8" s="333">
        <v>467.16480000000001</v>
      </c>
      <c r="BT8" s="333">
        <v>386.75909999999999</v>
      </c>
      <c r="BU8" s="333">
        <v>439.27289999999999</v>
      </c>
      <c r="BV8" s="333">
        <v>565.92780000000005</v>
      </c>
    </row>
    <row r="9" spans="1:74" ht="11.1" customHeight="1" x14ac:dyDescent="0.2">
      <c r="A9" s="111" t="s">
        <v>811</v>
      </c>
      <c r="B9" s="205" t="s">
        <v>579</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288.88798964</v>
      </c>
      <c r="BA9" s="240">
        <v>255.45812806000001</v>
      </c>
      <c r="BB9" s="240">
        <v>224.99250000000001</v>
      </c>
      <c r="BC9" s="240">
        <v>211.73560000000001</v>
      </c>
      <c r="BD9" s="333">
        <v>284.1961</v>
      </c>
      <c r="BE9" s="333">
        <v>340.70530000000002</v>
      </c>
      <c r="BF9" s="333">
        <v>331.9187</v>
      </c>
      <c r="BG9" s="333">
        <v>260.74540000000002</v>
      </c>
      <c r="BH9" s="333">
        <v>216.9879</v>
      </c>
      <c r="BI9" s="333">
        <v>243.9743</v>
      </c>
      <c r="BJ9" s="333">
        <v>326.41070000000002</v>
      </c>
      <c r="BK9" s="333">
        <v>356.87419999999997</v>
      </c>
      <c r="BL9" s="333">
        <v>337.60489999999999</v>
      </c>
      <c r="BM9" s="333">
        <v>273.78089999999997</v>
      </c>
      <c r="BN9" s="333">
        <v>228.7175</v>
      </c>
      <c r="BO9" s="333">
        <v>220.8126</v>
      </c>
      <c r="BP9" s="333">
        <v>284.15269999999998</v>
      </c>
      <c r="BQ9" s="333">
        <v>340.98610000000002</v>
      </c>
      <c r="BR9" s="333">
        <v>332.20269999999999</v>
      </c>
      <c r="BS9" s="333">
        <v>260.94540000000001</v>
      </c>
      <c r="BT9" s="333">
        <v>219.98500000000001</v>
      </c>
      <c r="BU9" s="333">
        <v>247.33170000000001</v>
      </c>
      <c r="BV9" s="333">
        <v>335.68970000000002</v>
      </c>
    </row>
    <row r="10" spans="1:74" ht="11.1" customHeight="1" x14ac:dyDescent="0.2">
      <c r="A10" s="111" t="s">
        <v>812</v>
      </c>
      <c r="B10" s="205" t="s">
        <v>580</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992.38202516000001</v>
      </c>
      <c r="AZ10" s="240">
        <v>858.55493750000005</v>
      </c>
      <c r="BA10" s="240">
        <v>820.19855160999998</v>
      </c>
      <c r="BB10" s="240">
        <v>763.16780000000006</v>
      </c>
      <c r="BC10" s="240">
        <v>841.29719999999998</v>
      </c>
      <c r="BD10" s="333">
        <v>1061.7059999999999</v>
      </c>
      <c r="BE10" s="333">
        <v>1196.269</v>
      </c>
      <c r="BF10" s="333">
        <v>1180.3530000000001</v>
      </c>
      <c r="BG10" s="333">
        <v>1039.921</v>
      </c>
      <c r="BH10" s="333">
        <v>806.38909999999998</v>
      </c>
      <c r="BI10" s="333">
        <v>801.33849999999995</v>
      </c>
      <c r="BJ10" s="333">
        <v>982.74739999999997</v>
      </c>
      <c r="BK10" s="333">
        <v>1122.348</v>
      </c>
      <c r="BL10" s="333">
        <v>1076.8879999999999</v>
      </c>
      <c r="BM10" s="333">
        <v>878.05150000000003</v>
      </c>
      <c r="BN10" s="333">
        <v>770.63499999999999</v>
      </c>
      <c r="BO10" s="333">
        <v>818.47730000000001</v>
      </c>
      <c r="BP10" s="333">
        <v>1056.08</v>
      </c>
      <c r="BQ10" s="333">
        <v>1196.5719999999999</v>
      </c>
      <c r="BR10" s="333">
        <v>1180.672</v>
      </c>
      <c r="BS10" s="333">
        <v>1040.204</v>
      </c>
      <c r="BT10" s="333">
        <v>809.05290000000002</v>
      </c>
      <c r="BU10" s="333">
        <v>803.96299999999997</v>
      </c>
      <c r="BV10" s="333">
        <v>1019.812</v>
      </c>
    </row>
    <row r="11" spans="1:74" ht="11.1" customHeight="1" x14ac:dyDescent="0.2">
      <c r="A11" s="111" t="s">
        <v>813</v>
      </c>
      <c r="B11" s="205" t="s">
        <v>581</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303.59816856999998</v>
      </c>
      <c r="BA11" s="240">
        <v>262.87060418999999</v>
      </c>
      <c r="BB11" s="240">
        <v>234.9058</v>
      </c>
      <c r="BC11" s="240">
        <v>249.14699999999999</v>
      </c>
      <c r="BD11" s="333">
        <v>332.57</v>
      </c>
      <c r="BE11" s="333">
        <v>386.67579999999998</v>
      </c>
      <c r="BF11" s="333">
        <v>390.55619999999999</v>
      </c>
      <c r="BG11" s="333">
        <v>346.96140000000003</v>
      </c>
      <c r="BH11" s="333">
        <v>256.089</v>
      </c>
      <c r="BI11" s="333">
        <v>255.1918</v>
      </c>
      <c r="BJ11" s="333">
        <v>336.87389999999999</v>
      </c>
      <c r="BK11" s="333">
        <v>396.40550000000002</v>
      </c>
      <c r="BL11" s="333">
        <v>395.82130000000001</v>
      </c>
      <c r="BM11" s="333">
        <v>291.2165</v>
      </c>
      <c r="BN11" s="333">
        <v>244.02600000000001</v>
      </c>
      <c r="BO11" s="333">
        <v>247.4983</v>
      </c>
      <c r="BP11" s="333">
        <v>329.83710000000002</v>
      </c>
      <c r="BQ11" s="333">
        <v>384.68770000000001</v>
      </c>
      <c r="BR11" s="333">
        <v>388.54129999999998</v>
      </c>
      <c r="BS11" s="333">
        <v>345.12299999999999</v>
      </c>
      <c r="BT11" s="333">
        <v>255.99369999999999</v>
      </c>
      <c r="BU11" s="333">
        <v>255.08009999999999</v>
      </c>
      <c r="BV11" s="333">
        <v>353.59780000000001</v>
      </c>
    </row>
    <row r="12" spans="1:74" ht="11.1" customHeight="1" x14ac:dyDescent="0.2">
      <c r="A12" s="111" t="s">
        <v>814</v>
      </c>
      <c r="B12" s="205" t="s">
        <v>582</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482.20275571000002</v>
      </c>
      <c r="BA12" s="240">
        <v>435.03505483999999</v>
      </c>
      <c r="BB12" s="240">
        <v>439.23349999999999</v>
      </c>
      <c r="BC12" s="240">
        <v>480.6343</v>
      </c>
      <c r="BD12" s="333">
        <v>677.21780000000001</v>
      </c>
      <c r="BE12" s="333">
        <v>788.33109999999999</v>
      </c>
      <c r="BF12" s="333">
        <v>812.83109999999999</v>
      </c>
      <c r="BG12" s="333">
        <v>715.54060000000004</v>
      </c>
      <c r="BH12" s="333">
        <v>541.89509999999996</v>
      </c>
      <c r="BI12" s="333">
        <v>451.3895</v>
      </c>
      <c r="BJ12" s="333">
        <v>553.58090000000004</v>
      </c>
      <c r="BK12" s="333">
        <v>651.97069999999997</v>
      </c>
      <c r="BL12" s="333">
        <v>611.76969999999994</v>
      </c>
      <c r="BM12" s="333">
        <v>474.77170000000001</v>
      </c>
      <c r="BN12" s="333">
        <v>439.02609999999999</v>
      </c>
      <c r="BO12" s="333">
        <v>488.71039999999999</v>
      </c>
      <c r="BP12" s="333">
        <v>680.44619999999998</v>
      </c>
      <c r="BQ12" s="333">
        <v>790.67830000000004</v>
      </c>
      <c r="BR12" s="333">
        <v>815.2355</v>
      </c>
      <c r="BS12" s="333">
        <v>717.64250000000004</v>
      </c>
      <c r="BT12" s="333">
        <v>548.42639999999994</v>
      </c>
      <c r="BU12" s="333">
        <v>456.81420000000003</v>
      </c>
      <c r="BV12" s="333">
        <v>576.91300000000001</v>
      </c>
    </row>
    <row r="13" spans="1:74" ht="11.1" customHeight="1" x14ac:dyDescent="0.2">
      <c r="A13" s="111" t="s">
        <v>815</v>
      </c>
      <c r="B13" s="205" t="s">
        <v>583</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238.57561214</v>
      </c>
      <c r="BA13" s="240">
        <v>216.79907581000001</v>
      </c>
      <c r="BB13" s="240">
        <v>204.27289999999999</v>
      </c>
      <c r="BC13" s="240">
        <v>223.2406</v>
      </c>
      <c r="BD13" s="333">
        <v>308.93099999999998</v>
      </c>
      <c r="BE13" s="333">
        <v>370.18419999999998</v>
      </c>
      <c r="BF13" s="333">
        <v>360.82979999999998</v>
      </c>
      <c r="BG13" s="333">
        <v>301.15899999999999</v>
      </c>
      <c r="BH13" s="333">
        <v>221.41329999999999</v>
      </c>
      <c r="BI13" s="333">
        <v>213.32089999999999</v>
      </c>
      <c r="BJ13" s="333">
        <v>260.80709999999999</v>
      </c>
      <c r="BK13" s="333">
        <v>276.90370000000001</v>
      </c>
      <c r="BL13" s="333">
        <v>248.9426</v>
      </c>
      <c r="BM13" s="333">
        <v>222.3356</v>
      </c>
      <c r="BN13" s="333">
        <v>209.42349999999999</v>
      </c>
      <c r="BO13" s="333">
        <v>228.99969999999999</v>
      </c>
      <c r="BP13" s="333">
        <v>314.31220000000002</v>
      </c>
      <c r="BQ13" s="333">
        <v>376.86489999999998</v>
      </c>
      <c r="BR13" s="333">
        <v>367.3451</v>
      </c>
      <c r="BS13" s="333">
        <v>306.59930000000003</v>
      </c>
      <c r="BT13" s="333">
        <v>224.0591</v>
      </c>
      <c r="BU13" s="333">
        <v>215.86869999999999</v>
      </c>
      <c r="BV13" s="333">
        <v>265.0204</v>
      </c>
    </row>
    <row r="14" spans="1:74" ht="11.1" customHeight="1" x14ac:dyDescent="0.2">
      <c r="A14" s="111" t="s">
        <v>816</v>
      </c>
      <c r="B14" s="205" t="s">
        <v>259</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483.61715935000001</v>
      </c>
      <c r="AZ14" s="240">
        <v>435.41768786</v>
      </c>
      <c r="BA14" s="240">
        <v>398.25169161000002</v>
      </c>
      <c r="BB14" s="240">
        <v>351.61950000000002</v>
      </c>
      <c r="BC14" s="240">
        <v>316.3485</v>
      </c>
      <c r="BD14" s="333">
        <v>365.50709999999998</v>
      </c>
      <c r="BE14" s="333">
        <v>410.73</v>
      </c>
      <c r="BF14" s="333">
        <v>430.09140000000002</v>
      </c>
      <c r="BG14" s="333">
        <v>411.66309999999999</v>
      </c>
      <c r="BH14" s="333">
        <v>356.40469999999999</v>
      </c>
      <c r="BI14" s="333">
        <v>350.47899999999998</v>
      </c>
      <c r="BJ14" s="333">
        <v>441.77850000000001</v>
      </c>
      <c r="BK14" s="333">
        <v>467.65620000000001</v>
      </c>
      <c r="BL14" s="333">
        <v>436.14550000000003</v>
      </c>
      <c r="BM14" s="333">
        <v>391.50040000000001</v>
      </c>
      <c r="BN14" s="333">
        <v>353.67689999999999</v>
      </c>
      <c r="BO14" s="333">
        <v>326.66410000000002</v>
      </c>
      <c r="BP14" s="333">
        <v>366.1103</v>
      </c>
      <c r="BQ14" s="333">
        <v>412.2799</v>
      </c>
      <c r="BR14" s="333">
        <v>431.71699999999998</v>
      </c>
      <c r="BS14" s="333">
        <v>413.24979999999999</v>
      </c>
      <c r="BT14" s="333">
        <v>358.5206</v>
      </c>
      <c r="BU14" s="333">
        <v>352.5686</v>
      </c>
      <c r="BV14" s="333">
        <v>441.70690000000002</v>
      </c>
    </row>
    <row r="15" spans="1:74" ht="11.1" customHeight="1" x14ac:dyDescent="0.2">
      <c r="A15" s="111" t="s">
        <v>836</v>
      </c>
      <c r="B15" s="205" t="s">
        <v>260</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13.604547500000001</v>
      </c>
      <c r="BA15" s="240">
        <v>13.315108387</v>
      </c>
      <c r="BB15" s="240">
        <v>11.743359999999999</v>
      </c>
      <c r="BC15" s="240">
        <v>11.15498</v>
      </c>
      <c r="BD15" s="333">
        <v>11.80758</v>
      </c>
      <c r="BE15" s="333">
        <v>12.02572</v>
      </c>
      <c r="BF15" s="333">
        <v>12.370100000000001</v>
      </c>
      <c r="BG15" s="333">
        <v>12.30076</v>
      </c>
      <c r="BH15" s="333">
        <v>12.41053</v>
      </c>
      <c r="BI15" s="333">
        <v>13.08938</v>
      </c>
      <c r="BJ15" s="333">
        <v>14.342320000000001</v>
      </c>
      <c r="BK15" s="333">
        <v>14.69426</v>
      </c>
      <c r="BL15" s="333">
        <v>13.811349999999999</v>
      </c>
      <c r="BM15" s="333">
        <v>12.717689999999999</v>
      </c>
      <c r="BN15" s="333">
        <v>12.02882</v>
      </c>
      <c r="BO15" s="333">
        <v>11.3568</v>
      </c>
      <c r="BP15" s="333">
        <v>11.75836</v>
      </c>
      <c r="BQ15" s="333">
        <v>11.976190000000001</v>
      </c>
      <c r="BR15" s="333">
        <v>12.319459999999999</v>
      </c>
      <c r="BS15" s="333">
        <v>12.250830000000001</v>
      </c>
      <c r="BT15" s="333">
        <v>12.360340000000001</v>
      </c>
      <c r="BU15" s="333">
        <v>13.03547</v>
      </c>
      <c r="BV15" s="333">
        <v>14.280709999999999</v>
      </c>
    </row>
    <row r="16" spans="1:74" ht="11.1" customHeight="1" x14ac:dyDescent="0.2">
      <c r="A16" s="111" t="s">
        <v>837</v>
      </c>
      <c r="B16" s="205" t="s">
        <v>585</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4161.1877734999998</v>
      </c>
      <c r="AZ16" s="240">
        <v>3612.1776450000002</v>
      </c>
      <c r="BA16" s="240">
        <v>3329.3452965000001</v>
      </c>
      <c r="BB16" s="240">
        <v>3014.66626</v>
      </c>
      <c r="BC16" s="240">
        <v>3092.5239999999999</v>
      </c>
      <c r="BD16" s="333">
        <v>4045.3939999999998</v>
      </c>
      <c r="BE16" s="333">
        <v>4723.2309999999998</v>
      </c>
      <c r="BF16" s="333">
        <v>4714.8609999999999</v>
      </c>
      <c r="BG16" s="333">
        <v>4064.2660000000001</v>
      </c>
      <c r="BH16" s="333">
        <v>3189.0309999999999</v>
      </c>
      <c r="BI16" s="333">
        <v>3182.991</v>
      </c>
      <c r="BJ16" s="333">
        <v>3980.2179999999998</v>
      </c>
      <c r="BK16" s="333">
        <v>4445.8429999999998</v>
      </c>
      <c r="BL16" s="333">
        <v>4243.1909999999998</v>
      </c>
      <c r="BM16" s="333">
        <v>3489.0729999999999</v>
      </c>
      <c r="BN16" s="333">
        <v>3058.4050000000002</v>
      </c>
      <c r="BO16" s="333">
        <v>3116.7109999999998</v>
      </c>
      <c r="BP16" s="333">
        <v>4038.2939999999999</v>
      </c>
      <c r="BQ16" s="333">
        <v>4720.5200000000004</v>
      </c>
      <c r="BR16" s="333">
        <v>4712.3090000000002</v>
      </c>
      <c r="BS16" s="333">
        <v>4062.3879999999999</v>
      </c>
      <c r="BT16" s="333">
        <v>3203.2910000000002</v>
      </c>
      <c r="BU16" s="333">
        <v>3196.0680000000002</v>
      </c>
      <c r="BV16" s="333">
        <v>4086.0329999999999</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817</v>
      </c>
      <c r="B18" s="205" t="s">
        <v>577</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142.45935903</v>
      </c>
      <c r="AZ18" s="240">
        <v>142.74353070999999</v>
      </c>
      <c r="BA18" s="240">
        <v>135.41406774000001</v>
      </c>
      <c r="BB18" s="240">
        <v>128.7567</v>
      </c>
      <c r="BC18" s="240">
        <v>128.8252</v>
      </c>
      <c r="BD18" s="333">
        <v>154.60599999999999</v>
      </c>
      <c r="BE18" s="333">
        <v>154.762</v>
      </c>
      <c r="BF18" s="333">
        <v>160.87280000000001</v>
      </c>
      <c r="BG18" s="333">
        <v>156.25210000000001</v>
      </c>
      <c r="BH18" s="333">
        <v>138.7321</v>
      </c>
      <c r="BI18" s="333">
        <v>132.8794</v>
      </c>
      <c r="BJ18" s="333">
        <v>136.52969999999999</v>
      </c>
      <c r="BK18" s="333">
        <v>140.93799999999999</v>
      </c>
      <c r="BL18" s="333">
        <v>142.15819999999999</v>
      </c>
      <c r="BM18" s="333">
        <v>133.12190000000001</v>
      </c>
      <c r="BN18" s="333">
        <v>126.1499</v>
      </c>
      <c r="BO18" s="333">
        <v>125.2208</v>
      </c>
      <c r="BP18" s="333">
        <v>150.26759999999999</v>
      </c>
      <c r="BQ18" s="333">
        <v>149.24</v>
      </c>
      <c r="BR18" s="333">
        <v>154.9949</v>
      </c>
      <c r="BS18" s="333">
        <v>151.09639999999999</v>
      </c>
      <c r="BT18" s="333">
        <v>133.64760000000001</v>
      </c>
      <c r="BU18" s="333">
        <v>127.6656</v>
      </c>
      <c r="BV18" s="333">
        <v>130.87889999999999</v>
      </c>
    </row>
    <row r="19" spans="1:74" ht="11.1" customHeight="1" x14ac:dyDescent="0.2">
      <c r="A19" s="111" t="s">
        <v>818</v>
      </c>
      <c r="B19" s="187" t="s">
        <v>611</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426.82153581</v>
      </c>
      <c r="AZ19" s="240">
        <v>445.65625428999999</v>
      </c>
      <c r="BA19" s="240">
        <v>399.41729226000001</v>
      </c>
      <c r="BB19" s="240">
        <v>402.4504</v>
      </c>
      <c r="BC19" s="240">
        <v>397.43099999999998</v>
      </c>
      <c r="BD19" s="333">
        <v>444.9545</v>
      </c>
      <c r="BE19" s="333">
        <v>468.22640000000001</v>
      </c>
      <c r="BF19" s="333">
        <v>473.27199999999999</v>
      </c>
      <c r="BG19" s="333">
        <v>461.83929999999998</v>
      </c>
      <c r="BH19" s="333">
        <v>407.46980000000002</v>
      </c>
      <c r="BI19" s="333">
        <v>403.9366</v>
      </c>
      <c r="BJ19" s="333">
        <v>413.65469999999999</v>
      </c>
      <c r="BK19" s="333">
        <v>428.98349999999999</v>
      </c>
      <c r="BL19" s="333">
        <v>450.0068</v>
      </c>
      <c r="BM19" s="333">
        <v>399.66899999999998</v>
      </c>
      <c r="BN19" s="333">
        <v>401.55489999999998</v>
      </c>
      <c r="BO19" s="333">
        <v>395.32650000000001</v>
      </c>
      <c r="BP19" s="333">
        <v>441.00330000000002</v>
      </c>
      <c r="BQ19" s="333">
        <v>464.57960000000003</v>
      </c>
      <c r="BR19" s="333">
        <v>470.44880000000001</v>
      </c>
      <c r="BS19" s="333">
        <v>460.57900000000001</v>
      </c>
      <c r="BT19" s="333">
        <v>406.82830000000001</v>
      </c>
      <c r="BU19" s="333">
        <v>403.52229999999997</v>
      </c>
      <c r="BV19" s="333">
        <v>413.41629999999998</v>
      </c>
    </row>
    <row r="20" spans="1:74" ht="11.1" customHeight="1" x14ac:dyDescent="0.2">
      <c r="A20" s="111" t="s">
        <v>820</v>
      </c>
      <c r="B20" s="205" t="s">
        <v>578</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497.45270097000002</v>
      </c>
      <c r="AZ20" s="240">
        <v>490.86519070999998</v>
      </c>
      <c r="BA20" s="240">
        <v>482.86131710000001</v>
      </c>
      <c r="BB20" s="240">
        <v>465.76609999999999</v>
      </c>
      <c r="BC20" s="240">
        <v>472.48410000000001</v>
      </c>
      <c r="BD20" s="333">
        <v>534.62070000000006</v>
      </c>
      <c r="BE20" s="333">
        <v>556.39909999999998</v>
      </c>
      <c r="BF20" s="333">
        <v>566.33780000000002</v>
      </c>
      <c r="BG20" s="333">
        <v>522.3963</v>
      </c>
      <c r="BH20" s="333">
        <v>485.23930000000001</v>
      </c>
      <c r="BI20" s="333">
        <v>473.9316</v>
      </c>
      <c r="BJ20" s="333">
        <v>493.94889999999998</v>
      </c>
      <c r="BK20" s="333">
        <v>504.78750000000002</v>
      </c>
      <c r="BL20" s="333">
        <v>503.214</v>
      </c>
      <c r="BM20" s="333">
        <v>484.6524</v>
      </c>
      <c r="BN20" s="333">
        <v>469.7099</v>
      </c>
      <c r="BO20" s="333">
        <v>478.53530000000001</v>
      </c>
      <c r="BP20" s="333">
        <v>535.41070000000002</v>
      </c>
      <c r="BQ20" s="333">
        <v>555.93140000000005</v>
      </c>
      <c r="BR20" s="333">
        <v>566.47439999999995</v>
      </c>
      <c r="BS20" s="333">
        <v>522.45209999999997</v>
      </c>
      <c r="BT20" s="333">
        <v>485.25689999999997</v>
      </c>
      <c r="BU20" s="333">
        <v>473.9479</v>
      </c>
      <c r="BV20" s="333">
        <v>493.90379999999999</v>
      </c>
    </row>
    <row r="21" spans="1:74" ht="11.1" customHeight="1" x14ac:dyDescent="0.2">
      <c r="A21" s="111" t="s">
        <v>821</v>
      </c>
      <c r="B21" s="205" t="s">
        <v>579</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279.49909289999999</v>
      </c>
      <c r="AZ21" s="240">
        <v>274.13499429000001</v>
      </c>
      <c r="BA21" s="240">
        <v>262.75708742</v>
      </c>
      <c r="BB21" s="240">
        <v>258.57909999999998</v>
      </c>
      <c r="BC21" s="240">
        <v>265.81380000000001</v>
      </c>
      <c r="BD21" s="333">
        <v>294.54629999999997</v>
      </c>
      <c r="BE21" s="333">
        <v>313.935</v>
      </c>
      <c r="BF21" s="333">
        <v>321.82130000000001</v>
      </c>
      <c r="BG21" s="333">
        <v>290.7602</v>
      </c>
      <c r="BH21" s="333">
        <v>270.31700000000001</v>
      </c>
      <c r="BI21" s="333">
        <v>269.70609999999999</v>
      </c>
      <c r="BJ21" s="333">
        <v>280.84440000000001</v>
      </c>
      <c r="BK21" s="333">
        <v>284.17649999999998</v>
      </c>
      <c r="BL21" s="333">
        <v>281.57409999999999</v>
      </c>
      <c r="BM21" s="333">
        <v>265.31040000000002</v>
      </c>
      <c r="BN21" s="333">
        <v>261.50540000000001</v>
      </c>
      <c r="BO21" s="333">
        <v>269.24779999999998</v>
      </c>
      <c r="BP21" s="333">
        <v>297.05500000000001</v>
      </c>
      <c r="BQ21" s="333">
        <v>316.48779999999999</v>
      </c>
      <c r="BR21" s="333">
        <v>324.01960000000003</v>
      </c>
      <c r="BS21" s="333">
        <v>292.69139999999999</v>
      </c>
      <c r="BT21" s="333">
        <v>272.06470000000002</v>
      </c>
      <c r="BU21" s="333">
        <v>271.43810000000002</v>
      </c>
      <c r="BV21" s="333">
        <v>282.63440000000003</v>
      </c>
    </row>
    <row r="22" spans="1:74" ht="11.1" customHeight="1" x14ac:dyDescent="0.2">
      <c r="A22" s="111" t="s">
        <v>822</v>
      </c>
      <c r="B22" s="205" t="s">
        <v>580</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790.91284464</v>
      </c>
      <c r="BA22" s="240">
        <v>786.86535484000001</v>
      </c>
      <c r="BB22" s="240">
        <v>840.18209999999999</v>
      </c>
      <c r="BC22" s="240">
        <v>855.81600000000003</v>
      </c>
      <c r="BD22" s="333">
        <v>931.26189999999997</v>
      </c>
      <c r="BE22" s="333">
        <v>965.68989999999997</v>
      </c>
      <c r="BF22" s="333">
        <v>965.28440000000001</v>
      </c>
      <c r="BG22" s="333">
        <v>904.06759999999997</v>
      </c>
      <c r="BH22" s="333">
        <v>814.44140000000004</v>
      </c>
      <c r="BI22" s="333">
        <v>798.17870000000005</v>
      </c>
      <c r="BJ22" s="333">
        <v>798.11109999999996</v>
      </c>
      <c r="BK22" s="333">
        <v>795.2491</v>
      </c>
      <c r="BL22" s="333">
        <v>812.11929999999995</v>
      </c>
      <c r="BM22" s="333">
        <v>783.39290000000005</v>
      </c>
      <c r="BN22" s="333">
        <v>839.20439999999996</v>
      </c>
      <c r="BO22" s="333">
        <v>828.91430000000003</v>
      </c>
      <c r="BP22" s="333">
        <v>925.49329999999998</v>
      </c>
      <c r="BQ22" s="333">
        <v>965.03150000000005</v>
      </c>
      <c r="BR22" s="333">
        <v>965.3202</v>
      </c>
      <c r="BS22" s="333">
        <v>905.65329999999994</v>
      </c>
      <c r="BT22" s="333">
        <v>815.93880000000001</v>
      </c>
      <c r="BU22" s="333">
        <v>799.40710000000001</v>
      </c>
      <c r="BV22" s="333">
        <v>799.15210000000002</v>
      </c>
    </row>
    <row r="23" spans="1:74" ht="11.1" customHeight="1" x14ac:dyDescent="0.2">
      <c r="A23" s="111" t="s">
        <v>823</v>
      </c>
      <c r="B23" s="205" t="s">
        <v>581</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230.99422516000001</v>
      </c>
      <c r="AZ23" s="240">
        <v>233.11925786</v>
      </c>
      <c r="BA23" s="240">
        <v>218.82131516000001</v>
      </c>
      <c r="BB23" s="240">
        <v>239.13849999999999</v>
      </c>
      <c r="BC23" s="240">
        <v>248.79</v>
      </c>
      <c r="BD23" s="333">
        <v>278.70400000000001</v>
      </c>
      <c r="BE23" s="333">
        <v>290.77140000000003</v>
      </c>
      <c r="BF23" s="333">
        <v>297.58839999999998</v>
      </c>
      <c r="BG23" s="333">
        <v>284.80779999999999</v>
      </c>
      <c r="BH23" s="333">
        <v>243.2122</v>
      </c>
      <c r="BI23" s="333">
        <v>233.85220000000001</v>
      </c>
      <c r="BJ23" s="333">
        <v>227.65379999999999</v>
      </c>
      <c r="BK23" s="333">
        <v>238.75989999999999</v>
      </c>
      <c r="BL23" s="333">
        <v>241.4974</v>
      </c>
      <c r="BM23" s="333">
        <v>223.1559</v>
      </c>
      <c r="BN23" s="333">
        <v>240.81739999999999</v>
      </c>
      <c r="BO23" s="333">
        <v>248.9538</v>
      </c>
      <c r="BP23" s="333">
        <v>280.98230000000001</v>
      </c>
      <c r="BQ23" s="333">
        <v>294.3716</v>
      </c>
      <c r="BR23" s="333">
        <v>301.72199999999998</v>
      </c>
      <c r="BS23" s="333">
        <v>288.67</v>
      </c>
      <c r="BT23" s="333">
        <v>246.4469</v>
      </c>
      <c r="BU23" s="333">
        <v>237.1122</v>
      </c>
      <c r="BV23" s="333">
        <v>230.715</v>
      </c>
    </row>
    <row r="24" spans="1:74" ht="11.1" customHeight="1" x14ac:dyDescent="0.2">
      <c r="A24" s="111" t="s">
        <v>824</v>
      </c>
      <c r="B24" s="205" t="s">
        <v>582</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475.65579429000002</v>
      </c>
      <c r="BA24" s="240">
        <v>474.28392226</v>
      </c>
      <c r="BB24" s="240">
        <v>516.91319999999996</v>
      </c>
      <c r="BC24" s="240">
        <v>522.2704</v>
      </c>
      <c r="BD24" s="333">
        <v>608.33839999999998</v>
      </c>
      <c r="BE24" s="333">
        <v>616.53890000000001</v>
      </c>
      <c r="BF24" s="333">
        <v>652.34299999999996</v>
      </c>
      <c r="BG24" s="333">
        <v>626.25440000000003</v>
      </c>
      <c r="BH24" s="333">
        <v>543.12750000000005</v>
      </c>
      <c r="BI24" s="333">
        <v>511.91989999999998</v>
      </c>
      <c r="BJ24" s="333">
        <v>498.52910000000003</v>
      </c>
      <c r="BK24" s="333">
        <v>505.93790000000001</v>
      </c>
      <c r="BL24" s="333">
        <v>505.91750000000002</v>
      </c>
      <c r="BM24" s="333">
        <v>496.64420000000001</v>
      </c>
      <c r="BN24" s="333">
        <v>532.49860000000001</v>
      </c>
      <c r="BO24" s="333">
        <v>543.45320000000004</v>
      </c>
      <c r="BP24" s="333">
        <v>629.49590000000001</v>
      </c>
      <c r="BQ24" s="333">
        <v>634.63170000000002</v>
      </c>
      <c r="BR24" s="333">
        <v>669.72500000000002</v>
      </c>
      <c r="BS24" s="333">
        <v>642.78229999999996</v>
      </c>
      <c r="BT24" s="333">
        <v>556.5104</v>
      </c>
      <c r="BU24" s="333">
        <v>523.12990000000002</v>
      </c>
      <c r="BV24" s="333">
        <v>508.3313</v>
      </c>
    </row>
    <row r="25" spans="1:74" ht="11.1" customHeight="1" x14ac:dyDescent="0.2">
      <c r="A25" s="111" t="s">
        <v>825</v>
      </c>
      <c r="B25" s="205" t="s">
        <v>583</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246.93181806000001</v>
      </c>
      <c r="AZ25" s="240">
        <v>248.62353643</v>
      </c>
      <c r="BA25" s="240">
        <v>243.21285484000001</v>
      </c>
      <c r="BB25" s="240">
        <v>244.41800000000001</v>
      </c>
      <c r="BC25" s="240">
        <v>250.29509999999999</v>
      </c>
      <c r="BD25" s="333">
        <v>276.82990000000001</v>
      </c>
      <c r="BE25" s="333">
        <v>296.13479999999998</v>
      </c>
      <c r="BF25" s="333">
        <v>302.47019999999998</v>
      </c>
      <c r="BG25" s="333">
        <v>281.53629999999998</v>
      </c>
      <c r="BH25" s="333">
        <v>256.79129999999998</v>
      </c>
      <c r="BI25" s="333">
        <v>244.06610000000001</v>
      </c>
      <c r="BJ25" s="333">
        <v>249.2474</v>
      </c>
      <c r="BK25" s="333">
        <v>247.90870000000001</v>
      </c>
      <c r="BL25" s="333">
        <v>253.23740000000001</v>
      </c>
      <c r="BM25" s="333">
        <v>244.20189999999999</v>
      </c>
      <c r="BN25" s="333">
        <v>243.60290000000001</v>
      </c>
      <c r="BO25" s="333">
        <v>255.74610000000001</v>
      </c>
      <c r="BP25" s="333">
        <v>279.75720000000001</v>
      </c>
      <c r="BQ25" s="333">
        <v>298.93970000000002</v>
      </c>
      <c r="BR25" s="333">
        <v>305.03039999999999</v>
      </c>
      <c r="BS25" s="333">
        <v>283.55419999999998</v>
      </c>
      <c r="BT25" s="333">
        <v>258.53919999999999</v>
      </c>
      <c r="BU25" s="333">
        <v>245.66810000000001</v>
      </c>
      <c r="BV25" s="333">
        <v>250.83519999999999</v>
      </c>
    </row>
    <row r="26" spans="1:74" ht="11.1" customHeight="1" x14ac:dyDescent="0.2">
      <c r="A26" s="111" t="s">
        <v>826</v>
      </c>
      <c r="B26" s="205" t="s">
        <v>259</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427.20110484000003</v>
      </c>
      <c r="AZ26" s="240">
        <v>434.37916179000001</v>
      </c>
      <c r="BA26" s="240">
        <v>431.71297515999998</v>
      </c>
      <c r="BB26" s="240">
        <v>428.96300000000002</v>
      </c>
      <c r="BC26" s="240">
        <v>406.51350000000002</v>
      </c>
      <c r="BD26" s="333">
        <v>452.42509999999999</v>
      </c>
      <c r="BE26" s="333">
        <v>436.65940000000001</v>
      </c>
      <c r="BF26" s="333">
        <v>500.10120000000001</v>
      </c>
      <c r="BG26" s="333">
        <v>479.65300000000002</v>
      </c>
      <c r="BH26" s="333">
        <v>439.72359999999998</v>
      </c>
      <c r="BI26" s="333">
        <v>434.74029999999999</v>
      </c>
      <c r="BJ26" s="333">
        <v>433.27420000000001</v>
      </c>
      <c r="BK26" s="333">
        <v>424.5711</v>
      </c>
      <c r="BL26" s="333">
        <v>439.98910000000001</v>
      </c>
      <c r="BM26" s="333">
        <v>431.4846</v>
      </c>
      <c r="BN26" s="333">
        <v>422.05720000000002</v>
      </c>
      <c r="BO26" s="333">
        <v>402.17469999999997</v>
      </c>
      <c r="BP26" s="333">
        <v>447.90320000000003</v>
      </c>
      <c r="BQ26" s="333">
        <v>436.2244</v>
      </c>
      <c r="BR26" s="333">
        <v>500.351</v>
      </c>
      <c r="BS26" s="333">
        <v>480.80380000000002</v>
      </c>
      <c r="BT26" s="333">
        <v>441.9151</v>
      </c>
      <c r="BU26" s="333">
        <v>437.20280000000002</v>
      </c>
      <c r="BV26" s="333">
        <v>435.80270000000002</v>
      </c>
    </row>
    <row r="27" spans="1:74" ht="11.1" customHeight="1" x14ac:dyDescent="0.2">
      <c r="A27" s="111" t="s">
        <v>838</v>
      </c>
      <c r="B27" s="205" t="s">
        <v>260</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15.830019676999999</v>
      </c>
      <c r="AZ27" s="240">
        <v>16.683730357000002</v>
      </c>
      <c r="BA27" s="240">
        <v>15.988869032</v>
      </c>
      <c r="BB27" s="240">
        <v>15.56761</v>
      </c>
      <c r="BC27" s="240">
        <v>15.482089999999999</v>
      </c>
      <c r="BD27" s="333">
        <v>15.556649999999999</v>
      </c>
      <c r="BE27" s="333">
        <v>15.890129999999999</v>
      </c>
      <c r="BF27" s="333">
        <v>16.33118</v>
      </c>
      <c r="BG27" s="333">
        <v>16.315159999999999</v>
      </c>
      <c r="BH27" s="333">
        <v>15.93581</v>
      </c>
      <c r="BI27" s="333">
        <v>16.103809999999999</v>
      </c>
      <c r="BJ27" s="333">
        <v>16.113160000000001</v>
      </c>
      <c r="BK27" s="333">
        <v>15.717129999999999</v>
      </c>
      <c r="BL27" s="333">
        <v>16.55866</v>
      </c>
      <c r="BM27" s="333">
        <v>15.86491</v>
      </c>
      <c r="BN27" s="333">
        <v>15.44542</v>
      </c>
      <c r="BO27" s="333">
        <v>15.35871</v>
      </c>
      <c r="BP27" s="333">
        <v>15.42867</v>
      </c>
      <c r="BQ27" s="333">
        <v>15.759679999999999</v>
      </c>
      <c r="BR27" s="333">
        <v>16.193020000000001</v>
      </c>
      <c r="BS27" s="333">
        <v>16.1812</v>
      </c>
      <c r="BT27" s="333">
        <v>15.807230000000001</v>
      </c>
      <c r="BU27" s="333">
        <v>15.97569</v>
      </c>
      <c r="BV27" s="333">
        <v>15.98771</v>
      </c>
    </row>
    <row r="28" spans="1:74" ht="11.1" customHeight="1" x14ac:dyDescent="0.2">
      <c r="A28" s="111" t="s">
        <v>839</v>
      </c>
      <c r="B28" s="205" t="s">
        <v>585</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3523.3716484000001</v>
      </c>
      <c r="AZ28" s="240">
        <v>3552.7742954</v>
      </c>
      <c r="BA28" s="240">
        <v>3451.3350558000002</v>
      </c>
      <c r="BB28" s="240">
        <v>3540.7347100000002</v>
      </c>
      <c r="BC28" s="240">
        <v>3563.721</v>
      </c>
      <c r="BD28" s="333">
        <v>3991.8429999999998</v>
      </c>
      <c r="BE28" s="333">
        <v>4115.0069999999996</v>
      </c>
      <c r="BF28" s="333">
        <v>4256.4219999999996</v>
      </c>
      <c r="BG28" s="333">
        <v>4023.8820000000001</v>
      </c>
      <c r="BH28" s="333">
        <v>3614.99</v>
      </c>
      <c r="BI28" s="333">
        <v>3519.3150000000001</v>
      </c>
      <c r="BJ28" s="333">
        <v>3547.9070000000002</v>
      </c>
      <c r="BK28" s="333">
        <v>3587.029</v>
      </c>
      <c r="BL28" s="333">
        <v>3646.2719999999999</v>
      </c>
      <c r="BM28" s="333">
        <v>3477.498</v>
      </c>
      <c r="BN28" s="333">
        <v>3552.5459999999998</v>
      </c>
      <c r="BO28" s="333">
        <v>3562.931</v>
      </c>
      <c r="BP28" s="333">
        <v>4002.797</v>
      </c>
      <c r="BQ28" s="333">
        <v>4131.1970000000001</v>
      </c>
      <c r="BR28" s="333">
        <v>4274.2790000000005</v>
      </c>
      <c r="BS28" s="333">
        <v>4044.4639999999999</v>
      </c>
      <c r="BT28" s="333">
        <v>3632.9549999999999</v>
      </c>
      <c r="BU28" s="333">
        <v>3535.07</v>
      </c>
      <c r="BV28" s="333">
        <v>3561.6579999999999</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827</v>
      </c>
      <c r="B30" s="205" t="s">
        <v>577</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43.103422580999997</v>
      </c>
      <c r="AZ30" s="240">
        <v>45.268718929000002</v>
      </c>
      <c r="BA30" s="240">
        <v>43.557803870999997</v>
      </c>
      <c r="BB30" s="240">
        <v>48.705280000000002</v>
      </c>
      <c r="BC30" s="240">
        <v>46.44509</v>
      </c>
      <c r="BD30" s="333">
        <v>47.973990000000001</v>
      </c>
      <c r="BE30" s="333">
        <v>47.502890000000001</v>
      </c>
      <c r="BF30" s="333">
        <v>49.638399999999997</v>
      </c>
      <c r="BG30" s="333">
        <v>47.13494</v>
      </c>
      <c r="BH30" s="333">
        <v>43.428190000000001</v>
      </c>
      <c r="BI30" s="333">
        <v>44.039110000000001</v>
      </c>
      <c r="BJ30" s="333">
        <v>42.613689999999998</v>
      </c>
      <c r="BK30" s="333">
        <v>41.655790000000003</v>
      </c>
      <c r="BL30" s="333">
        <v>44.169629999999998</v>
      </c>
      <c r="BM30" s="333">
        <v>42.208779999999997</v>
      </c>
      <c r="BN30" s="333">
        <v>47.161969999999997</v>
      </c>
      <c r="BO30" s="333">
        <v>45.142220000000002</v>
      </c>
      <c r="BP30" s="333">
        <v>46.705199999999998</v>
      </c>
      <c r="BQ30" s="333">
        <v>46.296869999999998</v>
      </c>
      <c r="BR30" s="333">
        <v>48.419780000000003</v>
      </c>
      <c r="BS30" s="333">
        <v>46.003540000000001</v>
      </c>
      <c r="BT30" s="333">
        <v>42.393070000000002</v>
      </c>
      <c r="BU30" s="333">
        <v>42.974350000000001</v>
      </c>
      <c r="BV30" s="333">
        <v>41.573889999999999</v>
      </c>
    </row>
    <row r="31" spans="1:74" ht="11.1" customHeight="1" x14ac:dyDescent="0.2">
      <c r="A31" s="111" t="s">
        <v>828</v>
      </c>
      <c r="B31" s="187" t="s">
        <v>611</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203.46790429000001</v>
      </c>
      <c r="BA31" s="240">
        <v>186.18179871000001</v>
      </c>
      <c r="BB31" s="240">
        <v>192.32390000000001</v>
      </c>
      <c r="BC31" s="240">
        <v>188.11150000000001</v>
      </c>
      <c r="BD31" s="333">
        <v>201.56389999999999</v>
      </c>
      <c r="BE31" s="333">
        <v>203.6258</v>
      </c>
      <c r="BF31" s="333">
        <v>204.8811</v>
      </c>
      <c r="BG31" s="333">
        <v>205.81120000000001</v>
      </c>
      <c r="BH31" s="333">
        <v>192.52019999999999</v>
      </c>
      <c r="BI31" s="333">
        <v>187.91</v>
      </c>
      <c r="BJ31" s="333">
        <v>192.16390000000001</v>
      </c>
      <c r="BK31" s="333">
        <v>187.03049999999999</v>
      </c>
      <c r="BL31" s="333">
        <v>203.99090000000001</v>
      </c>
      <c r="BM31" s="333">
        <v>187.40049999999999</v>
      </c>
      <c r="BN31" s="333">
        <v>193.5986</v>
      </c>
      <c r="BO31" s="333">
        <v>189.3586</v>
      </c>
      <c r="BP31" s="333">
        <v>202.98429999999999</v>
      </c>
      <c r="BQ31" s="333">
        <v>205.09569999999999</v>
      </c>
      <c r="BR31" s="333">
        <v>206.40629999999999</v>
      </c>
      <c r="BS31" s="333">
        <v>207.37289999999999</v>
      </c>
      <c r="BT31" s="333">
        <v>194.0076</v>
      </c>
      <c r="BU31" s="333">
        <v>189.42230000000001</v>
      </c>
      <c r="BV31" s="333">
        <v>193.7927</v>
      </c>
    </row>
    <row r="32" spans="1:74" ht="11.1" customHeight="1" x14ac:dyDescent="0.2">
      <c r="A32" s="111" t="s">
        <v>829</v>
      </c>
      <c r="B32" s="205" t="s">
        <v>578</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501.11029071000002</v>
      </c>
      <c r="BA32" s="240">
        <v>497.5273929</v>
      </c>
      <c r="BB32" s="240">
        <v>507.54430000000002</v>
      </c>
      <c r="BC32" s="240">
        <v>507.35140000000001</v>
      </c>
      <c r="BD32" s="333">
        <v>526.83500000000004</v>
      </c>
      <c r="BE32" s="333">
        <v>531.43190000000004</v>
      </c>
      <c r="BF32" s="333">
        <v>546.51779999999997</v>
      </c>
      <c r="BG32" s="333">
        <v>522.36919999999998</v>
      </c>
      <c r="BH32" s="333">
        <v>495.92250000000001</v>
      </c>
      <c r="BI32" s="333">
        <v>490.24400000000003</v>
      </c>
      <c r="BJ32" s="333">
        <v>483.32400000000001</v>
      </c>
      <c r="BK32" s="333">
        <v>482.41460000000001</v>
      </c>
      <c r="BL32" s="333">
        <v>503.06349999999998</v>
      </c>
      <c r="BM32" s="333">
        <v>502.69819999999999</v>
      </c>
      <c r="BN32" s="333">
        <v>510.35950000000003</v>
      </c>
      <c r="BO32" s="333">
        <v>509.42340000000002</v>
      </c>
      <c r="BP32" s="333">
        <v>528.7183</v>
      </c>
      <c r="BQ32" s="333">
        <v>532.93629999999996</v>
      </c>
      <c r="BR32" s="333">
        <v>547.9896</v>
      </c>
      <c r="BS32" s="333">
        <v>523.81449999999995</v>
      </c>
      <c r="BT32" s="333">
        <v>497.44670000000002</v>
      </c>
      <c r="BU32" s="333">
        <v>491.8528</v>
      </c>
      <c r="BV32" s="333">
        <v>485.21170000000001</v>
      </c>
    </row>
    <row r="33" spans="1:74" ht="11.1" customHeight="1" x14ac:dyDescent="0.2">
      <c r="A33" s="111" t="s">
        <v>830</v>
      </c>
      <c r="B33" s="205" t="s">
        <v>579</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220.53709484000001</v>
      </c>
      <c r="AZ33" s="240">
        <v>234.90062071</v>
      </c>
      <c r="BA33" s="240">
        <v>229.95246613</v>
      </c>
      <c r="BB33" s="240">
        <v>251.37430000000001</v>
      </c>
      <c r="BC33" s="240">
        <v>252.797</v>
      </c>
      <c r="BD33" s="333">
        <v>264.7552</v>
      </c>
      <c r="BE33" s="333">
        <v>263.19650000000001</v>
      </c>
      <c r="BF33" s="333">
        <v>271.7407</v>
      </c>
      <c r="BG33" s="333">
        <v>257.22980000000001</v>
      </c>
      <c r="BH33" s="333">
        <v>240.58750000000001</v>
      </c>
      <c r="BI33" s="333">
        <v>248.11060000000001</v>
      </c>
      <c r="BJ33" s="333">
        <v>228.52930000000001</v>
      </c>
      <c r="BK33" s="333">
        <v>228.03</v>
      </c>
      <c r="BL33" s="333">
        <v>241.63249999999999</v>
      </c>
      <c r="BM33" s="333">
        <v>237.7482</v>
      </c>
      <c r="BN33" s="333">
        <v>259.28890000000001</v>
      </c>
      <c r="BO33" s="333">
        <v>260.166</v>
      </c>
      <c r="BP33" s="333">
        <v>271.82459999999998</v>
      </c>
      <c r="BQ33" s="333">
        <v>269.72820000000002</v>
      </c>
      <c r="BR33" s="333">
        <v>278.16860000000003</v>
      </c>
      <c r="BS33" s="333">
        <v>263.1925</v>
      </c>
      <c r="BT33" s="333">
        <v>246.023</v>
      </c>
      <c r="BU33" s="333">
        <v>253.7225</v>
      </c>
      <c r="BV33" s="333">
        <v>233.5205</v>
      </c>
    </row>
    <row r="34" spans="1:74" ht="11.1" customHeight="1" x14ac:dyDescent="0.2">
      <c r="A34" s="111" t="s">
        <v>831</v>
      </c>
      <c r="B34" s="205" t="s">
        <v>580</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350.64331451999999</v>
      </c>
      <c r="AZ34" s="240">
        <v>367.45452999999998</v>
      </c>
      <c r="BA34" s="240">
        <v>370.09245097000002</v>
      </c>
      <c r="BB34" s="240">
        <v>368.00020000000001</v>
      </c>
      <c r="BC34" s="240">
        <v>374.35039999999998</v>
      </c>
      <c r="BD34" s="333">
        <v>381.14620000000002</v>
      </c>
      <c r="BE34" s="333">
        <v>383.79689999999999</v>
      </c>
      <c r="BF34" s="333">
        <v>396.43349999999998</v>
      </c>
      <c r="BG34" s="333">
        <v>375.25790000000001</v>
      </c>
      <c r="BH34" s="333">
        <v>361.99669999999998</v>
      </c>
      <c r="BI34" s="333">
        <v>362.95699999999999</v>
      </c>
      <c r="BJ34" s="333">
        <v>340.65129999999999</v>
      </c>
      <c r="BK34" s="333">
        <v>341.47239999999999</v>
      </c>
      <c r="BL34" s="333">
        <v>356.9271</v>
      </c>
      <c r="BM34" s="333">
        <v>361.47669999999999</v>
      </c>
      <c r="BN34" s="333">
        <v>359.2518</v>
      </c>
      <c r="BO34" s="333">
        <v>365.24689999999998</v>
      </c>
      <c r="BP34" s="333">
        <v>371.92619999999999</v>
      </c>
      <c r="BQ34" s="333">
        <v>374.58249999999998</v>
      </c>
      <c r="BR34" s="333">
        <v>386.91950000000003</v>
      </c>
      <c r="BS34" s="333">
        <v>366.34910000000002</v>
      </c>
      <c r="BT34" s="333">
        <v>353.49149999999997</v>
      </c>
      <c r="BU34" s="333">
        <v>354.60680000000002</v>
      </c>
      <c r="BV34" s="333">
        <v>332.93799999999999</v>
      </c>
    </row>
    <row r="35" spans="1:74" ht="11.1" customHeight="1" x14ac:dyDescent="0.2">
      <c r="A35" s="111" t="s">
        <v>832</v>
      </c>
      <c r="B35" s="205" t="s">
        <v>581</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268.36803178999997</v>
      </c>
      <c r="BA35" s="240">
        <v>263.41099193999997</v>
      </c>
      <c r="BB35" s="240">
        <v>284.79649999999998</v>
      </c>
      <c r="BC35" s="240">
        <v>282.48200000000003</v>
      </c>
      <c r="BD35" s="333">
        <v>290.35230000000001</v>
      </c>
      <c r="BE35" s="333">
        <v>282.75599999999997</v>
      </c>
      <c r="BF35" s="333">
        <v>291.67070000000001</v>
      </c>
      <c r="BG35" s="333">
        <v>279.8603</v>
      </c>
      <c r="BH35" s="333">
        <v>270.1884</v>
      </c>
      <c r="BI35" s="333">
        <v>268.34089999999998</v>
      </c>
      <c r="BJ35" s="333">
        <v>259.45999999999998</v>
      </c>
      <c r="BK35" s="333">
        <v>261.45429999999999</v>
      </c>
      <c r="BL35" s="333">
        <v>268.36950000000002</v>
      </c>
      <c r="BM35" s="333">
        <v>263.48160000000001</v>
      </c>
      <c r="BN35" s="333">
        <v>284.5985</v>
      </c>
      <c r="BO35" s="333">
        <v>282.08089999999999</v>
      </c>
      <c r="BP35" s="333">
        <v>289.61070000000001</v>
      </c>
      <c r="BQ35" s="333">
        <v>281.61579999999998</v>
      </c>
      <c r="BR35" s="333">
        <v>290.22719999999998</v>
      </c>
      <c r="BS35" s="333">
        <v>278.25150000000002</v>
      </c>
      <c r="BT35" s="333">
        <v>268.38420000000002</v>
      </c>
      <c r="BU35" s="333">
        <v>266.4504</v>
      </c>
      <c r="BV35" s="333">
        <v>257.5831</v>
      </c>
    </row>
    <row r="36" spans="1:74" ht="11.1" customHeight="1" x14ac:dyDescent="0.2">
      <c r="A36" s="111" t="s">
        <v>833</v>
      </c>
      <c r="B36" s="205" t="s">
        <v>582</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472.93417128999999</v>
      </c>
      <c r="AZ36" s="240">
        <v>496.35081357000001</v>
      </c>
      <c r="BA36" s="240">
        <v>461.23321742000002</v>
      </c>
      <c r="BB36" s="240">
        <v>529.42619999999999</v>
      </c>
      <c r="BC36" s="240">
        <v>491.57690000000002</v>
      </c>
      <c r="BD36" s="333">
        <v>513.2998</v>
      </c>
      <c r="BE36" s="333">
        <v>500.21280000000002</v>
      </c>
      <c r="BF36" s="333">
        <v>497.63479999999998</v>
      </c>
      <c r="BG36" s="333">
        <v>500.84739999999999</v>
      </c>
      <c r="BH36" s="333">
        <v>476.9436</v>
      </c>
      <c r="BI36" s="333">
        <v>472.39580000000001</v>
      </c>
      <c r="BJ36" s="333">
        <v>457.923</v>
      </c>
      <c r="BK36" s="333">
        <v>480.10629999999998</v>
      </c>
      <c r="BL36" s="333">
        <v>502.88209999999998</v>
      </c>
      <c r="BM36" s="333">
        <v>471.30360000000002</v>
      </c>
      <c r="BN36" s="333">
        <v>538.75149999999996</v>
      </c>
      <c r="BO36" s="333">
        <v>499.40289999999999</v>
      </c>
      <c r="BP36" s="333">
        <v>521.20870000000002</v>
      </c>
      <c r="BQ36" s="333">
        <v>508.02929999999998</v>
      </c>
      <c r="BR36" s="333">
        <v>505.20830000000001</v>
      </c>
      <c r="BS36" s="333">
        <v>508.6524</v>
      </c>
      <c r="BT36" s="333">
        <v>484.51799999999997</v>
      </c>
      <c r="BU36" s="333">
        <v>480.1463</v>
      </c>
      <c r="BV36" s="333">
        <v>465.3349</v>
      </c>
    </row>
    <row r="37" spans="1:74" s="116" customFormat="1" ht="11.1" customHeight="1" x14ac:dyDescent="0.2">
      <c r="A37" s="111" t="s">
        <v>834</v>
      </c>
      <c r="B37" s="205" t="s">
        <v>583</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213.59513679</v>
      </c>
      <c r="BA37" s="240">
        <v>208.19130032000001</v>
      </c>
      <c r="BB37" s="240">
        <v>222.3603</v>
      </c>
      <c r="BC37" s="240">
        <v>228.8415</v>
      </c>
      <c r="BD37" s="333">
        <v>258.66120000000001</v>
      </c>
      <c r="BE37" s="333">
        <v>264.81920000000002</v>
      </c>
      <c r="BF37" s="333">
        <v>255.90350000000001</v>
      </c>
      <c r="BG37" s="333">
        <v>239.60409999999999</v>
      </c>
      <c r="BH37" s="333">
        <v>227.56479999999999</v>
      </c>
      <c r="BI37" s="333">
        <v>218.4248</v>
      </c>
      <c r="BJ37" s="333">
        <v>218.02500000000001</v>
      </c>
      <c r="BK37" s="333">
        <v>213.94409999999999</v>
      </c>
      <c r="BL37" s="333">
        <v>219.05950000000001</v>
      </c>
      <c r="BM37" s="333">
        <v>213.44300000000001</v>
      </c>
      <c r="BN37" s="333">
        <v>227.72069999999999</v>
      </c>
      <c r="BO37" s="333">
        <v>234.1095</v>
      </c>
      <c r="BP37" s="333">
        <v>264.32040000000001</v>
      </c>
      <c r="BQ37" s="333">
        <v>270.37959999999998</v>
      </c>
      <c r="BR37" s="333">
        <v>261.34140000000002</v>
      </c>
      <c r="BS37" s="333">
        <v>244.67449999999999</v>
      </c>
      <c r="BT37" s="333">
        <v>232.40260000000001</v>
      </c>
      <c r="BU37" s="333">
        <v>223.19759999999999</v>
      </c>
      <c r="BV37" s="333">
        <v>222.86689999999999</v>
      </c>
    </row>
    <row r="38" spans="1:74" s="116" customFormat="1" ht="11.1" customHeight="1" x14ac:dyDescent="0.2">
      <c r="A38" s="111" t="s">
        <v>835</v>
      </c>
      <c r="B38" s="205" t="s">
        <v>259</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204.21323290000001</v>
      </c>
      <c r="AZ38" s="240">
        <v>218.15317107000001</v>
      </c>
      <c r="BA38" s="240">
        <v>210.84511839000001</v>
      </c>
      <c r="BB38" s="240">
        <v>246.44370000000001</v>
      </c>
      <c r="BC38" s="240">
        <v>239.45339999999999</v>
      </c>
      <c r="BD38" s="333">
        <v>263.02140000000003</v>
      </c>
      <c r="BE38" s="333">
        <v>262.36610000000002</v>
      </c>
      <c r="BF38" s="333">
        <v>272.80919999999998</v>
      </c>
      <c r="BG38" s="333">
        <v>265.14479999999998</v>
      </c>
      <c r="BH38" s="333">
        <v>234.32759999999999</v>
      </c>
      <c r="BI38" s="333">
        <v>226.72829999999999</v>
      </c>
      <c r="BJ38" s="333">
        <v>214.86009999999999</v>
      </c>
      <c r="BK38" s="333">
        <v>205.18510000000001</v>
      </c>
      <c r="BL38" s="333">
        <v>218.70259999999999</v>
      </c>
      <c r="BM38" s="333">
        <v>211.58779999999999</v>
      </c>
      <c r="BN38" s="333">
        <v>247.8064</v>
      </c>
      <c r="BO38" s="333">
        <v>240.83959999999999</v>
      </c>
      <c r="BP38" s="333">
        <v>264.51119999999997</v>
      </c>
      <c r="BQ38" s="333">
        <v>263.89190000000002</v>
      </c>
      <c r="BR38" s="333">
        <v>274.40269999999998</v>
      </c>
      <c r="BS38" s="333">
        <v>266.72980000000001</v>
      </c>
      <c r="BT38" s="333">
        <v>235.6857</v>
      </c>
      <c r="BU38" s="333">
        <v>228.1148</v>
      </c>
      <c r="BV38" s="333">
        <v>216.15440000000001</v>
      </c>
    </row>
    <row r="39" spans="1:74" s="116" customFormat="1" ht="11.1" customHeight="1" x14ac:dyDescent="0.2">
      <c r="A39" s="111" t="s">
        <v>840</v>
      </c>
      <c r="B39" s="205" t="s">
        <v>260</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13.495925714</v>
      </c>
      <c r="BA39" s="240">
        <v>13.453310968</v>
      </c>
      <c r="BB39" s="240">
        <v>13.56063</v>
      </c>
      <c r="BC39" s="240">
        <v>13.563219999999999</v>
      </c>
      <c r="BD39" s="333">
        <v>13.84625</v>
      </c>
      <c r="BE39" s="333">
        <v>14.21083</v>
      </c>
      <c r="BF39" s="333">
        <v>14.979649999999999</v>
      </c>
      <c r="BG39" s="333">
        <v>14.40677</v>
      </c>
      <c r="BH39" s="333">
        <v>14.576460000000001</v>
      </c>
      <c r="BI39" s="333">
        <v>13.89231</v>
      </c>
      <c r="BJ39" s="333">
        <v>13.66813</v>
      </c>
      <c r="BK39" s="333">
        <v>12.945600000000001</v>
      </c>
      <c r="BL39" s="333">
        <v>13.52145</v>
      </c>
      <c r="BM39" s="333">
        <v>13.47996</v>
      </c>
      <c r="BN39" s="333">
        <v>13.589589999999999</v>
      </c>
      <c r="BO39" s="333">
        <v>13.59346</v>
      </c>
      <c r="BP39" s="333">
        <v>13.87716</v>
      </c>
      <c r="BQ39" s="333">
        <v>14.24302</v>
      </c>
      <c r="BR39" s="333">
        <v>15.01399</v>
      </c>
      <c r="BS39" s="333">
        <v>14.440189999999999</v>
      </c>
      <c r="BT39" s="333">
        <v>14.61023</v>
      </c>
      <c r="BU39" s="333">
        <v>13.924950000000001</v>
      </c>
      <c r="BV39" s="333">
        <v>13.70054</v>
      </c>
    </row>
    <row r="40" spans="1:74" s="116" customFormat="1" ht="11.1" customHeight="1" x14ac:dyDescent="0.2">
      <c r="A40" s="111" t="s">
        <v>841</v>
      </c>
      <c r="B40" s="205" t="s">
        <v>585</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2438.5647054999999</v>
      </c>
      <c r="AZ40" s="240">
        <v>2562.1651431999999</v>
      </c>
      <c r="BA40" s="240">
        <v>2484.4458519</v>
      </c>
      <c r="BB40" s="240">
        <v>2664.5353100000002</v>
      </c>
      <c r="BC40" s="240">
        <v>2624.973</v>
      </c>
      <c r="BD40" s="333">
        <v>2761.4549999999999</v>
      </c>
      <c r="BE40" s="333">
        <v>2753.9189999999999</v>
      </c>
      <c r="BF40" s="333">
        <v>2802.2089999999998</v>
      </c>
      <c r="BG40" s="333">
        <v>2707.6660000000002</v>
      </c>
      <c r="BH40" s="333">
        <v>2558.056</v>
      </c>
      <c r="BI40" s="333">
        <v>2533.0430000000001</v>
      </c>
      <c r="BJ40" s="333">
        <v>2451.2179999999998</v>
      </c>
      <c r="BK40" s="333">
        <v>2454.239</v>
      </c>
      <c r="BL40" s="333">
        <v>2572.319</v>
      </c>
      <c r="BM40" s="333">
        <v>2504.828</v>
      </c>
      <c r="BN40" s="333">
        <v>2682.127</v>
      </c>
      <c r="BO40" s="333">
        <v>2639.3629999999998</v>
      </c>
      <c r="BP40" s="333">
        <v>2775.6869999999999</v>
      </c>
      <c r="BQ40" s="333">
        <v>2766.799</v>
      </c>
      <c r="BR40" s="333">
        <v>2814.0970000000002</v>
      </c>
      <c r="BS40" s="333">
        <v>2719.4810000000002</v>
      </c>
      <c r="BT40" s="333">
        <v>2568.9630000000002</v>
      </c>
      <c r="BU40" s="333">
        <v>2544.413</v>
      </c>
      <c r="BV40" s="333">
        <v>2462.6770000000001</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842</v>
      </c>
      <c r="B42" s="205" t="s">
        <v>577</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330.55998355000003</v>
      </c>
      <c r="AZ42" s="259">
        <v>325.81303000000003</v>
      </c>
      <c r="BA42" s="259">
        <v>305.11933613000002</v>
      </c>
      <c r="BB42" s="259">
        <v>284.14578599999999</v>
      </c>
      <c r="BC42" s="259">
        <v>276.2285</v>
      </c>
      <c r="BD42" s="374">
        <v>325.78640000000001</v>
      </c>
      <c r="BE42" s="374">
        <v>352.19929999999999</v>
      </c>
      <c r="BF42" s="374">
        <v>360.07690000000002</v>
      </c>
      <c r="BG42" s="374">
        <v>334.59820000000002</v>
      </c>
      <c r="BH42" s="374">
        <v>285.18110000000001</v>
      </c>
      <c r="BI42" s="374">
        <v>287.85219999999998</v>
      </c>
      <c r="BJ42" s="374">
        <v>315.62700000000001</v>
      </c>
      <c r="BK42" s="374">
        <v>330.95909999999998</v>
      </c>
      <c r="BL42" s="374">
        <v>333.76979999999998</v>
      </c>
      <c r="BM42" s="374">
        <v>298.12639999999999</v>
      </c>
      <c r="BN42" s="374">
        <v>280.9314</v>
      </c>
      <c r="BO42" s="374">
        <v>268.62430000000001</v>
      </c>
      <c r="BP42" s="374">
        <v>317.8202</v>
      </c>
      <c r="BQ42" s="374">
        <v>342.88069999999999</v>
      </c>
      <c r="BR42" s="374">
        <v>350.39350000000002</v>
      </c>
      <c r="BS42" s="374">
        <v>326.04169999999999</v>
      </c>
      <c r="BT42" s="374">
        <v>278.30349999999999</v>
      </c>
      <c r="BU42" s="374">
        <v>280.75319999999999</v>
      </c>
      <c r="BV42" s="374">
        <v>308.91379999999998</v>
      </c>
    </row>
    <row r="43" spans="1:74" s="116" customFormat="1" ht="11.1" customHeight="1" x14ac:dyDescent="0.2">
      <c r="A43" s="111" t="s">
        <v>843</v>
      </c>
      <c r="B43" s="187" t="s">
        <v>611</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1018.8603177</v>
      </c>
      <c r="AZ43" s="259">
        <v>1028.1317589</v>
      </c>
      <c r="BA43" s="259">
        <v>939.51727903000005</v>
      </c>
      <c r="BB43" s="259">
        <v>900.51455999999996</v>
      </c>
      <c r="BC43" s="259">
        <v>870.72540000000004</v>
      </c>
      <c r="BD43" s="374">
        <v>1021.135</v>
      </c>
      <c r="BE43" s="374">
        <v>1129.673</v>
      </c>
      <c r="BF43" s="374">
        <v>1131.374</v>
      </c>
      <c r="BG43" s="374">
        <v>1054.799</v>
      </c>
      <c r="BH43" s="374">
        <v>899.4203</v>
      </c>
      <c r="BI43" s="374">
        <v>907.51120000000003</v>
      </c>
      <c r="BJ43" s="374">
        <v>990.37879999999996</v>
      </c>
      <c r="BK43" s="374">
        <v>1041.259</v>
      </c>
      <c r="BL43" s="374">
        <v>1077.8019999999999</v>
      </c>
      <c r="BM43" s="374">
        <v>943.87720000000002</v>
      </c>
      <c r="BN43" s="374">
        <v>904.82690000000002</v>
      </c>
      <c r="BO43" s="374">
        <v>876.37400000000002</v>
      </c>
      <c r="BP43" s="374">
        <v>1016.01</v>
      </c>
      <c r="BQ43" s="374">
        <v>1123.5119999999999</v>
      </c>
      <c r="BR43" s="374">
        <v>1126.133</v>
      </c>
      <c r="BS43" s="374">
        <v>1051.7539999999999</v>
      </c>
      <c r="BT43" s="374">
        <v>899.4375</v>
      </c>
      <c r="BU43" s="374">
        <v>907.73119999999994</v>
      </c>
      <c r="BV43" s="374">
        <v>997.21019999999999</v>
      </c>
    </row>
    <row r="44" spans="1:74" s="116" customFormat="1" ht="11.1" customHeight="1" x14ac:dyDescent="0.2">
      <c r="A44" s="111" t="s">
        <v>844</v>
      </c>
      <c r="B44" s="205" t="s">
        <v>578</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1551.7286326000001</v>
      </c>
      <c r="AZ44" s="259">
        <v>1482.0027018000001</v>
      </c>
      <c r="BA44" s="259">
        <v>1441.4096984</v>
      </c>
      <c r="BB44" s="259">
        <v>1360.054081</v>
      </c>
      <c r="BC44" s="259">
        <v>1366.473</v>
      </c>
      <c r="BD44" s="374">
        <v>1581.7840000000001</v>
      </c>
      <c r="BE44" s="374">
        <v>1713.248</v>
      </c>
      <c r="BF44" s="374">
        <v>1720.758</v>
      </c>
      <c r="BG44" s="374">
        <v>1517.579</v>
      </c>
      <c r="BH44" s="374">
        <v>1370.4190000000001</v>
      </c>
      <c r="BI44" s="374">
        <v>1406.152</v>
      </c>
      <c r="BJ44" s="374">
        <v>1535.1890000000001</v>
      </c>
      <c r="BK44" s="374">
        <v>1588.7090000000001</v>
      </c>
      <c r="BL44" s="374">
        <v>1574.1220000000001</v>
      </c>
      <c r="BM44" s="374">
        <v>1467.375</v>
      </c>
      <c r="BN44" s="374">
        <v>1378.14</v>
      </c>
      <c r="BO44" s="374">
        <v>1386.046</v>
      </c>
      <c r="BP44" s="374">
        <v>1581.577</v>
      </c>
      <c r="BQ44" s="374">
        <v>1709.0519999999999</v>
      </c>
      <c r="BR44" s="374">
        <v>1717.289</v>
      </c>
      <c r="BS44" s="374">
        <v>1515.12</v>
      </c>
      <c r="BT44" s="374">
        <v>1371.0250000000001</v>
      </c>
      <c r="BU44" s="374">
        <v>1406.701</v>
      </c>
      <c r="BV44" s="374">
        <v>1546.9739999999999</v>
      </c>
    </row>
    <row r="45" spans="1:74" s="116" customFormat="1" ht="11.1" customHeight="1" x14ac:dyDescent="0.2">
      <c r="A45" s="111" t="s">
        <v>845</v>
      </c>
      <c r="B45" s="205" t="s">
        <v>579</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848.05648676999999</v>
      </c>
      <c r="AZ45" s="259">
        <v>798.07282036000004</v>
      </c>
      <c r="BA45" s="259">
        <v>748.29940257999999</v>
      </c>
      <c r="BB45" s="259">
        <v>735.06037100000003</v>
      </c>
      <c r="BC45" s="259">
        <v>730.45240000000001</v>
      </c>
      <c r="BD45" s="374">
        <v>843.60590000000002</v>
      </c>
      <c r="BE45" s="374">
        <v>917.95029999999997</v>
      </c>
      <c r="BF45" s="374">
        <v>925.59410000000003</v>
      </c>
      <c r="BG45" s="374">
        <v>808.8492</v>
      </c>
      <c r="BH45" s="374">
        <v>727.9991</v>
      </c>
      <c r="BI45" s="374">
        <v>761.90679999999998</v>
      </c>
      <c r="BJ45" s="374">
        <v>835.91309999999999</v>
      </c>
      <c r="BK45" s="374">
        <v>869.22360000000003</v>
      </c>
      <c r="BL45" s="374">
        <v>860.95960000000002</v>
      </c>
      <c r="BM45" s="374">
        <v>776.96559999999999</v>
      </c>
      <c r="BN45" s="374">
        <v>749.62639999999999</v>
      </c>
      <c r="BO45" s="374">
        <v>750.33249999999998</v>
      </c>
      <c r="BP45" s="374">
        <v>853.14089999999999</v>
      </c>
      <c r="BQ45" s="374">
        <v>927.31590000000006</v>
      </c>
      <c r="BR45" s="374">
        <v>934.50459999999998</v>
      </c>
      <c r="BS45" s="374">
        <v>816.9434</v>
      </c>
      <c r="BT45" s="374">
        <v>738.17970000000003</v>
      </c>
      <c r="BU45" s="374">
        <v>772.60829999999999</v>
      </c>
      <c r="BV45" s="374">
        <v>851.97349999999994</v>
      </c>
    </row>
    <row r="46" spans="1:74" s="116" customFormat="1" ht="11.1" customHeight="1" x14ac:dyDescent="0.2">
      <c r="A46" s="111" t="s">
        <v>846</v>
      </c>
      <c r="B46" s="205" t="s">
        <v>580</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2122.2746584000001</v>
      </c>
      <c r="AZ46" s="259">
        <v>2020.7179920999999</v>
      </c>
      <c r="BA46" s="259">
        <v>1980.8914748</v>
      </c>
      <c r="BB46" s="259">
        <v>1975.283154</v>
      </c>
      <c r="BC46" s="259">
        <v>2075.0129999999999</v>
      </c>
      <c r="BD46" s="374">
        <v>2377.9960000000001</v>
      </c>
      <c r="BE46" s="374">
        <v>2549.61</v>
      </c>
      <c r="BF46" s="374">
        <v>2545.83</v>
      </c>
      <c r="BG46" s="374">
        <v>2323.0279999999998</v>
      </c>
      <c r="BH46" s="374">
        <v>1986.3489999999999</v>
      </c>
      <c r="BI46" s="374">
        <v>1965.9839999999999</v>
      </c>
      <c r="BJ46" s="374">
        <v>2125.1559999999999</v>
      </c>
      <c r="BK46" s="374">
        <v>2262.9499999999998</v>
      </c>
      <c r="BL46" s="374">
        <v>2249.8989999999999</v>
      </c>
      <c r="BM46" s="374">
        <v>2026.5909999999999</v>
      </c>
      <c r="BN46" s="374">
        <v>1972.8019999999999</v>
      </c>
      <c r="BO46" s="374">
        <v>2016.2560000000001</v>
      </c>
      <c r="BP46" s="374">
        <v>2357.3829999999998</v>
      </c>
      <c r="BQ46" s="374">
        <v>2540.056</v>
      </c>
      <c r="BR46" s="374">
        <v>2536.683</v>
      </c>
      <c r="BS46" s="374">
        <v>2316.0010000000002</v>
      </c>
      <c r="BT46" s="374">
        <v>1982.0170000000001</v>
      </c>
      <c r="BU46" s="374">
        <v>1961.498</v>
      </c>
      <c r="BV46" s="374">
        <v>2155.5590000000002</v>
      </c>
    </row>
    <row r="47" spans="1:74" s="116" customFormat="1" ht="11.1" customHeight="1" x14ac:dyDescent="0.2">
      <c r="A47" s="111" t="s">
        <v>847</v>
      </c>
      <c r="B47" s="205" t="s">
        <v>581</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840.10018387000002</v>
      </c>
      <c r="AZ47" s="259">
        <v>805.08545857000001</v>
      </c>
      <c r="BA47" s="259">
        <v>745.10291097000004</v>
      </c>
      <c r="BB47" s="259">
        <v>758.84079999999994</v>
      </c>
      <c r="BC47" s="259">
        <v>780.41890000000001</v>
      </c>
      <c r="BD47" s="374">
        <v>901.62630000000001</v>
      </c>
      <c r="BE47" s="374">
        <v>960.20320000000004</v>
      </c>
      <c r="BF47" s="374">
        <v>979.81529999999998</v>
      </c>
      <c r="BG47" s="374">
        <v>911.62950000000001</v>
      </c>
      <c r="BH47" s="374">
        <v>769.4896</v>
      </c>
      <c r="BI47" s="374">
        <v>757.38499999999999</v>
      </c>
      <c r="BJ47" s="374">
        <v>823.98770000000002</v>
      </c>
      <c r="BK47" s="374">
        <v>896.61969999999997</v>
      </c>
      <c r="BL47" s="374">
        <v>905.68809999999996</v>
      </c>
      <c r="BM47" s="374">
        <v>777.85400000000004</v>
      </c>
      <c r="BN47" s="374">
        <v>769.44190000000003</v>
      </c>
      <c r="BO47" s="374">
        <v>778.53309999999999</v>
      </c>
      <c r="BP47" s="374">
        <v>900.43020000000001</v>
      </c>
      <c r="BQ47" s="374">
        <v>960.67499999999995</v>
      </c>
      <c r="BR47" s="374">
        <v>980.4905</v>
      </c>
      <c r="BS47" s="374">
        <v>912.04449999999997</v>
      </c>
      <c r="BT47" s="374">
        <v>770.82479999999998</v>
      </c>
      <c r="BU47" s="374">
        <v>758.64269999999999</v>
      </c>
      <c r="BV47" s="374">
        <v>841.89580000000001</v>
      </c>
    </row>
    <row r="48" spans="1:74" s="116" customFormat="1" ht="11.1" customHeight="1" x14ac:dyDescent="0.2">
      <c r="A48" s="111" t="s">
        <v>848</v>
      </c>
      <c r="B48" s="205" t="s">
        <v>582</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1538.7164868</v>
      </c>
      <c r="AZ48" s="259">
        <v>1454.7536089</v>
      </c>
      <c r="BA48" s="259">
        <v>1371.013391</v>
      </c>
      <c r="BB48" s="259">
        <v>1486.1223116000001</v>
      </c>
      <c r="BC48" s="259">
        <v>1495.0170000000001</v>
      </c>
      <c r="BD48" s="374">
        <v>1799.4079999999999</v>
      </c>
      <c r="BE48" s="374">
        <v>1905.633</v>
      </c>
      <c r="BF48" s="374">
        <v>1963.3679999999999</v>
      </c>
      <c r="BG48" s="374">
        <v>1843.2070000000001</v>
      </c>
      <c r="BH48" s="374">
        <v>1562.5170000000001</v>
      </c>
      <c r="BI48" s="374">
        <v>1436.2539999999999</v>
      </c>
      <c r="BJ48" s="374">
        <v>1510.557</v>
      </c>
      <c r="BK48" s="374">
        <v>1638.5450000000001</v>
      </c>
      <c r="BL48" s="374">
        <v>1621.126</v>
      </c>
      <c r="BM48" s="374">
        <v>1443.24</v>
      </c>
      <c r="BN48" s="374">
        <v>1510.8130000000001</v>
      </c>
      <c r="BO48" s="374">
        <v>1532.1</v>
      </c>
      <c r="BP48" s="374">
        <v>1831.7049999999999</v>
      </c>
      <c r="BQ48" s="374">
        <v>1933.894</v>
      </c>
      <c r="BR48" s="374">
        <v>1990.7339999999999</v>
      </c>
      <c r="BS48" s="374">
        <v>1869.6479999999999</v>
      </c>
      <c r="BT48" s="374">
        <v>1590.0119999999999</v>
      </c>
      <c r="BU48" s="374">
        <v>1460.646</v>
      </c>
      <c r="BV48" s="374">
        <v>1551.1089999999999</v>
      </c>
    </row>
    <row r="49" spans="1:74" s="116" customFormat="1" ht="11.1" customHeight="1" x14ac:dyDescent="0.2">
      <c r="A49" s="111" t="s">
        <v>849</v>
      </c>
      <c r="B49" s="205" t="s">
        <v>583</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733.55351386999996</v>
      </c>
      <c r="AZ49" s="259">
        <v>701.19620536000002</v>
      </c>
      <c r="BA49" s="259">
        <v>668.57885999999996</v>
      </c>
      <c r="BB49" s="259">
        <v>671.42847879999999</v>
      </c>
      <c r="BC49" s="259">
        <v>702.74689999999998</v>
      </c>
      <c r="BD49" s="374">
        <v>844.80430000000001</v>
      </c>
      <c r="BE49" s="374">
        <v>931.52719999999999</v>
      </c>
      <c r="BF49" s="374">
        <v>919.59849999999994</v>
      </c>
      <c r="BG49" s="374">
        <v>822.6934</v>
      </c>
      <c r="BH49" s="374">
        <v>706.15409999999997</v>
      </c>
      <c r="BI49" s="374">
        <v>676.20619999999997</v>
      </c>
      <c r="BJ49" s="374">
        <v>728.50419999999997</v>
      </c>
      <c r="BK49" s="374">
        <v>739.17539999999997</v>
      </c>
      <c r="BL49" s="374">
        <v>721.66499999999996</v>
      </c>
      <c r="BM49" s="374">
        <v>680.3732</v>
      </c>
      <c r="BN49" s="374">
        <v>681.14170000000001</v>
      </c>
      <c r="BO49" s="374">
        <v>719.23950000000002</v>
      </c>
      <c r="BP49" s="374">
        <v>858.78470000000004</v>
      </c>
      <c r="BQ49" s="374">
        <v>946.58439999999996</v>
      </c>
      <c r="BR49" s="374">
        <v>934.12210000000005</v>
      </c>
      <c r="BS49" s="374">
        <v>835.23159999999996</v>
      </c>
      <c r="BT49" s="374">
        <v>715.39449999999999</v>
      </c>
      <c r="BU49" s="374">
        <v>685.13720000000001</v>
      </c>
      <c r="BV49" s="374">
        <v>739.15499999999997</v>
      </c>
    </row>
    <row r="50" spans="1:74" s="116" customFormat="1" ht="11.1" customHeight="1" x14ac:dyDescent="0.2">
      <c r="A50" s="111" t="s">
        <v>850</v>
      </c>
      <c r="B50" s="205" t="s">
        <v>259</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1117.2702068000001</v>
      </c>
      <c r="AZ50" s="259">
        <v>1090.2852439000001</v>
      </c>
      <c r="BA50" s="259">
        <v>1043.2029657999999</v>
      </c>
      <c r="BB50" s="259">
        <v>1029.4593649999999</v>
      </c>
      <c r="BC50" s="259">
        <v>964.69100000000003</v>
      </c>
      <c r="BD50" s="374">
        <v>1083.4380000000001</v>
      </c>
      <c r="BE50" s="374">
        <v>1112.2239999999999</v>
      </c>
      <c r="BF50" s="374">
        <v>1205.45</v>
      </c>
      <c r="BG50" s="374">
        <v>1158.8920000000001</v>
      </c>
      <c r="BH50" s="374">
        <v>1032.835</v>
      </c>
      <c r="BI50" s="374">
        <v>1014.321</v>
      </c>
      <c r="BJ50" s="374">
        <v>1092.2909999999999</v>
      </c>
      <c r="BK50" s="374">
        <v>1099.8030000000001</v>
      </c>
      <c r="BL50" s="374">
        <v>1097.2670000000001</v>
      </c>
      <c r="BM50" s="374">
        <v>1036.9159999999999</v>
      </c>
      <c r="BN50" s="374">
        <v>1025.9860000000001</v>
      </c>
      <c r="BO50" s="374">
        <v>972.05759999999998</v>
      </c>
      <c r="BP50" s="374">
        <v>1081.0119999999999</v>
      </c>
      <c r="BQ50" s="374">
        <v>1114.867</v>
      </c>
      <c r="BR50" s="374">
        <v>1208.922</v>
      </c>
      <c r="BS50" s="374">
        <v>1163.2170000000001</v>
      </c>
      <c r="BT50" s="374">
        <v>1038.5029999999999</v>
      </c>
      <c r="BU50" s="374">
        <v>1020.2619999999999</v>
      </c>
      <c r="BV50" s="374">
        <v>1096.0450000000001</v>
      </c>
    </row>
    <row r="51" spans="1:74" s="116" customFormat="1" ht="11.1" customHeight="1" x14ac:dyDescent="0.2">
      <c r="A51" s="111" t="s">
        <v>851</v>
      </c>
      <c r="B51" s="205" t="s">
        <v>260</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43.784203570999999</v>
      </c>
      <c r="BA51" s="259">
        <v>42.757288387000003</v>
      </c>
      <c r="BB51" s="259">
        <v>40.871600000000001</v>
      </c>
      <c r="BC51" s="259">
        <v>40.200290000000003</v>
      </c>
      <c r="BD51" s="374">
        <v>41.210479999999997</v>
      </c>
      <c r="BE51" s="374">
        <v>42.12668</v>
      </c>
      <c r="BF51" s="374">
        <v>43.68094</v>
      </c>
      <c r="BG51" s="374">
        <v>43.022689999999997</v>
      </c>
      <c r="BH51" s="374">
        <v>42.922800000000002</v>
      </c>
      <c r="BI51" s="374">
        <v>43.08549</v>
      </c>
      <c r="BJ51" s="374">
        <v>44.123609999999999</v>
      </c>
      <c r="BK51" s="374">
        <v>43.356990000000003</v>
      </c>
      <c r="BL51" s="374">
        <v>43.891460000000002</v>
      </c>
      <c r="BM51" s="374">
        <v>42.062559999999998</v>
      </c>
      <c r="BN51" s="374">
        <v>41.063830000000003</v>
      </c>
      <c r="BO51" s="374">
        <v>40.308970000000002</v>
      </c>
      <c r="BP51" s="374">
        <v>41.0642</v>
      </c>
      <c r="BQ51" s="374">
        <v>41.978900000000003</v>
      </c>
      <c r="BR51" s="374">
        <v>43.526470000000003</v>
      </c>
      <c r="BS51" s="374">
        <v>42.872219999999999</v>
      </c>
      <c r="BT51" s="374">
        <v>42.777790000000003</v>
      </c>
      <c r="BU51" s="374">
        <v>42.936109999999999</v>
      </c>
      <c r="BV51" s="374">
        <v>43.96895</v>
      </c>
    </row>
    <row r="52" spans="1:74" s="116" customFormat="1" ht="11.1" customHeight="1" x14ac:dyDescent="0.2">
      <c r="A52" s="111" t="s">
        <v>852</v>
      </c>
      <c r="B52" s="206" t="s">
        <v>585</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10144.622805000001</v>
      </c>
      <c r="AZ52" s="270">
        <v>9749.8430231999992</v>
      </c>
      <c r="BA52" s="270">
        <v>9285.8926068000001</v>
      </c>
      <c r="BB52" s="270">
        <v>9241.7805074000007</v>
      </c>
      <c r="BC52" s="270">
        <v>9301.9670000000006</v>
      </c>
      <c r="BD52" s="335">
        <v>10820.79</v>
      </c>
      <c r="BE52" s="335">
        <v>11614.39</v>
      </c>
      <c r="BF52" s="335">
        <v>11795.55</v>
      </c>
      <c r="BG52" s="335">
        <v>10818.3</v>
      </c>
      <c r="BH52" s="335">
        <v>9383.2870000000003</v>
      </c>
      <c r="BI52" s="335">
        <v>9256.6579999999994</v>
      </c>
      <c r="BJ52" s="335">
        <v>10001.73</v>
      </c>
      <c r="BK52" s="335">
        <v>10510.6</v>
      </c>
      <c r="BL52" s="335">
        <v>10486.19</v>
      </c>
      <c r="BM52" s="335">
        <v>9493.3799999999992</v>
      </c>
      <c r="BN52" s="335">
        <v>9314.7729999999992</v>
      </c>
      <c r="BO52" s="335">
        <v>9339.8719999999994</v>
      </c>
      <c r="BP52" s="335">
        <v>10838.93</v>
      </c>
      <c r="BQ52" s="335">
        <v>11640.81</v>
      </c>
      <c r="BR52" s="335">
        <v>11822.8</v>
      </c>
      <c r="BS52" s="335">
        <v>10848.87</v>
      </c>
      <c r="BT52" s="335">
        <v>9426.4760000000006</v>
      </c>
      <c r="BU52" s="335">
        <v>9296.9150000000009</v>
      </c>
      <c r="BV52" s="335">
        <v>10132.799999999999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97" t="s">
        <v>1026</v>
      </c>
      <c r="C54" s="794"/>
      <c r="D54" s="794"/>
      <c r="E54" s="794"/>
      <c r="F54" s="794"/>
      <c r="G54" s="794"/>
      <c r="H54" s="794"/>
      <c r="I54" s="794"/>
      <c r="J54" s="794"/>
      <c r="K54" s="794"/>
      <c r="L54" s="794"/>
      <c r="M54" s="794"/>
      <c r="N54" s="794"/>
      <c r="O54" s="794"/>
      <c r="P54" s="794"/>
      <c r="Q54" s="794"/>
      <c r="AY54" s="517"/>
      <c r="AZ54" s="517"/>
      <c r="BA54" s="517"/>
      <c r="BB54" s="517"/>
      <c r="BC54" s="517"/>
      <c r="BD54" s="517"/>
      <c r="BE54" s="517"/>
      <c r="BF54" s="698"/>
      <c r="BG54" s="517"/>
      <c r="BH54" s="517"/>
      <c r="BI54" s="517"/>
      <c r="BJ54" s="517"/>
    </row>
    <row r="55" spans="1:74" s="463" customFormat="1" ht="12" customHeight="1" x14ac:dyDescent="0.2">
      <c r="A55" s="462"/>
      <c r="B55" s="834" t="s">
        <v>1101</v>
      </c>
      <c r="C55" s="780"/>
      <c r="D55" s="780"/>
      <c r="E55" s="780"/>
      <c r="F55" s="780"/>
      <c r="G55" s="780"/>
      <c r="H55" s="780"/>
      <c r="I55" s="780"/>
      <c r="J55" s="780"/>
      <c r="K55" s="780"/>
      <c r="L55" s="780"/>
      <c r="M55" s="780"/>
      <c r="N55" s="780"/>
      <c r="O55" s="780"/>
      <c r="P55" s="780"/>
      <c r="Q55" s="780"/>
      <c r="AY55" s="518"/>
      <c r="AZ55" s="518"/>
      <c r="BA55" s="518"/>
      <c r="BB55" s="518"/>
      <c r="BC55" s="518"/>
      <c r="BD55" s="518"/>
      <c r="BE55" s="518"/>
      <c r="BF55" s="699"/>
      <c r="BG55" s="518"/>
      <c r="BH55" s="518"/>
      <c r="BI55" s="518"/>
      <c r="BJ55" s="518"/>
    </row>
    <row r="56" spans="1:74" s="463" customFormat="1" ht="12" customHeight="1" x14ac:dyDescent="0.2">
      <c r="A56" s="462"/>
      <c r="B56" s="783" t="s">
        <v>1053</v>
      </c>
      <c r="C56" s="784"/>
      <c r="D56" s="784"/>
      <c r="E56" s="784"/>
      <c r="F56" s="784"/>
      <c r="G56" s="784"/>
      <c r="H56" s="784"/>
      <c r="I56" s="784"/>
      <c r="J56" s="784"/>
      <c r="K56" s="784"/>
      <c r="L56" s="784"/>
      <c r="M56" s="784"/>
      <c r="N56" s="784"/>
      <c r="O56" s="784"/>
      <c r="P56" s="784"/>
      <c r="Q56" s="780"/>
      <c r="AY56" s="518"/>
      <c r="AZ56" s="518"/>
      <c r="BA56" s="518"/>
      <c r="BB56" s="518"/>
      <c r="BC56" s="518"/>
      <c r="BD56" s="518"/>
      <c r="BE56" s="518"/>
      <c r="BF56" s="699"/>
      <c r="BG56" s="518"/>
      <c r="BH56" s="518"/>
      <c r="BI56" s="518"/>
      <c r="BJ56" s="518"/>
    </row>
    <row r="57" spans="1:74" s="463" customFormat="1" ht="12" customHeight="1" x14ac:dyDescent="0.2">
      <c r="A57" s="462"/>
      <c r="B57" s="778" t="s">
        <v>1102</v>
      </c>
      <c r="C57" s="784"/>
      <c r="D57" s="784"/>
      <c r="E57" s="784"/>
      <c r="F57" s="784"/>
      <c r="G57" s="784"/>
      <c r="H57" s="784"/>
      <c r="I57" s="784"/>
      <c r="J57" s="784"/>
      <c r="K57" s="784"/>
      <c r="L57" s="784"/>
      <c r="M57" s="784"/>
      <c r="N57" s="784"/>
      <c r="O57" s="784"/>
      <c r="P57" s="784"/>
      <c r="Q57" s="780"/>
      <c r="AY57" s="518"/>
      <c r="AZ57" s="518"/>
      <c r="BA57" s="518"/>
      <c r="BB57" s="518"/>
      <c r="BC57" s="518"/>
      <c r="BD57" s="518"/>
      <c r="BE57" s="518"/>
      <c r="BF57" s="699"/>
      <c r="BG57" s="518"/>
      <c r="BH57" s="518"/>
      <c r="BI57" s="518"/>
      <c r="BJ57" s="518"/>
    </row>
    <row r="58" spans="1:74" s="463" customFormat="1" ht="12" customHeight="1" x14ac:dyDescent="0.2">
      <c r="A58" s="462"/>
      <c r="B58" s="778" t="s">
        <v>1092</v>
      </c>
      <c r="C58" s="784"/>
      <c r="D58" s="784"/>
      <c r="E58" s="784"/>
      <c r="F58" s="784"/>
      <c r="G58" s="784"/>
      <c r="H58" s="784"/>
      <c r="I58" s="784"/>
      <c r="J58" s="784"/>
      <c r="K58" s="784"/>
      <c r="L58" s="784"/>
      <c r="M58" s="784"/>
      <c r="N58" s="784"/>
      <c r="O58" s="784"/>
      <c r="P58" s="784"/>
      <c r="Q58" s="780"/>
      <c r="AY58" s="518"/>
      <c r="AZ58" s="518"/>
      <c r="BA58" s="518"/>
      <c r="BB58" s="518"/>
      <c r="BC58" s="518"/>
      <c r="BD58" s="518"/>
      <c r="BE58" s="518"/>
      <c r="BF58" s="699"/>
      <c r="BG58" s="518"/>
      <c r="BH58" s="518"/>
      <c r="BI58" s="518"/>
      <c r="BJ58" s="518"/>
    </row>
    <row r="59" spans="1:74" s="463" customFormat="1" ht="12" customHeight="1" x14ac:dyDescent="0.2">
      <c r="A59" s="462"/>
      <c r="B59" s="822" t="s">
        <v>1093</v>
      </c>
      <c r="C59" s="780"/>
      <c r="D59" s="780"/>
      <c r="E59" s="780"/>
      <c r="F59" s="780"/>
      <c r="G59" s="780"/>
      <c r="H59" s="780"/>
      <c r="I59" s="780"/>
      <c r="J59" s="780"/>
      <c r="K59" s="780"/>
      <c r="L59" s="780"/>
      <c r="M59" s="780"/>
      <c r="N59" s="780"/>
      <c r="O59" s="780"/>
      <c r="P59" s="780"/>
      <c r="Q59" s="780"/>
      <c r="AY59" s="518"/>
      <c r="AZ59" s="518"/>
      <c r="BA59" s="518"/>
      <c r="BB59" s="518"/>
      <c r="BC59" s="518"/>
      <c r="BD59" s="518"/>
      <c r="BE59" s="518"/>
      <c r="BF59" s="699"/>
      <c r="BG59" s="518"/>
      <c r="BH59" s="518"/>
      <c r="BI59" s="518"/>
      <c r="BJ59" s="518"/>
    </row>
    <row r="60" spans="1:74" s="463" customFormat="1" ht="22.35" customHeight="1" x14ac:dyDescent="0.2">
      <c r="A60" s="462"/>
      <c r="B60" s="783" t="s">
        <v>1103</v>
      </c>
      <c r="C60" s="784"/>
      <c r="D60" s="784"/>
      <c r="E60" s="784"/>
      <c r="F60" s="784"/>
      <c r="G60" s="784"/>
      <c r="H60" s="784"/>
      <c r="I60" s="784"/>
      <c r="J60" s="784"/>
      <c r="K60" s="784"/>
      <c r="L60" s="784"/>
      <c r="M60" s="784"/>
      <c r="N60" s="784"/>
      <c r="O60" s="784"/>
      <c r="P60" s="784"/>
      <c r="Q60" s="780"/>
      <c r="AY60" s="518"/>
      <c r="AZ60" s="518"/>
      <c r="BA60" s="518"/>
      <c r="BB60" s="518"/>
      <c r="BC60" s="518"/>
      <c r="BD60" s="518"/>
      <c r="BE60" s="518"/>
      <c r="BF60" s="699"/>
      <c r="BG60" s="518"/>
      <c r="BH60" s="518"/>
      <c r="BI60" s="518"/>
      <c r="BJ60" s="518"/>
    </row>
    <row r="61" spans="1:74" s="463" customFormat="1" ht="12" customHeight="1" x14ac:dyDescent="0.2">
      <c r="A61" s="462"/>
      <c r="B61" s="778" t="s">
        <v>1057</v>
      </c>
      <c r="C61" s="779"/>
      <c r="D61" s="779"/>
      <c r="E61" s="779"/>
      <c r="F61" s="779"/>
      <c r="G61" s="779"/>
      <c r="H61" s="779"/>
      <c r="I61" s="779"/>
      <c r="J61" s="779"/>
      <c r="K61" s="779"/>
      <c r="L61" s="779"/>
      <c r="M61" s="779"/>
      <c r="N61" s="779"/>
      <c r="O61" s="779"/>
      <c r="P61" s="779"/>
      <c r="Q61" s="780"/>
      <c r="AY61" s="518"/>
      <c r="AZ61" s="518"/>
      <c r="BA61" s="518"/>
      <c r="BB61" s="518"/>
      <c r="BC61" s="518"/>
      <c r="BD61" s="518"/>
      <c r="BE61" s="518"/>
      <c r="BF61" s="699"/>
      <c r="BG61" s="518"/>
      <c r="BH61" s="518"/>
      <c r="BI61" s="518"/>
      <c r="BJ61" s="518"/>
    </row>
    <row r="62" spans="1:74" s="461" customFormat="1" ht="12" customHeight="1" x14ac:dyDescent="0.2">
      <c r="A62" s="436"/>
      <c r="B62" s="800" t="s">
        <v>1166</v>
      </c>
      <c r="C62" s="780"/>
      <c r="D62" s="780"/>
      <c r="E62" s="780"/>
      <c r="F62" s="780"/>
      <c r="G62" s="780"/>
      <c r="H62" s="780"/>
      <c r="I62" s="780"/>
      <c r="J62" s="780"/>
      <c r="K62" s="780"/>
      <c r="L62" s="780"/>
      <c r="M62" s="780"/>
      <c r="N62" s="780"/>
      <c r="O62" s="780"/>
      <c r="P62" s="780"/>
      <c r="Q62" s="780"/>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G50" sqref="BG50"/>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86" t="s">
        <v>1005</v>
      </c>
      <c r="B1" s="838" t="s">
        <v>1276</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120"/>
    </row>
    <row r="2" spans="1:74" s="112" customFormat="1" ht="13.35" customHeight="1"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778</v>
      </c>
      <c r="B6" s="205" t="s">
        <v>577</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18.848172422000001</v>
      </c>
      <c r="AZ6" s="214">
        <v>19.28</v>
      </c>
      <c r="BA6" s="214">
        <v>19.13</v>
      </c>
      <c r="BB6" s="214">
        <v>20.032160000000001</v>
      </c>
      <c r="BC6" s="214">
        <v>19.539680000000001</v>
      </c>
      <c r="BD6" s="355">
        <v>19.51304</v>
      </c>
      <c r="BE6" s="355">
        <v>19.19435</v>
      </c>
      <c r="BF6" s="355">
        <v>19.762619999999998</v>
      </c>
      <c r="BG6" s="355">
        <v>20.68535</v>
      </c>
      <c r="BH6" s="355">
        <v>20.33447</v>
      </c>
      <c r="BI6" s="355">
        <v>20.441839999999999</v>
      </c>
      <c r="BJ6" s="355">
        <v>19.958079999999999</v>
      </c>
      <c r="BK6" s="355">
        <v>20.39612</v>
      </c>
      <c r="BL6" s="355">
        <v>20.68018</v>
      </c>
      <c r="BM6" s="355">
        <v>20.867570000000001</v>
      </c>
      <c r="BN6" s="355">
        <v>21.66376</v>
      </c>
      <c r="BO6" s="355">
        <v>21.194890000000001</v>
      </c>
      <c r="BP6" s="355">
        <v>21.05227</v>
      </c>
      <c r="BQ6" s="355">
        <v>20.639250000000001</v>
      </c>
      <c r="BR6" s="355">
        <v>21.20534</v>
      </c>
      <c r="BS6" s="355">
        <v>22.14358</v>
      </c>
      <c r="BT6" s="355">
        <v>21.6859</v>
      </c>
      <c r="BU6" s="355">
        <v>21.754239999999999</v>
      </c>
      <c r="BV6" s="355">
        <v>21.153279999999999</v>
      </c>
    </row>
    <row r="7" spans="1:74" ht="11.1" customHeight="1" x14ac:dyDescent="0.2">
      <c r="A7" s="119" t="s">
        <v>779</v>
      </c>
      <c r="B7" s="187" t="s">
        <v>611</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15.462058247</v>
      </c>
      <c r="AZ7" s="214">
        <v>15.75</v>
      </c>
      <c r="BA7" s="214">
        <v>15.46</v>
      </c>
      <c r="BB7" s="214">
        <v>15.93219</v>
      </c>
      <c r="BC7" s="214">
        <v>16.286339999999999</v>
      </c>
      <c r="BD7" s="355">
        <v>16.397220000000001</v>
      </c>
      <c r="BE7" s="355">
        <v>16.500170000000001</v>
      </c>
      <c r="BF7" s="355">
        <v>16.731069999999999</v>
      </c>
      <c r="BG7" s="355">
        <v>17.032630000000001</v>
      </c>
      <c r="BH7" s="355">
        <v>16.728490000000001</v>
      </c>
      <c r="BI7" s="355">
        <v>16.304469999999998</v>
      </c>
      <c r="BJ7" s="355">
        <v>15.742900000000001</v>
      </c>
      <c r="BK7" s="355">
        <v>15.853389999999999</v>
      </c>
      <c r="BL7" s="355">
        <v>16.040849999999999</v>
      </c>
      <c r="BM7" s="355">
        <v>15.892060000000001</v>
      </c>
      <c r="BN7" s="355">
        <v>16.37473</v>
      </c>
      <c r="BO7" s="355">
        <v>16.733799999999999</v>
      </c>
      <c r="BP7" s="355">
        <v>16.9162</v>
      </c>
      <c r="BQ7" s="355">
        <v>17.028780000000001</v>
      </c>
      <c r="BR7" s="355">
        <v>17.248619999999999</v>
      </c>
      <c r="BS7" s="355">
        <v>17.54129</v>
      </c>
      <c r="BT7" s="355">
        <v>17.196400000000001</v>
      </c>
      <c r="BU7" s="355">
        <v>16.742629999999998</v>
      </c>
      <c r="BV7" s="355">
        <v>16.14669</v>
      </c>
    </row>
    <row r="8" spans="1:74" ht="11.1" customHeight="1" x14ac:dyDescent="0.2">
      <c r="A8" s="119" t="s">
        <v>780</v>
      </c>
      <c r="B8" s="205" t="s">
        <v>578</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12.406209128</v>
      </c>
      <c r="AZ8" s="214">
        <v>12.97</v>
      </c>
      <c r="BA8" s="214">
        <v>13.45</v>
      </c>
      <c r="BB8" s="214">
        <v>13.7675</v>
      </c>
      <c r="BC8" s="214">
        <v>14.090020000000001</v>
      </c>
      <c r="BD8" s="355">
        <v>13.56744</v>
      </c>
      <c r="BE8" s="355">
        <v>13.43356</v>
      </c>
      <c r="BF8" s="355">
        <v>13.577059999999999</v>
      </c>
      <c r="BG8" s="355">
        <v>13.65049</v>
      </c>
      <c r="BH8" s="355">
        <v>13.98391</v>
      </c>
      <c r="BI8" s="355">
        <v>13.858040000000001</v>
      </c>
      <c r="BJ8" s="355">
        <v>13.27839</v>
      </c>
      <c r="BK8" s="355">
        <v>12.96622</v>
      </c>
      <c r="BL8" s="355">
        <v>13.44713</v>
      </c>
      <c r="BM8" s="355">
        <v>14.09578</v>
      </c>
      <c r="BN8" s="355">
        <v>14.429460000000001</v>
      </c>
      <c r="BO8" s="355">
        <v>14.74671</v>
      </c>
      <c r="BP8" s="355">
        <v>14.22725</v>
      </c>
      <c r="BQ8" s="355">
        <v>14.0694</v>
      </c>
      <c r="BR8" s="355">
        <v>14.19326</v>
      </c>
      <c r="BS8" s="355">
        <v>14.2498</v>
      </c>
      <c r="BT8" s="355">
        <v>14.560779999999999</v>
      </c>
      <c r="BU8" s="355">
        <v>14.40953</v>
      </c>
      <c r="BV8" s="355">
        <v>13.766970000000001</v>
      </c>
    </row>
    <row r="9" spans="1:74" ht="11.1" customHeight="1" x14ac:dyDescent="0.2">
      <c r="A9" s="119" t="s">
        <v>781</v>
      </c>
      <c r="B9" s="205" t="s">
        <v>579</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10.471433322999999</v>
      </c>
      <c r="AZ9" s="214">
        <v>11.1</v>
      </c>
      <c r="BA9" s="214">
        <v>11.41</v>
      </c>
      <c r="BB9" s="214">
        <v>11.750500000000001</v>
      </c>
      <c r="BC9" s="214">
        <v>12.73423</v>
      </c>
      <c r="BD9" s="355">
        <v>13.28281</v>
      </c>
      <c r="BE9" s="355">
        <v>13.132</v>
      </c>
      <c r="BF9" s="355">
        <v>13.199479999999999</v>
      </c>
      <c r="BG9" s="355">
        <v>12.821260000000001</v>
      </c>
      <c r="BH9" s="355">
        <v>12.079140000000001</v>
      </c>
      <c r="BI9" s="355">
        <v>11.92398</v>
      </c>
      <c r="BJ9" s="355">
        <v>10.8855</v>
      </c>
      <c r="BK9" s="355">
        <v>10.73085</v>
      </c>
      <c r="BL9" s="355">
        <v>11.151870000000001</v>
      </c>
      <c r="BM9" s="355">
        <v>11.6313</v>
      </c>
      <c r="BN9" s="355">
        <v>12.073729999999999</v>
      </c>
      <c r="BO9" s="355">
        <v>13.02125</v>
      </c>
      <c r="BP9" s="355">
        <v>13.669549999999999</v>
      </c>
      <c r="BQ9" s="355">
        <v>13.50357</v>
      </c>
      <c r="BR9" s="355">
        <v>13.558490000000001</v>
      </c>
      <c r="BS9" s="355">
        <v>13.162940000000001</v>
      </c>
      <c r="BT9" s="355">
        <v>12.35998</v>
      </c>
      <c r="BU9" s="355">
        <v>12.193860000000001</v>
      </c>
      <c r="BV9" s="355">
        <v>11.103540000000001</v>
      </c>
    </row>
    <row r="10" spans="1:74" ht="11.1" customHeight="1" x14ac:dyDescent="0.2">
      <c r="A10" s="119" t="s">
        <v>782</v>
      </c>
      <c r="B10" s="205" t="s">
        <v>580</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11.405233205</v>
      </c>
      <c r="AZ10" s="214">
        <v>11.96</v>
      </c>
      <c r="BA10" s="214">
        <v>11.9</v>
      </c>
      <c r="BB10" s="214">
        <v>11.898529999999999</v>
      </c>
      <c r="BC10" s="214">
        <v>11.80396</v>
      </c>
      <c r="BD10" s="355">
        <v>12.167899999999999</v>
      </c>
      <c r="BE10" s="355">
        <v>12.262090000000001</v>
      </c>
      <c r="BF10" s="355">
        <v>12.46841</v>
      </c>
      <c r="BG10" s="355">
        <v>12.37762</v>
      </c>
      <c r="BH10" s="355">
        <v>12.154400000000001</v>
      </c>
      <c r="BI10" s="355">
        <v>12.058859999999999</v>
      </c>
      <c r="BJ10" s="355">
        <v>11.502459999999999</v>
      </c>
      <c r="BK10" s="355">
        <v>11.65621</v>
      </c>
      <c r="BL10" s="355">
        <v>12.04571</v>
      </c>
      <c r="BM10" s="355">
        <v>12.29227</v>
      </c>
      <c r="BN10" s="355">
        <v>12.397690000000001</v>
      </c>
      <c r="BO10" s="355">
        <v>12.35351</v>
      </c>
      <c r="BP10" s="355">
        <v>12.66728</v>
      </c>
      <c r="BQ10" s="355">
        <v>12.73019</v>
      </c>
      <c r="BR10" s="355">
        <v>12.921139999999999</v>
      </c>
      <c r="BS10" s="355">
        <v>12.803100000000001</v>
      </c>
      <c r="BT10" s="355">
        <v>12.54434</v>
      </c>
      <c r="BU10" s="355">
        <v>12.42446</v>
      </c>
      <c r="BV10" s="355">
        <v>11.77009</v>
      </c>
    </row>
    <row r="11" spans="1:74" ht="11.1" customHeight="1" x14ac:dyDescent="0.2">
      <c r="A11" s="119" t="s">
        <v>783</v>
      </c>
      <c r="B11" s="205" t="s">
        <v>581</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10.829544432</v>
      </c>
      <c r="AZ11" s="214">
        <v>11.24</v>
      </c>
      <c r="BA11" s="214">
        <v>11.3</v>
      </c>
      <c r="BB11" s="214">
        <v>11.516959999999999</v>
      </c>
      <c r="BC11" s="214">
        <v>11.526289999999999</v>
      </c>
      <c r="BD11" s="355">
        <v>11.684279999999999</v>
      </c>
      <c r="BE11" s="355">
        <v>11.675230000000001</v>
      </c>
      <c r="BF11" s="355">
        <v>11.816979999999999</v>
      </c>
      <c r="BG11" s="355">
        <v>11.9436</v>
      </c>
      <c r="BH11" s="355">
        <v>12.12947</v>
      </c>
      <c r="BI11" s="355">
        <v>12.08531</v>
      </c>
      <c r="BJ11" s="355">
        <v>11.63128</v>
      </c>
      <c r="BK11" s="355">
        <v>11.37529</v>
      </c>
      <c r="BL11" s="355">
        <v>11.540229999999999</v>
      </c>
      <c r="BM11" s="355">
        <v>11.91344</v>
      </c>
      <c r="BN11" s="355">
        <v>12.15971</v>
      </c>
      <c r="BO11" s="355">
        <v>12.15324</v>
      </c>
      <c r="BP11" s="355">
        <v>12.23292</v>
      </c>
      <c r="BQ11" s="355">
        <v>12.152939999999999</v>
      </c>
      <c r="BR11" s="355">
        <v>12.24708</v>
      </c>
      <c r="BS11" s="355">
        <v>12.35835</v>
      </c>
      <c r="BT11" s="355">
        <v>12.48381</v>
      </c>
      <c r="BU11" s="355">
        <v>12.417</v>
      </c>
      <c r="BV11" s="355">
        <v>11.817819999999999</v>
      </c>
    </row>
    <row r="12" spans="1:74" ht="11.1" customHeight="1" x14ac:dyDescent="0.2">
      <c r="A12" s="119" t="s">
        <v>784</v>
      </c>
      <c r="B12" s="205" t="s">
        <v>582</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10.045200426999999</v>
      </c>
      <c r="AZ12" s="214">
        <v>10.96</v>
      </c>
      <c r="BA12" s="214">
        <v>10.83</v>
      </c>
      <c r="BB12" s="214">
        <v>11.13965</v>
      </c>
      <c r="BC12" s="214">
        <v>11.226419999999999</v>
      </c>
      <c r="BD12" s="355">
        <v>11.156330000000001</v>
      </c>
      <c r="BE12" s="355">
        <v>11.270659999999999</v>
      </c>
      <c r="BF12" s="355">
        <v>11.45805</v>
      </c>
      <c r="BG12" s="355">
        <v>11.71693</v>
      </c>
      <c r="BH12" s="355">
        <v>11.516109999999999</v>
      </c>
      <c r="BI12" s="355">
        <v>11.28669</v>
      </c>
      <c r="BJ12" s="355">
        <v>10.827170000000001</v>
      </c>
      <c r="BK12" s="355">
        <v>10.45501</v>
      </c>
      <c r="BL12" s="355">
        <v>11.16076</v>
      </c>
      <c r="BM12" s="355">
        <v>11.225759999999999</v>
      </c>
      <c r="BN12" s="355">
        <v>11.67245</v>
      </c>
      <c r="BO12" s="355">
        <v>11.72015</v>
      </c>
      <c r="BP12" s="355">
        <v>11.66752</v>
      </c>
      <c r="BQ12" s="355">
        <v>11.776120000000001</v>
      </c>
      <c r="BR12" s="355">
        <v>11.933439999999999</v>
      </c>
      <c r="BS12" s="355">
        <v>12.164960000000001</v>
      </c>
      <c r="BT12" s="355">
        <v>11.900359999999999</v>
      </c>
      <c r="BU12" s="355">
        <v>11.628220000000001</v>
      </c>
      <c r="BV12" s="355">
        <v>11.105689999999999</v>
      </c>
    </row>
    <row r="13" spans="1:74" ht="11.1" customHeight="1" x14ac:dyDescent="0.2">
      <c r="A13" s="119" t="s">
        <v>785</v>
      </c>
      <c r="B13" s="205" t="s">
        <v>583</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11.029770817999999</v>
      </c>
      <c r="AZ13" s="214">
        <v>11.37</v>
      </c>
      <c r="BA13" s="214">
        <v>11.5</v>
      </c>
      <c r="BB13" s="214">
        <v>11.8156</v>
      </c>
      <c r="BC13" s="214">
        <v>12.22823</v>
      </c>
      <c r="BD13" s="355">
        <v>12.318989999999999</v>
      </c>
      <c r="BE13" s="355">
        <v>12.36885</v>
      </c>
      <c r="BF13" s="355">
        <v>12.391260000000001</v>
      </c>
      <c r="BG13" s="355">
        <v>12.50881</v>
      </c>
      <c r="BH13" s="355">
        <v>12.10083</v>
      </c>
      <c r="BI13" s="355">
        <v>11.779070000000001</v>
      </c>
      <c r="BJ13" s="355">
        <v>11.3596</v>
      </c>
      <c r="BK13" s="355">
        <v>11.302149999999999</v>
      </c>
      <c r="BL13" s="355">
        <v>11.6577</v>
      </c>
      <c r="BM13" s="355">
        <v>11.796110000000001</v>
      </c>
      <c r="BN13" s="355">
        <v>12.13265</v>
      </c>
      <c r="BO13" s="355">
        <v>12.566599999999999</v>
      </c>
      <c r="BP13" s="355">
        <v>12.670999999999999</v>
      </c>
      <c r="BQ13" s="355">
        <v>12.72275</v>
      </c>
      <c r="BR13" s="355">
        <v>12.73502</v>
      </c>
      <c r="BS13" s="355">
        <v>12.84464</v>
      </c>
      <c r="BT13" s="355">
        <v>12.413410000000001</v>
      </c>
      <c r="BU13" s="355">
        <v>12.07282</v>
      </c>
      <c r="BV13" s="355">
        <v>11.64418</v>
      </c>
    </row>
    <row r="14" spans="1:74" ht="11.1" customHeight="1" x14ac:dyDescent="0.2">
      <c r="A14" s="119" t="s">
        <v>786</v>
      </c>
      <c r="B14" s="207" t="s">
        <v>584</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14.268017317</v>
      </c>
      <c r="AZ14" s="214">
        <v>14.54</v>
      </c>
      <c r="BA14" s="214">
        <v>14.79</v>
      </c>
      <c r="BB14" s="214">
        <v>12.13918</v>
      </c>
      <c r="BC14" s="214">
        <v>15.127370000000001</v>
      </c>
      <c r="BD14" s="355">
        <v>15.73739</v>
      </c>
      <c r="BE14" s="355">
        <v>16.29701</v>
      </c>
      <c r="BF14" s="355">
        <v>16.630199999999999</v>
      </c>
      <c r="BG14" s="355">
        <v>16.30031</v>
      </c>
      <c r="BH14" s="355">
        <v>12.26132</v>
      </c>
      <c r="BI14" s="355">
        <v>15.205080000000001</v>
      </c>
      <c r="BJ14" s="355">
        <v>14.65076</v>
      </c>
      <c r="BK14" s="355">
        <v>14.713010000000001</v>
      </c>
      <c r="BL14" s="355">
        <v>15.026199999999999</v>
      </c>
      <c r="BM14" s="355">
        <v>15.295450000000001</v>
      </c>
      <c r="BN14" s="355">
        <v>13.12454</v>
      </c>
      <c r="BO14" s="355">
        <v>15.8301</v>
      </c>
      <c r="BP14" s="355">
        <v>16.438389999999998</v>
      </c>
      <c r="BQ14" s="355">
        <v>17.036370000000002</v>
      </c>
      <c r="BR14" s="355">
        <v>17.419360000000001</v>
      </c>
      <c r="BS14" s="355">
        <v>17.069680000000002</v>
      </c>
      <c r="BT14" s="355">
        <v>12.181929999999999</v>
      </c>
      <c r="BU14" s="355">
        <v>15.96726</v>
      </c>
      <c r="BV14" s="355">
        <v>15.35998</v>
      </c>
    </row>
    <row r="15" spans="1:74" ht="11.1" customHeight="1" x14ac:dyDescent="0.2">
      <c r="A15" s="119" t="s">
        <v>787</v>
      </c>
      <c r="B15" s="207" t="s">
        <v>558</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12.82</v>
      </c>
      <c r="BA15" s="214">
        <v>12.9</v>
      </c>
      <c r="BB15" s="214">
        <v>12.77778</v>
      </c>
      <c r="BC15" s="214">
        <v>13.11173</v>
      </c>
      <c r="BD15" s="355">
        <v>13.19594</v>
      </c>
      <c r="BE15" s="355">
        <v>13.28173</v>
      </c>
      <c r="BF15" s="355">
        <v>13.474539999999999</v>
      </c>
      <c r="BG15" s="355">
        <v>13.547000000000001</v>
      </c>
      <c r="BH15" s="355">
        <v>13.00038</v>
      </c>
      <c r="BI15" s="355">
        <v>13.273059999999999</v>
      </c>
      <c r="BJ15" s="355">
        <v>12.69223</v>
      </c>
      <c r="BK15" s="355">
        <v>12.580299999999999</v>
      </c>
      <c r="BL15" s="355">
        <v>12.99723</v>
      </c>
      <c r="BM15" s="355">
        <v>13.320180000000001</v>
      </c>
      <c r="BN15" s="355">
        <v>13.34638</v>
      </c>
      <c r="BO15" s="355">
        <v>13.69354</v>
      </c>
      <c r="BP15" s="355">
        <v>13.7471</v>
      </c>
      <c r="BQ15" s="355">
        <v>13.81573</v>
      </c>
      <c r="BR15" s="355">
        <v>13.99593</v>
      </c>
      <c r="BS15" s="355">
        <v>14.05176</v>
      </c>
      <c r="BT15" s="355">
        <v>13.37374</v>
      </c>
      <c r="BU15" s="355">
        <v>13.72232</v>
      </c>
      <c r="BV15" s="355">
        <v>13.049440000000001</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788</v>
      </c>
      <c r="B17" s="205" t="s">
        <v>577</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15.024267953000001</v>
      </c>
      <c r="AZ17" s="214">
        <v>15.29</v>
      </c>
      <c r="BA17" s="214">
        <v>15.06</v>
      </c>
      <c r="BB17" s="214">
        <v>14.173019999999999</v>
      </c>
      <c r="BC17" s="214">
        <v>13.12383</v>
      </c>
      <c r="BD17" s="355">
        <v>12.68524</v>
      </c>
      <c r="BE17" s="355">
        <v>13.30922</v>
      </c>
      <c r="BF17" s="355">
        <v>13.79458</v>
      </c>
      <c r="BG17" s="355">
        <v>14.213100000000001</v>
      </c>
      <c r="BH17" s="355">
        <v>14.123189999999999</v>
      </c>
      <c r="BI17" s="355">
        <v>14.14645</v>
      </c>
      <c r="BJ17" s="355">
        <v>14.09451</v>
      </c>
      <c r="BK17" s="355">
        <v>15.08562</v>
      </c>
      <c r="BL17" s="355">
        <v>15.269399999999999</v>
      </c>
      <c r="BM17" s="355">
        <v>14.671530000000001</v>
      </c>
      <c r="BN17" s="355">
        <v>13.79593</v>
      </c>
      <c r="BO17" s="355">
        <v>12.751200000000001</v>
      </c>
      <c r="BP17" s="355">
        <v>12.313040000000001</v>
      </c>
      <c r="BQ17" s="355">
        <v>12.976050000000001</v>
      </c>
      <c r="BR17" s="355">
        <v>13.48188</v>
      </c>
      <c r="BS17" s="355">
        <v>13.93492</v>
      </c>
      <c r="BT17" s="355">
        <v>13.92658</v>
      </c>
      <c r="BU17" s="355">
        <v>14.047319999999999</v>
      </c>
      <c r="BV17" s="355">
        <v>14.09037</v>
      </c>
    </row>
    <row r="18" spans="1:74" ht="11.1" customHeight="1" x14ac:dyDescent="0.2">
      <c r="A18" s="119" t="s">
        <v>789</v>
      </c>
      <c r="B18" s="187" t="s">
        <v>611</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12.037065414000001</v>
      </c>
      <c r="AZ18" s="214">
        <v>11.99</v>
      </c>
      <c r="BA18" s="214">
        <v>12.19</v>
      </c>
      <c r="BB18" s="214">
        <v>12.22836</v>
      </c>
      <c r="BC18" s="214">
        <v>12.095230000000001</v>
      </c>
      <c r="BD18" s="355">
        <v>12.972160000000001</v>
      </c>
      <c r="BE18" s="355">
        <v>13.33404</v>
      </c>
      <c r="BF18" s="355">
        <v>13.370850000000001</v>
      </c>
      <c r="BG18" s="355">
        <v>13.531700000000001</v>
      </c>
      <c r="BH18" s="355">
        <v>12.902509999999999</v>
      </c>
      <c r="BI18" s="355">
        <v>12.43154</v>
      </c>
      <c r="BJ18" s="355">
        <v>12.22451</v>
      </c>
      <c r="BK18" s="355">
        <v>12.195499999999999</v>
      </c>
      <c r="BL18" s="355">
        <v>12.061349999999999</v>
      </c>
      <c r="BM18" s="355">
        <v>12.247999999999999</v>
      </c>
      <c r="BN18" s="355">
        <v>12.26479</v>
      </c>
      <c r="BO18" s="355">
        <v>12.111459999999999</v>
      </c>
      <c r="BP18" s="355">
        <v>13.00775</v>
      </c>
      <c r="BQ18" s="355">
        <v>13.39927</v>
      </c>
      <c r="BR18" s="355">
        <v>13.4633</v>
      </c>
      <c r="BS18" s="355">
        <v>13.67517</v>
      </c>
      <c r="BT18" s="355">
        <v>13.088649999999999</v>
      </c>
      <c r="BU18" s="355">
        <v>12.64991</v>
      </c>
      <c r="BV18" s="355">
        <v>12.471780000000001</v>
      </c>
    </row>
    <row r="19" spans="1:74" ht="11.1" customHeight="1" x14ac:dyDescent="0.2">
      <c r="A19" s="119" t="s">
        <v>790</v>
      </c>
      <c r="B19" s="205" t="s">
        <v>578</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9.7349198280000007</v>
      </c>
      <c r="AZ19" s="214">
        <v>10.01</v>
      </c>
      <c r="BA19" s="214">
        <v>10.32</v>
      </c>
      <c r="BB19" s="214">
        <v>10.16713</v>
      </c>
      <c r="BC19" s="214">
        <v>10.23785</v>
      </c>
      <c r="BD19" s="355">
        <v>10.131169999999999</v>
      </c>
      <c r="BE19" s="355">
        <v>10.09975</v>
      </c>
      <c r="BF19" s="355">
        <v>10.14626</v>
      </c>
      <c r="BG19" s="355">
        <v>10.22153</v>
      </c>
      <c r="BH19" s="355">
        <v>10.33283</v>
      </c>
      <c r="BI19" s="355">
        <v>10.327529999999999</v>
      </c>
      <c r="BJ19" s="355">
        <v>10.213369999999999</v>
      </c>
      <c r="BK19" s="355">
        <v>10.00432</v>
      </c>
      <c r="BL19" s="355">
        <v>10.3291</v>
      </c>
      <c r="BM19" s="355">
        <v>10.65592</v>
      </c>
      <c r="BN19" s="355">
        <v>10.459059999999999</v>
      </c>
      <c r="BO19" s="355">
        <v>10.48865</v>
      </c>
      <c r="BP19" s="355">
        <v>10.349679999999999</v>
      </c>
      <c r="BQ19" s="355">
        <v>10.295680000000001</v>
      </c>
      <c r="BR19" s="355">
        <v>10.31498</v>
      </c>
      <c r="BS19" s="355">
        <v>10.38664</v>
      </c>
      <c r="BT19" s="355">
        <v>10.49189</v>
      </c>
      <c r="BU19" s="355">
        <v>10.46068</v>
      </c>
      <c r="BV19" s="355">
        <v>10.341850000000001</v>
      </c>
    </row>
    <row r="20" spans="1:74" ht="11.1" customHeight="1" x14ac:dyDescent="0.2">
      <c r="A20" s="119" t="s">
        <v>791</v>
      </c>
      <c r="B20" s="205" t="s">
        <v>579</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8.8584146616999995</v>
      </c>
      <c r="AZ20" s="214">
        <v>9.4</v>
      </c>
      <c r="BA20" s="214">
        <v>9.1300000000000008</v>
      </c>
      <c r="BB20" s="214">
        <v>9.2528880000000004</v>
      </c>
      <c r="BC20" s="214">
        <v>9.7422190000000004</v>
      </c>
      <c r="BD20" s="355">
        <v>10.459210000000001</v>
      </c>
      <c r="BE20" s="355">
        <v>10.43488</v>
      </c>
      <c r="BF20" s="355">
        <v>10.55429</v>
      </c>
      <c r="BG20" s="355">
        <v>10.171889999999999</v>
      </c>
      <c r="BH20" s="355">
        <v>9.4953710000000004</v>
      </c>
      <c r="BI20" s="355">
        <v>9.4555089999999993</v>
      </c>
      <c r="BJ20" s="355">
        <v>9.1278179999999995</v>
      </c>
      <c r="BK20" s="355">
        <v>8.9676720000000003</v>
      </c>
      <c r="BL20" s="355">
        <v>9.5582689999999992</v>
      </c>
      <c r="BM20" s="355">
        <v>9.3073779999999999</v>
      </c>
      <c r="BN20" s="355">
        <v>9.4277440000000006</v>
      </c>
      <c r="BO20" s="355">
        <v>9.9238689999999998</v>
      </c>
      <c r="BP20" s="355">
        <v>10.680529999999999</v>
      </c>
      <c r="BQ20" s="355">
        <v>10.667579999999999</v>
      </c>
      <c r="BR20" s="355">
        <v>10.80003</v>
      </c>
      <c r="BS20" s="355">
        <v>10.43126</v>
      </c>
      <c r="BT20" s="355">
        <v>9.7622420000000005</v>
      </c>
      <c r="BU20" s="355">
        <v>9.724024</v>
      </c>
      <c r="BV20" s="355">
        <v>9.3915469999999992</v>
      </c>
    </row>
    <row r="21" spans="1:74" ht="11.1" customHeight="1" x14ac:dyDescent="0.2">
      <c r="A21" s="119" t="s">
        <v>792</v>
      </c>
      <c r="B21" s="205" t="s">
        <v>580</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9.4160921204000001</v>
      </c>
      <c r="AZ21" s="214">
        <v>9.5500000000000007</v>
      </c>
      <c r="BA21" s="214">
        <v>9.4700000000000006</v>
      </c>
      <c r="BB21" s="214">
        <v>9.3450410000000002</v>
      </c>
      <c r="BC21" s="214">
        <v>9.3585609999999999</v>
      </c>
      <c r="BD21" s="355">
        <v>9.4585799999999995</v>
      </c>
      <c r="BE21" s="355">
        <v>9.4036799999999996</v>
      </c>
      <c r="BF21" s="355">
        <v>9.4669279999999993</v>
      </c>
      <c r="BG21" s="355">
        <v>9.4677559999999996</v>
      </c>
      <c r="BH21" s="355">
        <v>9.5558580000000006</v>
      </c>
      <c r="BI21" s="355">
        <v>9.6014289999999995</v>
      </c>
      <c r="BJ21" s="355">
        <v>9.4871839999999992</v>
      </c>
      <c r="BK21" s="355">
        <v>10.05622</v>
      </c>
      <c r="BL21" s="355">
        <v>10.14766</v>
      </c>
      <c r="BM21" s="355">
        <v>10.003590000000001</v>
      </c>
      <c r="BN21" s="355">
        <v>9.8079149999999995</v>
      </c>
      <c r="BO21" s="355">
        <v>9.7575570000000003</v>
      </c>
      <c r="BP21" s="355">
        <v>9.7991709999999994</v>
      </c>
      <c r="BQ21" s="355">
        <v>9.6919740000000001</v>
      </c>
      <c r="BR21" s="355">
        <v>9.7165809999999997</v>
      </c>
      <c r="BS21" s="355">
        <v>9.6878759999999993</v>
      </c>
      <c r="BT21" s="355">
        <v>9.7606099999999998</v>
      </c>
      <c r="BU21" s="355">
        <v>9.79664</v>
      </c>
      <c r="BV21" s="355">
        <v>9.682048</v>
      </c>
    </row>
    <row r="22" spans="1:74" ht="11.1" customHeight="1" x14ac:dyDescent="0.2">
      <c r="A22" s="119" t="s">
        <v>793</v>
      </c>
      <c r="B22" s="205" t="s">
        <v>581</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10.439810942999999</v>
      </c>
      <c r="AZ22" s="214">
        <v>10.63</v>
      </c>
      <c r="BA22" s="214">
        <v>10.52</v>
      </c>
      <c r="BB22" s="214">
        <v>10.20421</v>
      </c>
      <c r="BC22" s="214">
        <v>9.9955569999999998</v>
      </c>
      <c r="BD22" s="355">
        <v>10.254200000000001</v>
      </c>
      <c r="BE22" s="355">
        <v>10.333030000000001</v>
      </c>
      <c r="BF22" s="355">
        <v>10.429779999999999</v>
      </c>
      <c r="BG22" s="355">
        <v>10.63044</v>
      </c>
      <c r="BH22" s="355">
        <v>10.845980000000001</v>
      </c>
      <c r="BI22" s="355">
        <v>10.88626</v>
      </c>
      <c r="BJ22" s="355">
        <v>11.078950000000001</v>
      </c>
      <c r="BK22" s="355">
        <v>10.70523</v>
      </c>
      <c r="BL22" s="355">
        <v>11.064550000000001</v>
      </c>
      <c r="BM22" s="355">
        <v>10.97382</v>
      </c>
      <c r="BN22" s="355">
        <v>10.546900000000001</v>
      </c>
      <c r="BO22" s="355">
        <v>10.235390000000001</v>
      </c>
      <c r="BP22" s="355">
        <v>10.42029</v>
      </c>
      <c r="BQ22" s="355">
        <v>10.456910000000001</v>
      </c>
      <c r="BR22" s="355">
        <v>10.500360000000001</v>
      </c>
      <c r="BS22" s="355">
        <v>10.71637</v>
      </c>
      <c r="BT22" s="355">
        <v>10.9345</v>
      </c>
      <c r="BU22" s="355">
        <v>10.92872</v>
      </c>
      <c r="BV22" s="355">
        <v>11.13524</v>
      </c>
    </row>
    <row r="23" spans="1:74" ht="11.1" customHeight="1" x14ac:dyDescent="0.2">
      <c r="A23" s="119" t="s">
        <v>794</v>
      </c>
      <c r="B23" s="205" t="s">
        <v>582</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7.9101678826999997</v>
      </c>
      <c r="AZ23" s="214">
        <v>8.5399999999999991</v>
      </c>
      <c r="BA23" s="214">
        <v>8.3699999999999992</v>
      </c>
      <c r="BB23" s="214">
        <v>7.8231140000000003</v>
      </c>
      <c r="BC23" s="214">
        <v>7.6021970000000003</v>
      </c>
      <c r="BD23" s="355">
        <v>7.4124350000000003</v>
      </c>
      <c r="BE23" s="355">
        <v>7.5584990000000003</v>
      </c>
      <c r="BF23" s="355">
        <v>7.7353540000000001</v>
      </c>
      <c r="BG23" s="355">
        <v>7.9750009999999998</v>
      </c>
      <c r="BH23" s="355">
        <v>8.0513259999999995</v>
      </c>
      <c r="BI23" s="355">
        <v>7.8500220000000001</v>
      </c>
      <c r="BJ23" s="355">
        <v>7.8576269999999999</v>
      </c>
      <c r="BK23" s="355">
        <v>7.8004800000000003</v>
      </c>
      <c r="BL23" s="355">
        <v>8.2843990000000005</v>
      </c>
      <c r="BM23" s="355">
        <v>8.0198710000000002</v>
      </c>
      <c r="BN23" s="355">
        <v>7.5093269999999999</v>
      </c>
      <c r="BO23" s="355">
        <v>7.251798</v>
      </c>
      <c r="BP23" s="355">
        <v>7.1059970000000003</v>
      </c>
      <c r="BQ23" s="355">
        <v>7.2957510000000001</v>
      </c>
      <c r="BR23" s="355">
        <v>7.507968</v>
      </c>
      <c r="BS23" s="355">
        <v>7.8109099999999998</v>
      </c>
      <c r="BT23" s="355">
        <v>7.9591669999999999</v>
      </c>
      <c r="BU23" s="355">
        <v>7.8283399999999999</v>
      </c>
      <c r="BV23" s="355">
        <v>7.8948679999999998</v>
      </c>
    </row>
    <row r="24" spans="1:74" ht="11.1" customHeight="1" x14ac:dyDescent="0.2">
      <c r="A24" s="119" t="s">
        <v>795</v>
      </c>
      <c r="B24" s="205" t="s">
        <v>583</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8.9605991144000008</v>
      </c>
      <c r="AZ24" s="214">
        <v>9.2100000000000009</v>
      </c>
      <c r="BA24" s="214">
        <v>9.24</v>
      </c>
      <c r="BB24" s="214">
        <v>9.2746089999999999</v>
      </c>
      <c r="BC24" s="214">
        <v>9.6650179999999999</v>
      </c>
      <c r="BD24" s="355">
        <v>10.00614</v>
      </c>
      <c r="BE24" s="355">
        <v>9.9570900000000009</v>
      </c>
      <c r="BF24" s="355">
        <v>10.020110000000001</v>
      </c>
      <c r="BG24" s="355">
        <v>10.15845</v>
      </c>
      <c r="BH24" s="355">
        <v>9.8334860000000006</v>
      </c>
      <c r="BI24" s="355">
        <v>9.4143840000000001</v>
      </c>
      <c r="BJ24" s="355">
        <v>9.1824910000000006</v>
      </c>
      <c r="BK24" s="355">
        <v>9.0877970000000001</v>
      </c>
      <c r="BL24" s="355">
        <v>9.2790970000000002</v>
      </c>
      <c r="BM24" s="355">
        <v>9.3322389999999995</v>
      </c>
      <c r="BN24" s="355">
        <v>9.369135</v>
      </c>
      <c r="BO24" s="355">
        <v>9.7254670000000001</v>
      </c>
      <c r="BP24" s="355">
        <v>10.08301</v>
      </c>
      <c r="BQ24" s="355">
        <v>10.039949999999999</v>
      </c>
      <c r="BR24" s="355">
        <v>10.109249999999999</v>
      </c>
      <c r="BS24" s="355">
        <v>10.26085</v>
      </c>
      <c r="BT24" s="355">
        <v>9.9449880000000004</v>
      </c>
      <c r="BU24" s="355">
        <v>9.5316039999999997</v>
      </c>
      <c r="BV24" s="355">
        <v>9.3060369999999999</v>
      </c>
    </row>
    <row r="25" spans="1:74" ht="11.1" customHeight="1" x14ac:dyDescent="0.2">
      <c r="A25" s="119" t="s">
        <v>796</v>
      </c>
      <c r="B25" s="207" t="s">
        <v>584</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12.234753828000001</v>
      </c>
      <c r="AZ25" s="214">
        <v>12.56</v>
      </c>
      <c r="BA25" s="214">
        <v>12.8</v>
      </c>
      <c r="BB25" s="214">
        <v>12.86017</v>
      </c>
      <c r="BC25" s="214">
        <v>13.604290000000001</v>
      </c>
      <c r="BD25" s="355">
        <v>14.73448</v>
      </c>
      <c r="BE25" s="355">
        <v>15.372</v>
      </c>
      <c r="BF25" s="355">
        <v>15.3339</v>
      </c>
      <c r="BG25" s="355">
        <v>15.077360000000001</v>
      </c>
      <c r="BH25" s="355">
        <v>14.22308</v>
      </c>
      <c r="BI25" s="355">
        <v>13.06948</v>
      </c>
      <c r="BJ25" s="355">
        <v>12.727399999999999</v>
      </c>
      <c r="BK25" s="355">
        <v>13.12764</v>
      </c>
      <c r="BL25" s="355">
        <v>13.28551</v>
      </c>
      <c r="BM25" s="355">
        <v>13.511229999999999</v>
      </c>
      <c r="BN25" s="355">
        <v>13.62133</v>
      </c>
      <c r="BO25" s="355">
        <v>14.32347</v>
      </c>
      <c r="BP25" s="355">
        <v>15.408189999999999</v>
      </c>
      <c r="BQ25" s="355">
        <v>15.965479999999999</v>
      </c>
      <c r="BR25" s="355">
        <v>15.854050000000001</v>
      </c>
      <c r="BS25" s="355">
        <v>15.500640000000001</v>
      </c>
      <c r="BT25" s="355">
        <v>14.51873</v>
      </c>
      <c r="BU25" s="355">
        <v>13.3094</v>
      </c>
      <c r="BV25" s="355">
        <v>12.94675</v>
      </c>
    </row>
    <row r="26" spans="1:74" ht="11.1" customHeight="1" x14ac:dyDescent="0.2">
      <c r="A26" s="119" t="s">
        <v>797</v>
      </c>
      <c r="B26" s="207" t="s">
        <v>558</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10.48</v>
      </c>
      <c r="BA26" s="214">
        <v>10.48</v>
      </c>
      <c r="BB26" s="214">
        <v>10.29749</v>
      </c>
      <c r="BC26" s="214">
        <v>10.298579999999999</v>
      </c>
      <c r="BD26" s="355">
        <v>10.57338</v>
      </c>
      <c r="BE26" s="355">
        <v>10.68655</v>
      </c>
      <c r="BF26" s="355">
        <v>10.82202</v>
      </c>
      <c r="BG26" s="355">
        <v>10.889620000000001</v>
      </c>
      <c r="BH26" s="355">
        <v>10.713380000000001</v>
      </c>
      <c r="BI26" s="355">
        <v>10.48804</v>
      </c>
      <c r="BJ26" s="355">
        <v>10.357430000000001</v>
      </c>
      <c r="BK26" s="355">
        <v>10.49309</v>
      </c>
      <c r="BL26" s="355">
        <v>10.739789999999999</v>
      </c>
      <c r="BM26" s="355">
        <v>10.704029999999999</v>
      </c>
      <c r="BN26" s="355">
        <v>10.47128</v>
      </c>
      <c r="BO26" s="355">
        <v>10.455069999999999</v>
      </c>
      <c r="BP26" s="355">
        <v>10.7029</v>
      </c>
      <c r="BQ26" s="355">
        <v>10.80602</v>
      </c>
      <c r="BR26" s="355">
        <v>10.93065</v>
      </c>
      <c r="BS26" s="355">
        <v>11.001300000000001</v>
      </c>
      <c r="BT26" s="355">
        <v>10.83253</v>
      </c>
      <c r="BU26" s="355">
        <v>10.613709999999999</v>
      </c>
      <c r="BV26" s="355">
        <v>10.49945</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798</v>
      </c>
      <c r="B28" s="205" t="s">
        <v>577</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12.552997056000001</v>
      </c>
      <c r="AZ28" s="214">
        <v>12.37</v>
      </c>
      <c r="BA28" s="214">
        <v>12.34</v>
      </c>
      <c r="BB28" s="214">
        <v>12.077220000000001</v>
      </c>
      <c r="BC28" s="214">
        <v>12.032019999999999</v>
      </c>
      <c r="BD28" s="355">
        <v>12.018649999999999</v>
      </c>
      <c r="BE28" s="355">
        <v>12.41559</v>
      </c>
      <c r="BF28" s="355">
        <v>12.427670000000001</v>
      </c>
      <c r="BG28" s="355">
        <v>12.32124</v>
      </c>
      <c r="BH28" s="355">
        <v>12.044589999999999</v>
      </c>
      <c r="BI28" s="355">
        <v>12.07465</v>
      </c>
      <c r="BJ28" s="355">
        <v>12.26609</v>
      </c>
      <c r="BK28" s="355">
        <v>13.070349999999999</v>
      </c>
      <c r="BL28" s="355">
        <v>12.81728</v>
      </c>
      <c r="BM28" s="355">
        <v>12.725059999999999</v>
      </c>
      <c r="BN28" s="355">
        <v>12.428509999999999</v>
      </c>
      <c r="BO28" s="355">
        <v>12.350770000000001</v>
      </c>
      <c r="BP28" s="355">
        <v>12.305059999999999</v>
      </c>
      <c r="BQ28" s="355">
        <v>12.68943</v>
      </c>
      <c r="BR28" s="355">
        <v>12.67191</v>
      </c>
      <c r="BS28" s="355">
        <v>12.54036</v>
      </c>
      <c r="BT28" s="355">
        <v>12.233890000000001</v>
      </c>
      <c r="BU28" s="355">
        <v>12.247109999999999</v>
      </c>
      <c r="BV28" s="355">
        <v>12.410399999999999</v>
      </c>
    </row>
    <row r="29" spans="1:74" ht="11.1" customHeight="1" x14ac:dyDescent="0.2">
      <c r="A29" s="119" t="s">
        <v>799</v>
      </c>
      <c r="B29" s="187" t="s">
        <v>611</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7.0339068245999998</v>
      </c>
      <c r="AZ29" s="214">
        <v>6.76</v>
      </c>
      <c r="BA29" s="214">
        <v>7</v>
      </c>
      <c r="BB29" s="214">
        <v>6.9171310000000004</v>
      </c>
      <c r="BC29" s="214">
        <v>6.9652269999999996</v>
      </c>
      <c r="BD29" s="355">
        <v>7.2031400000000003</v>
      </c>
      <c r="BE29" s="355">
        <v>7.0014900000000004</v>
      </c>
      <c r="BF29" s="355">
        <v>7.3780229999999998</v>
      </c>
      <c r="BG29" s="355">
        <v>7.2341179999999996</v>
      </c>
      <c r="BH29" s="355">
        <v>7.0141359999999997</v>
      </c>
      <c r="BI29" s="355">
        <v>7.2263760000000001</v>
      </c>
      <c r="BJ29" s="355">
        <v>6.9364610000000004</v>
      </c>
      <c r="BK29" s="355">
        <v>7.0055310000000004</v>
      </c>
      <c r="BL29" s="355">
        <v>6.8712119999999999</v>
      </c>
      <c r="BM29" s="355">
        <v>7.0599749999999997</v>
      </c>
      <c r="BN29" s="355">
        <v>6.9122430000000001</v>
      </c>
      <c r="BO29" s="355">
        <v>6.9292660000000001</v>
      </c>
      <c r="BP29" s="355">
        <v>7.2131550000000004</v>
      </c>
      <c r="BQ29" s="355">
        <v>7.0400590000000003</v>
      </c>
      <c r="BR29" s="355">
        <v>7.4339880000000003</v>
      </c>
      <c r="BS29" s="355">
        <v>7.302435</v>
      </c>
      <c r="BT29" s="355">
        <v>7.0961829999999999</v>
      </c>
      <c r="BU29" s="355">
        <v>7.3170950000000001</v>
      </c>
      <c r="BV29" s="355">
        <v>7.0330110000000001</v>
      </c>
    </row>
    <row r="30" spans="1:74" ht="11.1" customHeight="1" x14ac:dyDescent="0.2">
      <c r="A30" s="119" t="s">
        <v>800</v>
      </c>
      <c r="B30" s="205" t="s">
        <v>578</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6.9588509951999997</v>
      </c>
      <c r="AZ30" s="214">
        <v>7.02</v>
      </c>
      <c r="BA30" s="214">
        <v>7.09</v>
      </c>
      <c r="BB30" s="214">
        <v>7.0856659999999998</v>
      </c>
      <c r="BC30" s="214">
        <v>7.1468699999999998</v>
      </c>
      <c r="BD30" s="355">
        <v>7.1337840000000003</v>
      </c>
      <c r="BE30" s="355">
        <v>7.2435200000000002</v>
      </c>
      <c r="BF30" s="355">
        <v>7.3213629999999998</v>
      </c>
      <c r="BG30" s="355">
        <v>7.1701170000000003</v>
      </c>
      <c r="BH30" s="355">
        <v>7.1960540000000002</v>
      </c>
      <c r="BI30" s="355">
        <v>7.1603870000000001</v>
      </c>
      <c r="BJ30" s="355">
        <v>7.0653249999999996</v>
      </c>
      <c r="BK30" s="355">
        <v>7.0796450000000002</v>
      </c>
      <c r="BL30" s="355">
        <v>7.220167</v>
      </c>
      <c r="BM30" s="355">
        <v>7.3010830000000002</v>
      </c>
      <c r="BN30" s="355">
        <v>7.2078920000000002</v>
      </c>
      <c r="BO30" s="355">
        <v>7.2293989999999999</v>
      </c>
      <c r="BP30" s="355">
        <v>7.2326050000000004</v>
      </c>
      <c r="BQ30" s="355">
        <v>7.3196409999999998</v>
      </c>
      <c r="BR30" s="355">
        <v>7.4077400000000004</v>
      </c>
      <c r="BS30" s="355">
        <v>7.252904</v>
      </c>
      <c r="BT30" s="355">
        <v>7.3028409999999999</v>
      </c>
      <c r="BU30" s="355">
        <v>7.2602770000000003</v>
      </c>
      <c r="BV30" s="355">
        <v>7.2024299999999997</v>
      </c>
    </row>
    <row r="31" spans="1:74" ht="11.1" customHeight="1" x14ac:dyDescent="0.2">
      <c r="A31" s="119" t="s">
        <v>801</v>
      </c>
      <c r="B31" s="205" t="s">
        <v>579</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6.8147879620999996</v>
      </c>
      <c r="AZ31" s="214">
        <v>6.86</v>
      </c>
      <c r="BA31" s="214">
        <v>6.98</v>
      </c>
      <c r="BB31" s="214">
        <v>6.6321680000000001</v>
      </c>
      <c r="BC31" s="214">
        <v>7.004918</v>
      </c>
      <c r="BD31" s="355">
        <v>7.8843870000000003</v>
      </c>
      <c r="BE31" s="355">
        <v>8.1328820000000004</v>
      </c>
      <c r="BF31" s="355">
        <v>8.0714900000000007</v>
      </c>
      <c r="BG31" s="355">
        <v>7.5858280000000002</v>
      </c>
      <c r="BH31" s="355">
        <v>6.9219410000000003</v>
      </c>
      <c r="BI31" s="355">
        <v>6.7267580000000002</v>
      </c>
      <c r="BJ31" s="355">
        <v>6.5837279999999998</v>
      </c>
      <c r="BK31" s="355">
        <v>6.9375840000000002</v>
      </c>
      <c r="BL31" s="355">
        <v>7.0114470000000004</v>
      </c>
      <c r="BM31" s="355">
        <v>7.1364400000000003</v>
      </c>
      <c r="BN31" s="355">
        <v>6.7513579999999997</v>
      </c>
      <c r="BO31" s="355">
        <v>7.1162879999999999</v>
      </c>
      <c r="BP31" s="355">
        <v>8.0124530000000007</v>
      </c>
      <c r="BQ31" s="355">
        <v>8.2502220000000008</v>
      </c>
      <c r="BR31" s="355">
        <v>8.1915809999999993</v>
      </c>
      <c r="BS31" s="355">
        <v>7.6957469999999999</v>
      </c>
      <c r="BT31" s="355">
        <v>7.0279879999999997</v>
      </c>
      <c r="BU31" s="355">
        <v>6.825691</v>
      </c>
      <c r="BV31" s="355">
        <v>6.6985989999999997</v>
      </c>
    </row>
    <row r="32" spans="1:74" ht="11.1" customHeight="1" x14ac:dyDescent="0.2">
      <c r="A32" s="119" t="s">
        <v>802</v>
      </c>
      <c r="B32" s="205" t="s">
        <v>580</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6.3094445075000003</v>
      </c>
      <c r="AZ32" s="214">
        <v>6.38</v>
      </c>
      <c r="BA32" s="214">
        <v>6.36</v>
      </c>
      <c r="BB32" s="214">
        <v>6.4519159999999998</v>
      </c>
      <c r="BC32" s="214">
        <v>6.4424720000000004</v>
      </c>
      <c r="BD32" s="355">
        <v>6.9283580000000002</v>
      </c>
      <c r="BE32" s="355">
        <v>7.2474429999999996</v>
      </c>
      <c r="BF32" s="355">
        <v>7.004569</v>
      </c>
      <c r="BG32" s="355">
        <v>6.9541639999999996</v>
      </c>
      <c r="BH32" s="355">
        <v>6.6530019999999999</v>
      </c>
      <c r="BI32" s="355">
        <v>6.4726619999999997</v>
      </c>
      <c r="BJ32" s="355">
        <v>6.5402269999999998</v>
      </c>
      <c r="BK32" s="355">
        <v>6.3814970000000004</v>
      </c>
      <c r="BL32" s="355">
        <v>6.6732750000000003</v>
      </c>
      <c r="BM32" s="355">
        <v>6.6585580000000002</v>
      </c>
      <c r="BN32" s="355">
        <v>6.6175550000000003</v>
      </c>
      <c r="BO32" s="355">
        <v>6.5530520000000001</v>
      </c>
      <c r="BP32" s="355">
        <v>7.0835869999999996</v>
      </c>
      <c r="BQ32" s="355">
        <v>7.3843909999999999</v>
      </c>
      <c r="BR32" s="355">
        <v>7.1538029999999999</v>
      </c>
      <c r="BS32" s="355">
        <v>7.1045389999999999</v>
      </c>
      <c r="BT32" s="355">
        <v>6.8223459999999996</v>
      </c>
      <c r="BU32" s="355">
        <v>6.6316170000000003</v>
      </c>
      <c r="BV32" s="355">
        <v>6.7489569999999999</v>
      </c>
    </row>
    <row r="33" spans="1:74" ht="11.1" customHeight="1" x14ac:dyDescent="0.2">
      <c r="A33" s="119" t="s">
        <v>803</v>
      </c>
      <c r="B33" s="205" t="s">
        <v>581</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5.8640653674000003</v>
      </c>
      <c r="AZ33" s="214">
        <v>5.95</v>
      </c>
      <c r="BA33" s="214">
        <v>5.93</v>
      </c>
      <c r="BB33" s="214">
        <v>6.0509399999999998</v>
      </c>
      <c r="BC33" s="214">
        <v>6.0341139999999998</v>
      </c>
      <c r="BD33" s="355">
        <v>6.6047770000000003</v>
      </c>
      <c r="BE33" s="355">
        <v>6.6680950000000001</v>
      </c>
      <c r="BF33" s="355">
        <v>6.5650259999999996</v>
      </c>
      <c r="BG33" s="355">
        <v>6.4523640000000002</v>
      </c>
      <c r="BH33" s="355">
        <v>6.3486599999999997</v>
      </c>
      <c r="BI33" s="355">
        <v>6.1343759999999996</v>
      </c>
      <c r="BJ33" s="355">
        <v>6.410628</v>
      </c>
      <c r="BK33" s="355">
        <v>6.0613450000000002</v>
      </c>
      <c r="BL33" s="355">
        <v>6.3027179999999996</v>
      </c>
      <c r="BM33" s="355">
        <v>6.2925120000000003</v>
      </c>
      <c r="BN33" s="355">
        <v>6.2661910000000001</v>
      </c>
      <c r="BO33" s="355">
        <v>6.1845299999999996</v>
      </c>
      <c r="BP33" s="355">
        <v>6.79657</v>
      </c>
      <c r="BQ33" s="355">
        <v>6.8176300000000003</v>
      </c>
      <c r="BR33" s="355">
        <v>6.7282000000000002</v>
      </c>
      <c r="BS33" s="355">
        <v>6.6101840000000003</v>
      </c>
      <c r="BT33" s="355">
        <v>6.5352309999999996</v>
      </c>
      <c r="BU33" s="355">
        <v>6.3048520000000003</v>
      </c>
      <c r="BV33" s="355">
        <v>6.6539169999999999</v>
      </c>
    </row>
    <row r="34" spans="1:74" ht="11.1" customHeight="1" x14ac:dyDescent="0.2">
      <c r="A34" s="119" t="s">
        <v>804</v>
      </c>
      <c r="B34" s="205" t="s">
        <v>582</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5.1186145635000004</v>
      </c>
      <c r="AZ34" s="214">
        <v>5.26</v>
      </c>
      <c r="BA34" s="214">
        <v>5.43</v>
      </c>
      <c r="BB34" s="214">
        <v>5.1806200000000002</v>
      </c>
      <c r="BC34" s="214">
        <v>5.5263549999999997</v>
      </c>
      <c r="BD34" s="355">
        <v>5.8287469999999999</v>
      </c>
      <c r="BE34" s="355">
        <v>5.9206880000000002</v>
      </c>
      <c r="BF34" s="355">
        <v>6.0014519999999996</v>
      </c>
      <c r="BG34" s="355">
        <v>6.0118410000000004</v>
      </c>
      <c r="BH34" s="355">
        <v>5.8601539999999996</v>
      </c>
      <c r="BI34" s="355">
        <v>5.7449500000000002</v>
      </c>
      <c r="BJ34" s="355">
        <v>5.8287829999999996</v>
      </c>
      <c r="BK34" s="355">
        <v>5.2478249999999997</v>
      </c>
      <c r="BL34" s="355">
        <v>5.5603170000000004</v>
      </c>
      <c r="BM34" s="355">
        <v>5.779128</v>
      </c>
      <c r="BN34" s="355">
        <v>5.3536739999999998</v>
      </c>
      <c r="BO34" s="355">
        <v>5.6376169999999997</v>
      </c>
      <c r="BP34" s="355">
        <v>6.0045349999999997</v>
      </c>
      <c r="BQ34" s="355">
        <v>6.0783269999999998</v>
      </c>
      <c r="BR34" s="355">
        <v>6.1869319999999997</v>
      </c>
      <c r="BS34" s="355">
        <v>6.2066100000000004</v>
      </c>
      <c r="BT34" s="355">
        <v>6.1101559999999999</v>
      </c>
      <c r="BU34" s="355">
        <v>5.98733</v>
      </c>
      <c r="BV34" s="355">
        <v>6.1376340000000003</v>
      </c>
    </row>
    <row r="35" spans="1:74" s="120" customFormat="1" ht="11.1" customHeight="1" x14ac:dyDescent="0.2">
      <c r="A35" s="119" t="s">
        <v>805</v>
      </c>
      <c r="B35" s="205" t="s">
        <v>583</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5.9612632661999996</v>
      </c>
      <c r="AZ35" s="214">
        <v>6.09</v>
      </c>
      <c r="BA35" s="214">
        <v>6.19</v>
      </c>
      <c r="BB35" s="214">
        <v>6.2839929999999997</v>
      </c>
      <c r="BC35" s="214">
        <v>6.4608559999999997</v>
      </c>
      <c r="BD35" s="355">
        <v>7.2285779999999997</v>
      </c>
      <c r="BE35" s="355">
        <v>7.53057</v>
      </c>
      <c r="BF35" s="355">
        <v>7.4274659999999999</v>
      </c>
      <c r="BG35" s="355">
        <v>7.2027140000000003</v>
      </c>
      <c r="BH35" s="355">
        <v>6.7933630000000003</v>
      </c>
      <c r="BI35" s="355">
        <v>5.9914750000000003</v>
      </c>
      <c r="BJ35" s="355">
        <v>6.2312349999999999</v>
      </c>
      <c r="BK35" s="355">
        <v>6.2132670000000001</v>
      </c>
      <c r="BL35" s="355">
        <v>6.3438689999999998</v>
      </c>
      <c r="BM35" s="355">
        <v>6.4405340000000004</v>
      </c>
      <c r="BN35" s="355">
        <v>6.5182890000000002</v>
      </c>
      <c r="BO35" s="355">
        <v>6.6893089999999997</v>
      </c>
      <c r="BP35" s="355">
        <v>7.4797969999999996</v>
      </c>
      <c r="BQ35" s="355">
        <v>7.7828809999999997</v>
      </c>
      <c r="BR35" s="355">
        <v>7.673025</v>
      </c>
      <c r="BS35" s="355">
        <v>7.4368550000000004</v>
      </c>
      <c r="BT35" s="355">
        <v>7.0146249999999997</v>
      </c>
      <c r="BU35" s="355">
        <v>6.1837369999999998</v>
      </c>
      <c r="BV35" s="355">
        <v>6.4343060000000003</v>
      </c>
    </row>
    <row r="36" spans="1:74" s="120" customFormat="1" ht="11.1" customHeight="1" x14ac:dyDescent="0.2">
      <c r="A36" s="119" t="s">
        <v>806</v>
      </c>
      <c r="B36" s="207" t="s">
        <v>584</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8.1358245266000004</v>
      </c>
      <c r="AZ36" s="214">
        <v>8.19</v>
      </c>
      <c r="BA36" s="214">
        <v>8.39</v>
      </c>
      <c r="BB36" s="214">
        <v>8.3396150000000002</v>
      </c>
      <c r="BC36" s="214">
        <v>8.7916989999999995</v>
      </c>
      <c r="BD36" s="355">
        <v>10.110429999999999</v>
      </c>
      <c r="BE36" s="355">
        <v>10.49498</v>
      </c>
      <c r="BF36" s="355">
        <v>10.59253</v>
      </c>
      <c r="BG36" s="355">
        <v>10.538740000000001</v>
      </c>
      <c r="BH36" s="355">
        <v>8.4410950000000007</v>
      </c>
      <c r="BI36" s="355">
        <v>9.2350069999999995</v>
      </c>
      <c r="BJ36" s="355">
        <v>8.3318530000000006</v>
      </c>
      <c r="BK36" s="355">
        <v>8.2788369999999993</v>
      </c>
      <c r="BL36" s="355">
        <v>8.2771080000000001</v>
      </c>
      <c r="BM36" s="355">
        <v>8.3890419999999999</v>
      </c>
      <c r="BN36" s="355">
        <v>8.4084719999999997</v>
      </c>
      <c r="BO36" s="355">
        <v>8.8834719999999994</v>
      </c>
      <c r="BP36" s="355">
        <v>10.19811</v>
      </c>
      <c r="BQ36" s="355">
        <v>10.56861</v>
      </c>
      <c r="BR36" s="355">
        <v>10.657299999999999</v>
      </c>
      <c r="BS36" s="355">
        <v>10.60013</v>
      </c>
      <c r="BT36" s="355">
        <v>8.4662129999999998</v>
      </c>
      <c r="BU36" s="355">
        <v>9.2626609999999996</v>
      </c>
      <c r="BV36" s="355">
        <v>8.3367159999999991</v>
      </c>
    </row>
    <row r="37" spans="1:74" s="120" customFormat="1" ht="11.1" customHeight="1" x14ac:dyDescent="0.2">
      <c r="A37" s="119" t="s">
        <v>807</v>
      </c>
      <c r="B37" s="207" t="s">
        <v>558</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6.63</v>
      </c>
      <c r="BA37" s="214">
        <v>6.74</v>
      </c>
      <c r="BB37" s="214">
        <v>6.6568709999999998</v>
      </c>
      <c r="BC37" s="214">
        <v>6.8491400000000002</v>
      </c>
      <c r="BD37" s="355">
        <v>7.3390709999999997</v>
      </c>
      <c r="BE37" s="355">
        <v>7.5187210000000002</v>
      </c>
      <c r="BF37" s="355">
        <v>7.5393559999999997</v>
      </c>
      <c r="BG37" s="355">
        <v>7.4003170000000003</v>
      </c>
      <c r="BH37" s="355">
        <v>6.9867910000000002</v>
      </c>
      <c r="BI37" s="355">
        <v>6.9084849999999998</v>
      </c>
      <c r="BJ37" s="355">
        <v>6.8497199999999996</v>
      </c>
      <c r="BK37" s="355">
        <v>6.7072269999999996</v>
      </c>
      <c r="BL37" s="355">
        <v>6.872916</v>
      </c>
      <c r="BM37" s="355">
        <v>6.9793820000000002</v>
      </c>
      <c r="BN37" s="355">
        <v>6.8167340000000003</v>
      </c>
      <c r="BO37" s="355">
        <v>6.9658920000000002</v>
      </c>
      <c r="BP37" s="355">
        <v>7.4896500000000001</v>
      </c>
      <c r="BQ37" s="355">
        <v>7.6539099999999998</v>
      </c>
      <c r="BR37" s="355">
        <v>7.6845330000000001</v>
      </c>
      <c r="BS37" s="355">
        <v>7.542929</v>
      </c>
      <c r="BT37" s="355">
        <v>7.1459149999999996</v>
      </c>
      <c r="BU37" s="355">
        <v>7.0579140000000002</v>
      </c>
      <c r="BV37" s="355">
        <v>7.0331089999999996</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577</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16.334549383999999</v>
      </c>
      <c r="AZ39" s="261">
        <v>16.52</v>
      </c>
      <c r="BA39" s="261">
        <v>16.29</v>
      </c>
      <c r="BB39" s="261">
        <v>16.07124</v>
      </c>
      <c r="BC39" s="261">
        <v>15.224539999999999</v>
      </c>
      <c r="BD39" s="384">
        <v>15.118449999999999</v>
      </c>
      <c r="BE39" s="384">
        <v>15.64917</v>
      </c>
      <c r="BF39" s="384">
        <v>16.038489999999999</v>
      </c>
      <c r="BG39" s="384">
        <v>16.430710000000001</v>
      </c>
      <c r="BH39" s="384">
        <v>15.988960000000001</v>
      </c>
      <c r="BI39" s="384">
        <v>16.19134</v>
      </c>
      <c r="BJ39" s="384">
        <v>16.32084</v>
      </c>
      <c r="BK39" s="384">
        <v>17.154129999999999</v>
      </c>
      <c r="BL39" s="384">
        <v>17.27524</v>
      </c>
      <c r="BM39" s="384">
        <v>16.882290000000001</v>
      </c>
      <c r="BN39" s="384">
        <v>16.511679999999998</v>
      </c>
      <c r="BO39" s="384">
        <v>15.704969999999999</v>
      </c>
      <c r="BP39" s="384">
        <v>15.57896</v>
      </c>
      <c r="BQ39" s="384">
        <v>16.180910000000001</v>
      </c>
      <c r="BR39" s="384">
        <v>16.558160000000001</v>
      </c>
      <c r="BS39" s="384">
        <v>16.924880000000002</v>
      </c>
      <c r="BT39" s="384">
        <v>16.45223</v>
      </c>
      <c r="BU39" s="384">
        <v>16.72373</v>
      </c>
      <c r="BV39" s="384">
        <v>16.916090000000001</v>
      </c>
    </row>
    <row r="40" spans="1:74" ht="11.1" customHeight="1" x14ac:dyDescent="0.2">
      <c r="A40" s="265" t="s">
        <v>205</v>
      </c>
      <c r="B40" s="187" t="s">
        <v>611</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12.431561888999999</v>
      </c>
      <c r="AZ40" s="261">
        <v>12.28</v>
      </c>
      <c r="BA40" s="261">
        <v>12.34</v>
      </c>
      <c r="BB40" s="261">
        <v>12.2966</v>
      </c>
      <c r="BC40" s="261">
        <v>12.292</v>
      </c>
      <c r="BD40" s="384">
        <v>13.03119</v>
      </c>
      <c r="BE40" s="384">
        <v>13.423450000000001</v>
      </c>
      <c r="BF40" s="384">
        <v>13.57785</v>
      </c>
      <c r="BG40" s="384">
        <v>13.524470000000001</v>
      </c>
      <c r="BH40" s="384">
        <v>12.84681</v>
      </c>
      <c r="BI40" s="384">
        <v>12.6341</v>
      </c>
      <c r="BJ40" s="384">
        <v>12.5052</v>
      </c>
      <c r="BK40" s="384">
        <v>12.696429999999999</v>
      </c>
      <c r="BL40" s="384">
        <v>12.576510000000001</v>
      </c>
      <c r="BM40" s="384">
        <v>12.53275</v>
      </c>
      <c r="BN40" s="384">
        <v>12.456759999999999</v>
      </c>
      <c r="BO40" s="384">
        <v>12.45607</v>
      </c>
      <c r="BP40" s="384">
        <v>13.21509</v>
      </c>
      <c r="BQ40" s="384">
        <v>13.64574</v>
      </c>
      <c r="BR40" s="384">
        <v>13.8085</v>
      </c>
      <c r="BS40" s="384">
        <v>13.759969999999999</v>
      </c>
      <c r="BT40" s="384">
        <v>13.08526</v>
      </c>
      <c r="BU40" s="384">
        <v>12.88485</v>
      </c>
      <c r="BV40" s="384">
        <v>12.789249999999999</v>
      </c>
    </row>
    <row r="41" spans="1:74" ht="11.1" customHeight="1" x14ac:dyDescent="0.2">
      <c r="A41" s="265" t="s">
        <v>206</v>
      </c>
      <c r="B41" s="205" t="s">
        <v>578</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9.8563173286999994</v>
      </c>
      <c r="AZ41" s="261">
        <v>9.9700000000000006</v>
      </c>
      <c r="BA41" s="261">
        <v>10.199999999999999</v>
      </c>
      <c r="BB41" s="261">
        <v>10.07607</v>
      </c>
      <c r="BC41" s="261">
        <v>10.17273</v>
      </c>
      <c r="BD41" s="384">
        <v>10.257059999999999</v>
      </c>
      <c r="BE41" s="384">
        <v>10.42493</v>
      </c>
      <c r="BF41" s="384">
        <v>10.45481</v>
      </c>
      <c r="BG41" s="384">
        <v>10.2326</v>
      </c>
      <c r="BH41" s="384">
        <v>10.22743</v>
      </c>
      <c r="BI41" s="384">
        <v>10.32559</v>
      </c>
      <c r="BJ41" s="384">
        <v>10.328519999999999</v>
      </c>
      <c r="BK41" s="384">
        <v>10.229139999999999</v>
      </c>
      <c r="BL41" s="384">
        <v>10.4518</v>
      </c>
      <c r="BM41" s="384">
        <v>10.62392</v>
      </c>
      <c r="BN41" s="384">
        <v>10.393269999999999</v>
      </c>
      <c r="BO41" s="384">
        <v>10.50595</v>
      </c>
      <c r="BP41" s="384">
        <v>10.56969</v>
      </c>
      <c r="BQ41" s="384">
        <v>10.73075</v>
      </c>
      <c r="BR41" s="384">
        <v>10.74192</v>
      </c>
      <c r="BS41" s="384">
        <v>10.49122</v>
      </c>
      <c r="BT41" s="384">
        <v>10.47941</v>
      </c>
      <c r="BU41" s="384">
        <v>10.57138</v>
      </c>
      <c r="BV41" s="384">
        <v>10.606400000000001</v>
      </c>
    </row>
    <row r="42" spans="1:74" ht="11.1" customHeight="1" x14ac:dyDescent="0.2">
      <c r="A42" s="265" t="s">
        <v>207</v>
      </c>
      <c r="B42" s="205" t="s">
        <v>579</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8.9877729856999995</v>
      </c>
      <c r="AZ42" s="261">
        <v>9.27</v>
      </c>
      <c r="BA42" s="261">
        <v>9.25</v>
      </c>
      <c r="BB42" s="261">
        <v>9.1737000000000002</v>
      </c>
      <c r="BC42" s="261">
        <v>9.6619820000000001</v>
      </c>
      <c r="BD42" s="384">
        <v>10.60239</v>
      </c>
      <c r="BE42" s="384">
        <v>10.775930000000001</v>
      </c>
      <c r="BF42" s="384">
        <v>10.77397</v>
      </c>
      <c r="BG42" s="384">
        <v>10.203609999999999</v>
      </c>
      <c r="BH42" s="384">
        <v>9.4148809999999994</v>
      </c>
      <c r="BI42" s="384">
        <v>9.3571530000000003</v>
      </c>
      <c r="BJ42" s="384">
        <v>9.1184229999999999</v>
      </c>
      <c r="BK42" s="384">
        <v>9.1588220000000007</v>
      </c>
      <c r="BL42" s="384">
        <v>9.4681130000000007</v>
      </c>
      <c r="BM42" s="384">
        <v>9.4617579999999997</v>
      </c>
      <c r="BN42" s="384">
        <v>9.3091229999999996</v>
      </c>
      <c r="BO42" s="384">
        <v>9.8616650000000003</v>
      </c>
      <c r="BP42" s="384">
        <v>10.82597</v>
      </c>
      <c r="BQ42" s="384">
        <v>11.00726</v>
      </c>
      <c r="BR42" s="384">
        <v>11.00417</v>
      </c>
      <c r="BS42" s="384">
        <v>10.42254</v>
      </c>
      <c r="BT42" s="384">
        <v>9.6249260000000003</v>
      </c>
      <c r="BU42" s="384">
        <v>9.5626440000000006</v>
      </c>
      <c r="BV42" s="384">
        <v>9.327731</v>
      </c>
    </row>
    <row r="43" spans="1:74" ht="11.1" customHeight="1" x14ac:dyDescent="0.2">
      <c r="A43" s="265" t="s">
        <v>208</v>
      </c>
      <c r="B43" s="205" t="s">
        <v>580</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9.8298270422999998</v>
      </c>
      <c r="AZ43" s="261">
        <v>9.99</v>
      </c>
      <c r="BA43" s="261">
        <v>9.89</v>
      </c>
      <c r="BB43" s="261">
        <v>9.790915</v>
      </c>
      <c r="BC43" s="261">
        <v>9.8228279999999994</v>
      </c>
      <c r="BD43" s="384">
        <v>10.26192</v>
      </c>
      <c r="BE43" s="384">
        <v>10.42061</v>
      </c>
      <c r="BF43" s="384">
        <v>10.473839999999999</v>
      </c>
      <c r="BG43" s="384">
        <v>10.363960000000001</v>
      </c>
      <c r="BH43" s="384">
        <v>10.08047</v>
      </c>
      <c r="BI43" s="384">
        <v>10.02379</v>
      </c>
      <c r="BJ43" s="384">
        <v>9.9456410000000002</v>
      </c>
      <c r="BK43" s="384">
        <v>10.29195</v>
      </c>
      <c r="BL43" s="384">
        <v>10.503310000000001</v>
      </c>
      <c r="BM43" s="384">
        <v>10.39667</v>
      </c>
      <c r="BN43" s="384">
        <v>10.237539999999999</v>
      </c>
      <c r="BO43" s="384">
        <v>10.22946</v>
      </c>
      <c r="BP43" s="384">
        <v>10.654870000000001</v>
      </c>
      <c r="BQ43" s="384">
        <v>10.783329999999999</v>
      </c>
      <c r="BR43" s="384">
        <v>10.816039999999999</v>
      </c>
      <c r="BS43" s="384">
        <v>10.678240000000001</v>
      </c>
      <c r="BT43" s="384">
        <v>10.371930000000001</v>
      </c>
      <c r="BU43" s="384">
        <v>10.30017</v>
      </c>
      <c r="BV43" s="384">
        <v>10.21632</v>
      </c>
    </row>
    <row r="44" spans="1:74" ht="11.1" customHeight="1" x14ac:dyDescent="0.2">
      <c r="A44" s="265" t="s">
        <v>209</v>
      </c>
      <c r="B44" s="205" t="s">
        <v>581</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9.1868075079999993</v>
      </c>
      <c r="AZ44" s="261">
        <v>9.3000000000000007</v>
      </c>
      <c r="BA44" s="261">
        <v>9.17</v>
      </c>
      <c r="BB44" s="261">
        <v>9.0888600000000004</v>
      </c>
      <c r="BC44" s="261">
        <v>9.0503479999999996</v>
      </c>
      <c r="BD44" s="384">
        <v>9.6064629999999998</v>
      </c>
      <c r="BE44" s="384">
        <v>9.7943040000000003</v>
      </c>
      <c r="BF44" s="384">
        <v>9.8322660000000006</v>
      </c>
      <c r="BG44" s="384">
        <v>9.8475979999999996</v>
      </c>
      <c r="BH44" s="384">
        <v>9.6939989999999998</v>
      </c>
      <c r="BI44" s="384">
        <v>9.6066780000000005</v>
      </c>
      <c r="BJ44" s="384">
        <v>9.8347850000000001</v>
      </c>
      <c r="BK44" s="384">
        <v>9.6473110000000002</v>
      </c>
      <c r="BL44" s="384">
        <v>9.8614379999999997</v>
      </c>
      <c r="BM44" s="384">
        <v>9.7399070000000005</v>
      </c>
      <c r="BN44" s="384">
        <v>9.475066</v>
      </c>
      <c r="BO44" s="384">
        <v>9.3773610000000005</v>
      </c>
      <c r="BP44" s="384">
        <v>9.9187560000000001</v>
      </c>
      <c r="BQ44" s="384">
        <v>10.069229999999999</v>
      </c>
      <c r="BR44" s="384">
        <v>10.07597</v>
      </c>
      <c r="BS44" s="384">
        <v>10.08497</v>
      </c>
      <c r="BT44" s="384">
        <v>9.9173030000000004</v>
      </c>
      <c r="BU44" s="384">
        <v>9.8051320000000004</v>
      </c>
      <c r="BV44" s="384">
        <v>10.050840000000001</v>
      </c>
    </row>
    <row r="45" spans="1:74" ht="11.1" customHeight="1" x14ac:dyDescent="0.2">
      <c r="A45" s="265" t="s">
        <v>210</v>
      </c>
      <c r="B45" s="205" t="s">
        <v>582</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7.8624826699000003</v>
      </c>
      <c r="AZ45" s="261">
        <v>8.2200000000000006</v>
      </c>
      <c r="BA45" s="261">
        <v>8.16</v>
      </c>
      <c r="BB45" s="261">
        <v>7.8863539999999999</v>
      </c>
      <c r="BC45" s="261">
        <v>8.0851930000000003</v>
      </c>
      <c r="BD45" s="384">
        <v>8.3701100000000004</v>
      </c>
      <c r="BE45" s="384">
        <v>8.6645959999999995</v>
      </c>
      <c r="BF45" s="384">
        <v>8.8373650000000001</v>
      </c>
      <c r="BG45" s="384">
        <v>8.8944139999999994</v>
      </c>
      <c r="BH45" s="384">
        <v>8.5843019999999992</v>
      </c>
      <c r="BI45" s="384">
        <v>8.2379610000000003</v>
      </c>
      <c r="BJ45" s="384">
        <v>8.3310420000000001</v>
      </c>
      <c r="BK45" s="384">
        <v>8.1089459999999995</v>
      </c>
      <c r="BL45" s="384">
        <v>8.5248720000000002</v>
      </c>
      <c r="BM45" s="384">
        <v>8.3428939999999994</v>
      </c>
      <c r="BN45" s="384">
        <v>7.9507529999999997</v>
      </c>
      <c r="BO45" s="384">
        <v>8.1514109999999995</v>
      </c>
      <c r="BP45" s="384">
        <v>8.4875410000000002</v>
      </c>
      <c r="BQ45" s="384">
        <v>8.8081180000000003</v>
      </c>
      <c r="BR45" s="384">
        <v>8.985322</v>
      </c>
      <c r="BS45" s="384">
        <v>9.0459180000000003</v>
      </c>
      <c r="BT45" s="384">
        <v>8.7552830000000004</v>
      </c>
      <c r="BU45" s="384">
        <v>8.41174</v>
      </c>
      <c r="BV45" s="384">
        <v>8.5620320000000003</v>
      </c>
    </row>
    <row r="46" spans="1:74" s="120" customFormat="1" ht="11.1" customHeight="1" x14ac:dyDescent="0.2">
      <c r="A46" s="265" t="s">
        <v>211</v>
      </c>
      <c r="B46" s="205" t="s">
        <v>583</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8.8939616939999997</v>
      </c>
      <c r="AZ46" s="261">
        <v>8.99</v>
      </c>
      <c r="BA46" s="261">
        <v>9.0299999999999994</v>
      </c>
      <c r="BB46" s="261">
        <v>9.0637600000000003</v>
      </c>
      <c r="BC46" s="261">
        <v>9.4363279999999996</v>
      </c>
      <c r="BD46" s="384">
        <v>10.0021</v>
      </c>
      <c r="BE46" s="384">
        <v>10.22612</v>
      </c>
      <c r="BF46" s="384">
        <v>10.229469999999999</v>
      </c>
      <c r="BG46" s="384">
        <v>10.158440000000001</v>
      </c>
      <c r="BH46" s="384">
        <v>9.5651130000000002</v>
      </c>
      <c r="BI46" s="384">
        <v>9.0551340000000007</v>
      </c>
      <c r="BJ46" s="384">
        <v>9.0792660000000005</v>
      </c>
      <c r="BK46" s="384">
        <v>9.0858450000000008</v>
      </c>
      <c r="BL46" s="384">
        <v>9.2092659999999995</v>
      </c>
      <c r="BM46" s="384">
        <v>9.2307170000000003</v>
      </c>
      <c r="BN46" s="384">
        <v>9.2665620000000004</v>
      </c>
      <c r="BO46" s="384">
        <v>9.6424839999999996</v>
      </c>
      <c r="BP46" s="384">
        <v>10.229789999999999</v>
      </c>
      <c r="BQ46" s="384">
        <v>10.463939999999999</v>
      </c>
      <c r="BR46" s="384">
        <v>10.46086</v>
      </c>
      <c r="BS46" s="384">
        <v>10.38265</v>
      </c>
      <c r="BT46" s="384">
        <v>9.7667120000000001</v>
      </c>
      <c r="BU46" s="384">
        <v>9.2422140000000006</v>
      </c>
      <c r="BV46" s="384">
        <v>9.2792549999999991</v>
      </c>
    </row>
    <row r="47" spans="1:74" s="120" customFormat="1" ht="11.1" customHeight="1" x14ac:dyDescent="0.2">
      <c r="A47" s="265" t="s">
        <v>212</v>
      </c>
      <c r="B47" s="207" t="s">
        <v>584</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12.357328946999999</v>
      </c>
      <c r="AZ47" s="261">
        <v>12.47</v>
      </c>
      <c r="BA47" s="261">
        <v>12.66</v>
      </c>
      <c r="BB47" s="261">
        <v>11.58789</v>
      </c>
      <c r="BC47" s="261">
        <v>12.89419</v>
      </c>
      <c r="BD47" s="384">
        <v>13.934990000000001</v>
      </c>
      <c r="BE47" s="384">
        <v>14.54842</v>
      </c>
      <c r="BF47" s="384">
        <v>14.710760000000001</v>
      </c>
      <c r="BG47" s="384">
        <v>14.460649999999999</v>
      </c>
      <c r="BH47" s="384">
        <v>12.21987</v>
      </c>
      <c r="BI47" s="384">
        <v>12.93885</v>
      </c>
      <c r="BJ47" s="384">
        <v>12.63053</v>
      </c>
      <c r="BK47" s="384">
        <v>12.88585</v>
      </c>
      <c r="BL47" s="384">
        <v>12.967779999999999</v>
      </c>
      <c r="BM47" s="384">
        <v>13.127090000000001</v>
      </c>
      <c r="BN47" s="384">
        <v>12.176729999999999</v>
      </c>
      <c r="BO47" s="384">
        <v>13.46538</v>
      </c>
      <c r="BP47" s="384">
        <v>14.465439999999999</v>
      </c>
      <c r="BQ47" s="384">
        <v>15.068099999999999</v>
      </c>
      <c r="BR47" s="384">
        <v>15.219889999999999</v>
      </c>
      <c r="BS47" s="384">
        <v>14.92083</v>
      </c>
      <c r="BT47" s="384">
        <v>12.323359999999999</v>
      </c>
      <c r="BU47" s="384">
        <v>13.311170000000001</v>
      </c>
      <c r="BV47" s="384">
        <v>12.99954</v>
      </c>
    </row>
    <row r="48" spans="1:74" s="120" customFormat="1" ht="11.1" customHeight="1" x14ac:dyDescent="0.2">
      <c r="A48" s="265" t="s">
        <v>213</v>
      </c>
      <c r="B48" s="208" t="s">
        <v>558</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10.33</v>
      </c>
      <c r="BA48" s="215">
        <v>10.34</v>
      </c>
      <c r="BB48" s="215">
        <v>10.083349999999999</v>
      </c>
      <c r="BC48" s="215">
        <v>10.25881</v>
      </c>
      <c r="BD48" s="386">
        <v>10.727180000000001</v>
      </c>
      <c r="BE48" s="386">
        <v>10.99</v>
      </c>
      <c r="BF48" s="386">
        <v>11.10112</v>
      </c>
      <c r="BG48" s="386">
        <v>11.013310000000001</v>
      </c>
      <c r="BH48" s="386">
        <v>10.47284</v>
      </c>
      <c r="BI48" s="386">
        <v>10.4643</v>
      </c>
      <c r="BJ48" s="386">
        <v>10.425079999999999</v>
      </c>
      <c r="BK48" s="386">
        <v>10.48954</v>
      </c>
      <c r="BL48" s="386">
        <v>10.70199</v>
      </c>
      <c r="BM48" s="386">
        <v>10.680389999999999</v>
      </c>
      <c r="BN48" s="386">
        <v>10.361219999999999</v>
      </c>
      <c r="BO48" s="386">
        <v>10.547929999999999</v>
      </c>
      <c r="BP48" s="386">
        <v>11.012879999999999</v>
      </c>
      <c r="BQ48" s="386">
        <v>11.276450000000001</v>
      </c>
      <c r="BR48" s="386">
        <v>11.378410000000001</v>
      </c>
      <c r="BS48" s="386">
        <v>11.275309999999999</v>
      </c>
      <c r="BT48" s="386">
        <v>10.689539999999999</v>
      </c>
      <c r="BU48" s="386">
        <v>10.707380000000001</v>
      </c>
      <c r="BV48" s="386">
        <v>10.683529999999999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97" t="s">
        <v>1026</v>
      </c>
      <c r="C50" s="794"/>
      <c r="D50" s="794"/>
      <c r="E50" s="794"/>
      <c r="F50" s="794"/>
      <c r="G50" s="794"/>
      <c r="H50" s="794"/>
      <c r="I50" s="794"/>
      <c r="J50" s="794"/>
      <c r="K50" s="794"/>
      <c r="L50" s="794"/>
      <c r="M50" s="794"/>
      <c r="N50" s="794"/>
      <c r="O50" s="794"/>
      <c r="P50" s="794"/>
      <c r="Q50" s="794"/>
      <c r="AY50" s="515"/>
      <c r="AZ50" s="515"/>
      <c r="BA50" s="515"/>
      <c r="BB50" s="515"/>
      <c r="BC50" s="515"/>
      <c r="BD50" s="515"/>
      <c r="BE50" s="515"/>
      <c r="BF50" s="701"/>
      <c r="BG50" s="515"/>
      <c r="BH50" s="515"/>
      <c r="BI50" s="515"/>
      <c r="BJ50" s="515"/>
    </row>
    <row r="51" spans="1:74" s="296" customFormat="1" ht="12" customHeight="1" x14ac:dyDescent="0.2">
      <c r="A51" s="119"/>
      <c r="B51" s="799" t="s">
        <v>140</v>
      </c>
      <c r="C51" s="794"/>
      <c r="D51" s="794"/>
      <c r="E51" s="794"/>
      <c r="F51" s="794"/>
      <c r="G51" s="794"/>
      <c r="H51" s="794"/>
      <c r="I51" s="794"/>
      <c r="J51" s="794"/>
      <c r="K51" s="794"/>
      <c r="L51" s="794"/>
      <c r="M51" s="794"/>
      <c r="N51" s="794"/>
      <c r="O51" s="794"/>
      <c r="P51" s="794"/>
      <c r="Q51" s="794"/>
      <c r="AY51" s="515"/>
      <c r="AZ51" s="515"/>
      <c r="BA51" s="515"/>
      <c r="BB51" s="515"/>
      <c r="BC51" s="515"/>
      <c r="BD51" s="515"/>
      <c r="BE51" s="515"/>
      <c r="BF51" s="701"/>
      <c r="BG51" s="515"/>
      <c r="BH51" s="515"/>
      <c r="BI51" s="515"/>
      <c r="BJ51" s="515"/>
    </row>
    <row r="52" spans="1:74" s="465" customFormat="1" ht="12" customHeight="1" x14ac:dyDescent="0.2">
      <c r="A52" s="464"/>
      <c r="B52" s="837" t="s">
        <v>1104</v>
      </c>
      <c r="C52" s="780"/>
      <c r="D52" s="780"/>
      <c r="E52" s="780"/>
      <c r="F52" s="780"/>
      <c r="G52" s="780"/>
      <c r="H52" s="780"/>
      <c r="I52" s="780"/>
      <c r="J52" s="780"/>
      <c r="K52" s="780"/>
      <c r="L52" s="780"/>
      <c r="M52" s="780"/>
      <c r="N52" s="780"/>
      <c r="O52" s="780"/>
      <c r="P52" s="780"/>
      <c r="Q52" s="780"/>
      <c r="AY52" s="516"/>
      <c r="AZ52" s="516"/>
      <c r="BA52" s="516"/>
      <c r="BB52" s="516"/>
      <c r="BC52" s="516"/>
      <c r="BD52" s="516"/>
      <c r="BE52" s="516"/>
      <c r="BF52" s="702"/>
      <c r="BG52" s="516"/>
      <c r="BH52" s="516"/>
      <c r="BI52" s="516"/>
      <c r="BJ52" s="516"/>
    </row>
    <row r="53" spans="1:74" s="465" customFormat="1" ht="12" customHeight="1" x14ac:dyDescent="0.2">
      <c r="A53" s="466"/>
      <c r="B53" s="783" t="s">
        <v>1053</v>
      </c>
      <c r="C53" s="784"/>
      <c r="D53" s="784"/>
      <c r="E53" s="784"/>
      <c r="F53" s="784"/>
      <c r="G53" s="784"/>
      <c r="H53" s="784"/>
      <c r="I53" s="784"/>
      <c r="J53" s="784"/>
      <c r="K53" s="784"/>
      <c r="L53" s="784"/>
      <c r="M53" s="784"/>
      <c r="N53" s="784"/>
      <c r="O53" s="784"/>
      <c r="P53" s="784"/>
      <c r="Q53" s="780"/>
      <c r="AY53" s="516"/>
      <c r="AZ53" s="516"/>
      <c r="BA53" s="516"/>
      <c r="BB53" s="516"/>
      <c r="BC53" s="516"/>
      <c r="BD53" s="516"/>
      <c r="BE53" s="516"/>
      <c r="BF53" s="702"/>
      <c r="BG53" s="516"/>
      <c r="BH53" s="516"/>
      <c r="BI53" s="516"/>
      <c r="BJ53" s="516"/>
    </row>
    <row r="54" spans="1:74" s="465" customFormat="1" ht="12" customHeight="1" x14ac:dyDescent="0.2">
      <c r="A54" s="466"/>
      <c r="B54" s="778" t="s">
        <v>1092</v>
      </c>
      <c r="C54" s="784"/>
      <c r="D54" s="784"/>
      <c r="E54" s="784"/>
      <c r="F54" s="784"/>
      <c r="G54" s="784"/>
      <c r="H54" s="784"/>
      <c r="I54" s="784"/>
      <c r="J54" s="784"/>
      <c r="K54" s="784"/>
      <c r="L54" s="784"/>
      <c r="M54" s="784"/>
      <c r="N54" s="784"/>
      <c r="O54" s="784"/>
      <c r="P54" s="784"/>
      <c r="Q54" s="780"/>
      <c r="AY54" s="516"/>
      <c r="AZ54" s="516"/>
      <c r="BA54" s="516"/>
      <c r="BB54" s="516"/>
      <c r="BC54" s="516"/>
      <c r="BD54" s="516"/>
      <c r="BE54" s="516"/>
      <c r="BF54" s="702"/>
      <c r="BG54" s="516"/>
      <c r="BH54" s="516"/>
      <c r="BI54" s="516"/>
      <c r="BJ54" s="516"/>
    </row>
    <row r="55" spans="1:74" s="465" customFormat="1" ht="12" customHeight="1" x14ac:dyDescent="0.2">
      <c r="A55" s="466"/>
      <c r="B55" s="822" t="s">
        <v>1093</v>
      </c>
      <c r="C55" s="780"/>
      <c r="D55" s="780"/>
      <c r="E55" s="780"/>
      <c r="F55" s="780"/>
      <c r="G55" s="780"/>
      <c r="H55" s="780"/>
      <c r="I55" s="780"/>
      <c r="J55" s="780"/>
      <c r="K55" s="780"/>
      <c r="L55" s="780"/>
      <c r="M55" s="780"/>
      <c r="N55" s="780"/>
      <c r="O55" s="780"/>
      <c r="P55" s="780"/>
      <c r="Q55" s="780"/>
      <c r="AY55" s="516"/>
      <c r="AZ55" s="516"/>
      <c r="BA55" s="516"/>
      <c r="BB55" s="516"/>
      <c r="BC55" s="516"/>
      <c r="BD55" s="516"/>
      <c r="BE55" s="516"/>
      <c r="BF55" s="702"/>
      <c r="BG55" s="516"/>
      <c r="BH55" s="516"/>
      <c r="BI55" s="516"/>
      <c r="BJ55" s="516"/>
    </row>
    <row r="56" spans="1:74" s="465" customFormat="1" ht="22.35" customHeight="1" x14ac:dyDescent="0.2">
      <c r="A56" s="466"/>
      <c r="B56" s="783" t="s">
        <v>1100</v>
      </c>
      <c r="C56" s="784"/>
      <c r="D56" s="784"/>
      <c r="E56" s="784"/>
      <c r="F56" s="784"/>
      <c r="G56" s="784"/>
      <c r="H56" s="784"/>
      <c r="I56" s="784"/>
      <c r="J56" s="784"/>
      <c r="K56" s="784"/>
      <c r="L56" s="784"/>
      <c r="M56" s="784"/>
      <c r="N56" s="784"/>
      <c r="O56" s="784"/>
      <c r="P56" s="784"/>
      <c r="Q56" s="780"/>
      <c r="AY56" s="516"/>
      <c r="AZ56" s="516"/>
      <c r="BA56" s="516"/>
      <c r="BB56" s="516"/>
      <c r="BC56" s="516"/>
      <c r="BD56" s="516"/>
      <c r="BE56" s="516"/>
      <c r="BF56" s="702"/>
      <c r="BG56" s="516"/>
      <c r="BH56" s="516"/>
      <c r="BI56" s="516"/>
      <c r="BJ56" s="516"/>
    </row>
    <row r="57" spans="1:74" s="465" customFormat="1" ht="12" customHeight="1" x14ac:dyDescent="0.2">
      <c r="A57" s="466"/>
      <c r="B57" s="778" t="s">
        <v>1057</v>
      </c>
      <c r="C57" s="779"/>
      <c r="D57" s="779"/>
      <c r="E57" s="779"/>
      <c r="F57" s="779"/>
      <c r="G57" s="779"/>
      <c r="H57" s="779"/>
      <c r="I57" s="779"/>
      <c r="J57" s="779"/>
      <c r="K57" s="779"/>
      <c r="L57" s="779"/>
      <c r="M57" s="779"/>
      <c r="N57" s="779"/>
      <c r="O57" s="779"/>
      <c r="P57" s="779"/>
      <c r="Q57" s="780"/>
      <c r="AY57" s="516"/>
      <c r="AZ57" s="516"/>
      <c r="BA57" s="516"/>
      <c r="BB57" s="516"/>
      <c r="BC57" s="516"/>
      <c r="BD57" s="516"/>
      <c r="BE57" s="516"/>
      <c r="BF57" s="702"/>
      <c r="BG57" s="516"/>
      <c r="BH57" s="516"/>
      <c r="BI57" s="516"/>
      <c r="BJ57" s="516"/>
    </row>
    <row r="58" spans="1:74" s="461" customFormat="1" ht="12" customHeight="1" x14ac:dyDescent="0.2">
      <c r="A58" s="436"/>
      <c r="B58" s="800" t="s">
        <v>1166</v>
      </c>
      <c r="C58" s="780"/>
      <c r="D58" s="780"/>
      <c r="E58" s="780"/>
      <c r="F58" s="780"/>
      <c r="G58" s="780"/>
      <c r="H58" s="780"/>
      <c r="I58" s="780"/>
      <c r="J58" s="780"/>
      <c r="K58" s="780"/>
      <c r="L58" s="780"/>
      <c r="M58" s="780"/>
      <c r="N58" s="780"/>
      <c r="O58" s="780"/>
      <c r="P58" s="780"/>
      <c r="Q58" s="780"/>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pane="topRight" activeCell="C1" sqref="C1"/>
      <selection pane="bottomLeft" activeCell="A5" sqref="A5"/>
      <selection pane="bottomRight" activeCell="BA69" sqref="BA69"/>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86" t="s">
        <v>1005</v>
      </c>
      <c r="B1" s="547" t="s">
        <v>489</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87"/>
      <c r="B2" s="542" t="str">
        <f>"U.S. Energy Information Administration  |  Short-Term Energy Outlook  - "&amp;Dates!D1</f>
        <v>U.S. Energy Information Administration  |  Short-Term Energy Outlook  - June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95">
        <f>Dates!D3</f>
        <v>2013</v>
      </c>
      <c r="D3" s="796"/>
      <c r="E3" s="796"/>
      <c r="F3" s="796"/>
      <c r="G3" s="796"/>
      <c r="H3" s="796"/>
      <c r="I3" s="796"/>
      <c r="J3" s="796"/>
      <c r="K3" s="796"/>
      <c r="L3" s="796"/>
      <c r="M3" s="796"/>
      <c r="N3" s="839"/>
      <c r="O3" s="795">
        <f>C3+1</f>
        <v>2014</v>
      </c>
      <c r="P3" s="796"/>
      <c r="Q3" s="796"/>
      <c r="R3" s="796"/>
      <c r="S3" s="796"/>
      <c r="T3" s="796"/>
      <c r="U3" s="796"/>
      <c r="V3" s="796"/>
      <c r="W3" s="796"/>
      <c r="X3" s="796"/>
      <c r="Y3" s="796"/>
      <c r="Z3" s="839"/>
      <c r="AA3" s="795">
        <f>O3+1</f>
        <v>2015</v>
      </c>
      <c r="AB3" s="796"/>
      <c r="AC3" s="796"/>
      <c r="AD3" s="796"/>
      <c r="AE3" s="796"/>
      <c r="AF3" s="796"/>
      <c r="AG3" s="796"/>
      <c r="AH3" s="796"/>
      <c r="AI3" s="796"/>
      <c r="AJ3" s="796"/>
      <c r="AK3" s="796"/>
      <c r="AL3" s="839"/>
      <c r="AM3" s="795">
        <f>AA3+1</f>
        <v>2016</v>
      </c>
      <c r="AN3" s="796"/>
      <c r="AO3" s="796"/>
      <c r="AP3" s="796"/>
      <c r="AQ3" s="796"/>
      <c r="AR3" s="796"/>
      <c r="AS3" s="796"/>
      <c r="AT3" s="796"/>
      <c r="AU3" s="796"/>
      <c r="AV3" s="796"/>
      <c r="AW3" s="796"/>
      <c r="AX3" s="839"/>
      <c r="AY3" s="795">
        <f>AM3+1</f>
        <v>2017</v>
      </c>
      <c r="AZ3" s="796"/>
      <c r="BA3" s="796"/>
      <c r="BB3" s="796"/>
      <c r="BC3" s="796"/>
      <c r="BD3" s="796"/>
      <c r="BE3" s="796"/>
      <c r="BF3" s="796"/>
      <c r="BG3" s="796"/>
      <c r="BH3" s="796"/>
      <c r="BI3" s="796"/>
      <c r="BJ3" s="839"/>
      <c r="BK3" s="795">
        <f>AY3+1</f>
        <v>2018</v>
      </c>
      <c r="BL3" s="796"/>
      <c r="BM3" s="796"/>
      <c r="BN3" s="796"/>
      <c r="BO3" s="796"/>
      <c r="BP3" s="796"/>
      <c r="BQ3" s="796"/>
      <c r="BR3" s="796"/>
      <c r="BS3" s="796"/>
      <c r="BT3" s="796"/>
      <c r="BU3" s="796"/>
      <c r="BV3" s="839"/>
    </row>
    <row r="4" spans="1:74" ht="12.75" customHeight="1" x14ac:dyDescent="0.2">
      <c r="A4" s="551"/>
      <c r="B4" s="553"/>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551"/>
      <c r="B5" s="129" t="s">
        <v>363</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378</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2327.0274445</v>
      </c>
      <c r="AP6" s="275">
        <v>2400.717048</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3727.3938509999998</v>
      </c>
      <c r="AZ6" s="275">
        <v>3116.6898347000001</v>
      </c>
      <c r="BA6" s="275">
        <v>2891.8730034</v>
      </c>
      <c r="BB6" s="275">
        <v>2402.2060000000001</v>
      </c>
      <c r="BC6" s="275">
        <v>2906.9110000000001</v>
      </c>
      <c r="BD6" s="338">
        <v>3649.5340000000001</v>
      </c>
      <c r="BE6" s="338">
        <v>4257.1419999999998</v>
      </c>
      <c r="BF6" s="338">
        <v>4313.1970000000001</v>
      </c>
      <c r="BG6" s="338">
        <v>3595.9589999999998</v>
      </c>
      <c r="BH6" s="338">
        <v>3081.6570000000002</v>
      </c>
      <c r="BI6" s="338">
        <v>3088.01</v>
      </c>
      <c r="BJ6" s="338">
        <v>3701.2860000000001</v>
      </c>
      <c r="BK6" s="338">
        <v>3783.7559999999999</v>
      </c>
      <c r="BL6" s="338">
        <v>3626.8380000000002</v>
      </c>
      <c r="BM6" s="338">
        <v>3051.4630000000002</v>
      </c>
      <c r="BN6" s="338">
        <v>2747.8310000000001</v>
      </c>
      <c r="BO6" s="338">
        <v>2884.5169999999998</v>
      </c>
      <c r="BP6" s="338">
        <v>3652.9659999999999</v>
      </c>
      <c r="BQ6" s="338">
        <v>4175.8230000000003</v>
      </c>
      <c r="BR6" s="338">
        <v>4298.9949999999999</v>
      </c>
      <c r="BS6" s="338">
        <v>3548.3029999999999</v>
      </c>
      <c r="BT6" s="338">
        <v>3074.5720000000001</v>
      </c>
      <c r="BU6" s="338">
        <v>3122.2359999999999</v>
      </c>
      <c r="BV6" s="338">
        <v>3653.4050000000002</v>
      </c>
    </row>
    <row r="7" spans="1:74" ht="11.1" customHeight="1" x14ac:dyDescent="0.2">
      <c r="A7" s="557" t="s">
        <v>379</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3348.1031145000002</v>
      </c>
      <c r="AP7" s="275">
        <v>3318.7039912999999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2945.9779174</v>
      </c>
      <c r="AZ7" s="275">
        <v>2806.4766116999999</v>
      </c>
      <c r="BA7" s="275">
        <v>2988.3075490000001</v>
      </c>
      <c r="BB7" s="275">
        <v>3032.924</v>
      </c>
      <c r="BC7" s="275">
        <v>3366.2919999999999</v>
      </c>
      <c r="BD7" s="338">
        <v>3842.9389999999999</v>
      </c>
      <c r="BE7" s="338">
        <v>4396.72</v>
      </c>
      <c r="BF7" s="338">
        <v>4505.5820000000003</v>
      </c>
      <c r="BG7" s="338">
        <v>3810.8760000000002</v>
      </c>
      <c r="BH7" s="338">
        <v>3293.5239999999999</v>
      </c>
      <c r="BI7" s="338">
        <v>3160.3359999999998</v>
      </c>
      <c r="BJ7" s="338">
        <v>3241.2950000000001</v>
      </c>
      <c r="BK7" s="338">
        <v>3260.567</v>
      </c>
      <c r="BL7" s="338">
        <v>3222.4830000000002</v>
      </c>
      <c r="BM7" s="338">
        <v>3151.627</v>
      </c>
      <c r="BN7" s="338">
        <v>3191.6990000000001</v>
      </c>
      <c r="BO7" s="338">
        <v>3399.1080000000002</v>
      </c>
      <c r="BP7" s="338">
        <v>3957.08</v>
      </c>
      <c r="BQ7" s="338">
        <v>4426.78</v>
      </c>
      <c r="BR7" s="338">
        <v>4469.6610000000001</v>
      </c>
      <c r="BS7" s="338">
        <v>3859.8690000000001</v>
      </c>
      <c r="BT7" s="338">
        <v>3305.1619999999998</v>
      </c>
      <c r="BU7" s="338">
        <v>3126.9670000000001</v>
      </c>
      <c r="BV7" s="338">
        <v>3356.261</v>
      </c>
    </row>
    <row r="8" spans="1:74" ht="11.1" customHeight="1" x14ac:dyDescent="0.2">
      <c r="A8" s="559" t="s">
        <v>380</v>
      </c>
      <c r="B8" s="560" t="s">
        <v>381</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56.953582257999997</v>
      </c>
      <c r="AP8" s="275">
        <v>61.045280667</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68.385560323000007</v>
      </c>
      <c r="AZ8" s="275">
        <v>57.959277428999997</v>
      </c>
      <c r="BA8" s="275">
        <v>55.340481773999997</v>
      </c>
      <c r="BB8" s="275">
        <v>53.874569999999999</v>
      </c>
      <c r="BC8" s="275">
        <v>64.378789999999995</v>
      </c>
      <c r="BD8" s="338">
        <v>69.86439</v>
      </c>
      <c r="BE8" s="338">
        <v>76.216880000000003</v>
      </c>
      <c r="BF8" s="338">
        <v>75.450190000000006</v>
      </c>
      <c r="BG8" s="338">
        <v>67.266130000000004</v>
      </c>
      <c r="BH8" s="338">
        <v>60.9392</v>
      </c>
      <c r="BI8" s="338">
        <v>57.466059999999999</v>
      </c>
      <c r="BJ8" s="338">
        <v>69.572810000000004</v>
      </c>
      <c r="BK8" s="338">
        <v>87.438800000000001</v>
      </c>
      <c r="BL8" s="338">
        <v>73.261009999999999</v>
      </c>
      <c r="BM8" s="338">
        <v>65.627759999999995</v>
      </c>
      <c r="BN8" s="338">
        <v>61.162109999999998</v>
      </c>
      <c r="BO8" s="338">
        <v>66.909490000000005</v>
      </c>
      <c r="BP8" s="338">
        <v>73.463260000000005</v>
      </c>
      <c r="BQ8" s="338">
        <v>79.086039999999997</v>
      </c>
      <c r="BR8" s="338">
        <v>77.591359999999995</v>
      </c>
      <c r="BS8" s="338">
        <v>68.957679999999996</v>
      </c>
      <c r="BT8" s="338">
        <v>62.052970000000002</v>
      </c>
      <c r="BU8" s="338">
        <v>58.65719</v>
      </c>
      <c r="BV8" s="338">
        <v>71.252570000000006</v>
      </c>
    </row>
    <row r="9" spans="1:74" ht="11.1" customHeight="1" x14ac:dyDescent="0.2">
      <c r="A9" s="559" t="s">
        <v>382</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35.967531289999997</v>
      </c>
      <c r="AZ9" s="275">
        <v>41.130042963999998</v>
      </c>
      <c r="BA9" s="275">
        <v>38.914535903000001</v>
      </c>
      <c r="BB9" s="275">
        <v>37.417949999999998</v>
      </c>
      <c r="BC9" s="275">
        <v>31.586269999999999</v>
      </c>
      <c r="BD9" s="338">
        <v>35.364780000000003</v>
      </c>
      <c r="BE9" s="338">
        <v>33.945680000000003</v>
      </c>
      <c r="BF9" s="338">
        <v>35.222720000000002</v>
      </c>
      <c r="BG9" s="338">
        <v>34.535640000000001</v>
      </c>
      <c r="BH9" s="338">
        <v>29.05781</v>
      </c>
      <c r="BI9" s="338">
        <v>34.08999</v>
      </c>
      <c r="BJ9" s="338">
        <v>33.164850000000001</v>
      </c>
      <c r="BK9" s="338">
        <v>37.195610000000002</v>
      </c>
      <c r="BL9" s="338">
        <v>43.482880000000002</v>
      </c>
      <c r="BM9" s="338">
        <v>40.073439999999998</v>
      </c>
      <c r="BN9" s="338">
        <v>38.883560000000003</v>
      </c>
      <c r="BO9" s="338">
        <v>32.33728</v>
      </c>
      <c r="BP9" s="338">
        <v>35.829990000000002</v>
      </c>
      <c r="BQ9" s="338">
        <v>34.381549999999997</v>
      </c>
      <c r="BR9" s="338">
        <v>35.765360000000001</v>
      </c>
      <c r="BS9" s="338">
        <v>35.083730000000003</v>
      </c>
      <c r="BT9" s="338">
        <v>29.643470000000001</v>
      </c>
      <c r="BU9" s="338">
        <v>34.551830000000002</v>
      </c>
      <c r="BV9" s="338">
        <v>33.854599999999998</v>
      </c>
    </row>
    <row r="10" spans="1:74" ht="11.1" customHeight="1" x14ac:dyDescent="0.2">
      <c r="A10" s="559" t="s">
        <v>383</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2099.7806452</v>
      </c>
      <c r="BB10" s="275">
        <v>1891.6089999999999</v>
      </c>
      <c r="BC10" s="275">
        <v>1972.0719999999999</v>
      </c>
      <c r="BD10" s="338">
        <v>2230.2069999999999</v>
      </c>
      <c r="BE10" s="338">
        <v>2274.0309999999999</v>
      </c>
      <c r="BF10" s="338">
        <v>2285.8989999999999</v>
      </c>
      <c r="BG10" s="338">
        <v>2212.5149999999999</v>
      </c>
      <c r="BH10" s="338">
        <v>1991.59</v>
      </c>
      <c r="BI10" s="338">
        <v>2100.3679999999999</v>
      </c>
      <c r="BJ10" s="338">
        <v>2309.3780000000002</v>
      </c>
      <c r="BK10" s="338">
        <v>2354.63</v>
      </c>
      <c r="BL10" s="338">
        <v>2257.6880000000001</v>
      </c>
      <c r="BM10" s="338">
        <v>2061.1089999999999</v>
      </c>
      <c r="BN10" s="338">
        <v>1951.7360000000001</v>
      </c>
      <c r="BO10" s="338">
        <v>2080.4009999999998</v>
      </c>
      <c r="BP10" s="338">
        <v>2260.5639999999999</v>
      </c>
      <c r="BQ10" s="338">
        <v>2304.5100000000002</v>
      </c>
      <c r="BR10" s="338">
        <v>2316.538</v>
      </c>
      <c r="BS10" s="338">
        <v>2217.0189999999998</v>
      </c>
      <c r="BT10" s="338">
        <v>1995.645</v>
      </c>
      <c r="BU10" s="338">
        <v>2104.6439999999998</v>
      </c>
      <c r="BV10" s="338">
        <v>2314.08</v>
      </c>
    </row>
    <row r="11" spans="1:74" ht="11.1" customHeight="1" x14ac:dyDescent="0.2">
      <c r="A11" s="557" t="s">
        <v>1266</v>
      </c>
      <c r="B11" s="561" t="s">
        <v>386</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1882.8619761</v>
      </c>
      <c r="AP11" s="275">
        <v>1841.2139147</v>
      </c>
      <c r="AQ11" s="275">
        <v>1752.8998922999999</v>
      </c>
      <c r="AR11" s="275">
        <v>1647.9050540000001</v>
      </c>
      <c r="AS11" s="275">
        <v>1610.4752581</v>
      </c>
      <c r="AT11" s="275">
        <v>1415.1240700000001</v>
      </c>
      <c r="AU11" s="275">
        <v>1432.5642740000001</v>
      </c>
      <c r="AV11" s="275">
        <v>1521.5548681</v>
      </c>
      <c r="AW11" s="275">
        <v>1579.797116</v>
      </c>
      <c r="AX11" s="275">
        <v>1773.0498358</v>
      </c>
      <c r="AY11" s="275">
        <v>1843.2960241999999</v>
      </c>
      <c r="AZ11" s="275">
        <v>1972.0650631999999</v>
      </c>
      <c r="BA11" s="275">
        <v>2163.5860394000001</v>
      </c>
      <c r="BB11" s="275">
        <v>2172.8870000000002</v>
      </c>
      <c r="BC11" s="275">
        <v>2149.4789999999998</v>
      </c>
      <c r="BD11" s="338">
        <v>2130.7249999999999</v>
      </c>
      <c r="BE11" s="338">
        <v>1791.809</v>
      </c>
      <c r="BF11" s="338">
        <v>1608.2539999999999</v>
      </c>
      <c r="BG11" s="338">
        <v>1542.577</v>
      </c>
      <c r="BH11" s="338">
        <v>1516.057</v>
      </c>
      <c r="BI11" s="338">
        <v>1690.049</v>
      </c>
      <c r="BJ11" s="338">
        <v>1777.45</v>
      </c>
      <c r="BK11" s="338">
        <v>1835.498</v>
      </c>
      <c r="BL11" s="338">
        <v>1869.241</v>
      </c>
      <c r="BM11" s="338">
        <v>1962.6759999999999</v>
      </c>
      <c r="BN11" s="338">
        <v>2049.3780000000002</v>
      </c>
      <c r="BO11" s="338">
        <v>2024.1210000000001</v>
      </c>
      <c r="BP11" s="338">
        <v>2027.364</v>
      </c>
      <c r="BQ11" s="338">
        <v>1849.12</v>
      </c>
      <c r="BR11" s="338">
        <v>1668.2940000000001</v>
      </c>
      <c r="BS11" s="338">
        <v>1584.8520000000001</v>
      </c>
      <c r="BT11" s="338">
        <v>1582.91</v>
      </c>
      <c r="BU11" s="338">
        <v>1756.682</v>
      </c>
      <c r="BV11" s="338">
        <v>1870.636</v>
      </c>
    </row>
    <row r="12" spans="1:74" ht="11.1" customHeight="1" x14ac:dyDescent="0.2">
      <c r="A12" s="557" t="s">
        <v>384</v>
      </c>
      <c r="B12" s="558" t="s">
        <v>446</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893.69087258000002</v>
      </c>
      <c r="AZ12" s="275">
        <v>878.97193463999997</v>
      </c>
      <c r="BA12" s="275">
        <v>974.13005361</v>
      </c>
      <c r="BB12" s="275">
        <v>998.02340000000004</v>
      </c>
      <c r="BC12" s="275">
        <v>1050.4110000000001</v>
      </c>
      <c r="BD12" s="338">
        <v>1055.54</v>
      </c>
      <c r="BE12" s="338">
        <v>877.68029999999999</v>
      </c>
      <c r="BF12" s="338">
        <v>737.81060000000002</v>
      </c>
      <c r="BG12" s="338">
        <v>635.14549999999997</v>
      </c>
      <c r="BH12" s="338">
        <v>522.13930000000005</v>
      </c>
      <c r="BI12" s="338">
        <v>589.5634</v>
      </c>
      <c r="BJ12" s="338">
        <v>783.17020000000002</v>
      </c>
      <c r="BK12" s="338">
        <v>808.72360000000003</v>
      </c>
      <c r="BL12" s="338">
        <v>787.85410000000002</v>
      </c>
      <c r="BM12" s="338">
        <v>795.82510000000002</v>
      </c>
      <c r="BN12" s="338">
        <v>806.50649999999996</v>
      </c>
      <c r="BO12" s="338">
        <v>848.58529999999996</v>
      </c>
      <c r="BP12" s="338">
        <v>872.08140000000003</v>
      </c>
      <c r="BQ12" s="338">
        <v>858.25049999999999</v>
      </c>
      <c r="BR12" s="338">
        <v>727.25480000000005</v>
      </c>
      <c r="BS12" s="338">
        <v>611.40110000000004</v>
      </c>
      <c r="BT12" s="338">
        <v>519.92240000000004</v>
      </c>
      <c r="BU12" s="338">
        <v>577.60569999999996</v>
      </c>
      <c r="BV12" s="338">
        <v>753.61260000000004</v>
      </c>
    </row>
    <row r="13" spans="1:74" ht="11.1" customHeight="1" x14ac:dyDescent="0.2">
      <c r="A13" s="557" t="s">
        <v>387</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709.00872709999999</v>
      </c>
      <c r="AP13" s="275">
        <v>691.49338733000002</v>
      </c>
      <c r="AQ13" s="275">
        <v>606.30542613</v>
      </c>
      <c r="AR13" s="275">
        <v>543.94590667</v>
      </c>
      <c r="AS13" s="275">
        <v>567.56796806</v>
      </c>
      <c r="AT13" s="275">
        <v>437.43943160999999</v>
      </c>
      <c r="AU13" s="275">
        <v>547.67923699999994</v>
      </c>
      <c r="AV13" s="275">
        <v>657.43167065</v>
      </c>
      <c r="AW13" s="275">
        <v>644.74110299999995</v>
      </c>
      <c r="AX13" s="275">
        <v>741.64616322999996</v>
      </c>
      <c r="AY13" s="275">
        <v>656.43881839000005</v>
      </c>
      <c r="AZ13" s="275">
        <v>774.70124582000005</v>
      </c>
      <c r="BA13" s="275">
        <v>825.77120980999996</v>
      </c>
      <c r="BB13" s="275">
        <v>802.72619999999995</v>
      </c>
      <c r="BC13" s="275">
        <v>708.32929999999999</v>
      </c>
      <c r="BD13" s="338">
        <v>656.66369999999995</v>
      </c>
      <c r="BE13" s="338">
        <v>509.38560000000001</v>
      </c>
      <c r="BF13" s="338">
        <v>470.52050000000003</v>
      </c>
      <c r="BG13" s="338">
        <v>528.57370000000003</v>
      </c>
      <c r="BH13" s="338">
        <v>652.61559999999997</v>
      </c>
      <c r="BI13" s="338">
        <v>776.50070000000005</v>
      </c>
      <c r="BJ13" s="338">
        <v>690.27650000000006</v>
      </c>
      <c r="BK13" s="338">
        <v>725.89649999999995</v>
      </c>
      <c r="BL13" s="338">
        <v>739.32420000000002</v>
      </c>
      <c r="BM13" s="338">
        <v>788.24779999999998</v>
      </c>
      <c r="BN13" s="338">
        <v>847.5847</v>
      </c>
      <c r="BO13" s="338">
        <v>755.41510000000005</v>
      </c>
      <c r="BP13" s="338">
        <v>703.94230000000005</v>
      </c>
      <c r="BQ13" s="338">
        <v>552.14679999999998</v>
      </c>
      <c r="BR13" s="338">
        <v>506.88200000000001</v>
      </c>
      <c r="BS13" s="338">
        <v>564.7586</v>
      </c>
      <c r="BT13" s="338">
        <v>697.37940000000003</v>
      </c>
      <c r="BU13" s="338">
        <v>836.90840000000003</v>
      </c>
      <c r="BV13" s="338">
        <v>803.90020000000004</v>
      </c>
    </row>
    <row r="14" spans="1:74" ht="11.1" customHeight="1" x14ac:dyDescent="0.2">
      <c r="A14" s="557" t="s">
        <v>388</v>
      </c>
      <c r="B14" s="558" t="s">
        <v>389</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111.31525161</v>
      </c>
      <c r="AZ14" s="275">
        <v>118.14097096</v>
      </c>
      <c r="BA14" s="275">
        <v>113.04508361000001</v>
      </c>
      <c r="BB14" s="275">
        <v>101.1031</v>
      </c>
      <c r="BC14" s="275">
        <v>104.8356</v>
      </c>
      <c r="BD14" s="338">
        <v>115.4706</v>
      </c>
      <c r="BE14" s="338">
        <v>117.6623</v>
      </c>
      <c r="BF14" s="338">
        <v>117.6895</v>
      </c>
      <c r="BG14" s="338">
        <v>112.36239999999999</v>
      </c>
      <c r="BH14" s="338">
        <v>104.59569999999999</v>
      </c>
      <c r="BI14" s="338">
        <v>112.70359999999999</v>
      </c>
      <c r="BJ14" s="338">
        <v>113.85469999999999</v>
      </c>
      <c r="BK14" s="338">
        <v>113.94629999999999</v>
      </c>
      <c r="BL14" s="338">
        <v>118.18129999999999</v>
      </c>
      <c r="BM14" s="338">
        <v>109.43259999999999</v>
      </c>
      <c r="BN14" s="338">
        <v>98.583780000000004</v>
      </c>
      <c r="BO14" s="338">
        <v>102.91549999999999</v>
      </c>
      <c r="BP14" s="338">
        <v>114.71599999999999</v>
      </c>
      <c r="BQ14" s="338">
        <v>117.2942</v>
      </c>
      <c r="BR14" s="338">
        <v>117.6925</v>
      </c>
      <c r="BS14" s="338">
        <v>112.43980000000001</v>
      </c>
      <c r="BT14" s="338">
        <v>104.6724</v>
      </c>
      <c r="BU14" s="338">
        <v>113.014</v>
      </c>
      <c r="BV14" s="338">
        <v>114.3248</v>
      </c>
    </row>
    <row r="15" spans="1:74" ht="11.1" customHeight="1" x14ac:dyDescent="0.2">
      <c r="A15" s="557" t="s">
        <v>390</v>
      </c>
      <c r="B15" s="558" t="s">
        <v>391</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61.007835161000003</v>
      </c>
      <c r="AZ15" s="275">
        <v>59.857972285999999</v>
      </c>
      <c r="BA15" s="275">
        <v>56.860742258000002</v>
      </c>
      <c r="BB15" s="275">
        <v>58.496899999999997</v>
      </c>
      <c r="BC15" s="275">
        <v>58.9253</v>
      </c>
      <c r="BD15" s="338">
        <v>59.815660000000001</v>
      </c>
      <c r="BE15" s="338">
        <v>61.668579999999999</v>
      </c>
      <c r="BF15" s="338">
        <v>60.850940000000001</v>
      </c>
      <c r="BG15" s="338">
        <v>58.299860000000002</v>
      </c>
      <c r="BH15" s="338">
        <v>56.827240000000003</v>
      </c>
      <c r="BI15" s="338">
        <v>59.653880000000001</v>
      </c>
      <c r="BJ15" s="338">
        <v>60.200510000000001</v>
      </c>
      <c r="BK15" s="338">
        <v>58.582410000000003</v>
      </c>
      <c r="BL15" s="338">
        <v>58.601909999999997</v>
      </c>
      <c r="BM15" s="338">
        <v>59.069650000000003</v>
      </c>
      <c r="BN15" s="338">
        <v>60.14631</v>
      </c>
      <c r="BO15" s="338">
        <v>59.989420000000003</v>
      </c>
      <c r="BP15" s="338">
        <v>60.58475</v>
      </c>
      <c r="BQ15" s="338">
        <v>62.377049999999997</v>
      </c>
      <c r="BR15" s="338">
        <v>61.59807</v>
      </c>
      <c r="BS15" s="338">
        <v>59.116700000000002</v>
      </c>
      <c r="BT15" s="338">
        <v>57.615639999999999</v>
      </c>
      <c r="BU15" s="338">
        <v>60.486199999999997</v>
      </c>
      <c r="BV15" s="338">
        <v>61.115310000000001</v>
      </c>
    </row>
    <row r="16" spans="1:74" ht="11.1" customHeight="1" x14ac:dyDescent="0.2">
      <c r="A16" s="557" t="s">
        <v>392</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49.694022902999997</v>
      </c>
      <c r="AZ16" s="275">
        <v>48.904025892999996</v>
      </c>
      <c r="BA16" s="275">
        <v>49.441259064999997</v>
      </c>
      <c r="BB16" s="275">
        <v>47.288629999999998</v>
      </c>
      <c r="BC16" s="275">
        <v>46.592399999999998</v>
      </c>
      <c r="BD16" s="338">
        <v>47.332189999999997</v>
      </c>
      <c r="BE16" s="338">
        <v>47.00074</v>
      </c>
      <c r="BF16" s="338">
        <v>46.623570000000001</v>
      </c>
      <c r="BG16" s="338">
        <v>46.478349999999999</v>
      </c>
      <c r="BH16" s="338">
        <v>46.153889999999997</v>
      </c>
      <c r="BI16" s="338">
        <v>46.549930000000003</v>
      </c>
      <c r="BJ16" s="338">
        <v>47.856630000000003</v>
      </c>
      <c r="BK16" s="338">
        <v>48.306100000000001</v>
      </c>
      <c r="BL16" s="338">
        <v>47.490699999999997</v>
      </c>
      <c r="BM16" s="338">
        <v>47.374429999999997</v>
      </c>
      <c r="BN16" s="338">
        <v>46.099069999999998</v>
      </c>
      <c r="BO16" s="338">
        <v>46.002960000000002</v>
      </c>
      <c r="BP16" s="338">
        <v>47.163130000000002</v>
      </c>
      <c r="BQ16" s="338">
        <v>47.102420000000002</v>
      </c>
      <c r="BR16" s="338">
        <v>46.904989999999998</v>
      </c>
      <c r="BS16" s="338">
        <v>46.882089999999998</v>
      </c>
      <c r="BT16" s="338">
        <v>46.636600000000001</v>
      </c>
      <c r="BU16" s="338">
        <v>47.09442</v>
      </c>
      <c r="BV16" s="338">
        <v>48.338569999999997</v>
      </c>
    </row>
    <row r="17" spans="1:74" ht="11.1" customHeight="1" x14ac:dyDescent="0.2">
      <c r="A17" s="557" t="s">
        <v>393</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71.149223547999995</v>
      </c>
      <c r="AZ17" s="275">
        <v>91.488913607000001</v>
      </c>
      <c r="BA17" s="275">
        <v>144.33769106</v>
      </c>
      <c r="BB17" s="275">
        <v>165.24870000000001</v>
      </c>
      <c r="BC17" s="275">
        <v>180.3852</v>
      </c>
      <c r="BD17" s="338">
        <v>195.90219999999999</v>
      </c>
      <c r="BE17" s="338">
        <v>178.4118</v>
      </c>
      <c r="BF17" s="338">
        <v>174.75880000000001</v>
      </c>
      <c r="BG17" s="338">
        <v>161.71729999999999</v>
      </c>
      <c r="BH17" s="338">
        <v>133.72550000000001</v>
      </c>
      <c r="BI17" s="338">
        <v>105.0774</v>
      </c>
      <c r="BJ17" s="338">
        <v>82.091390000000004</v>
      </c>
      <c r="BK17" s="338">
        <v>80.042869999999994</v>
      </c>
      <c r="BL17" s="338">
        <v>117.7885</v>
      </c>
      <c r="BM17" s="338">
        <v>162.726</v>
      </c>
      <c r="BN17" s="338">
        <v>190.4581</v>
      </c>
      <c r="BO17" s="338">
        <v>211.21250000000001</v>
      </c>
      <c r="BP17" s="338">
        <v>228.87639999999999</v>
      </c>
      <c r="BQ17" s="338">
        <v>211.94880000000001</v>
      </c>
      <c r="BR17" s="338">
        <v>207.96180000000001</v>
      </c>
      <c r="BS17" s="338">
        <v>190.25389999999999</v>
      </c>
      <c r="BT17" s="338">
        <v>156.68369999999999</v>
      </c>
      <c r="BU17" s="338">
        <v>121.5733</v>
      </c>
      <c r="BV17" s="338">
        <v>89.344719999999995</v>
      </c>
    </row>
    <row r="18" spans="1:74" ht="11.1" customHeight="1" x14ac:dyDescent="0.2">
      <c r="A18" s="557" t="s">
        <v>385</v>
      </c>
      <c r="B18" s="558" t="s">
        <v>447</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-18.007000000000001</v>
      </c>
      <c r="BA18" s="275">
        <v>-16.662741935</v>
      </c>
      <c r="BB18" s="275">
        <v>-12.68206</v>
      </c>
      <c r="BC18" s="275">
        <v>-13.20017</v>
      </c>
      <c r="BD18" s="338">
        <v>-13.821389999999999</v>
      </c>
      <c r="BE18" s="338">
        <v>-15.789540000000001</v>
      </c>
      <c r="BF18" s="338">
        <v>-18.092669999999998</v>
      </c>
      <c r="BG18" s="338">
        <v>-17.318680000000001</v>
      </c>
      <c r="BH18" s="338">
        <v>-14.66569</v>
      </c>
      <c r="BI18" s="338">
        <v>-15.27998</v>
      </c>
      <c r="BJ18" s="338">
        <v>-15.14916</v>
      </c>
      <c r="BK18" s="338">
        <v>-15.51543</v>
      </c>
      <c r="BL18" s="338">
        <v>-13.33684</v>
      </c>
      <c r="BM18" s="338">
        <v>-12.97748</v>
      </c>
      <c r="BN18" s="338">
        <v>-11.218640000000001</v>
      </c>
      <c r="BO18" s="338">
        <v>-12.129670000000001</v>
      </c>
      <c r="BP18" s="338">
        <v>-13.45219</v>
      </c>
      <c r="BQ18" s="338">
        <v>-15.43294</v>
      </c>
      <c r="BR18" s="338">
        <v>-17.171800000000001</v>
      </c>
      <c r="BS18" s="338">
        <v>-16.034880000000001</v>
      </c>
      <c r="BT18" s="338">
        <v>-13.6737</v>
      </c>
      <c r="BU18" s="338">
        <v>-14.5654</v>
      </c>
      <c r="BV18" s="338">
        <v>-14.49288</v>
      </c>
    </row>
    <row r="19" spans="1:74" ht="11.1" customHeight="1" x14ac:dyDescent="0.2">
      <c r="A19" s="557" t="s">
        <v>394</v>
      </c>
      <c r="B19" s="560" t="s">
        <v>395</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36.054156128999999</v>
      </c>
      <c r="AZ19" s="275">
        <v>36.582183786000002</v>
      </c>
      <c r="BA19" s="275">
        <v>34.782496129000002</v>
      </c>
      <c r="BB19" s="275">
        <v>36.121470000000002</v>
      </c>
      <c r="BC19" s="275">
        <v>37.7898</v>
      </c>
      <c r="BD19" s="338">
        <v>38.335149999999999</v>
      </c>
      <c r="BE19" s="338">
        <v>39.871630000000003</v>
      </c>
      <c r="BF19" s="338">
        <v>40.29759</v>
      </c>
      <c r="BG19" s="338">
        <v>38.690800000000003</v>
      </c>
      <c r="BH19" s="338">
        <v>34.817659999999997</v>
      </c>
      <c r="BI19" s="338">
        <v>36.25018</v>
      </c>
      <c r="BJ19" s="338">
        <v>36.15699</v>
      </c>
      <c r="BK19" s="338">
        <v>34.669739999999997</v>
      </c>
      <c r="BL19" s="338">
        <v>35.504390000000001</v>
      </c>
      <c r="BM19" s="338">
        <v>35.644030000000001</v>
      </c>
      <c r="BN19" s="338">
        <v>37.154510000000002</v>
      </c>
      <c r="BO19" s="338">
        <v>37.97457</v>
      </c>
      <c r="BP19" s="338">
        <v>38.516080000000002</v>
      </c>
      <c r="BQ19" s="338">
        <v>39.952550000000002</v>
      </c>
      <c r="BR19" s="338">
        <v>40.372770000000003</v>
      </c>
      <c r="BS19" s="338">
        <v>38.777500000000003</v>
      </c>
      <c r="BT19" s="338">
        <v>35.004370000000002</v>
      </c>
      <c r="BU19" s="338">
        <v>36.421329999999998</v>
      </c>
      <c r="BV19" s="338">
        <v>36.504260000000002</v>
      </c>
    </row>
    <row r="20" spans="1:74" ht="11.1" customHeight="1" x14ac:dyDescent="0.2">
      <c r="A20" s="557" t="s">
        <v>396</v>
      </c>
      <c r="B20" s="558" t="s">
        <v>397</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9811.8722438999994</v>
      </c>
      <c r="AP20" s="275">
        <v>9761.1889766999993</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11002.321910999999</v>
      </c>
      <c r="AZ20" s="275">
        <v>10300.496192000001</v>
      </c>
      <c r="BA20" s="275">
        <v>10255.922009</v>
      </c>
      <c r="BB20" s="275">
        <v>9614.3580000000002</v>
      </c>
      <c r="BC20" s="275">
        <v>10515.31</v>
      </c>
      <c r="BD20" s="338">
        <v>11983.15</v>
      </c>
      <c r="BE20" s="338">
        <v>12853.95</v>
      </c>
      <c r="BF20" s="338">
        <v>12845.81</v>
      </c>
      <c r="BG20" s="338">
        <v>11285.1</v>
      </c>
      <c r="BH20" s="338">
        <v>9992.9779999999992</v>
      </c>
      <c r="BI20" s="338">
        <v>10151.290000000001</v>
      </c>
      <c r="BJ20" s="338">
        <v>11153.15</v>
      </c>
      <c r="BK20" s="338">
        <v>11378.24</v>
      </c>
      <c r="BL20" s="338">
        <v>11115.16</v>
      </c>
      <c r="BM20" s="338">
        <v>10355.24</v>
      </c>
      <c r="BN20" s="338">
        <v>10066.629999999999</v>
      </c>
      <c r="BO20" s="338">
        <v>10513.24</v>
      </c>
      <c r="BP20" s="338">
        <v>12032.33</v>
      </c>
      <c r="BQ20" s="338">
        <v>12894.22</v>
      </c>
      <c r="BR20" s="338">
        <v>12890.05</v>
      </c>
      <c r="BS20" s="338">
        <v>11336.83</v>
      </c>
      <c r="BT20" s="338">
        <v>10071.32</v>
      </c>
      <c r="BU20" s="338">
        <v>10225.59</v>
      </c>
      <c r="BV20" s="338">
        <v>11321.5</v>
      </c>
    </row>
    <row r="21" spans="1:74" ht="11.1" customHeight="1" x14ac:dyDescent="0.2">
      <c r="A21" s="551"/>
      <c r="B21" s="131" t="s">
        <v>398</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399</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160.14304999999999</v>
      </c>
      <c r="AZ22" s="275">
        <v>138.66837982000001</v>
      </c>
      <c r="BA22" s="275">
        <v>160.40885761000001</v>
      </c>
      <c r="BB22" s="275">
        <v>94.21508</v>
      </c>
      <c r="BC22" s="275">
        <v>147.30629999999999</v>
      </c>
      <c r="BD22" s="338">
        <v>131.32490000000001</v>
      </c>
      <c r="BE22" s="338">
        <v>197.3415</v>
      </c>
      <c r="BF22" s="338">
        <v>195.1395</v>
      </c>
      <c r="BG22" s="338">
        <v>135.1028</v>
      </c>
      <c r="BH22" s="338">
        <v>129.49539999999999</v>
      </c>
      <c r="BI22" s="338">
        <v>176.64760000000001</v>
      </c>
      <c r="BJ22" s="338">
        <v>224.45840000000001</v>
      </c>
      <c r="BK22" s="338">
        <v>212.00569999999999</v>
      </c>
      <c r="BL22" s="338">
        <v>235.25530000000001</v>
      </c>
      <c r="BM22" s="338">
        <v>217.02629999999999</v>
      </c>
      <c r="BN22" s="338">
        <v>112.3077</v>
      </c>
      <c r="BO22" s="338">
        <v>117.7243</v>
      </c>
      <c r="BP22" s="338">
        <v>130.77459999999999</v>
      </c>
      <c r="BQ22" s="338">
        <v>198.83269999999999</v>
      </c>
      <c r="BR22" s="338">
        <v>200.3015</v>
      </c>
      <c r="BS22" s="338">
        <v>129.10300000000001</v>
      </c>
      <c r="BT22" s="338">
        <v>130.13919999999999</v>
      </c>
      <c r="BU22" s="338">
        <v>178.10910000000001</v>
      </c>
      <c r="BV22" s="338">
        <v>231.69120000000001</v>
      </c>
    </row>
    <row r="23" spans="1:74" ht="11.1" customHeight="1" x14ac:dyDescent="0.2">
      <c r="A23" s="557" t="s">
        <v>400</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515.79560774000004</v>
      </c>
      <c r="AP23" s="275">
        <v>540.51867900000002</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470.10514418999998</v>
      </c>
      <c r="AZ23" s="275">
        <v>456.87483636000002</v>
      </c>
      <c r="BA23" s="275">
        <v>493.34199371</v>
      </c>
      <c r="BB23" s="275">
        <v>462.01260000000002</v>
      </c>
      <c r="BC23" s="275">
        <v>512.75019999999995</v>
      </c>
      <c r="BD23" s="338">
        <v>594.82690000000002</v>
      </c>
      <c r="BE23" s="338">
        <v>744.34140000000002</v>
      </c>
      <c r="BF23" s="338">
        <v>749.5856</v>
      </c>
      <c r="BG23" s="338">
        <v>625.10640000000001</v>
      </c>
      <c r="BH23" s="338">
        <v>544.15740000000005</v>
      </c>
      <c r="BI23" s="338">
        <v>511.66820000000001</v>
      </c>
      <c r="BJ23" s="338">
        <v>515.50429999999994</v>
      </c>
      <c r="BK23" s="338">
        <v>443.83370000000002</v>
      </c>
      <c r="BL23" s="338">
        <v>460.90100000000001</v>
      </c>
      <c r="BM23" s="338">
        <v>488.34100000000001</v>
      </c>
      <c r="BN23" s="338">
        <v>477.33710000000002</v>
      </c>
      <c r="BO23" s="338">
        <v>539.74639999999999</v>
      </c>
      <c r="BP23" s="338">
        <v>613.70100000000002</v>
      </c>
      <c r="BQ23" s="338">
        <v>736.12909999999999</v>
      </c>
      <c r="BR23" s="338">
        <v>737.15989999999999</v>
      </c>
      <c r="BS23" s="338">
        <v>629.8519</v>
      </c>
      <c r="BT23" s="338">
        <v>553.84969999999998</v>
      </c>
      <c r="BU23" s="338">
        <v>520.3587</v>
      </c>
      <c r="BV23" s="338">
        <v>527.97280000000001</v>
      </c>
    </row>
    <row r="24" spans="1:74" ht="11.1" customHeight="1" x14ac:dyDescent="0.2">
      <c r="A24" s="557" t="s">
        <v>401</v>
      </c>
      <c r="B24" s="560" t="s">
        <v>381</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2.3363219355</v>
      </c>
      <c r="AP24" s="275">
        <v>2.6913490000000002</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5.2285674194</v>
      </c>
      <c r="AZ24" s="275">
        <v>4.3796125356999998</v>
      </c>
      <c r="BA24" s="275">
        <v>2.9338052258</v>
      </c>
      <c r="BB24" s="275">
        <v>3.1936689999999999</v>
      </c>
      <c r="BC24" s="275">
        <v>4.3116560000000002</v>
      </c>
      <c r="BD24" s="338">
        <v>4.4122190000000003</v>
      </c>
      <c r="BE24" s="338">
        <v>6.8270530000000003</v>
      </c>
      <c r="BF24" s="338">
        <v>7.2393679999999998</v>
      </c>
      <c r="BG24" s="338">
        <v>4.6266509999999998</v>
      </c>
      <c r="BH24" s="338">
        <v>3.8743050000000001</v>
      </c>
      <c r="BI24" s="338">
        <v>4.4466809999999999</v>
      </c>
      <c r="BJ24" s="338">
        <v>6.8625179999999997</v>
      </c>
      <c r="BK24" s="338">
        <v>11.65198</v>
      </c>
      <c r="BL24" s="338">
        <v>7.5184990000000003</v>
      </c>
      <c r="BM24" s="338">
        <v>6.864071</v>
      </c>
      <c r="BN24" s="338">
        <v>4.8926749999999997</v>
      </c>
      <c r="BO24" s="338">
        <v>6.2323029999999999</v>
      </c>
      <c r="BP24" s="338">
        <v>6.7913819999999996</v>
      </c>
      <c r="BQ24" s="338">
        <v>9.7742599999999999</v>
      </c>
      <c r="BR24" s="338">
        <v>9.8760169999999992</v>
      </c>
      <c r="BS24" s="338">
        <v>6.1312160000000002</v>
      </c>
      <c r="BT24" s="338">
        <v>4.9590110000000003</v>
      </c>
      <c r="BU24" s="338">
        <v>4.9479230000000003</v>
      </c>
      <c r="BV24" s="338">
        <v>8.1874029999999998</v>
      </c>
    </row>
    <row r="25" spans="1:74" ht="11.1" customHeight="1" x14ac:dyDescent="0.2">
      <c r="A25" s="557" t="s">
        <v>402</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1.8588016129</v>
      </c>
      <c r="AZ25" s="275">
        <v>2.2912245713999999</v>
      </c>
      <c r="BA25" s="275">
        <v>2.2551676451999998</v>
      </c>
      <c r="BB25" s="275">
        <v>2.373211</v>
      </c>
      <c r="BC25" s="275">
        <v>1.9314089999999999</v>
      </c>
      <c r="BD25" s="338">
        <v>2.1196139999999999</v>
      </c>
      <c r="BE25" s="338">
        <v>1.997312</v>
      </c>
      <c r="BF25" s="338">
        <v>2.1430229999999999</v>
      </c>
      <c r="BG25" s="338">
        <v>1.777142</v>
      </c>
      <c r="BH25" s="338">
        <v>1.417726</v>
      </c>
      <c r="BI25" s="338">
        <v>1.6616059999999999</v>
      </c>
      <c r="BJ25" s="338">
        <v>1.562071</v>
      </c>
      <c r="BK25" s="338">
        <v>1.8588020000000001</v>
      </c>
      <c r="BL25" s="338">
        <v>2.2912249999999998</v>
      </c>
      <c r="BM25" s="338">
        <v>2.2551679999999998</v>
      </c>
      <c r="BN25" s="338">
        <v>2.373208</v>
      </c>
      <c r="BO25" s="338">
        <v>1.931411</v>
      </c>
      <c r="BP25" s="338">
        <v>2.1196139999999999</v>
      </c>
      <c r="BQ25" s="338">
        <v>1.997312</v>
      </c>
      <c r="BR25" s="338">
        <v>2.1430229999999999</v>
      </c>
      <c r="BS25" s="338">
        <v>1.777142</v>
      </c>
      <c r="BT25" s="338">
        <v>1.417726</v>
      </c>
      <c r="BU25" s="338">
        <v>1.6616059999999999</v>
      </c>
      <c r="BV25" s="338">
        <v>1.562071</v>
      </c>
    </row>
    <row r="26" spans="1:74" ht="11.1" customHeight="1" x14ac:dyDescent="0.2">
      <c r="A26" s="557" t="s">
        <v>403</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516.55022581000003</v>
      </c>
      <c r="BB26" s="275">
        <v>424.3519</v>
      </c>
      <c r="BC26" s="275">
        <v>455.23050000000001</v>
      </c>
      <c r="BD26" s="338">
        <v>531.83019999999999</v>
      </c>
      <c r="BE26" s="338">
        <v>542.16930000000002</v>
      </c>
      <c r="BF26" s="338">
        <v>544.99890000000005</v>
      </c>
      <c r="BG26" s="338">
        <v>521.58579999999995</v>
      </c>
      <c r="BH26" s="338">
        <v>469.5043</v>
      </c>
      <c r="BI26" s="338">
        <v>495.14789999999999</v>
      </c>
      <c r="BJ26" s="338">
        <v>544.42079999999999</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404</v>
      </c>
      <c r="B27" s="560" t="s">
        <v>405</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101.67257257999999</v>
      </c>
      <c r="AZ27" s="275">
        <v>102.07585306999999</v>
      </c>
      <c r="BA27" s="275">
        <v>106.25470058000001</v>
      </c>
      <c r="BB27" s="275">
        <v>130.51060000000001</v>
      </c>
      <c r="BC27" s="275">
        <v>119.6575</v>
      </c>
      <c r="BD27" s="338">
        <v>110.629</v>
      </c>
      <c r="BE27" s="338">
        <v>95.019139999999993</v>
      </c>
      <c r="BF27" s="338">
        <v>91.636920000000003</v>
      </c>
      <c r="BG27" s="338">
        <v>79.233189999999993</v>
      </c>
      <c r="BH27" s="338">
        <v>79.973609999999994</v>
      </c>
      <c r="BI27" s="338">
        <v>90.867230000000006</v>
      </c>
      <c r="BJ27" s="338">
        <v>95.808980000000005</v>
      </c>
      <c r="BK27" s="338">
        <v>82.114050000000006</v>
      </c>
      <c r="BL27" s="338">
        <v>81.353409999999997</v>
      </c>
      <c r="BM27" s="338">
        <v>82.749390000000005</v>
      </c>
      <c r="BN27" s="338">
        <v>108.3009</v>
      </c>
      <c r="BO27" s="338">
        <v>104.8135</v>
      </c>
      <c r="BP27" s="338">
        <v>97.220830000000007</v>
      </c>
      <c r="BQ27" s="338">
        <v>92.527709999999999</v>
      </c>
      <c r="BR27" s="338">
        <v>90.664919999999995</v>
      </c>
      <c r="BS27" s="338">
        <v>77.54862</v>
      </c>
      <c r="BT27" s="338">
        <v>79.638109999999998</v>
      </c>
      <c r="BU27" s="338">
        <v>87.8245</v>
      </c>
      <c r="BV27" s="338">
        <v>93.690849999999998</v>
      </c>
    </row>
    <row r="28" spans="1:74" ht="11.1" customHeight="1" x14ac:dyDescent="0.2">
      <c r="A28" s="557" t="s">
        <v>406</v>
      </c>
      <c r="B28" s="558" t="s">
        <v>448</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62.949576129</v>
      </c>
      <c r="AZ28" s="275">
        <v>74.412870964000007</v>
      </c>
      <c r="BA28" s="275">
        <v>77.282169676999999</v>
      </c>
      <c r="BB28" s="275">
        <v>74.395889999999994</v>
      </c>
      <c r="BC28" s="275">
        <v>65.395150000000001</v>
      </c>
      <c r="BD28" s="338">
        <v>67.865449999999996</v>
      </c>
      <c r="BE28" s="338">
        <v>62.567279999999997</v>
      </c>
      <c r="BF28" s="338">
        <v>61.855759999999997</v>
      </c>
      <c r="BG28" s="338">
        <v>64.144729999999996</v>
      </c>
      <c r="BH28" s="338">
        <v>70.555760000000006</v>
      </c>
      <c r="BI28" s="338">
        <v>77.744010000000003</v>
      </c>
      <c r="BJ28" s="338">
        <v>75.616339999999994</v>
      </c>
      <c r="BK28" s="338">
        <v>78.960579999999993</v>
      </c>
      <c r="BL28" s="338">
        <v>79.625039999999998</v>
      </c>
      <c r="BM28" s="338">
        <v>80.329430000000002</v>
      </c>
      <c r="BN28" s="338">
        <v>76.223389999999995</v>
      </c>
      <c r="BO28" s="338">
        <v>66.627099999999999</v>
      </c>
      <c r="BP28" s="338">
        <v>69.022689999999997</v>
      </c>
      <c r="BQ28" s="338">
        <v>63.478000000000002</v>
      </c>
      <c r="BR28" s="338">
        <v>62.785179999999997</v>
      </c>
      <c r="BS28" s="338">
        <v>65.210369999999998</v>
      </c>
      <c r="BT28" s="338">
        <v>71.826170000000005</v>
      </c>
      <c r="BU28" s="338">
        <v>81.492149999999995</v>
      </c>
      <c r="BV28" s="338">
        <v>79.409530000000004</v>
      </c>
    </row>
    <row r="29" spans="1:74" ht="11.1" customHeight="1" x14ac:dyDescent="0.2">
      <c r="A29" s="557" t="s">
        <v>407</v>
      </c>
      <c r="B29" s="560" t="s">
        <v>395</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11.302267419</v>
      </c>
      <c r="AZ29" s="275">
        <v>11.165984785999999</v>
      </c>
      <c r="BA29" s="275">
        <v>10.849309161000001</v>
      </c>
      <c r="BB29" s="275">
        <v>10.83731</v>
      </c>
      <c r="BC29" s="275">
        <v>11.575839999999999</v>
      </c>
      <c r="BD29" s="338">
        <v>11.36819</v>
      </c>
      <c r="BE29" s="338">
        <v>11.90042</v>
      </c>
      <c r="BF29" s="338">
        <v>11.874499999999999</v>
      </c>
      <c r="BG29" s="338">
        <v>11.46381</v>
      </c>
      <c r="BH29" s="338">
        <v>11.025869999999999</v>
      </c>
      <c r="BI29" s="338">
        <v>11.655659999999999</v>
      </c>
      <c r="BJ29" s="338">
        <v>11.68709</v>
      </c>
      <c r="BK29" s="338">
        <v>10.551410000000001</v>
      </c>
      <c r="BL29" s="338">
        <v>10.76689</v>
      </c>
      <c r="BM29" s="338">
        <v>11.59924</v>
      </c>
      <c r="BN29" s="338">
        <v>11.30386</v>
      </c>
      <c r="BO29" s="338">
        <v>11.73915</v>
      </c>
      <c r="BP29" s="338">
        <v>11.42573</v>
      </c>
      <c r="BQ29" s="338">
        <v>11.864319999999999</v>
      </c>
      <c r="BR29" s="338">
        <v>11.842309999999999</v>
      </c>
      <c r="BS29" s="338">
        <v>11.45852</v>
      </c>
      <c r="BT29" s="338">
        <v>11.11688</v>
      </c>
      <c r="BU29" s="338">
        <v>11.73967</v>
      </c>
      <c r="BV29" s="338">
        <v>11.84491</v>
      </c>
    </row>
    <row r="30" spans="1:74" ht="11.1" customHeight="1" x14ac:dyDescent="0.2">
      <c r="A30" s="557" t="s">
        <v>408</v>
      </c>
      <c r="B30" s="558" t="s">
        <v>397</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1307.3262322999999</v>
      </c>
      <c r="AP30" s="275">
        <v>1279.3068957</v>
      </c>
      <c r="AQ30" s="275">
        <v>1353.8719797000001</v>
      </c>
      <c r="AR30" s="275">
        <v>1492.973673</v>
      </c>
      <c r="AS30" s="275">
        <v>1712.0307871</v>
      </c>
      <c r="AT30" s="275">
        <v>1780.1321293999999</v>
      </c>
      <c r="AU30" s="275">
        <v>1524.9095030000001</v>
      </c>
      <c r="AV30" s="275">
        <v>1304.0611280999999</v>
      </c>
      <c r="AW30" s="275">
        <v>1342.5030377</v>
      </c>
      <c r="AX30" s="275">
        <v>1464.2076235</v>
      </c>
      <c r="AY30" s="275">
        <v>1369.4047212999999</v>
      </c>
      <c r="AZ30" s="275">
        <v>1334.1017621000001</v>
      </c>
      <c r="BA30" s="275">
        <v>1369.8762294000001</v>
      </c>
      <c r="BB30" s="275">
        <v>1201.8900000000001</v>
      </c>
      <c r="BC30" s="275">
        <v>1318.1590000000001</v>
      </c>
      <c r="BD30" s="338">
        <v>1454.376</v>
      </c>
      <c r="BE30" s="338">
        <v>1662.163</v>
      </c>
      <c r="BF30" s="338">
        <v>1664.4739999999999</v>
      </c>
      <c r="BG30" s="338">
        <v>1443.0409999999999</v>
      </c>
      <c r="BH30" s="338">
        <v>1310.0039999999999</v>
      </c>
      <c r="BI30" s="338">
        <v>1369.8389999999999</v>
      </c>
      <c r="BJ30" s="338">
        <v>1475.92</v>
      </c>
      <c r="BK30" s="338">
        <v>1394.21</v>
      </c>
      <c r="BL30" s="338">
        <v>1408.1679999999999</v>
      </c>
      <c r="BM30" s="338">
        <v>1373.434</v>
      </c>
      <c r="BN30" s="338">
        <v>1251.31</v>
      </c>
      <c r="BO30" s="338">
        <v>1337.9059999999999</v>
      </c>
      <c r="BP30" s="338">
        <v>1462.5029999999999</v>
      </c>
      <c r="BQ30" s="338">
        <v>1656.383</v>
      </c>
      <c r="BR30" s="338">
        <v>1659.38</v>
      </c>
      <c r="BS30" s="338">
        <v>1442.2909999999999</v>
      </c>
      <c r="BT30" s="338">
        <v>1322.1130000000001</v>
      </c>
      <c r="BU30" s="338">
        <v>1380.925</v>
      </c>
      <c r="BV30" s="338">
        <v>1498.3879999999999</v>
      </c>
    </row>
    <row r="31" spans="1:74" ht="11.1" customHeight="1" x14ac:dyDescent="0.2">
      <c r="A31" s="551"/>
      <c r="B31" s="131" t="s">
        <v>409</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410</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1578.3997409999999</v>
      </c>
      <c r="AZ32" s="275">
        <v>1237.3850533</v>
      </c>
      <c r="BA32" s="275">
        <v>1177.1014132</v>
      </c>
      <c r="BB32" s="275">
        <v>1142.242</v>
      </c>
      <c r="BC32" s="275">
        <v>1469.3409999999999</v>
      </c>
      <c r="BD32" s="338">
        <v>1754.8979999999999</v>
      </c>
      <c r="BE32" s="338">
        <v>2009.671</v>
      </c>
      <c r="BF32" s="338">
        <v>2046.377</v>
      </c>
      <c r="BG32" s="338">
        <v>1679.866</v>
      </c>
      <c r="BH32" s="338">
        <v>1361.0329999999999</v>
      </c>
      <c r="BI32" s="338">
        <v>1315.558</v>
      </c>
      <c r="BJ32" s="338">
        <v>1619.7049999999999</v>
      </c>
      <c r="BK32" s="338">
        <v>1651.8430000000001</v>
      </c>
      <c r="BL32" s="338">
        <v>1616.02</v>
      </c>
      <c r="BM32" s="338">
        <v>1246.171</v>
      </c>
      <c r="BN32" s="338">
        <v>1260.075</v>
      </c>
      <c r="BO32" s="338">
        <v>1424.8030000000001</v>
      </c>
      <c r="BP32" s="338">
        <v>1774.74</v>
      </c>
      <c r="BQ32" s="338">
        <v>1970.4770000000001</v>
      </c>
      <c r="BR32" s="338">
        <v>2012.8430000000001</v>
      </c>
      <c r="BS32" s="338">
        <v>1671.204</v>
      </c>
      <c r="BT32" s="338">
        <v>1336.3309999999999</v>
      </c>
      <c r="BU32" s="338">
        <v>1311.9369999999999</v>
      </c>
      <c r="BV32" s="338">
        <v>1620.278</v>
      </c>
    </row>
    <row r="33" spans="1:74" ht="11.1" customHeight="1" x14ac:dyDescent="0.2">
      <c r="A33" s="557" t="s">
        <v>411</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2006.2380519000001</v>
      </c>
      <c r="AP33" s="275">
        <v>1963.2413369999999</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1652.2219071</v>
      </c>
      <c r="AZ33" s="275">
        <v>1674.3697248000001</v>
      </c>
      <c r="BA33" s="275">
        <v>1830.6653684</v>
      </c>
      <c r="BB33" s="275">
        <v>1885.6469999999999</v>
      </c>
      <c r="BC33" s="275">
        <v>2140.0360000000001</v>
      </c>
      <c r="BD33" s="338">
        <v>2385.4380000000001</v>
      </c>
      <c r="BE33" s="338">
        <v>2501.9450000000002</v>
      </c>
      <c r="BF33" s="338">
        <v>2525.1759999999999</v>
      </c>
      <c r="BG33" s="338">
        <v>2192.5219999999999</v>
      </c>
      <c r="BH33" s="338">
        <v>1835.664</v>
      </c>
      <c r="BI33" s="338">
        <v>1760.297</v>
      </c>
      <c r="BJ33" s="338">
        <v>1843.126</v>
      </c>
      <c r="BK33" s="338">
        <v>1879.354</v>
      </c>
      <c r="BL33" s="338">
        <v>1842.1179999999999</v>
      </c>
      <c r="BM33" s="338">
        <v>1810.9570000000001</v>
      </c>
      <c r="BN33" s="338">
        <v>1921.365</v>
      </c>
      <c r="BO33" s="338">
        <v>2035.383</v>
      </c>
      <c r="BP33" s="338">
        <v>2344.232</v>
      </c>
      <c r="BQ33" s="338">
        <v>2500.42</v>
      </c>
      <c r="BR33" s="338">
        <v>2525.7130000000002</v>
      </c>
      <c r="BS33" s="338">
        <v>2197.721</v>
      </c>
      <c r="BT33" s="338">
        <v>1861.7670000000001</v>
      </c>
      <c r="BU33" s="338">
        <v>1755.5250000000001</v>
      </c>
      <c r="BV33" s="338">
        <v>1913.0409999999999</v>
      </c>
    </row>
    <row r="34" spans="1:74" ht="11.1" customHeight="1" x14ac:dyDescent="0.2">
      <c r="A34" s="557" t="s">
        <v>412</v>
      </c>
      <c r="B34" s="560" t="s">
        <v>381</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25.709672903000001</v>
      </c>
      <c r="AP34" s="275">
        <v>28.602730666999999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29.939741612999999</v>
      </c>
      <c r="AZ34" s="275">
        <v>25.131009964</v>
      </c>
      <c r="BA34" s="275">
        <v>22.836768839000001</v>
      </c>
      <c r="BB34" s="275">
        <v>22.443570000000001</v>
      </c>
      <c r="BC34" s="275">
        <v>28.608699999999999</v>
      </c>
      <c r="BD34" s="338">
        <v>30.437940000000001</v>
      </c>
      <c r="BE34" s="338">
        <v>33.24606</v>
      </c>
      <c r="BF34" s="338">
        <v>31.16555</v>
      </c>
      <c r="BG34" s="338">
        <v>27.551079999999999</v>
      </c>
      <c r="BH34" s="338">
        <v>23.98564</v>
      </c>
      <c r="BI34" s="338">
        <v>19.549009999999999</v>
      </c>
      <c r="BJ34" s="338">
        <v>27.311399999999999</v>
      </c>
      <c r="BK34" s="338">
        <v>38.057000000000002</v>
      </c>
      <c r="BL34" s="338">
        <v>30.698810000000002</v>
      </c>
      <c r="BM34" s="338">
        <v>25.607530000000001</v>
      </c>
      <c r="BN34" s="338">
        <v>24.24071</v>
      </c>
      <c r="BO34" s="338">
        <v>27.116820000000001</v>
      </c>
      <c r="BP34" s="338">
        <v>30.24146</v>
      </c>
      <c r="BQ34" s="338">
        <v>32.358890000000002</v>
      </c>
      <c r="BR34" s="338">
        <v>29.938199999999998</v>
      </c>
      <c r="BS34" s="338">
        <v>27.128869999999999</v>
      </c>
      <c r="BT34" s="338">
        <v>23.672260000000001</v>
      </c>
      <c r="BU34" s="338">
        <v>19.748919999999998</v>
      </c>
      <c r="BV34" s="338">
        <v>27.84882</v>
      </c>
    </row>
    <row r="35" spans="1:74" ht="11.1" customHeight="1" x14ac:dyDescent="0.2">
      <c r="A35" s="557" t="s">
        <v>413</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13.870456774000001</v>
      </c>
      <c r="AZ35" s="275">
        <v>14.800311606999999</v>
      </c>
      <c r="BA35" s="275">
        <v>13.399355290000001</v>
      </c>
      <c r="BB35" s="275">
        <v>15.06917</v>
      </c>
      <c r="BC35" s="275">
        <v>10.996689999999999</v>
      </c>
      <c r="BD35" s="338">
        <v>12.92544</v>
      </c>
      <c r="BE35" s="338">
        <v>13.90897</v>
      </c>
      <c r="BF35" s="338">
        <v>13.83691</v>
      </c>
      <c r="BG35" s="338">
        <v>13.26576</v>
      </c>
      <c r="BH35" s="338">
        <v>11.847429999999999</v>
      </c>
      <c r="BI35" s="338">
        <v>13.822649999999999</v>
      </c>
      <c r="BJ35" s="338">
        <v>13.648860000000001</v>
      </c>
      <c r="BK35" s="338">
        <v>14.717700000000001</v>
      </c>
      <c r="BL35" s="338">
        <v>15.622400000000001</v>
      </c>
      <c r="BM35" s="338">
        <v>13.55613</v>
      </c>
      <c r="BN35" s="338">
        <v>15.31799</v>
      </c>
      <c r="BO35" s="338">
        <v>10.98471</v>
      </c>
      <c r="BP35" s="338">
        <v>12.976459999999999</v>
      </c>
      <c r="BQ35" s="338">
        <v>13.989520000000001</v>
      </c>
      <c r="BR35" s="338">
        <v>13.9902</v>
      </c>
      <c r="BS35" s="338">
        <v>13.44441</v>
      </c>
      <c r="BT35" s="338">
        <v>12.089880000000001</v>
      </c>
      <c r="BU35" s="338">
        <v>14.03206</v>
      </c>
      <c r="BV35" s="338">
        <v>14.04186</v>
      </c>
    </row>
    <row r="36" spans="1:74" ht="11.1" customHeight="1" x14ac:dyDescent="0.2">
      <c r="A36" s="557" t="s">
        <v>414</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904.01574194</v>
      </c>
      <c r="BB36" s="275">
        <v>808.12850000000003</v>
      </c>
      <c r="BC36" s="275">
        <v>881.40689999999995</v>
      </c>
      <c r="BD36" s="338">
        <v>980.93910000000005</v>
      </c>
      <c r="BE36" s="338">
        <v>1000.009</v>
      </c>
      <c r="BF36" s="338">
        <v>1005.228</v>
      </c>
      <c r="BG36" s="338">
        <v>986.86120000000005</v>
      </c>
      <c r="BH36" s="338">
        <v>888.32090000000005</v>
      </c>
      <c r="BI36" s="338">
        <v>936.83969999999999</v>
      </c>
      <c r="BJ36" s="338">
        <v>1030.066</v>
      </c>
      <c r="BK36" s="338">
        <v>1054.6079999999999</v>
      </c>
      <c r="BL36" s="338">
        <v>1011.189</v>
      </c>
      <c r="BM36" s="338">
        <v>923.14400000000001</v>
      </c>
      <c r="BN36" s="338">
        <v>874.15740000000005</v>
      </c>
      <c r="BO36" s="338">
        <v>931.61490000000003</v>
      </c>
      <c r="BP36" s="338">
        <v>1012.293</v>
      </c>
      <c r="BQ36" s="338">
        <v>1031.972</v>
      </c>
      <c r="BR36" s="338">
        <v>1037.3579999999999</v>
      </c>
      <c r="BS36" s="338">
        <v>992.79330000000004</v>
      </c>
      <c r="BT36" s="338">
        <v>893.66070000000002</v>
      </c>
      <c r="BU36" s="338">
        <v>942.47109999999998</v>
      </c>
      <c r="BV36" s="338">
        <v>1036.258</v>
      </c>
    </row>
    <row r="37" spans="1:74" ht="11.1" customHeight="1" x14ac:dyDescent="0.2">
      <c r="A37" s="557" t="s">
        <v>415</v>
      </c>
      <c r="B37" s="560" t="s">
        <v>405</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138.29938064999999</v>
      </c>
      <c r="AZ37" s="275">
        <v>131.14424174999999</v>
      </c>
      <c r="BA37" s="275">
        <v>135.33126318999999</v>
      </c>
      <c r="BB37" s="275">
        <v>112.70650000000001</v>
      </c>
      <c r="BC37" s="275">
        <v>105.84690000000001</v>
      </c>
      <c r="BD37" s="338">
        <v>98.090810000000005</v>
      </c>
      <c r="BE37" s="338">
        <v>85.925160000000005</v>
      </c>
      <c r="BF37" s="338">
        <v>91.535060000000001</v>
      </c>
      <c r="BG37" s="338">
        <v>73.072749999999999</v>
      </c>
      <c r="BH37" s="338">
        <v>74.862690000000001</v>
      </c>
      <c r="BI37" s="338">
        <v>55.550510000000003</v>
      </c>
      <c r="BJ37" s="338">
        <v>82.101900000000001</v>
      </c>
      <c r="BK37" s="338">
        <v>116.063</v>
      </c>
      <c r="BL37" s="338">
        <v>105.1221</v>
      </c>
      <c r="BM37" s="338">
        <v>107.4623</v>
      </c>
      <c r="BN37" s="338">
        <v>94.373379999999997</v>
      </c>
      <c r="BO37" s="338">
        <v>93.082669999999993</v>
      </c>
      <c r="BP37" s="338">
        <v>86.174700000000001</v>
      </c>
      <c r="BQ37" s="338">
        <v>84.049049999999994</v>
      </c>
      <c r="BR37" s="338">
        <v>90.914060000000006</v>
      </c>
      <c r="BS37" s="338">
        <v>71.590909999999994</v>
      </c>
      <c r="BT37" s="338">
        <v>74.764439999999993</v>
      </c>
      <c r="BU37" s="338">
        <v>53.855289999999997</v>
      </c>
      <c r="BV37" s="338">
        <v>80.547849999999997</v>
      </c>
    </row>
    <row r="38" spans="1:74" ht="11.1" customHeight="1" x14ac:dyDescent="0.2">
      <c r="A38" s="557" t="s">
        <v>416</v>
      </c>
      <c r="B38" s="558" t="s">
        <v>448</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349.69014161000001</v>
      </c>
      <c r="AP38" s="275">
        <v>313.80217866999999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365.28354225999999</v>
      </c>
      <c r="AZ38" s="275">
        <v>401.92508557000002</v>
      </c>
      <c r="BA38" s="275">
        <v>430.25715760999998</v>
      </c>
      <c r="BB38" s="275">
        <v>399.15219999999999</v>
      </c>
      <c r="BC38" s="275">
        <v>387.27359999999999</v>
      </c>
      <c r="BD38" s="338">
        <v>390.23820000000001</v>
      </c>
      <c r="BE38" s="338">
        <v>329.0838</v>
      </c>
      <c r="BF38" s="338">
        <v>304.80990000000003</v>
      </c>
      <c r="BG38" s="338">
        <v>310.49520000000001</v>
      </c>
      <c r="BH38" s="338">
        <v>353.14359999999999</v>
      </c>
      <c r="BI38" s="338">
        <v>405.65129999999999</v>
      </c>
      <c r="BJ38" s="338">
        <v>364.75670000000002</v>
      </c>
      <c r="BK38" s="338">
        <v>368.7937</v>
      </c>
      <c r="BL38" s="338">
        <v>392.52420000000001</v>
      </c>
      <c r="BM38" s="338">
        <v>438.78109999999998</v>
      </c>
      <c r="BN38" s="338">
        <v>444.67700000000002</v>
      </c>
      <c r="BO38" s="338">
        <v>431.99200000000002</v>
      </c>
      <c r="BP38" s="338">
        <v>432.85160000000002</v>
      </c>
      <c r="BQ38" s="338">
        <v>372.05009999999999</v>
      </c>
      <c r="BR38" s="338">
        <v>340.22770000000003</v>
      </c>
      <c r="BS38" s="338">
        <v>342.54270000000002</v>
      </c>
      <c r="BT38" s="338">
        <v>384.14789999999999</v>
      </c>
      <c r="BU38" s="338">
        <v>444.05540000000002</v>
      </c>
      <c r="BV38" s="338">
        <v>402.88740000000001</v>
      </c>
    </row>
    <row r="39" spans="1:74" ht="11.1" customHeight="1" x14ac:dyDescent="0.2">
      <c r="A39" s="557" t="s">
        <v>417</v>
      </c>
      <c r="B39" s="560" t="s">
        <v>395</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15.720087419</v>
      </c>
      <c r="AZ39" s="275">
        <v>16.062506463999998</v>
      </c>
      <c r="BA39" s="275">
        <v>14.471994258</v>
      </c>
      <c r="BB39" s="275">
        <v>16.447330000000001</v>
      </c>
      <c r="BC39" s="275">
        <v>16.83013</v>
      </c>
      <c r="BD39" s="338">
        <v>17.090630000000001</v>
      </c>
      <c r="BE39" s="338">
        <v>17.615200000000002</v>
      </c>
      <c r="BF39" s="338">
        <v>18.235800000000001</v>
      </c>
      <c r="BG39" s="338">
        <v>17.258379999999999</v>
      </c>
      <c r="BH39" s="338">
        <v>14.796340000000001</v>
      </c>
      <c r="BI39" s="338">
        <v>15.4512</v>
      </c>
      <c r="BJ39" s="338">
        <v>15.5883</v>
      </c>
      <c r="BK39" s="338">
        <v>15.043670000000001</v>
      </c>
      <c r="BL39" s="338">
        <v>15.55245</v>
      </c>
      <c r="BM39" s="338">
        <v>14.82807</v>
      </c>
      <c r="BN39" s="338">
        <v>17.04438</v>
      </c>
      <c r="BO39" s="338">
        <v>16.929580000000001</v>
      </c>
      <c r="BP39" s="338">
        <v>17.31063</v>
      </c>
      <c r="BQ39" s="338">
        <v>17.790669999999999</v>
      </c>
      <c r="BR39" s="338">
        <v>18.380009999999999</v>
      </c>
      <c r="BS39" s="338">
        <v>17.367529999999999</v>
      </c>
      <c r="BT39" s="338">
        <v>14.88982</v>
      </c>
      <c r="BU39" s="338">
        <v>15.530279999999999</v>
      </c>
      <c r="BV39" s="338">
        <v>15.7727</v>
      </c>
    </row>
    <row r="40" spans="1:74" ht="11.1" customHeight="1" x14ac:dyDescent="0.2">
      <c r="A40" s="557" t="s">
        <v>418</v>
      </c>
      <c r="B40" s="558" t="s">
        <v>397</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4419.0486118999997</v>
      </c>
      <c r="AP40" s="275">
        <v>4452.4243753000001</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4825.5290502999997</v>
      </c>
      <c r="AZ40" s="275">
        <v>4504.0363262000001</v>
      </c>
      <c r="BA40" s="275">
        <v>4528.0790626999997</v>
      </c>
      <c r="BB40" s="275">
        <v>4401.8360000000002</v>
      </c>
      <c r="BC40" s="275">
        <v>5040.3389999999999</v>
      </c>
      <c r="BD40" s="338">
        <v>5670.058</v>
      </c>
      <c r="BE40" s="338">
        <v>5991.4040000000005</v>
      </c>
      <c r="BF40" s="338">
        <v>6036.3649999999998</v>
      </c>
      <c r="BG40" s="338">
        <v>5300.893</v>
      </c>
      <c r="BH40" s="338">
        <v>4563.6530000000002</v>
      </c>
      <c r="BI40" s="338">
        <v>4522.7190000000001</v>
      </c>
      <c r="BJ40" s="338">
        <v>4996.3040000000001</v>
      </c>
      <c r="BK40" s="338">
        <v>5138.4809999999998</v>
      </c>
      <c r="BL40" s="338">
        <v>5028.8469999999998</v>
      </c>
      <c r="BM40" s="338">
        <v>4580.5069999999996</v>
      </c>
      <c r="BN40" s="338">
        <v>4651.2510000000002</v>
      </c>
      <c r="BO40" s="338">
        <v>4971.9070000000002</v>
      </c>
      <c r="BP40" s="338">
        <v>5710.8190000000004</v>
      </c>
      <c r="BQ40" s="338">
        <v>6023.107</v>
      </c>
      <c r="BR40" s="338">
        <v>6069.3649999999998</v>
      </c>
      <c r="BS40" s="338">
        <v>5333.7929999999997</v>
      </c>
      <c r="BT40" s="338">
        <v>4601.3220000000001</v>
      </c>
      <c r="BU40" s="338">
        <v>4557.1549999999997</v>
      </c>
      <c r="BV40" s="338">
        <v>5110.6760000000004</v>
      </c>
    </row>
    <row r="41" spans="1:74" ht="11.1" customHeight="1" x14ac:dyDescent="0.2">
      <c r="A41" s="551"/>
      <c r="B41" s="131" t="s">
        <v>419</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420</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933.85417257999995</v>
      </c>
      <c r="AP42" s="275">
        <v>948.37705800000003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1447.6634234999999</v>
      </c>
      <c r="AZ42" s="275">
        <v>1260.0239418000001</v>
      </c>
      <c r="BA42" s="275">
        <v>1165.8846897999999</v>
      </c>
      <c r="BB42" s="275">
        <v>913.29229999999995</v>
      </c>
      <c r="BC42" s="275">
        <v>1018.605</v>
      </c>
      <c r="BD42" s="338">
        <v>1383.6310000000001</v>
      </c>
      <c r="BE42" s="338">
        <v>1525.8</v>
      </c>
      <c r="BF42" s="338">
        <v>1521.558</v>
      </c>
      <c r="BG42" s="338">
        <v>1268.3150000000001</v>
      </c>
      <c r="BH42" s="338">
        <v>1091.78</v>
      </c>
      <c r="BI42" s="338">
        <v>1102.6379999999999</v>
      </c>
      <c r="BJ42" s="338">
        <v>1340.05</v>
      </c>
      <c r="BK42" s="338">
        <v>1357.53</v>
      </c>
      <c r="BL42" s="338">
        <v>1346.1969999999999</v>
      </c>
      <c r="BM42" s="338">
        <v>1182.22</v>
      </c>
      <c r="BN42" s="338">
        <v>1010.2619999999999</v>
      </c>
      <c r="BO42" s="338">
        <v>997.13850000000002</v>
      </c>
      <c r="BP42" s="338">
        <v>1326.8040000000001</v>
      </c>
      <c r="BQ42" s="338">
        <v>1505.875</v>
      </c>
      <c r="BR42" s="338">
        <v>1541.6420000000001</v>
      </c>
      <c r="BS42" s="338">
        <v>1238.3979999999999</v>
      </c>
      <c r="BT42" s="338">
        <v>1078.5429999999999</v>
      </c>
      <c r="BU42" s="338">
        <v>1102.0239999999999</v>
      </c>
      <c r="BV42" s="338">
        <v>1292.586</v>
      </c>
    </row>
    <row r="43" spans="1:74" ht="11.1" customHeight="1" x14ac:dyDescent="0.2">
      <c r="A43" s="557" t="s">
        <v>421</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375.44278226</v>
      </c>
      <c r="AP43" s="275">
        <v>348.53496367000002</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269.91306193999998</v>
      </c>
      <c r="AZ43" s="275">
        <v>254.74330753999999</v>
      </c>
      <c r="BA43" s="275">
        <v>320.56610748000003</v>
      </c>
      <c r="BB43" s="275">
        <v>308.19510000000002</v>
      </c>
      <c r="BC43" s="275">
        <v>307.52929999999998</v>
      </c>
      <c r="BD43" s="338">
        <v>370.81720000000001</v>
      </c>
      <c r="BE43" s="338">
        <v>486.76420000000002</v>
      </c>
      <c r="BF43" s="338">
        <v>486.74299999999999</v>
      </c>
      <c r="BG43" s="338">
        <v>318.97710000000001</v>
      </c>
      <c r="BH43" s="338">
        <v>296.78570000000002</v>
      </c>
      <c r="BI43" s="338">
        <v>328.91250000000002</v>
      </c>
      <c r="BJ43" s="338">
        <v>352.63709999999998</v>
      </c>
      <c r="BK43" s="338">
        <v>375.69600000000003</v>
      </c>
      <c r="BL43" s="338">
        <v>399.47309999999999</v>
      </c>
      <c r="BM43" s="338">
        <v>402.72550000000001</v>
      </c>
      <c r="BN43" s="338">
        <v>355.42079999999999</v>
      </c>
      <c r="BO43" s="338">
        <v>378.39879999999999</v>
      </c>
      <c r="BP43" s="338">
        <v>430.9547</v>
      </c>
      <c r="BQ43" s="338">
        <v>500.98570000000001</v>
      </c>
      <c r="BR43" s="338">
        <v>462.46620000000001</v>
      </c>
      <c r="BS43" s="338">
        <v>346.06610000000001</v>
      </c>
      <c r="BT43" s="338">
        <v>310.65030000000002</v>
      </c>
      <c r="BU43" s="338">
        <v>328.52879999999999</v>
      </c>
      <c r="BV43" s="338">
        <v>369.2758</v>
      </c>
    </row>
    <row r="44" spans="1:74" ht="11.1" customHeight="1" x14ac:dyDescent="0.2">
      <c r="A44" s="557" t="s">
        <v>422</v>
      </c>
      <c r="B44" s="560" t="s">
        <v>381</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8.9354306452000003</v>
      </c>
      <c r="AP44" s="275">
        <v>10.249138667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8.6429383870999992</v>
      </c>
      <c r="AZ44" s="275">
        <v>6.5887964286000003</v>
      </c>
      <c r="BA44" s="275">
        <v>7.1231268065000002</v>
      </c>
      <c r="BB44" s="275">
        <v>7.8586280000000004</v>
      </c>
      <c r="BC44" s="275">
        <v>10.21466</v>
      </c>
      <c r="BD44" s="338">
        <v>12.39889</v>
      </c>
      <c r="BE44" s="338">
        <v>12.751519999999999</v>
      </c>
      <c r="BF44" s="338">
        <v>12.78576</v>
      </c>
      <c r="BG44" s="338">
        <v>10.916510000000001</v>
      </c>
      <c r="BH44" s="338">
        <v>8.5185099999999991</v>
      </c>
      <c r="BI44" s="338">
        <v>9.7009810000000005</v>
      </c>
      <c r="BJ44" s="338">
        <v>11.237109999999999</v>
      </c>
      <c r="BK44" s="338">
        <v>11.796620000000001</v>
      </c>
      <c r="BL44" s="338">
        <v>11.34503</v>
      </c>
      <c r="BM44" s="338">
        <v>10.602209999999999</v>
      </c>
      <c r="BN44" s="338">
        <v>9.6937390000000008</v>
      </c>
      <c r="BO44" s="338">
        <v>10.83581</v>
      </c>
      <c r="BP44" s="338">
        <v>12.475860000000001</v>
      </c>
      <c r="BQ44" s="338">
        <v>12.711740000000001</v>
      </c>
      <c r="BR44" s="338">
        <v>12.72016</v>
      </c>
      <c r="BS44" s="338">
        <v>10.863</v>
      </c>
      <c r="BT44" s="338">
        <v>8.4731939999999994</v>
      </c>
      <c r="BU44" s="338">
        <v>9.6171740000000003</v>
      </c>
      <c r="BV44" s="338">
        <v>10.918089999999999</v>
      </c>
    </row>
    <row r="45" spans="1:74" ht="11.1" customHeight="1" x14ac:dyDescent="0.2">
      <c r="A45" s="557" t="s">
        <v>423</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15.264605484000001</v>
      </c>
      <c r="AZ45" s="275">
        <v>18.173661821</v>
      </c>
      <c r="BA45" s="275">
        <v>17.440157805999998</v>
      </c>
      <c r="BB45" s="275">
        <v>13.46171</v>
      </c>
      <c r="BC45" s="275">
        <v>12.414490000000001</v>
      </c>
      <c r="BD45" s="338">
        <v>14.55179</v>
      </c>
      <c r="BE45" s="338">
        <v>12.863810000000001</v>
      </c>
      <c r="BF45" s="338">
        <v>14.274850000000001</v>
      </c>
      <c r="BG45" s="338">
        <v>14.01254</v>
      </c>
      <c r="BH45" s="338">
        <v>9.8143709999999995</v>
      </c>
      <c r="BI45" s="338">
        <v>12.640269999999999</v>
      </c>
      <c r="BJ45" s="338">
        <v>12.21546</v>
      </c>
      <c r="BK45" s="338">
        <v>15.653639999999999</v>
      </c>
      <c r="BL45" s="338">
        <v>19.654250000000001</v>
      </c>
      <c r="BM45" s="338">
        <v>18.293019999999999</v>
      </c>
      <c r="BN45" s="338">
        <v>14.4213</v>
      </c>
      <c r="BO45" s="338">
        <v>13.02665</v>
      </c>
      <c r="BP45" s="338">
        <v>14.866989999999999</v>
      </c>
      <c r="BQ45" s="338">
        <v>13.235060000000001</v>
      </c>
      <c r="BR45" s="338">
        <v>14.67586</v>
      </c>
      <c r="BS45" s="338">
        <v>14.35027</v>
      </c>
      <c r="BT45" s="338">
        <v>10.20186</v>
      </c>
      <c r="BU45" s="338">
        <v>12.88818</v>
      </c>
      <c r="BV45" s="338">
        <v>12.547510000000001</v>
      </c>
    </row>
    <row r="46" spans="1:74" ht="11.1" customHeight="1" x14ac:dyDescent="0.2">
      <c r="A46" s="557" t="s">
        <v>424</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507.28496774000001</v>
      </c>
      <c r="BB46" s="275">
        <v>520.46600000000001</v>
      </c>
      <c r="BC46" s="275">
        <v>523.34220000000005</v>
      </c>
      <c r="BD46" s="338">
        <v>551.58420000000001</v>
      </c>
      <c r="BE46" s="338">
        <v>562.30740000000003</v>
      </c>
      <c r="BF46" s="338">
        <v>565.24210000000005</v>
      </c>
      <c r="BG46" s="338">
        <v>540.95929999999998</v>
      </c>
      <c r="BH46" s="338">
        <v>486.94330000000002</v>
      </c>
      <c r="BI46" s="338">
        <v>513.5394</v>
      </c>
      <c r="BJ46" s="338">
        <v>564.64250000000004</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425</v>
      </c>
      <c r="B47" s="560" t="s">
        <v>405</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54.330198387000003</v>
      </c>
      <c r="AZ47" s="275">
        <v>53.797080893</v>
      </c>
      <c r="BA47" s="275">
        <v>56.955771386999999</v>
      </c>
      <c r="BB47" s="275">
        <v>51.361930000000001</v>
      </c>
      <c r="BC47" s="275">
        <v>45.321069999999999</v>
      </c>
      <c r="BD47" s="338">
        <v>51.621279999999999</v>
      </c>
      <c r="BE47" s="338">
        <v>46.927280000000003</v>
      </c>
      <c r="BF47" s="338">
        <v>41.648850000000003</v>
      </c>
      <c r="BG47" s="338">
        <v>35.921970000000002</v>
      </c>
      <c r="BH47" s="338">
        <v>34.39358</v>
      </c>
      <c r="BI47" s="338">
        <v>41.479880000000001</v>
      </c>
      <c r="BJ47" s="338">
        <v>43.880960000000002</v>
      </c>
      <c r="BK47" s="338">
        <v>44.387779999999999</v>
      </c>
      <c r="BL47" s="338">
        <v>42.405320000000003</v>
      </c>
      <c r="BM47" s="338">
        <v>45.059759999999997</v>
      </c>
      <c r="BN47" s="338">
        <v>42.921120000000002</v>
      </c>
      <c r="BO47" s="338">
        <v>39.949150000000003</v>
      </c>
      <c r="BP47" s="338">
        <v>45.664000000000001</v>
      </c>
      <c r="BQ47" s="338">
        <v>45.829079999999998</v>
      </c>
      <c r="BR47" s="338">
        <v>41.537579999999998</v>
      </c>
      <c r="BS47" s="338">
        <v>35.397300000000001</v>
      </c>
      <c r="BT47" s="338">
        <v>34.392429999999997</v>
      </c>
      <c r="BU47" s="338">
        <v>40.274279999999997</v>
      </c>
      <c r="BV47" s="338">
        <v>43.053269999999998</v>
      </c>
    </row>
    <row r="48" spans="1:74" ht="11.1" customHeight="1" x14ac:dyDescent="0.2">
      <c r="A48" s="557" t="s">
        <v>426</v>
      </c>
      <c r="B48" s="558" t="s">
        <v>448</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264.31154290000001</v>
      </c>
      <c r="AZ48" s="275">
        <v>323.2345315</v>
      </c>
      <c r="BA48" s="275">
        <v>336.39215396999998</v>
      </c>
      <c r="BB48" s="275">
        <v>336.25850000000003</v>
      </c>
      <c r="BC48" s="275">
        <v>278.13510000000002</v>
      </c>
      <c r="BD48" s="338">
        <v>229.50579999999999</v>
      </c>
      <c r="BE48" s="338">
        <v>177.2165</v>
      </c>
      <c r="BF48" s="338">
        <v>167.01490000000001</v>
      </c>
      <c r="BG48" s="338">
        <v>225.0958</v>
      </c>
      <c r="BH48" s="338">
        <v>286.43680000000001</v>
      </c>
      <c r="BI48" s="338">
        <v>342.88580000000002</v>
      </c>
      <c r="BJ48" s="338">
        <v>289.8075</v>
      </c>
      <c r="BK48" s="338">
        <v>335.5197</v>
      </c>
      <c r="BL48" s="338">
        <v>312.27550000000002</v>
      </c>
      <c r="BM48" s="338">
        <v>316.2876</v>
      </c>
      <c r="BN48" s="338">
        <v>346.40390000000002</v>
      </c>
      <c r="BO48" s="338">
        <v>291.68029999999999</v>
      </c>
      <c r="BP48" s="338">
        <v>241.39840000000001</v>
      </c>
      <c r="BQ48" s="338">
        <v>186.25460000000001</v>
      </c>
      <c r="BR48" s="338">
        <v>175.61760000000001</v>
      </c>
      <c r="BS48" s="338">
        <v>237.1987</v>
      </c>
      <c r="BT48" s="338">
        <v>302.33249999999998</v>
      </c>
      <c r="BU48" s="338">
        <v>362.17959999999999</v>
      </c>
      <c r="BV48" s="338">
        <v>353.27940000000001</v>
      </c>
    </row>
    <row r="49" spans="1:74" ht="11.1" customHeight="1" x14ac:dyDescent="0.2">
      <c r="A49" s="557" t="s">
        <v>427</v>
      </c>
      <c r="B49" s="560" t="s">
        <v>395</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3.6886441935000001</v>
      </c>
      <c r="AZ49" s="275">
        <v>3.6248187142999999</v>
      </c>
      <c r="BA49" s="275">
        <v>4.0111471290000003</v>
      </c>
      <c r="BB49" s="275">
        <v>4.0812200000000001</v>
      </c>
      <c r="BC49" s="275">
        <v>4.3883840000000003</v>
      </c>
      <c r="BD49" s="338">
        <v>4.4386729999999996</v>
      </c>
      <c r="BE49" s="338">
        <v>4.6927989999999999</v>
      </c>
      <c r="BF49" s="338">
        <v>4.6581010000000003</v>
      </c>
      <c r="BG49" s="338">
        <v>4.3847110000000002</v>
      </c>
      <c r="BH49" s="338">
        <v>3.6801349999999999</v>
      </c>
      <c r="BI49" s="338">
        <v>3.8022179999999999</v>
      </c>
      <c r="BJ49" s="338">
        <v>3.5241600000000002</v>
      </c>
      <c r="BK49" s="338">
        <v>3.726359</v>
      </c>
      <c r="BL49" s="338">
        <v>3.590684</v>
      </c>
      <c r="BM49" s="338">
        <v>3.9512130000000001</v>
      </c>
      <c r="BN49" s="338">
        <v>4.1100269999999997</v>
      </c>
      <c r="BO49" s="338">
        <v>4.3978440000000001</v>
      </c>
      <c r="BP49" s="338">
        <v>4.4320050000000002</v>
      </c>
      <c r="BQ49" s="338">
        <v>4.6872639999999999</v>
      </c>
      <c r="BR49" s="338">
        <v>4.657724</v>
      </c>
      <c r="BS49" s="338">
        <v>4.3893979999999999</v>
      </c>
      <c r="BT49" s="338">
        <v>3.6913849999999999</v>
      </c>
      <c r="BU49" s="338">
        <v>3.8141759999999998</v>
      </c>
      <c r="BV49" s="338">
        <v>3.5442339999999999</v>
      </c>
    </row>
    <row r="50" spans="1:74" ht="11.1" customHeight="1" x14ac:dyDescent="0.2">
      <c r="A50" s="557" t="s">
        <v>428</v>
      </c>
      <c r="B50" s="558" t="s">
        <v>397</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2214.8020154999999</v>
      </c>
      <c r="AP50" s="275">
        <v>2172.6873123</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2658.2895438999999</v>
      </c>
      <c r="AZ50" s="275">
        <v>2482.9438172999999</v>
      </c>
      <c r="BA50" s="275">
        <v>2415.6581222</v>
      </c>
      <c r="BB50" s="275">
        <v>2154.9749999999999</v>
      </c>
      <c r="BC50" s="275">
        <v>2199.9499999999998</v>
      </c>
      <c r="BD50" s="338">
        <v>2618.549</v>
      </c>
      <c r="BE50" s="338">
        <v>2829.3229999999999</v>
      </c>
      <c r="BF50" s="338">
        <v>2813.9250000000002</v>
      </c>
      <c r="BG50" s="338">
        <v>2418.5830000000001</v>
      </c>
      <c r="BH50" s="338">
        <v>2218.3519999999999</v>
      </c>
      <c r="BI50" s="338">
        <v>2355.5990000000002</v>
      </c>
      <c r="BJ50" s="338">
        <v>2617.9940000000001</v>
      </c>
      <c r="BK50" s="338">
        <v>2718.0929999999998</v>
      </c>
      <c r="BL50" s="338">
        <v>2685.1</v>
      </c>
      <c r="BM50" s="338">
        <v>2481.3960000000002</v>
      </c>
      <c r="BN50" s="338">
        <v>2258.8380000000002</v>
      </c>
      <c r="BO50" s="338">
        <v>2242.2919999999999</v>
      </c>
      <c r="BP50" s="338">
        <v>2627.3560000000002</v>
      </c>
      <c r="BQ50" s="338">
        <v>2831.0459999999998</v>
      </c>
      <c r="BR50" s="338">
        <v>2817.7150000000001</v>
      </c>
      <c r="BS50" s="338">
        <v>2426.8130000000001</v>
      </c>
      <c r="BT50" s="338">
        <v>2234.5010000000002</v>
      </c>
      <c r="BU50" s="338">
        <v>2372.0990000000002</v>
      </c>
      <c r="BV50" s="338">
        <v>2649.0030000000002</v>
      </c>
    </row>
    <row r="51" spans="1:74" ht="11.1" customHeight="1" x14ac:dyDescent="0.2">
      <c r="A51" s="551"/>
      <c r="B51" s="131" t="s">
        <v>429</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430</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337.08367161000001</v>
      </c>
      <c r="AP52" s="275">
        <v>297.07239099999998</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541.18763645000001</v>
      </c>
      <c r="AZ52" s="275">
        <v>480.61245982000003</v>
      </c>
      <c r="BA52" s="275">
        <v>388.47804271000001</v>
      </c>
      <c r="BB52" s="275">
        <v>252.4572</v>
      </c>
      <c r="BC52" s="275">
        <v>271.65870000000001</v>
      </c>
      <c r="BD52" s="338">
        <v>379.6798</v>
      </c>
      <c r="BE52" s="338">
        <v>524.32889999999998</v>
      </c>
      <c r="BF52" s="338">
        <v>550.12239999999997</v>
      </c>
      <c r="BG52" s="338">
        <v>512.67489999999998</v>
      </c>
      <c r="BH52" s="338">
        <v>499.34890000000001</v>
      </c>
      <c r="BI52" s="338">
        <v>493.16629999999998</v>
      </c>
      <c r="BJ52" s="338">
        <v>517.07320000000004</v>
      </c>
      <c r="BK52" s="338">
        <v>562.37689999999998</v>
      </c>
      <c r="BL52" s="338">
        <v>429.36590000000001</v>
      </c>
      <c r="BM52" s="338">
        <v>406.04599999999999</v>
      </c>
      <c r="BN52" s="338">
        <v>365.18610000000001</v>
      </c>
      <c r="BO52" s="338">
        <v>344.85109999999997</v>
      </c>
      <c r="BP52" s="338">
        <v>420.64819999999997</v>
      </c>
      <c r="BQ52" s="338">
        <v>500.6379</v>
      </c>
      <c r="BR52" s="338">
        <v>544.20780000000002</v>
      </c>
      <c r="BS52" s="338">
        <v>509.59840000000003</v>
      </c>
      <c r="BT52" s="338">
        <v>529.55889999999999</v>
      </c>
      <c r="BU52" s="338">
        <v>530.16639999999995</v>
      </c>
      <c r="BV52" s="338">
        <v>508.85019999999997</v>
      </c>
    </row>
    <row r="53" spans="1:74" ht="11.1" customHeight="1" x14ac:dyDescent="0.2">
      <c r="A53" s="557" t="s">
        <v>431</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450.62667257999999</v>
      </c>
      <c r="AP53" s="275">
        <v>466.40901166999998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553.73780419000002</v>
      </c>
      <c r="AZ53" s="275">
        <v>420.48874303999997</v>
      </c>
      <c r="BA53" s="275">
        <v>343.73407947999999</v>
      </c>
      <c r="BB53" s="275">
        <v>377.06909999999999</v>
      </c>
      <c r="BC53" s="275">
        <v>405.97680000000003</v>
      </c>
      <c r="BD53" s="338">
        <v>491.8571</v>
      </c>
      <c r="BE53" s="338">
        <v>663.66949999999997</v>
      </c>
      <c r="BF53" s="338">
        <v>744.077</v>
      </c>
      <c r="BG53" s="338">
        <v>674.27070000000003</v>
      </c>
      <c r="BH53" s="338">
        <v>616.91719999999998</v>
      </c>
      <c r="BI53" s="338">
        <v>559.45849999999996</v>
      </c>
      <c r="BJ53" s="338">
        <v>530.02719999999999</v>
      </c>
      <c r="BK53" s="338">
        <v>561.68259999999998</v>
      </c>
      <c r="BL53" s="338">
        <v>519.99130000000002</v>
      </c>
      <c r="BM53" s="338">
        <v>449.60379999999998</v>
      </c>
      <c r="BN53" s="338">
        <v>437.57569999999998</v>
      </c>
      <c r="BO53" s="338">
        <v>445.57920000000001</v>
      </c>
      <c r="BP53" s="338">
        <v>568.19190000000003</v>
      </c>
      <c r="BQ53" s="338">
        <v>689.24590000000001</v>
      </c>
      <c r="BR53" s="338">
        <v>744.32150000000001</v>
      </c>
      <c r="BS53" s="338">
        <v>686.23</v>
      </c>
      <c r="BT53" s="338">
        <v>578.89530000000002</v>
      </c>
      <c r="BU53" s="338">
        <v>522.55449999999996</v>
      </c>
      <c r="BV53" s="338">
        <v>545.97119999999995</v>
      </c>
    </row>
    <row r="54" spans="1:74" ht="11.1" customHeight="1" x14ac:dyDescent="0.2">
      <c r="A54" s="557" t="s">
        <v>432</v>
      </c>
      <c r="B54" s="560" t="s">
        <v>381</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19.972156773999998</v>
      </c>
      <c r="AP54" s="275">
        <v>19.502062333000001</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24.574312902999999</v>
      </c>
      <c r="AZ54" s="275">
        <v>21.859858500000001</v>
      </c>
      <c r="BA54" s="275">
        <v>22.446780903000001</v>
      </c>
      <c r="BB54" s="275">
        <v>20.378699999999998</v>
      </c>
      <c r="BC54" s="275">
        <v>21.243770000000001</v>
      </c>
      <c r="BD54" s="338">
        <v>22.61534</v>
      </c>
      <c r="BE54" s="338">
        <v>23.392250000000001</v>
      </c>
      <c r="BF54" s="338">
        <v>24.259519999999998</v>
      </c>
      <c r="BG54" s="338">
        <v>24.171900000000001</v>
      </c>
      <c r="BH54" s="338">
        <v>24.560749999999999</v>
      </c>
      <c r="BI54" s="338">
        <v>23.769380000000002</v>
      </c>
      <c r="BJ54" s="338">
        <v>24.16178</v>
      </c>
      <c r="BK54" s="338">
        <v>25.933199999999999</v>
      </c>
      <c r="BL54" s="338">
        <v>23.69867</v>
      </c>
      <c r="BM54" s="338">
        <v>22.55395</v>
      </c>
      <c r="BN54" s="338">
        <v>22.334990000000001</v>
      </c>
      <c r="BO54" s="338">
        <v>22.72456</v>
      </c>
      <c r="BP54" s="338">
        <v>23.954560000000001</v>
      </c>
      <c r="BQ54" s="338">
        <v>24.241150000000001</v>
      </c>
      <c r="BR54" s="338">
        <v>25.056979999999999</v>
      </c>
      <c r="BS54" s="338">
        <v>24.834589999999999</v>
      </c>
      <c r="BT54" s="338">
        <v>24.948509999999999</v>
      </c>
      <c r="BU54" s="338">
        <v>24.343170000000001</v>
      </c>
      <c r="BV54" s="338">
        <v>24.29824</v>
      </c>
    </row>
    <row r="55" spans="1:74" ht="11.1" customHeight="1" x14ac:dyDescent="0.2">
      <c r="A55" s="557" t="s">
        <v>433</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4.9736674193999999</v>
      </c>
      <c r="AZ55" s="275">
        <v>5.8648449642999996</v>
      </c>
      <c r="BA55" s="275">
        <v>5.8198551612999996</v>
      </c>
      <c r="BB55" s="275">
        <v>6.5138619999999996</v>
      </c>
      <c r="BC55" s="275">
        <v>6.2436680000000004</v>
      </c>
      <c r="BD55" s="338">
        <v>5.7679359999999997</v>
      </c>
      <c r="BE55" s="338">
        <v>5.1755909999999998</v>
      </c>
      <c r="BF55" s="338">
        <v>4.9679380000000002</v>
      </c>
      <c r="BG55" s="338">
        <v>5.4801929999999999</v>
      </c>
      <c r="BH55" s="338">
        <v>5.9782830000000002</v>
      </c>
      <c r="BI55" s="338">
        <v>5.9654670000000003</v>
      </c>
      <c r="BJ55" s="338">
        <v>5.7384570000000004</v>
      </c>
      <c r="BK55" s="338">
        <v>4.9654660000000002</v>
      </c>
      <c r="BL55" s="338">
        <v>5.915</v>
      </c>
      <c r="BM55" s="338">
        <v>5.9691229999999997</v>
      </c>
      <c r="BN55" s="338">
        <v>6.7710749999999997</v>
      </c>
      <c r="BO55" s="338">
        <v>6.3945059999999998</v>
      </c>
      <c r="BP55" s="338">
        <v>5.8669310000000001</v>
      </c>
      <c r="BQ55" s="338">
        <v>5.1596640000000003</v>
      </c>
      <c r="BR55" s="338">
        <v>4.9562759999999999</v>
      </c>
      <c r="BS55" s="338">
        <v>5.5119129999999998</v>
      </c>
      <c r="BT55" s="338">
        <v>5.9340109999999999</v>
      </c>
      <c r="BU55" s="338">
        <v>5.9699900000000001</v>
      </c>
      <c r="BV55" s="338">
        <v>5.7031549999999998</v>
      </c>
    </row>
    <row r="56" spans="1:74" ht="11.1" customHeight="1" x14ac:dyDescent="0.2">
      <c r="A56" s="557" t="s">
        <v>434</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171.92970968</v>
      </c>
      <c r="BB56" s="275">
        <v>138.6628</v>
      </c>
      <c r="BC56" s="275">
        <v>112.0928</v>
      </c>
      <c r="BD56" s="338">
        <v>165.8535</v>
      </c>
      <c r="BE56" s="338">
        <v>169.54509999999999</v>
      </c>
      <c r="BF56" s="338">
        <v>170.4299</v>
      </c>
      <c r="BG56" s="338">
        <v>163.10830000000001</v>
      </c>
      <c r="BH56" s="338">
        <v>146.82149999999999</v>
      </c>
      <c r="BI56" s="338">
        <v>154.8407</v>
      </c>
      <c r="BJ56" s="338">
        <v>170.2491</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435</v>
      </c>
      <c r="B57" s="560" t="s">
        <v>405</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585.90617257999997</v>
      </c>
      <c r="AZ57" s="275">
        <v>573.94775892999996</v>
      </c>
      <c r="BA57" s="275">
        <v>658.92557652000005</v>
      </c>
      <c r="BB57" s="275">
        <v>690.76220000000001</v>
      </c>
      <c r="BC57" s="275">
        <v>766.38580000000002</v>
      </c>
      <c r="BD57" s="338">
        <v>781.37779999999998</v>
      </c>
      <c r="BE57" s="338">
        <v>634.01909999999998</v>
      </c>
      <c r="BF57" s="338">
        <v>494.89710000000002</v>
      </c>
      <c r="BG57" s="338">
        <v>429.59890000000001</v>
      </c>
      <c r="BH57" s="338">
        <v>318.24369999999999</v>
      </c>
      <c r="BI57" s="338">
        <v>386.38580000000002</v>
      </c>
      <c r="BJ57" s="338">
        <v>546.22919999999999</v>
      </c>
      <c r="BK57" s="338">
        <v>550.64340000000004</v>
      </c>
      <c r="BL57" s="338">
        <v>545.63649999999996</v>
      </c>
      <c r="BM57" s="338">
        <v>547.57619999999997</v>
      </c>
      <c r="BN57" s="338">
        <v>549.6925</v>
      </c>
      <c r="BO57" s="338">
        <v>598.61030000000005</v>
      </c>
      <c r="BP57" s="338">
        <v>629.56970000000001</v>
      </c>
      <c r="BQ57" s="338">
        <v>620.4117</v>
      </c>
      <c r="BR57" s="338">
        <v>486.96640000000002</v>
      </c>
      <c r="BS57" s="338">
        <v>410.82940000000002</v>
      </c>
      <c r="BT57" s="338">
        <v>317.4538</v>
      </c>
      <c r="BU57" s="338">
        <v>381.08629999999999</v>
      </c>
      <c r="BV57" s="338">
        <v>521.82770000000005</v>
      </c>
    </row>
    <row r="58" spans="1:74" ht="11.1" customHeight="1" x14ac:dyDescent="0.2">
      <c r="A58" s="557" t="s">
        <v>436</v>
      </c>
      <c r="B58" s="558" t="s">
        <v>448</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257.06049031999999</v>
      </c>
      <c r="AZ58" s="275">
        <v>293.52064053999999</v>
      </c>
      <c r="BA58" s="275">
        <v>345.52450455000002</v>
      </c>
      <c r="BB58" s="275">
        <v>365.05700000000002</v>
      </c>
      <c r="BC58" s="275">
        <v>368.26400000000001</v>
      </c>
      <c r="BD58" s="338">
        <v>387.57490000000001</v>
      </c>
      <c r="BE58" s="338">
        <v>345.26139999999998</v>
      </c>
      <c r="BF58" s="338">
        <v>336.76280000000003</v>
      </c>
      <c r="BG58" s="338">
        <v>307.69580000000002</v>
      </c>
      <c r="BH58" s="338">
        <v>283.78190000000001</v>
      </c>
      <c r="BI58" s="338">
        <v>274.20440000000002</v>
      </c>
      <c r="BJ58" s="338">
        <v>264.09910000000002</v>
      </c>
      <c r="BK58" s="338">
        <v>243.50020000000001</v>
      </c>
      <c r="BL58" s="338">
        <v>296.96179999999998</v>
      </c>
      <c r="BM58" s="338">
        <v>331.45229999999998</v>
      </c>
      <c r="BN58" s="338">
        <v>375.5677</v>
      </c>
      <c r="BO58" s="338">
        <v>385.23610000000002</v>
      </c>
      <c r="BP58" s="338">
        <v>412.00990000000002</v>
      </c>
      <c r="BQ58" s="338">
        <v>369.08640000000003</v>
      </c>
      <c r="BR58" s="338">
        <v>362.40899999999999</v>
      </c>
      <c r="BS58" s="338">
        <v>328.49939999999998</v>
      </c>
      <c r="BT58" s="338">
        <v>304.68119999999999</v>
      </c>
      <c r="BU58" s="338">
        <v>291.34910000000002</v>
      </c>
      <c r="BV58" s="338">
        <v>281.44729999999998</v>
      </c>
    </row>
    <row r="59" spans="1:74" ht="11.1" customHeight="1" x14ac:dyDescent="0.2">
      <c r="A59" s="557" t="s">
        <v>437</v>
      </c>
      <c r="B59" s="560" t="s">
        <v>395</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5.3431570967999997</v>
      </c>
      <c r="AZ59" s="275">
        <v>5.7288738213999997</v>
      </c>
      <c r="BA59" s="275">
        <v>5.4500455806000003</v>
      </c>
      <c r="BB59" s="275">
        <v>4.7556070000000004</v>
      </c>
      <c r="BC59" s="275">
        <v>4.9954510000000001</v>
      </c>
      <c r="BD59" s="338">
        <v>5.4376540000000002</v>
      </c>
      <c r="BE59" s="338">
        <v>5.6632069999999999</v>
      </c>
      <c r="BF59" s="338">
        <v>5.5291870000000003</v>
      </c>
      <c r="BG59" s="338">
        <v>5.5838910000000004</v>
      </c>
      <c r="BH59" s="338">
        <v>5.3153059999999996</v>
      </c>
      <c r="BI59" s="338">
        <v>5.3410900000000003</v>
      </c>
      <c r="BJ59" s="338">
        <v>5.357437</v>
      </c>
      <c r="BK59" s="338">
        <v>5.3483099999999997</v>
      </c>
      <c r="BL59" s="338">
        <v>5.5943639999999997</v>
      </c>
      <c r="BM59" s="338">
        <v>5.2655050000000001</v>
      </c>
      <c r="BN59" s="338">
        <v>4.6962429999999999</v>
      </c>
      <c r="BO59" s="338">
        <v>4.9079940000000004</v>
      </c>
      <c r="BP59" s="338">
        <v>5.3477040000000002</v>
      </c>
      <c r="BQ59" s="338">
        <v>5.6102970000000001</v>
      </c>
      <c r="BR59" s="338">
        <v>5.4927320000000002</v>
      </c>
      <c r="BS59" s="338">
        <v>5.5620510000000003</v>
      </c>
      <c r="BT59" s="338">
        <v>5.3062849999999999</v>
      </c>
      <c r="BU59" s="338">
        <v>5.3371940000000002</v>
      </c>
      <c r="BV59" s="338">
        <v>5.3424209999999999</v>
      </c>
    </row>
    <row r="60" spans="1:74" ht="11.1" customHeight="1" x14ac:dyDescent="0.2">
      <c r="A60" s="562" t="s">
        <v>438</v>
      </c>
      <c r="B60" s="563" t="s">
        <v>397</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1870.6953842</v>
      </c>
      <c r="AP60" s="255">
        <v>1856.7703933</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2149.0985958000001</v>
      </c>
      <c r="AZ60" s="255">
        <v>1979.4142867999999</v>
      </c>
      <c r="BA60" s="255">
        <v>1942.3085946000001</v>
      </c>
      <c r="BB60" s="255">
        <v>1855.6569999999999</v>
      </c>
      <c r="BC60" s="255">
        <v>1956.8610000000001</v>
      </c>
      <c r="BD60" s="342">
        <v>2240.1640000000002</v>
      </c>
      <c r="BE60" s="342">
        <v>2371.0549999999998</v>
      </c>
      <c r="BF60" s="342">
        <v>2331.0459999999998</v>
      </c>
      <c r="BG60" s="342">
        <v>2122.585</v>
      </c>
      <c r="BH60" s="342">
        <v>1900.9680000000001</v>
      </c>
      <c r="BI60" s="342">
        <v>1903.1320000000001</v>
      </c>
      <c r="BJ60" s="342">
        <v>2062.9360000000001</v>
      </c>
      <c r="BK60" s="342">
        <v>2127.4549999999999</v>
      </c>
      <c r="BL60" s="342">
        <v>1993.046</v>
      </c>
      <c r="BM60" s="342">
        <v>1919.9059999999999</v>
      </c>
      <c r="BN60" s="342">
        <v>1905.2270000000001</v>
      </c>
      <c r="BO60" s="342">
        <v>1961.1320000000001</v>
      </c>
      <c r="BP60" s="342">
        <v>2231.652</v>
      </c>
      <c r="BQ60" s="342">
        <v>2383.6849999999999</v>
      </c>
      <c r="BR60" s="342">
        <v>2343.5859999999998</v>
      </c>
      <c r="BS60" s="342">
        <v>2133.9299999999998</v>
      </c>
      <c r="BT60" s="342">
        <v>1913.38</v>
      </c>
      <c r="BU60" s="342">
        <v>1915.4159999999999</v>
      </c>
      <c r="BV60" s="342">
        <v>2063.4349999999999</v>
      </c>
    </row>
    <row r="61" spans="1:74" ht="10.5" customHeight="1" x14ac:dyDescent="0.2">
      <c r="A61" s="551"/>
      <c r="B61" s="564" t="s">
        <v>439</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440</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441</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442</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443</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444</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445</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00" t="s">
        <v>1166</v>
      </c>
      <c r="C68" s="780"/>
      <c r="D68" s="780"/>
      <c r="E68" s="780"/>
      <c r="F68" s="780"/>
      <c r="G68" s="780"/>
      <c r="H68" s="780"/>
      <c r="I68" s="780"/>
      <c r="J68" s="780"/>
      <c r="K68" s="780"/>
      <c r="L68" s="780"/>
      <c r="M68" s="780"/>
      <c r="N68" s="780"/>
      <c r="O68" s="780"/>
      <c r="P68" s="780"/>
      <c r="Q68" s="780"/>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-2.6000179786933586E-8</v>
      </c>
      <c r="AP74" s="578">
        <f t="shared" si="0"/>
        <v>3.199988896085415E-8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8.00014277047012E-9</v>
      </c>
      <c r="AZ74" s="578">
        <f t="shared" si="0"/>
        <v>-5.9999365475960076E-9</v>
      </c>
      <c r="BA74" s="578">
        <f t="shared" si="0"/>
        <v>-1.2999407772440463E-8</v>
      </c>
      <c r="BB74" s="578">
        <f t="shared" si="0"/>
        <v>7.0000000050640665E-5</v>
      </c>
      <c r="BC74" s="578">
        <f t="shared" si="0"/>
        <v>1.9999999994979589E-4</v>
      </c>
      <c r="BD74" s="578">
        <f t="shared" si="0"/>
        <v>6.4999999949577614E-4</v>
      </c>
      <c r="BE74" s="578">
        <f t="shared" si="0"/>
        <v>-3.2000000010157237E-4</v>
      </c>
      <c r="BF74" s="578">
        <f t="shared" si="0"/>
        <v>8.9999999772771844E-5</v>
      </c>
      <c r="BG74" s="578">
        <f t="shared" si="0"/>
        <v>-1.1000000017702405E-4</v>
      </c>
      <c r="BH74" s="578">
        <f t="shared" si="0"/>
        <v>-2.3000000010142685E-4</v>
      </c>
      <c r="BI74" s="578">
        <f t="shared" si="0"/>
        <v>9.0000000000145519E-5</v>
      </c>
      <c r="BJ74" s="578">
        <f t="shared" si="0"/>
        <v>7.0000000050640665E-5</v>
      </c>
      <c r="BK74" s="578">
        <f t="shared" si="0"/>
        <v>2.1999999989930075E-4</v>
      </c>
      <c r="BL74" s="578">
        <f t="shared" si="0"/>
        <v>2.8999999994994141E-4</v>
      </c>
      <c r="BM74" s="578">
        <f t="shared" si="0"/>
        <v>4.1999999984909664E-4</v>
      </c>
      <c r="BN74" s="578">
        <f t="shared" si="0"/>
        <v>-4.5999999974810635E-4</v>
      </c>
      <c r="BO74" s="578">
        <f t="shared" si="0"/>
        <v>2.1999999989930075E-4</v>
      </c>
      <c r="BP74" s="578">
        <f t="shared" ref="BP74:BV74" si="1">BP11-SUM(BP12:BP17)</f>
        <v>1.9999999949504854E-5</v>
      </c>
      <c r="BQ74" s="578">
        <f t="shared" si="1"/>
        <v>2.299999996466795E-4</v>
      </c>
      <c r="BR74" s="578">
        <f t="shared" si="1"/>
        <v>-1.5999999982341251E-4</v>
      </c>
      <c r="BS74" s="578">
        <f t="shared" si="1"/>
        <v>-1.9000000020241714E-4</v>
      </c>
      <c r="BT74" s="578">
        <f t="shared" si="1"/>
        <v>-1.4000000010128133E-4</v>
      </c>
      <c r="BU74" s="578">
        <f t="shared" si="1"/>
        <v>-1.9999999722131179E-5</v>
      </c>
      <c r="BV74" s="578">
        <f t="shared" si="1"/>
        <v>-1.9999999994979589E-4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BE39" sqref="BE39"/>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86" t="s">
        <v>1005</v>
      </c>
      <c r="B1" s="547" t="s">
        <v>490</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87"/>
      <c r="B2" s="542" t="str">
        <f>"U.S. Energy Information Administration  |  Short-Term Energy Outlook  - "&amp;Dates!D1</f>
        <v>U.S. Energy Information Administration  |  Short-Term Energy Outlook  - June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95">
        <f>Dates!D3</f>
        <v>2013</v>
      </c>
      <c r="D3" s="796"/>
      <c r="E3" s="796"/>
      <c r="F3" s="796"/>
      <c r="G3" s="796"/>
      <c r="H3" s="796"/>
      <c r="I3" s="796"/>
      <c r="J3" s="796"/>
      <c r="K3" s="796"/>
      <c r="L3" s="796"/>
      <c r="M3" s="796"/>
      <c r="N3" s="839"/>
      <c r="O3" s="795">
        <f>C3+1</f>
        <v>2014</v>
      </c>
      <c r="P3" s="796"/>
      <c r="Q3" s="796"/>
      <c r="R3" s="796"/>
      <c r="S3" s="796"/>
      <c r="T3" s="796"/>
      <c r="U3" s="796"/>
      <c r="V3" s="796"/>
      <c r="W3" s="796"/>
      <c r="X3" s="796"/>
      <c r="Y3" s="796"/>
      <c r="Z3" s="839"/>
      <c r="AA3" s="795">
        <f>O3+1</f>
        <v>2015</v>
      </c>
      <c r="AB3" s="796"/>
      <c r="AC3" s="796"/>
      <c r="AD3" s="796"/>
      <c r="AE3" s="796"/>
      <c r="AF3" s="796"/>
      <c r="AG3" s="796"/>
      <c r="AH3" s="796"/>
      <c r="AI3" s="796"/>
      <c r="AJ3" s="796"/>
      <c r="AK3" s="796"/>
      <c r="AL3" s="839"/>
      <c r="AM3" s="795">
        <f>AA3+1</f>
        <v>2016</v>
      </c>
      <c r="AN3" s="796"/>
      <c r="AO3" s="796"/>
      <c r="AP3" s="796"/>
      <c r="AQ3" s="796"/>
      <c r="AR3" s="796"/>
      <c r="AS3" s="796"/>
      <c r="AT3" s="796"/>
      <c r="AU3" s="796"/>
      <c r="AV3" s="796"/>
      <c r="AW3" s="796"/>
      <c r="AX3" s="839"/>
      <c r="AY3" s="795">
        <f>AM3+1</f>
        <v>2017</v>
      </c>
      <c r="AZ3" s="796"/>
      <c r="BA3" s="796"/>
      <c r="BB3" s="796"/>
      <c r="BC3" s="796"/>
      <c r="BD3" s="796"/>
      <c r="BE3" s="796"/>
      <c r="BF3" s="796"/>
      <c r="BG3" s="796"/>
      <c r="BH3" s="796"/>
      <c r="BI3" s="796"/>
      <c r="BJ3" s="839"/>
      <c r="BK3" s="795">
        <f>AY3+1</f>
        <v>2018</v>
      </c>
      <c r="BL3" s="796"/>
      <c r="BM3" s="796"/>
      <c r="BN3" s="796"/>
      <c r="BO3" s="796"/>
      <c r="BP3" s="796"/>
      <c r="BQ3" s="796"/>
      <c r="BR3" s="796"/>
      <c r="BS3" s="796"/>
      <c r="BT3" s="796"/>
      <c r="BU3" s="796"/>
      <c r="BV3" s="839"/>
    </row>
    <row r="4" spans="1:74" ht="12.75" customHeight="1" x14ac:dyDescent="0.2">
      <c r="A4" s="582"/>
      <c r="B4" s="553"/>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582"/>
      <c r="B5" s="129" t="s">
        <v>452</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453</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454</v>
      </c>
      <c r="B7" s="558" t="s">
        <v>455</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1285.6991499999999</v>
      </c>
      <c r="AP7" s="275">
        <v>1299.6367399999999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2049.7340961</v>
      </c>
      <c r="AZ7" s="275">
        <v>1719.8126453</v>
      </c>
      <c r="BA7" s="275">
        <v>1577.9120806999999</v>
      </c>
      <c r="BB7" s="275">
        <v>1310.81</v>
      </c>
      <c r="BC7" s="275">
        <v>1577.808</v>
      </c>
      <c r="BD7" s="338">
        <v>1984.0930000000001</v>
      </c>
      <c r="BE7" s="338">
        <v>2306.2719999999999</v>
      </c>
      <c r="BF7" s="338">
        <v>2339.931</v>
      </c>
      <c r="BG7" s="338">
        <v>1966.21</v>
      </c>
      <c r="BH7" s="338">
        <v>1688.894</v>
      </c>
      <c r="BI7" s="338">
        <v>1687.0119999999999</v>
      </c>
      <c r="BJ7" s="338">
        <v>2022.1780000000001</v>
      </c>
      <c r="BK7" s="338">
        <v>2033.7159999999999</v>
      </c>
      <c r="BL7" s="338">
        <v>1944.056</v>
      </c>
      <c r="BM7" s="338">
        <v>1640.258</v>
      </c>
      <c r="BN7" s="338">
        <v>1485.123</v>
      </c>
      <c r="BO7" s="338">
        <v>1560.1479999999999</v>
      </c>
      <c r="BP7" s="338">
        <v>1979.0450000000001</v>
      </c>
      <c r="BQ7" s="338">
        <v>2260.0500000000002</v>
      </c>
      <c r="BR7" s="338">
        <v>2332.7570000000001</v>
      </c>
      <c r="BS7" s="338">
        <v>1940.9860000000001</v>
      </c>
      <c r="BT7" s="338">
        <v>1686.623</v>
      </c>
      <c r="BU7" s="338">
        <v>1706.904</v>
      </c>
      <c r="BV7" s="338">
        <v>1996.85</v>
      </c>
    </row>
    <row r="8" spans="1:74" ht="11.1" customHeight="1" x14ac:dyDescent="0.2">
      <c r="A8" s="557" t="s">
        <v>456</v>
      </c>
      <c r="B8" s="558" t="s">
        <v>457</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25002.930032</v>
      </c>
      <c r="AP8" s="275">
        <v>25125.829732999999</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21856.301194</v>
      </c>
      <c r="AZ8" s="275">
        <v>20883.751107</v>
      </c>
      <c r="BA8" s="275">
        <v>22610.253032000001</v>
      </c>
      <c r="BB8" s="275">
        <v>23057.88</v>
      </c>
      <c r="BC8" s="275">
        <v>25586.38</v>
      </c>
      <c r="BD8" s="338">
        <v>29439.05</v>
      </c>
      <c r="BE8" s="338">
        <v>34158.89</v>
      </c>
      <c r="BF8" s="338">
        <v>34641.07</v>
      </c>
      <c r="BG8" s="338">
        <v>28947.93</v>
      </c>
      <c r="BH8" s="338">
        <v>24800.94</v>
      </c>
      <c r="BI8" s="338">
        <v>23659.1</v>
      </c>
      <c r="BJ8" s="338">
        <v>24003.1</v>
      </c>
      <c r="BK8" s="338">
        <v>24305.59</v>
      </c>
      <c r="BL8" s="338">
        <v>23990.27</v>
      </c>
      <c r="BM8" s="338">
        <v>23683.06</v>
      </c>
      <c r="BN8" s="338">
        <v>24233.53</v>
      </c>
      <c r="BO8" s="338">
        <v>26015.53</v>
      </c>
      <c r="BP8" s="338">
        <v>30449.279999999999</v>
      </c>
      <c r="BQ8" s="338">
        <v>34533.15</v>
      </c>
      <c r="BR8" s="338">
        <v>34493.949999999997</v>
      </c>
      <c r="BS8" s="338">
        <v>29447.87</v>
      </c>
      <c r="BT8" s="338">
        <v>24989.59</v>
      </c>
      <c r="BU8" s="338">
        <v>23500.77</v>
      </c>
      <c r="BV8" s="338">
        <v>24953.93</v>
      </c>
    </row>
    <row r="9" spans="1:74" ht="11.1" customHeight="1" x14ac:dyDescent="0.2">
      <c r="A9" s="559" t="s">
        <v>458</v>
      </c>
      <c r="B9" s="560" t="s">
        <v>459</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103.16915258</v>
      </c>
      <c r="AP9" s="275">
        <v>108.93095366999999</v>
      </c>
      <c r="AQ9" s="275">
        <v>110.33986613</v>
      </c>
      <c r="AR9" s="275">
        <v>116.26857099999999</v>
      </c>
      <c r="AS9" s="275">
        <v>136.12013580999999</v>
      </c>
      <c r="AT9" s="275">
        <v>138.84713452</v>
      </c>
      <c r="AU9" s="275">
        <v>114.99364</v>
      </c>
      <c r="AV9" s="275">
        <v>90.269521935</v>
      </c>
      <c r="AW9" s="275">
        <v>102.62392432999999</v>
      </c>
      <c r="AX9" s="275">
        <v>115.66770806</v>
      </c>
      <c r="AY9" s="275">
        <v>122.24500097000001</v>
      </c>
      <c r="AZ9" s="275">
        <v>103.20589449000001</v>
      </c>
      <c r="BA9" s="275">
        <v>97.850524773000004</v>
      </c>
      <c r="BB9" s="275">
        <v>94.130420000000001</v>
      </c>
      <c r="BC9" s="275">
        <v>111.779</v>
      </c>
      <c r="BD9" s="338">
        <v>122.1092</v>
      </c>
      <c r="BE9" s="338">
        <v>134.83850000000001</v>
      </c>
      <c r="BF9" s="338">
        <v>132.4271</v>
      </c>
      <c r="BG9" s="338">
        <v>115.9213</v>
      </c>
      <c r="BH9" s="338">
        <v>106.81010000000001</v>
      </c>
      <c r="BI9" s="338">
        <v>101.56780000000001</v>
      </c>
      <c r="BJ9" s="338">
        <v>124.0068</v>
      </c>
      <c r="BK9" s="338">
        <v>155.93860000000001</v>
      </c>
      <c r="BL9" s="338">
        <v>128.2612</v>
      </c>
      <c r="BM9" s="338">
        <v>116.8968</v>
      </c>
      <c r="BN9" s="338">
        <v>108.71120000000001</v>
      </c>
      <c r="BO9" s="338">
        <v>117.32510000000001</v>
      </c>
      <c r="BP9" s="338">
        <v>129.7568</v>
      </c>
      <c r="BQ9" s="338">
        <v>141.09620000000001</v>
      </c>
      <c r="BR9" s="338">
        <v>137.23310000000001</v>
      </c>
      <c r="BS9" s="338">
        <v>119.7162</v>
      </c>
      <c r="BT9" s="338">
        <v>109.41070000000001</v>
      </c>
      <c r="BU9" s="338">
        <v>104.05329999999999</v>
      </c>
      <c r="BV9" s="338">
        <v>127.7283</v>
      </c>
    </row>
    <row r="10" spans="1:74" ht="11.1" customHeight="1" x14ac:dyDescent="0.2">
      <c r="A10" s="557" t="s">
        <v>460</v>
      </c>
      <c r="B10" s="558" t="s">
        <v>542</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19.140580645</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25.555967742</v>
      </c>
      <c r="AZ10" s="275">
        <v>24.134428571000001</v>
      </c>
      <c r="BA10" s="275">
        <v>22.549032258</v>
      </c>
      <c r="BB10" s="275">
        <v>26.989470000000001</v>
      </c>
      <c r="BC10" s="275">
        <v>27.307860000000002</v>
      </c>
      <c r="BD10" s="338">
        <v>29.328309999999998</v>
      </c>
      <c r="BE10" s="338">
        <v>32.804029999999997</v>
      </c>
      <c r="BF10" s="338">
        <v>32.345840000000003</v>
      </c>
      <c r="BG10" s="338">
        <v>27.434640000000002</v>
      </c>
      <c r="BH10" s="338">
        <v>26.644210000000001</v>
      </c>
      <c r="BI10" s="338">
        <v>24.775510000000001</v>
      </c>
      <c r="BJ10" s="338">
        <v>27.85249</v>
      </c>
      <c r="BK10" s="338">
        <v>38.151130000000002</v>
      </c>
      <c r="BL10" s="338">
        <v>30.606960000000001</v>
      </c>
      <c r="BM10" s="338">
        <v>28.120570000000001</v>
      </c>
      <c r="BN10" s="338">
        <v>26.220040000000001</v>
      </c>
      <c r="BO10" s="338">
        <v>28.49194</v>
      </c>
      <c r="BP10" s="338">
        <v>31.658329999999999</v>
      </c>
      <c r="BQ10" s="338">
        <v>36.879489999999997</v>
      </c>
      <c r="BR10" s="338">
        <v>35.265790000000003</v>
      </c>
      <c r="BS10" s="338">
        <v>28.985499999999998</v>
      </c>
      <c r="BT10" s="338">
        <v>27.49005</v>
      </c>
      <c r="BU10" s="338">
        <v>26.081150000000001</v>
      </c>
      <c r="BV10" s="338">
        <v>29.691330000000001</v>
      </c>
    </row>
    <row r="11" spans="1:74" ht="11.1" customHeight="1" x14ac:dyDescent="0.2">
      <c r="A11" s="557" t="s">
        <v>461</v>
      </c>
      <c r="B11" s="558" t="s">
        <v>541</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21.284322581000001</v>
      </c>
      <c r="AP11" s="275">
        <v>20.579799999999999</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32.826548387000003</v>
      </c>
      <c r="AZ11" s="275">
        <v>27.846892857</v>
      </c>
      <c r="BA11" s="275">
        <v>27.193999999999999</v>
      </c>
      <c r="BB11" s="275">
        <v>18.32818</v>
      </c>
      <c r="BC11" s="275">
        <v>26.473590000000002</v>
      </c>
      <c r="BD11" s="338">
        <v>26.25282</v>
      </c>
      <c r="BE11" s="338">
        <v>30.121759999999998</v>
      </c>
      <c r="BF11" s="338">
        <v>29.283080000000002</v>
      </c>
      <c r="BG11" s="338">
        <v>22.139659999999999</v>
      </c>
      <c r="BH11" s="338">
        <v>22.531400000000001</v>
      </c>
      <c r="BI11" s="338">
        <v>22.379059999999999</v>
      </c>
      <c r="BJ11" s="338">
        <v>29.52927</v>
      </c>
      <c r="BK11" s="338">
        <v>41.300840000000001</v>
      </c>
      <c r="BL11" s="338">
        <v>29.267700000000001</v>
      </c>
      <c r="BM11" s="338">
        <v>24.550229999999999</v>
      </c>
      <c r="BN11" s="338">
        <v>22.352150000000002</v>
      </c>
      <c r="BO11" s="338">
        <v>26.55434</v>
      </c>
      <c r="BP11" s="338">
        <v>27.459859999999999</v>
      </c>
      <c r="BQ11" s="338">
        <v>29.819410000000001</v>
      </c>
      <c r="BR11" s="338">
        <v>29.02872</v>
      </c>
      <c r="BS11" s="338">
        <v>22.41123</v>
      </c>
      <c r="BT11" s="338">
        <v>22.784600000000001</v>
      </c>
      <c r="BU11" s="338">
        <v>22.506209999999999</v>
      </c>
      <c r="BV11" s="338">
        <v>29.971720000000001</v>
      </c>
    </row>
    <row r="12" spans="1:74" ht="11.1" customHeight="1" x14ac:dyDescent="0.2">
      <c r="A12" s="557" t="s">
        <v>462</v>
      </c>
      <c r="B12" s="558" t="s">
        <v>463</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47.554821429</v>
      </c>
      <c r="BA12" s="275">
        <v>44.554354838999998</v>
      </c>
      <c r="BB12" s="275">
        <v>46.222589999999997</v>
      </c>
      <c r="BC12" s="275">
        <v>54.858379999999997</v>
      </c>
      <c r="BD12" s="338">
        <v>62.94903</v>
      </c>
      <c r="BE12" s="338">
        <v>67.026529999999994</v>
      </c>
      <c r="BF12" s="338">
        <v>65.568680000000001</v>
      </c>
      <c r="BG12" s="338">
        <v>62.022239999999996</v>
      </c>
      <c r="BH12" s="338">
        <v>53.57002</v>
      </c>
      <c r="BI12" s="338">
        <v>50.18985</v>
      </c>
      <c r="BJ12" s="338">
        <v>60.860259999999997</v>
      </c>
      <c r="BK12" s="338">
        <v>67.608369999999994</v>
      </c>
      <c r="BL12" s="338">
        <v>62.478149999999999</v>
      </c>
      <c r="BM12" s="338">
        <v>58.719990000000003</v>
      </c>
      <c r="BN12" s="338">
        <v>56.367899999999999</v>
      </c>
      <c r="BO12" s="338">
        <v>58.206980000000001</v>
      </c>
      <c r="BP12" s="338">
        <v>66.515079999999998</v>
      </c>
      <c r="BQ12" s="338">
        <v>69.408389999999997</v>
      </c>
      <c r="BR12" s="338">
        <v>67.719470000000001</v>
      </c>
      <c r="BS12" s="338">
        <v>64.002899999999997</v>
      </c>
      <c r="BT12" s="338">
        <v>55.123530000000002</v>
      </c>
      <c r="BU12" s="338">
        <v>51.271740000000001</v>
      </c>
      <c r="BV12" s="338">
        <v>62.261360000000003</v>
      </c>
    </row>
    <row r="13" spans="1:74" ht="11.1" customHeight="1" x14ac:dyDescent="0.2">
      <c r="A13" s="557" t="s">
        <v>464</v>
      </c>
      <c r="B13" s="558" t="s">
        <v>465</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3.6612074194000002</v>
      </c>
      <c r="AP13" s="275">
        <v>3.0321936667</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5.5365170967999999</v>
      </c>
      <c r="AZ13" s="275">
        <v>3.6697516339999998</v>
      </c>
      <c r="BA13" s="275">
        <v>3.5531376766</v>
      </c>
      <c r="BB13" s="275">
        <v>2.5901909999999999</v>
      </c>
      <c r="BC13" s="275">
        <v>3.1391689999999999</v>
      </c>
      <c r="BD13" s="338">
        <v>3.578992</v>
      </c>
      <c r="BE13" s="338">
        <v>4.8861379999999999</v>
      </c>
      <c r="BF13" s="338">
        <v>5.2295150000000001</v>
      </c>
      <c r="BG13" s="338">
        <v>4.3247989999999996</v>
      </c>
      <c r="BH13" s="338">
        <v>4.064438</v>
      </c>
      <c r="BI13" s="338">
        <v>4.22342</v>
      </c>
      <c r="BJ13" s="338">
        <v>5.7647940000000002</v>
      </c>
      <c r="BK13" s="338">
        <v>8.8782530000000008</v>
      </c>
      <c r="BL13" s="338">
        <v>5.908423</v>
      </c>
      <c r="BM13" s="338">
        <v>5.5059670000000001</v>
      </c>
      <c r="BN13" s="338">
        <v>3.7710689999999998</v>
      </c>
      <c r="BO13" s="338">
        <v>4.0718829999999997</v>
      </c>
      <c r="BP13" s="338">
        <v>4.1235049999999998</v>
      </c>
      <c r="BQ13" s="338">
        <v>4.9889279999999996</v>
      </c>
      <c r="BR13" s="338">
        <v>5.2191419999999997</v>
      </c>
      <c r="BS13" s="338">
        <v>4.3165870000000002</v>
      </c>
      <c r="BT13" s="338">
        <v>4.0124709999999997</v>
      </c>
      <c r="BU13" s="338">
        <v>4.1941519999999999</v>
      </c>
      <c r="BV13" s="338">
        <v>5.8038749999999997</v>
      </c>
    </row>
    <row r="14" spans="1:74" ht="11.1" customHeight="1" x14ac:dyDescent="0.2">
      <c r="A14" s="582"/>
      <c r="B14" s="131" t="s">
        <v>466</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467</v>
      </c>
      <c r="B15" s="558" t="s">
        <v>455</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77.242612902999994</v>
      </c>
      <c r="AZ15" s="275">
        <v>68.371857143</v>
      </c>
      <c r="BA15" s="275">
        <v>75.875741934999994</v>
      </c>
      <c r="BB15" s="275">
        <v>44.106360000000002</v>
      </c>
      <c r="BC15" s="275">
        <v>69.901430000000005</v>
      </c>
      <c r="BD15" s="338">
        <v>63.168460000000003</v>
      </c>
      <c r="BE15" s="338">
        <v>96.215739999999997</v>
      </c>
      <c r="BF15" s="338">
        <v>94.932670000000002</v>
      </c>
      <c r="BG15" s="338">
        <v>65.387649999999994</v>
      </c>
      <c r="BH15" s="338">
        <v>62.55742</v>
      </c>
      <c r="BI15" s="338">
        <v>85.517769999999999</v>
      </c>
      <c r="BJ15" s="338">
        <v>108.1551</v>
      </c>
      <c r="BK15" s="338">
        <v>99.129660000000001</v>
      </c>
      <c r="BL15" s="338">
        <v>109.5694</v>
      </c>
      <c r="BM15" s="338">
        <v>102.54430000000001</v>
      </c>
      <c r="BN15" s="338">
        <v>52.427050000000001</v>
      </c>
      <c r="BO15" s="338">
        <v>56.166519999999998</v>
      </c>
      <c r="BP15" s="338">
        <v>62.898069999999997</v>
      </c>
      <c r="BQ15" s="338">
        <v>96.889899999999997</v>
      </c>
      <c r="BR15" s="338">
        <v>97.335070000000002</v>
      </c>
      <c r="BS15" s="338">
        <v>62.525190000000002</v>
      </c>
      <c r="BT15" s="338">
        <v>62.859310000000001</v>
      </c>
      <c r="BU15" s="338">
        <v>86.208259999999996</v>
      </c>
      <c r="BV15" s="338">
        <v>111.5463</v>
      </c>
    </row>
    <row r="16" spans="1:74" ht="11.1" customHeight="1" x14ac:dyDescent="0.2">
      <c r="A16" s="557" t="s">
        <v>468</v>
      </c>
      <c r="B16" s="558" t="s">
        <v>457</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3837.6228387000001</v>
      </c>
      <c r="AP16" s="275">
        <v>4065.2949666999998</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3616.0546128999999</v>
      </c>
      <c r="AZ16" s="275">
        <v>3489.4695713999999</v>
      </c>
      <c r="BA16" s="275">
        <v>3794.8936451999998</v>
      </c>
      <c r="BB16" s="275">
        <v>3556.3760000000002</v>
      </c>
      <c r="BC16" s="275">
        <v>3882.3429999999998</v>
      </c>
      <c r="BD16" s="338">
        <v>4623.7700000000004</v>
      </c>
      <c r="BE16" s="338">
        <v>5913.5050000000001</v>
      </c>
      <c r="BF16" s="338">
        <v>5849.2129999999997</v>
      </c>
      <c r="BG16" s="338">
        <v>4818.9369999999999</v>
      </c>
      <c r="BH16" s="338">
        <v>4156.0020000000004</v>
      </c>
      <c r="BI16" s="338">
        <v>3900.3879999999999</v>
      </c>
      <c r="BJ16" s="338">
        <v>3875.502</v>
      </c>
      <c r="BK16" s="338">
        <v>3395.8820000000001</v>
      </c>
      <c r="BL16" s="338">
        <v>3514.7559999999999</v>
      </c>
      <c r="BM16" s="338">
        <v>3713.817</v>
      </c>
      <c r="BN16" s="338">
        <v>3637.02</v>
      </c>
      <c r="BO16" s="338">
        <v>4158.9350000000004</v>
      </c>
      <c r="BP16" s="338">
        <v>4788.7610000000004</v>
      </c>
      <c r="BQ16" s="338">
        <v>5870.424</v>
      </c>
      <c r="BR16" s="338">
        <v>5773.8990000000003</v>
      </c>
      <c r="BS16" s="338">
        <v>4873.5739999999996</v>
      </c>
      <c r="BT16" s="338">
        <v>4245.6059999999998</v>
      </c>
      <c r="BU16" s="338">
        <v>3981.14</v>
      </c>
      <c r="BV16" s="338">
        <v>3983.56</v>
      </c>
    </row>
    <row r="17" spans="1:74" ht="11.1" customHeight="1" x14ac:dyDescent="0.2">
      <c r="A17" s="559" t="s">
        <v>469</v>
      </c>
      <c r="B17" s="560" t="s">
        <v>459</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4.0147609677</v>
      </c>
      <c r="AP17" s="275">
        <v>4.7372613333000002</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9.5077335483999992</v>
      </c>
      <c r="AZ17" s="275">
        <v>8.4358499065999997</v>
      </c>
      <c r="BA17" s="275">
        <v>5.3040293063000004</v>
      </c>
      <c r="BB17" s="275">
        <v>5.3848580000000004</v>
      </c>
      <c r="BC17" s="275">
        <v>7.4976269999999996</v>
      </c>
      <c r="BD17" s="338">
        <v>7.8905110000000001</v>
      </c>
      <c r="BE17" s="338">
        <v>12.931319999999999</v>
      </c>
      <c r="BF17" s="338">
        <v>13.69731</v>
      </c>
      <c r="BG17" s="338">
        <v>8.2436419999999995</v>
      </c>
      <c r="BH17" s="338">
        <v>6.9514310000000004</v>
      </c>
      <c r="BI17" s="338">
        <v>7.7378460000000002</v>
      </c>
      <c r="BJ17" s="338">
        <v>12.321059999999999</v>
      </c>
      <c r="BK17" s="338">
        <v>21.691749999999999</v>
      </c>
      <c r="BL17" s="338">
        <v>14.126049999999999</v>
      </c>
      <c r="BM17" s="338">
        <v>13.292120000000001</v>
      </c>
      <c r="BN17" s="338">
        <v>8.9504599999999996</v>
      </c>
      <c r="BO17" s="338">
        <v>11.74475</v>
      </c>
      <c r="BP17" s="338">
        <v>12.8842</v>
      </c>
      <c r="BQ17" s="338">
        <v>19.03246</v>
      </c>
      <c r="BR17" s="338">
        <v>19.134219999999999</v>
      </c>
      <c r="BS17" s="338">
        <v>11.39179</v>
      </c>
      <c r="BT17" s="338">
        <v>9.2129860000000008</v>
      </c>
      <c r="BU17" s="338">
        <v>8.8266410000000004</v>
      </c>
      <c r="BV17" s="338">
        <v>15.08625</v>
      </c>
    </row>
    <row r="18" spans="1:74" ht="11.1" customHeight="1" x14ac:dyDescent="0.2">
      <c r="A18" s="582"/>
      <c r="B18" s="131" t="s">
        <v>470</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471</v>
      </c>
      <c r="B19" s="558" t="s">
        <v>455</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845.96695999999997</v>
      </c>
      <c r="AZ19" s="275">
        <v>669.66641775999994</v>
      </c>
      <c r="BA19" s="275">
        <v>629.98173824000003</v>
      </c>
      <c r="BB19" s="275">
        <v>611.33100000000002</v>
      </c>
      <c r="BC19" s="275">
        <v>782.48379999999997</v>
      </c>
      <c r="BD19" s="338">
        <v>926.83489999999995</v>
      </c>
      <c r="BE19" s="338">
        <v>1057.0219999999999</v>
      </c>
      <c r="BF19" s="338">
        <v>1077.6969999999999</v>
      </c>
      <c r="BG19" s="338">
        <v>895.18740000000003</v>
      </c>
      <c r="BH19" s="338">
        <v>727.00369999999998</v>
      </c>
      <c r="BI19" s="338">
        <v>696.22360000000003</v>
      </c>
      <c r="BJ19" s="338">
        <v>863.02470000000005</v>
      </c>
      <c r="BK19" s="338">
        <v>856.63379999999995</v>
      </c>
      <c r="BL19" s="338">
        <v>838.0598</v>
      </c>
      <c r="BM19" s="338">
        <v>643.6123</v>
      </c>
      <c r="BN19" s="338">
        <v>659.98299999999995</v>
      </c>
      <c r="BO19" s="338">
        <v>750.3365</v>
      </c>
      <c r="BP19" s="338">
        <v>931.32550000000003</v>
      </c>
      <c r="BQ19" s="338">
        <v>1034.462</v>
      </c>
      <c r="BR19" s="338">
        <v>1060.5609999999999</v>
      </c>
      <c r="BS19" s="338">
        <v>891.46519999999998</v>
      </c>
      <c r="BT19" s="338">
        <v>715.30619999999999</v>
      </c>
      <c r="BU19" s="338">
        <v>695.54690000000005</v>
      </c>
      <c r="BV19" s="338">
        <v>865.48630000000003</v>
      </c>
    </row>
    <row r="20" spans="1:74" ht="11.1" customHeight="1" x14ac:dyDescent="0.2">
      <c r="A20" s="557" t="s">
        <v>472</v>
      </c>
      <c r="B20" s="558" t="s">
        <v>457</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15007.803194</v>
      </c>
      <c r="AP20" s="275">
        <v>14852.1754</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12019.282096999999</v>
      </c>
      <c r="AZ20" s="275">
        <v>12305.637964</v>
      </c>
      <c r="BA20" s="275">
        <v>13668.319031999999</v>
      </c>
      <c r="BB20" s="275">
        <v>14288.17</v>
      </c>
      <c r="BC20" s="275">
        <v>16195.82</v>
      </c>
      <c r="BD20" s="338">
        <v>18152.169999999998</v>
      </c>
      <c r="BE20" s="338">
        <v>19221.34</v>
      </c>
      <c r="BF20" s="338">
        <v>19255.439999999999</v>
      </c>
      <c r="BG20" s="338">
        <v>16502.68</v>
      </c>
      <c r="BH20" s="338">
        <v>13729.58</v>
      </c>
      <c r="BI20" s="338">
        <v>13036.97</v>
      </c>
      <c r="BJ20" s="338">
        <v>13476.72</v>
      </c>
      <c r="BK20" s="338">
        <v>13811.47</v>
      </c>
      <c r="BL20" s="338">
        <v>13534.68</v>
      </c>
      <c r="BM20" s="338">
        <v>13466.48</v>
      </c>
      <c r="BN20" s="338">
        <v>14515.97</v>
      </c>
      <c r="BO20" s="338">
        <v>15438.53</v>
      </c>
      <c r="BP20" s="338">
        <v>17882.79</v>
      </c>
      <c r="BQ20" s="338">
        <v>19259.650000000001</v>
      </c>
      <c r="BR20" s="338">
        <v>19310.05</v>
      </c>
      <c r="BS20" s="338">
        <v>16584.55</v>
      </c>
      <c r="BT20" s="338">
        <v>13960.79</v>
      </c>
      <c r="BU20" s="338">
        <v>13033.98</v>
      </c>
      <c r="BV20" s="338">
        <v>14024.9</v>
      </c>
    </row>
    <row r="21" spans="1:74" ht="11.1" customHeight="1" x14ac:dyDescent="0.2">
      <c r="A21" s="559" t="s">
        <v>473</v>
      </c>
      <c r="B21" s="560" t="s">
        <v>459</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48.084560322999998</v>
      </c>
      <c r="AP21" s="275">
        <v>51.946179000000001</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56.785221290000003</v>
      </c>
      <c r="AZ21" s="275">
        <v>46.785052987999997</v>
      </c>
      <c r="BA21" s="275">
        <v>41.477076744999998</v>
      </c>
      <c r="BB21" s="275">
        <v>41.281379999999999</v>
      </c>
      <c r="BC21" s="275">
        <v>53.292490000000001</v>
      </c>
      <c r="BD21" s="338">
        <v>56.706650000000003</v>
      </c>
      <c r="BE21" s="338">
        <v>61.460470000000001</v>
      </c>
      <c r="BF21" s="338">
        <v>58.278790000000001</v>
      </c>
      <c r="BG21" s="338">
        <v>51.204470000000001</v>
      </c>
      <c r="BH21" s="338">
        <v>44.47739</v>
      </c>
      <c r="BI21" s="338">
        <v>36.535879999999999</v>
      </c>
      <c r="BJ21" s="338">
        <v>51.188899999999997</v>
      </c>
      <c r="BK21" s="338">
        <v>71.010289999999998</v>
      </c>
      <c r="BL21" s="338">
        <v>56.70476</v>
      </c>
      <c r="BM21" s="338">
        <v>47.555909999999997</v>
      </c>
      <c r="BN21" s="338">
        <v>45.025449999999999</v>
      </c>
      <c r="BO21" s="338">
        <v>50.642130000000002</v>
      </c>
      <c r="BP21" s="338">
        <v>56.477550000000001</v>
      </c>
      <c r="BQ21" s="338">
        <v>59.878079999999997</v>
      </c>
      <c r="BR21" s="338">
        <v>56.003259999999997</v>
      </c>
      <c r="BS21" s="338">
        <v>50.445410000000003</v>
      </c>
      <c r="BT21" s="338">
        <v>43.945169999999997</v>
      </c>
      <c r="BU21" s="338">
        <v>36.928139999999999</v>
      </c>
      <c r="BV21" s="338">
        <v>52.251150000000003</v>
      </c>
    </row>
    <row r="22" spans="1:74" ht="11.1" customHeight="1" x14ac:dyDescent="0.2">
      <c r="A22" s="582"/>
      <c r="B22" s="131" t="s">
        <v>474</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475</v>
      </c>
      <c r="B23" s="558" t="s">
        <v>455</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531.15063515999998</v>
      </c>
      <c r="AP23" s="275">
        <v>531.53786866999997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818.00071677000005</v>
      </c>
      <c r="AZ23" s="275">
        <v>705.81190615000003</v>
      </c>
      <c r="BA23" s="275">
        <v>648.84101983000005</v>
      </c>
      <c r="BB23" s="275">
        <v>512.1463</v>
      </c>
      <c r="BC23" s="275">
        <v>572.81830000000002</v>
      </c>
      <c r="BD23" s="338">
        <v>780.98580000000004</v>
      </c>
      <c r="BE23" s="338">
        <v>859.75289999999995</v>
      </c>
      <c r="BF23" s="338">
        <v>859.03869999999995</v>
      </c>
      <c r="BG23" s="338">
        <v>716.8972</v>
      </c>
      <c r="BH23" s="338">
        <v>617.84680000000003</v>
      </c>
      <c r="BI23" s="338">
        <v>625.10069999999996</v>
      </c>
      <c r="BJ23" s="338">
        <v>756.92700000000002</v>
      </c>
      <c r="BK23" s="338">
        <v>760.72839999999997</v>
      </c>
      <c r="BL23" s="338">
        <v>752.75969999999995</v>
      </c>
      <c r="BM23" s="338">
        <v>663.40660000000003</v>
      </c>
      <c r="BN23" s="338">
        <v>567.22730000000001</v>
      </c>
      <c r="BO23" s="338">
        <v>561.06240000000003</v>
      </c>
      <c r="BP23" s="338">
        <v>749.69839999999999</v>
      </c>
      <c r="BQ23" s="338">
        <v>848.8981</v>
      </c>
      <c r="BR23" s="338">
        <v>869.99570000000006</v>
      </c>
      <c r="BS23" s="338">
        <v>700.04049999999995</v>
      </c>
      <c r="BT23" s="338">
        <v>610.36580000000004</v>
      </c>
      <c r="BU23" s="338">
        <v>624.55150000000003</v>
      </c>
      <c r="BV23" s="338">
        <v>730.553</v>
      </c>
    </row>
    <row r="24" spans="1:74" ht="11.1" customHeight="1" x14ac:dyDescent="0.2">
      <c r="A24" s="557" t="s">
        <v>476</v>
      </c>
      <c r="B24" s="558" t="s">
        <v>457</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2833.8650644999998</v>
      </c>
      <c r="AP24" s="275">
        <v>2755.9971332999999</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2131.0899355000001</v>
      </c>
      <c r="AZ24" s="275">
        <v>1960.5026071</v>
      </c>
      <c r="BA24" s="275">
        <v>2451.9464194000002</v>
      </c>
      <c r="BB24" s="275">
        <v>2362.0050000000001</v>
      </c>
      <c r="BC24" s="275">
        <v>2437.8389999999999</v>
      </c>
      <c r="BD24" s="338">
        <v>2923.221</v>
      </c>
      <c r="BE24" s="338">
        <v>3996.7</v>
      </c>
      <c r="BF24" s="338">
        <v>3906.3490000000002</v>
      </c>
      <c r="BG24" s="338">
        <v>2585.7689999999998</v>
      </c>
      <c r="BH24" s="338">
        <v>2306.9969999999998</v>
      </c>
      <c r="BI24" s="338">
        <v>2543.0419999999999</v>
      </c>
      <c r="BJ24" s="338">
        <v>2731.2739999999999</v>
      </c>
      <c r="BK24" s="338">
        <v>2917.4380000000001</v>
      </c>
      <c r="BL24" s="338">
        <v>3070.7550000000001</v>
      </c>
      <c r="BM24" s="338">
        <v>3120.5070000000001</v>
      </c>
      <c r="BN24" s="338">
        <v>2744.924</v>
      </c>
      <c r="BO24" s="338">
        <v>3023.069</v>
      </c>
      <c r="BP24" s="338">
        <v>3424.433</v>
      </c>
      <c r="BQ24" s="338">
        <v>4148.5410000000002</v>
      </c>
      <c r="BR24" s="338">
        <v>3743.9459999999999</v>
      </c>
      <c r="BS24" s="338">
        <v>2828.482</v>
      </c>
      <c r="BT24" s="338">
        <v>2434.4720000000002</v>
      </c>
      <c r="BU24" s="338">
        <v>2561.779</v>
      </c>
      <c r="BV24" s="338">
        <v>2883.6930000000002</v>
      </c>
    </row>
    <row r="25" spans="1:74" ht="11.1" customHeight="1" x14ac:dyDescent="0.2">
      <c r="A25" s="559" t="s">
        <v>477</v>
      </c>
      <c r="B25" s="560" t="s">
        <v>459</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19.697195484000002</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17.224835484</v>
      </c>
      <c r="AZ25" s="275">
        <v>13.383774043000001</v>
      </c>
      <c r="BA25" s="275">
        <v>14.150171621</v>
      </c>
      <c r="BB25" s="275">
        <v>15.71471</v>
      </c>
      <c r="BC25" s="275">
        <v>17.955770000000001</v>
      </c>
      <c r="BD25" s="338">
        <v>22.082640000000001</v>
      </c>
      <c r="BE25" s="338">
        <v>23.663360000000001</v>
      </c>
      <c r="BF25" s="338">
        <v>22.240939999999998</v>
      </c>
      <c r="BG25" s="338">
        <v>18.39518</v>
      </c>
      <c r="BH25" s="338">
        <v>16.564789999999999</v>
      </c>
      <c r="BI25" s="338">
        <v>19.662220000000001</v>
      </c>
      <c r="BJ25" s="338">
        <v>22.310780000000001</v>
      </c>
      <c r="BK25" s="338">
        <v>21.759540000000001</v>
      </c>
      <c r="BL25" s="338">
        <v>19.898299999999999</v>
      </c>
      <c r="BM25" s="338">
        <v>20.33989</v>
      </c>
      <c r="BN25" s="338">
        <v>19.234649999999998</v>
      </c>
      <c r="BO25" s="338">
        <v>18.92897</v>
      </c>
      <c r="BP25" s="338">
        <v>22.14931</v>
      </c>
      <c r="BQ25" s="338">
        <v>23.574339999999999</v>
      </c>
      <c r="BR25" s="338">
        <v>22.138929999999998</v>
      </c>
      <c r="BS25" s="338">
        <v>18.32713</v>
      </c>
      <c r="BT25" s="338">
        <v>16.482500000000002</v>
      </c>
      <c r="BU25" s="338">
        <v>19.497420000000002</v>
      </c>
      <c r="BV25" s="338">
        <v>21.680289999999999</v>
      </c>
    </row>
    <row r="26" spans="1:74" ht="11.1" customHeight="1" x14ac:dyDescent="0.2">
      <c r="A26" s="582"/>
      <c r="B26" s="131" t="s">
        <v>478</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479</v>
      </c>
      <c r="B27" s="558" t="s">
        <v>455</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194.37609677</v>
      </c>
      <c r="AP27" s="275">
        <v>170.25149999999999</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308.52380645</v>
      </c>
      <c r="AZ27" s="275">
        <v>275.96246429000001</v>
      </c>
      <c r="BA27" s="275">
        <v>223.21358065000001</v>
      </c>
      <c r="BB27" s="275">
        <v>143.2261</v>
      </c>
      <c r="BC27" s="275">
        <v>152.60480000000001</v>
      </c>
      <c r="BD27" s="338">
        <v>213.1035</v>
      </c>
      <c r="BE27" s="338">
        <v>293.28160000000003</v>
      </c>
      <c r="BF27" s="338">
        <v>308.26310000000001</v>
      </c>
      <c r="BG27" s="338">
        <v>288.738</v>
      </c>
      <c r="BH27" s="338">
        <v>281.48590000000002</v>
      </c>
      <c r="BI27" s="338">
        <v>280.1694</v>
      </c>
      <c r="BJ27" s="338">
        <v>294.07159999999999</v>
      </c>
      <c r="BK27" s="338">
        <v>317.22390000000001</v>
      </c>
      <c r="BL27" s="338">
        <v>243.66739999999999</v>
      </c>
      <c r="BM27" s="338">
        <v>230.69470000000001</v>
      </c>
      <c r="BN27" s="338">
        <v>205.48580000000001</v>
      </c>
      <c r="BO27" s="338">
        <v>192.5822</v>
      </c>
      <c r="BP27" s="338">
        <v>235.1232</v>
      </c>
      <c r="BQ27" s="338">
        <v>279.79989999999998</v>
      </c>
      <c r="BR27" s="338">
        <v>304.86520000000002</v>
      </c>
      <c r="BS27" s="338">
        <v>286.95499999999998</v>
      </c>
      <c r="BT27" s="338">
        <v>298.0915</v>
      </c>
      <c r="BU27" s="338">
        <v>300.59780000000001</v>
      </c>
      <c r="BV27" s="338">
        <v>289.26429999999999</v>
      </c>
    </row>
    <row r="28" spans="1:74" ht="11.1" customHeight="1" x14ac:dyDescent="0.2">
      <c r="A28" s="557" t="s">
        <v>480</v>
      </c>
      <c r="B28" s="558" t="s">
        <v>457</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3323.6389355000001</v>
      </c>
      <c r="AP28" s="275">
        <v>3452.3622332999998</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4089.8745484000001</v>
      </c>
      <c r="AZ28" s="275">
        <v>3128.1409643000002</v>
      </c>
      <c r="BA28" s="275">
        <v>2695.0939355</v>
      </c>
      <c r="BB28" s="275">
        <v>2851.3270000000002</v>
      </c>
      <c r="BC28" s="275">
        <v>3070.3710000000001</v>
      </c>
      <c r="BD28" s="338">
        <v>3739.886</v>
      </c>
      <c r="BE28" s="338">
        <v>5027.3459999999995</v>
      </c>
      <c r="BF28" s="338">
        <v>5630.0619999999999</v>
      </c>
      <c r="BG28" s="338">
        <v>5040.5439999999999</v>
      </c>
      <c r="BH28" s="338">
        <v>4608.3559999999998</v>
      </c>
      <c r="BI28" s="338">
        <v>4178.7</v>
      </c>
      <c r="BJ28" s="338">
        <v>3919.6010000000001</v>
      </c>
      <c r="BK28" s="338">
        <v>4180.7939999999999</v>
      </c>
      <c r="BL28" s="338">
        <v>3870.0790000000002</v>
      </c>
      <c r="BM28" s="338">
        <v>3382.259</v>
      </c>
      <c r="BN28" s="338">
        <v>3335.616</v>
      </c>
      <c r="BO28" s="338">
        <v>3394.9969999999998</v>
      </c>
      <c r="BP28" s="338">
        <v>4353.2939999999999</v>
      </c>
      <c r="BQ28" s="338">
        <v>5254.5330000000004</v>
      </c>
      <c r="BR28" s="338">
        <v>5666.0590000000002</v>
      </c>
      <c r="BS28" s="338">
        <v>5161.2730000000001</v>
      </c>
      <c r="BT28" s="338">
        <v>4348.7219999999998</v>
      </c>
      <c r="BU28" s="338">
        <v>3923.8710000000001</v>
      </c>
      <c r="BV28" s="338">
        <v>4061.777</v>
      </c>
    </row>
    <row r="29" spans="1:74" ht="11.1" customHeight="1" x14ac:dyDescent="0.2">
      <c r="A29" s="584" t="s">
        <v>481</v>
      </c>
      <c r="B29" s="560" t="s">
        <v>459</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31.372635806000002</v>
      </c>
      <c r="AP29" s="275">
        <v>30.664873</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38.727210645</v>
      </c>
      <c r="AZ29" s="275">
        <v>34.601217554000002</v>
      </c>
      <c r="BA29" s="275">
        <v>36.919247101000003</v>
      </c>
      <c r="BB29" s="275">
        <v>31.749469999999999</v>
      </c>
      <c r="BC29" s="275">
        <v>33.033119999999997</v>
      </c>
      <c r="BD29" s="338">
        <v>35.429349999999999</v>
      </c>
      <c r="BE29" s="338">
        <v>36.783329999999999</v>
      </c>
      <c r="BF29" s="338">
        <v>38.210090000000001</v>
      </c>
      <c r="BG29" s="338">
        <v>38.078060000000001</v>
      </c>
      <c r="BH29" s="338">
        <v>38.816450000000003</v>
      </c>
      <c r="BI29" s="338">
        <v>37.631889999999999</v>
      </c>
      <c r="BJ29" s="338">
        <v>38.186050000000002</v>
      </c>
      <c r="BK29" s="338">
        <v>41.477040000000002</v>
      </c>
      <c r="BL29" s="338">
        <v>37.532119999999999</v>
      </c>
      <c r="BM29" s="338">
        <v>35.708829999999999</v>
      </c>
      <c r="BN29" s="338">
        <v>35.500590000000003</v>
      </c>
      <c r="BO29" s="338">
        <v>36.00929</v>
      </c>
      <c r="BP29" s="338">
        <v>38.245710000000003</v>
      </c>
      <c r="BQ29" s="338">
        <v>38.611370000000001</v>
      </c>
      <c r="BR29" s="338">
        <v>39.956719999999997</v>
      </c>
      <c r="BS29" s="338">
        <v>39.55189</v>
      </c>
      <c r="BT29" s="338">
        <v>39.770000000000003</v>
      </c>
      <c r="BU29" s="338">
        <v>38.801049999999996</v>
      </c>
      <c r="BV29" s="338">
        <v>38.71058</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482</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483</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192.26940400000001</v>
      </c>
      <c r="AP32" s="586">
        <v>193.99078800000001</v>
      </c>
      <c r="AQ32" s="586">
        <v>193.431917</v>
      </c>
      <c r="AR32" s="586">
        <v>183.24835999999999</v>
      </c>
      <c r="AS32" s="586">
        <v>169.464572</v>
      </c>
      <c r="AT32" s="586">
        <v>160.45164600000001</v>
      </c>
      <c r="AU32" s="586">
        <v>158.23836900000001</v>
      </c>
      <c r="AV32" s="586">
        <v>162.73943299999999</v>
      </c>
      <c r="AW32" s="586">
        <v>172.20803799999999</v>
      </c>
      <c r="AX32" s="586">
        <v>163.94593699999999</v>
      </c>
      <c r="AY32" s="586">
        <v>157.359163</v>
      </c>
      <c r="AZ32" s="586">
        <v>161.98478900000001</v>
      </c>
      <c r="BA32" s="586">
        <v>164.053594</v>
      </c>
      <c r="BB32" s="586">
        <v>163.5522</v>
      </c>
      <c r="BC32" s="586">
        <v>164.79990000000001</v>
      </c>
      <c r="BD32" s="587">
        <v>158.5136</v>
      </c>
      <c r="BE32" s="587">
        <v>149.452</v>
      </c>
      <c r="BF32" s="587">
        <v>143.9495</v>
      </c>
      <c r="BG32" s="587">
        <v>141.88589999999999</v>
      </c>
      <c r="BH32" s="587">
        <v>145.51660000000001</v>
      </c>
      <c r="BI32" s="587">
        <v>149.39859999999999</v>
      </c>
      <c r="BJ32" s="587">
        <v>145.24940000000001</v>
      </c>
      <c r="BK32" s="587">
        <v>141.30189999999999</v>
      </c>
      <c r="BL32" s="587">
        <v>140.19319999999999</v>
      </c>
      <c r="BM32" s="587">
        <v>146.71180000000001</v>
      </c>
      <c r="BN32" s="587">
        <v>147.59200000000001</v>
      </c>
      <c r="BO32" s="587">
        <v>149.292</v>
      </c>
      <c r="BP32" s="587">
        <v>144.44659999999999</v>
      </c>
      <c r="BQ32" s="587">
        <v>136.7757</v>
      </c>
      <c r="BR32" s="587">
        <v>132.13310000000001</v>
      </c>
      <c r="BS32" s="587">
        <v>129.9195</v>
      </c>
      <c r="BT32" s="587">
        <v>134.19329999999999</v>
      </c>
      <c r="BU32" s="587">
        <v>138.81219999999999</v>
      </c>
      <c r="BV32" s="587">
        <v>145.89410000000001</v>
      </c>
    </row>
    <row r="33" spans="1:74" ht="11.1" customHeight="1" x14ac:dyDescent="0.2">
      <c r="A33" s="584" t="s">
        <v>81</v>
      </c>
      <c r="B33" s="585" t="s">
        <v>1022</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11.948432</v>
      </c>
      <c r="AP33" s="586">
        <v>12.187118999999999</v>
      </c>
      <c r="AQ33" s="586">
        <v>12.309115</v>
      </c>
      <c r="AR33" s="586">
        <v>12.151448</v>
      </c>
      <c r="AS33" s="586">
        <v>11.885522999999999</v>
      </c>
      <c r="AT33" s="586">
        <v>11.643515000000001</v>
      </c>
      <c r="AU33" s="586">
        <v>11.661880999999999</v>
      </c>
      <c r="AV33" s="586">
        <v>11.519076</v>
      </c>
      <c r="AW33" s="586">
        <v>11.825726</v>
      </c>
      <c r="AX33" s="586">
        <v>11.66994</v>
      </c>
      <c r="AY33" s="586">
        <v>11.839416999999999</v>
      </c>
      <c r="AZ33" s="586">
        <v>11.700836000000001</v>
      </c>
      <c r="BA33" s="586">
        <v>12.036457</v>
      </c>
      <c r="BB33" s="586">
        <v>12.2462</v>
      </c>
      <c r="BC33" s="586">
        <v>12.10061</v>
      </c>
      <c r="BD33" s="587">
        <v>12.105840000000001</v>
      </c>
      <c r="BE33" s="587">
        <v>11.7006</v>
      </c>
      <c r="BF33" s="587">
        <v>11.67483</v>
      </c>
      <c r="BG33" s="587">
        <v>11.888500000000001</v>
      </c>
      <c r="BH33" s="587">
        <v>12.081580000000001</v>
      </c>
      <c r="BI33" s="587">
        <v>12.352880000000001</v>
      </c>
      <c r="BJ33" s="587">
        <v>12.36242</v>
      </c>
      <c r="BK33" s="587">
        <v>11.914630000000001</v>
      </c>
      <c r="BL33" s="587">
        <v>12.002980000000001</v>
      </c>
      <c r="BM33" s="587">
        <v>12.3125</v>
      </c>
      <c r="BN33" s="587">
        <v>12.168189999999999</v>
      </c>
      <c r="BO33" s="587">
        <v>12.114269999999999</v>
      </c>
      <c r="BP33" s="587">
        <v>12.16316</v>
      </c>
      <c r="BQ33" s="587">
        <v>11.795500000000001</v>
      </c>
      <c r="BR33" s="587">
        <v>11.800230000000001</v>
      </c>
      <c r="BS33" s="587">
        <v>12.037470000000001</v>
      </c>
      <c r="BT33" s="587">
        <v>12.256130000000001</v>
      </c>
      <c r="BU33" s="587">
        <v>12.54072</v>
      </c>
      <c r="BV33" s="587">
        <v>12.531230000000001</v>
      </c>
    </row>
    <row r="34" spans="1:74" ht="11.1" customHeight="1" x14ac:dyDescent="0.2">
      <c r="A34" s="584" t="s">
        <v>82</v>
      </c>
      <c r="B34" s="585" t="s">
        <v>1023</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17.340512</v>
      </c>
      <c r="AP34" s="586">
        <v>17.393848999999999</v>
      </c>
      <c r="AQ34" s="586">
        <v>17.497140999999999</v>
      </c>
      <c r="AR34" s="586">
        <v>17.418648000000001</v>
      </c>
      <c r="AS34" s="586">
        <v>17.189302999999999</v>
      </c>
      <c r="AT34" s="586">
        <v>21.081973000000001</v>
      </c>
      <c r="AU34" s="586">
        <v>21.019144000000001</v>
      </c>
      <c r="AV34" s="586">
        <v>21.107021</v>
      </c>
      <c r="AW34" s="586">
        <v>17.031860000000002</v>
      </c>
      <c r="AX34" s="586">
        <v>17.056908</v>
      </c>
      <c r="AY34" s="586">
        <v>17.065367999999999</v>
      </c>
      <c r="AZ34" s="586">
        <v>16.766745</v>
      </c>
      <c r="BA34" s="586">
        <v>15.561071</v>
      </c>
      <c r="BB34" s="586">
        <v>15.56128</v>
      </c>
      <c r="BC34" s="586">
        <v>15.542770000000001</v>
      </c>
      <c r="BD34" s="587">
        <v>15.66907</v>
      </c>
      <c r="BE34" s="587">
        <v>15.664910000000001</v>
      </c>
      <c r="BF34" s="587">
        <v>15.697369999999999</v>
      </c>
      <c r="BG34" s="587">
        <v>15.80983</v>
      </c>
      <c r="BH34" s="587">
        <v>15.98494</v>
      </c>
      <c r="BI34" s="587">
        <v>16.273</v>
      </c>
      <c r="BJ34" s="587">
        <v>16.366299999999999</v>
      </c>
      <c r="BK34" s="587">
        <v>16.465769999999999</v>
      </c>
      <c r="BL34" s="587">
        <v>16.65166</v>
      </c>
      <c r="BM34" s="587">
        <v>16.607939999999999</v>
      </c>
      <c r="BN34" s="587">
        <v>16.525639999999999</v>
      </c>
      <c r="BO34" s="587">
        <v>16.45947</v>
      </c>
      <c r="BP34" s="587">
        <v>16.54064</v>
      </c>
      <c r="BQ34" s="587">
        <v>16.492650000000001</v>
      </c>
      <c r="BR34" s="587">
        <v>16.483370000000001</v>
      </c>
      <c r="BS34" s="587">
        <v>16.55592</v>
      </c>
      <c r="BT34" s="587">
        <v>16.688929999999999</v>
      </c>
      <c r="BU34" s="587">
        <v>16.93159</v>
      </c>
      <c r="BV34" s="587">
        <v>16.975930000000002</v>
      </c>
    </row>
    <row r="35" spans="1:74" ht="11.1" customHeight="1" x14ac:dyDescent="0.2">
      <c r="A35" s="584" t="s">
        <v>1004</v>
      </c>
      <c r="B35" s="588" t="s">
        <v>1011</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4.2951300000000003</v>
      </c>
      <c r="BA35" s="589">
        <v>4.4083399999999999</v>
      </c>
      <c r="BB35" s="589">
        <v>4.3945160000000003</v>
      </c>
      <c r="BC35" s="589">
        <v>4.3994540000000004</v>
      </c>
      <c r="BD35" s="590">
        <v>4.3674410000000004</v>
      </c>
      <c r="BE35" s="590">
        <v>4.3469860000000002</v>
      </c>
      <c r="BF35" s="590">
        <v>4.3346859999999996</v>
      </c>
      <c r="BG35" s="590">
        <v>4.3222860000000001</v>
      </c>
      <c r="BH35" s="590">
        <v>4.3059609999999999</v>
      </c>
      <c r="BI35" s="590">
        <v>4.2795129999999997</v>
      </c>
      <c r="BJ35" s="590">
        <v>4.2671359999999998</v>
      </c>
      <c r="BK35" s="590">
        <v>4.2448800000000002</v>
      </c>
      <c r="BL35" s="590">
        <v>4.2166860000000002</v>
      </c>
      <c r="BM35" s="590">
        <v>4.2118140000000004</v>
      </c>
      <c r="BN35" s="590">
        <v>4.2120759999999997</v>
      </c>
      <c r="BO35" s="590">
        <v>4.209498</v>
      </c>
      <c r="BP35" s="590">
        <v>4.1889969999999996</v>
      </c>
      <c r="BQ35" s="590">
        <v>4.1783799999999998</v>
      </c>
      <c r="BR35" s="590">
        <v>4.1720550000000003</v>
      </c>
      <c r="BS35" s="590">
        <v>4.1604229999999998</v>
      </c>
      <c r="BT35" s="590">
        <v>4.140498</v>
      </c>
      <c r="BU35" s="590">
        <v>4.1198180000000004</v>
      </c>
      <c r="BV35" s="590">
        <v>4.1135349999999997</v>
      </c>
    </row>
    <row r="36" spans="1:74" ht="10.5" customHeight="1" x14ac:dyDescent="0.2">
      <c r="A36" s="582"/>
      <c r="B36" s="591" t="s">
        <v>484</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485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443</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486</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487</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488</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445</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00" t="s">
        <v>1166</v>
      </c>
      <c r="C43" s="780"/>
      <c r="D43" s="780"/>
      <c r="E43" s="780"/>
      <c r="F43" s="780"/>
      <c r="G43" s="780"/>
      <c r="H43" s="780"/>
      <c r="I43" s="780"/>
      <c r="J43" s="780"/>
      <c r="K43" s="780"/>
      <c r="L43" s="780"/>
      <c r="M43" s="780"/>
      <c r="N43" s="780"/>
      <c r="O43" s="780"/>
      <c r="P43" s="780"/>
      <c r="Q43" s="780"/>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649</v>
      </c>
    </row>
    <row r="6" spans="1:18" ht="15.75" x14ac:dyDescent="0.25">
      <c r="B6" s="310" t="str">
        <f>"Short-Term Energy Outlook, "&amp;Dates!D1</f>
        <v>Short-Term Energy Outlook, June 2017</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1239</v>
      </c>
      <c r="C9" s="313"/>
      <c r="D9" s="313"/>
      <c r="E9" s="313"/>
      <c r="F9" s="313"/>
      <c r="G9" s="313"/>
      <c r="H9" s="313"/>
      <c r="I9" s="313"/>
      <c r="J9" s="313"/>
      <c r="K9" s="313"/>
      <c r="L9" s="313"/>
      <c r="M9" s="313"/>
      <c r="N9" s="313"/>
      <c r="O9" s="313"/>
      <c r="P9" s="313"/>
      <c r="Q9" s="313"/>
      <c r="R9" s="313"/>
    </row>
    <row r="10" spans="1:18" ht="15" customHeight="1" x14ac:dyDescent="0.2">
      <c r="A10" s="311"/>
      <c r="B10" s="312" t="s">
        <v>1133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1134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893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1170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1135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1232</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1006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1020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1007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1008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450</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451</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449</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C46" sqref="BC46"/>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86" t="s">
        <v>1005</v>
      </c>
      <c r="B1" s="596" t="s">
        <v>504</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87"/>
      <c r="B2" s="542" t="str">
        <f>"U.S. Energy Information Administration  |  Short-Term Energy Outlook  - "&amp;Dates!D1</f>
        <v>U.S. Energy Information Administration  |  Short-Term Energy Outlook  - June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95">
        <f>Dates!D3</f>
        <v>2013</v>
      </c>
      <c r="D3" s="796"/>
      <c r="E3" s="796"/>
      <c r="F3" s="796"/>
      <c r="G3" s="796"/>
      <c r="H3" s="796"/>
      <c r="I3" s="796"/>
      <c r="J3" s="796"/>
      <c r="K3" s="796"/>
      <c r="L3" s="796"/>
      <c r="M3" s="796"/>
      <c r="N3" s="839"/>
      <c r="O3" s="795">
        <f>C3+1</f>
        <v>2014</v>
      </c>
      <c r="P3" s="796"/>
      <c r="Q3" s="796"/>
      <c r="R3" s="796"/>
      <c r="S3" s="796"/>
      <c r="T3" s="796"/>
      <c r="U3" s="796"/>
      <c r="V3" s="796"/>
      <c r="W3" s="796"/>
      <c r="X3" s="796"/>
      <c r="Y3" s="796"/>
      <c r="Z3" s="839"/>
      <c r="AA3" s="795">
        <f>O3+1</f>
        <v>2015</v>
      </c>
      <c r="AB3" s="796"/>
      <c r="AC3" s="796"/>
      <c r="AD3" s="796"/>
      <c r="AE3" s="796"/>
      <c r="AF3" s="796"/>
      <c r="AG3" s="796"/>
      <c r="AH3" s="796"/>
      <c r="AI3" s="796"/>
      <c r="AJ3" s="796"/>
      <c r="AK3" s="796"/>
      <c r="AL3" s="839"/>
      <c r="AM3" s="795">
        <f>AA3+1</f>
        <v>2016</v>
      </c>
      <c r="AN3" s="796"/>
      <c r="AO3" s="796"/>
      <c r="AP3" s="796"/>
      <c r="AQ3" s="796"/>
      <c r="AR3" s="796"/>
      <c r="AS3" s="796"/>
      <c r="AT3" s="796"/>
      <c r="AU3" s="796"/>
      <c r="AV3" s="796"/>
      <c r="AW3" s="796"/>
      <c r="AX3" s="839"/>
      <c r="AY3" s="795">
        <f>AM3+1</f>
        <v>2017</v>
      </c>
      <c r="AZ3" s="796"/>
      <c r="BA3" s="796"/>
      <c r="BB3" s="796"/>
      <c r="BC3" s="796"/>
      <c r="BD3" s="796"/>
      <c r="BE3" s="796"/>
      <c r="BF3" s="796"/>
      <c r="BG3" s="796"/>
      <c r="BH3" s="796"/>
      <c r="BI3" s="796"/>
      <c r="BJ3" s="839"/>
      <c r="BK3" s="795">
        <f>AY3+1</f>
        <v>2018</v>
      </c>
      <c r="BL3" s="796"/>
      <c r="BM3" s="796"/>
      <c r="BN3" s="796"/>
      <c r="BO3" s="796"/>
      <c r="BP3" s="796"/>
      <c r="BQ3" s="796"/>
      <c r="BR3" s="796"/>
      <c r="BS3" s="796"/>
      <c r="BT3" s="796"/>
      <c r="BU3" s="796"/>
      <c r="BV3" s="839"/>
    </row>
    <row r="4" spans="1:74" s="169" customFormat="1" ht="12.75" customHeight="1" x14ac:dyDescent="0.2">
      <c r="A4" s="132"/>
      <c r="B4" s="601"/>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2" customHeight="1" x14ac:dyDescent="0.2">
      <c r="A5" s="602"/>
      <c r="B5" s="170" t="s">
        <v>491</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960</v>
      </c>
      <c r="B6" s="604" t="s">
        <v>54</v>
      </c>
      <c r="C6" s="272">
        <v>0.23376475299999999</v>
      </c>
      <c r="D6" s="272">
        <v>0.19130812799999999</v>
      </c>
      <c r="E6" s="272">
        <v>0.19299272100000001</v>
      </c>
      <c r="F6" s="272">
        <v>0.23702224</v>
      </c>
      <c r="G6" s="272">
        <v>0.26827026199999998</v>
      </c>
      <c r="H6" s="272">
        <v>0.25809464399999998</v>
      </c>
      <c r="I6" s="272">
        <v>0.25693108999999997</v>
      </c>
      <c r="J6" s="272">
        <v>0.204076281</v>
      </c>
      <c r="K6" s="272">
        <v>0.159517468</v>
      </c>
      <c r="L6" s="272">
        <v>0.16179595099999999</v>
      </c>
      <c r="M6" s="272">
        <v>0.16666720500000001</v>
      </c>
      <c r="N6" s="272">
        <v>0.198481834</v>
      </c>
      <c r="O6" s="272">
        <v>0.20456058799999999</v>
      </c>
      <c r="P6" s="272">
        <v>0.16441784500000001</v>
      </c>
      <c r="Q6" s="272">
        <v>0.229559704</v>
      </c>
      <c r="R6" s="272">
        <v>0.24069349900000001</v>
      </c>
      <c r="S6" s="272">
        <v>0.25116268400000002</v>
      </c>
      <c r="T6" s="272">
        <v>0.24384096399999999</v>
      </c>
      <c r="U6" s="272">
        <v>0.23075959900000001</v>
      </c>
      <c r="V6" s="272">
        <v>0.18742758800000001</v>
      </c>
      <c r="W6" s="272">
        <v>0.15202502500000001</v>
      </c>
      <c r="X6" s="272">
        <v>0.16227360699999999</v>
      </c>
      <c r="Y6" s="272">
        <v>0.17616200900000001</v>
      </c>
      <c r="Z6" s="272">
        <v>0.2111364</v>
      </c>
      <c r="AA6" s="272">
        <v>0.223786599</v>
      </c>
      <c r="AB6" s="272">
        <v>0.206684852</v>
      </c>
      <c r="AC6" s="272">
        <v>0.22503515800000001</v>
      </c>
      <c r="AD6" s="272">
        <v>0.208098226</v>
      </c>
      <c r="AE6" s="272">
        <v>0.186337422</v>
      </c>
      <c r="AF6" s="272">
        <v>0.18914420900000001</v>
      </c>
      <c r="AG6" s="272">
        <v>0.19472893099999999</v>
      </c>
      <c r="AH6" s="272">
        <v>0.177336041</v>
      </c>
      <c r="AI6" s="272">
        <v>0.14924465100000001</v>
      </c>
      <c r="AJ6" s="272">
        <v>0.15388692400000001</v>
      </c>
      <c r="AK6" s="272">
        <v>0.178943147</v>
      </c>
      <c r="AL6" s="272">
        <v>0.21449090300000001</v>
      </c>
      <c r="AM6" s="272">
        <v>0.23563326200000001</v>
      </c>
      <c r="AN6" s="272">
        <v>0.223784764</v>
      </c>
      <c r="AO6" s="272">
        <v>0.25042493799999999</v>
      </c>
      <c r="AP6" s="272">
        <v>0.23613219899999999</v>
      </c>
      <c r="AQ6" s="272">
        <v>0.23507958000000001</v>
      </c>
      <c r="AR6" s="272">
        <v>0.21239028500000001</v>
      </c>
      <c r="AS6" s="272">
        <v>0.197000868</v>
      </c>
      <c r="AT6" s="272">
        <v>0.17954430499999999</v>
      </c>
      <c r="AU6" s="272">
        <v>0.15112632500000001</v>
      </c>
      <c r="AV6" s="272">
        <v>0.15996712199999999</v>
      </c>
      <c r="AW6" s="272">
        <v>0.174671574</v>
      </c>
      <c r="AX6" s="272">
        <v>0.20884367400000001</v>
      </c>
      <c r="AY6" s="272">
        <v>0.25691196500000002</v>
      </c>
      <c r="AZ6" s="272">
        <v>0.22819961599999999</v>
      </c>
      <c r="BA6" s="272">
        <v>0.28574870000000002</v>
      </c>
      <c r="BB6" s="768">
        <v>0.28343770000000001</v>
      </c>
      <c r="BC6" s="272">
        <v>0.30837320000000001</v>
      </c>
      <c r="BD6" s="360">
        <v>0.30008960000000001</v>
      </c>
      <c r="BE6" s="360">
        <v>0.25773030000000002</v>
      </c>
      <c r="BF6" s="360">
        <v>0.21663350000000001</v>
      </c>
      <c r="BG6" s="360">
        <v>0.18059900000000001</v>
      </c>
      <c r="BH6" s="360">
        <v>0.15314050000000001</v>
      </c>
      <c r="BI6" s="360">
        <v>0.16752500000000001</v>
      </c>
      <c r="BJ6" s="360">
        <v>0.2296752</v>
      </c>
      <c r="BK6" s="360">
        <v>0.23712839999999999</v>
      </c>
      <c r="BL6" s="360">
        <v>0.20861389999999999</v>
      </c>
      <c r="BM6" s="360">
        <v>0.23318269999999999</v>
      </c>
      <c r="BN6" s="360">
        <v>0.2287979</v>
      </c>
      <c r="BO6" s="360">
        <v>0.24887290000000001</v>
      </c>
      <c r="BP6" s="360">
        <v>0.24774879999999999</v>
      </c>
      <c r="BQ6" s="360">
        <v>0.25200220000000001</v>
      </c>
      <c r="BR6" s="360">
        <v>0.21352160000000001</v>
      </c>
      <c r="BS6" s="360">
        <v>0.1738247</v>
      </c>
      <c r="BT6" s="360">
        <v>0.15248690000000001</v>
      </c>
      <c r="BU6" s="360">
        <v>0.1641135</v>
      </c>
      <c r="BV6" s="360">
        <v>0.2209613</v>
      </c>
    </row>
    <row r="7" spans="1:74" ht="12" customHeight="1" x14ac:dyDescent="0.2">
      <c r="A7" s="557" t="s">
        <v>774</v>
      </c>
      <c r="B7" s="604" t="s">
        <v>1041</v>
      </c>
      <c r="C7" s="272">
        <v>1.7125310000000001E-2</v>
      </c>
      <c r="D7" s="272">
        <v>1.530046E-2</v>
      </c>
      <c r="E7" s="272">
        <v>1.6976689999999999E-2</v>
      </c>
      <c r="F7" s="272">
        <v>1.3649649999999999E-2</v>
      </c>
      <c r="G7" s="272">
        <v>1.533662E-2</v>
      </c>
      <c r="H7" s="272">
        <v>1.6784520000000001E-2</v>
      </c>
      <c r="I7" s="272">
        <v>1.844757E-2</v>
      </c>
      <c r="J7" s="272">
        <v>1.9908579999999999E-2</v>
      </c>
      <c r="K7" s="272">
        <v>1.8035789999999999E-2</v>
      </c>
      <c r="L7" s="272">
        <v>1.752225E-2</v>
      </c>
      <c r="M7" s="272">
        <v>1.852825E-2</v>
      </c>
      <c r="N7" s="272">
        <v>1.981047E-2</v>
      </c>
      <c r="O7" s="272">
        <v>2.1381020000000001E-2</v>
      </c>
      <c r="P7" s="272">
        <v>1.9968119999999999E-2</v>
      </c>
      <c r="Q7" s="272">
        <v>2.2135519999999999E-2</v>
      </c>
      <c r="R7" s="272">
        <v>1.809991E-2</v>
      </c>
      <c r="S7" s="272">
        <v>1.7285399999999999E-2</v>
      </c>
      <c r="T7" s="272">
        <v>2.185467E-2</v>
      </c>
      <c r="U7" s="272">
        <v>2.2763729999999999E-2</v>
      </c>
      <c r="V7" s="272">
        <v>2.257642E-2</v>
      </c>
      <c r="W7" s="272">
        <v>2.0837250000000002E-2</v>
      </c>
      <c r="X7" s="272">
        <v>2.027851E-2</v>
      </c>
      <c r="Y7" s="272">
        <v>2.1604410000000001E-2</v>
      </c>
      <c r="Z7" s="272">
        <v>2.2468309999999998E-2</v>
      </c>
      <c r="AA7" s="272">
        <v>2.2131560000000002E-2</v>
      </c>
      <c r="AB7" s="272">
        <v>2.0920950000000001E-2</v>
      </c>
      <c r="AC7" s="272">
        <v>2.0608580000000001E-2</v>
      </c>
      <c r="AD7" s="272">
        <v>1.782135E-2</v>
      </c>
      <c r="AE7" s="272">
        <v>1.8431039999999999E-2</v>
      </c>
      <c r="AF7" s="272">
        <v>2.0610799999999999E-2</v>
      </c>
      <c r="AG7" s="272">
        <v>2.2353999999999999E-2</v>
      </c>
      <c r="AH7" s="272">
        <v>2.2964269999999998E-2</v>
      </c>
      <c r="AI7" s="272">
        <v>1.993464E-2</v>
      </c>
      <c r="AJ7" s="272">
        <v>1.7458560000000001E-2</v>
      </c>
      <c r="AK7" s="272">
        <v>1.919471E-2</v>
      </c>
      <c r="AL7" s="272">
        <v>2.142614E-2</v>
      </c>
      <c r="AM7" s="272">
        <v>2.0810820000000001E-2</v>
      </c>
      <c r="AN7" s="272">
        <v>2.0528040000000001E-2</v>
      </c>
      <c r="AO7" s="272">
        <v>1.9694670000000001E-2</v>
      </c>
      <c r="AP7" s="272">
        <v>1.501126E-2</v>
      </c>
      <c r="AQ7" s="272">
        <v>1.5644910000000001E-2</v>
      </c>
      <c r="AR7" s="272">
        <v>1.8507780000000001E-2</v>
      </c>
      <c r="AS7" s="272">
        <v>2.0347440000000001E-2</v>
      </c>
      <c r="AT7" s="272">
        <v>2.0822920000000002E-2</v>
      </c>
      <c r="AU7" s="272">
        <v>1.8454410000000001E-2</v>
      </c>
      <c r="AV7" s="272">
        <v>1.4989789999999999E-2</v>
      </c>
      <c r="AW7" s="272">
        <v>1.6574350000000002E-2</v>
      </c>
      <c r="AX7" s="272">
        <v>2.0476350000000001E-2</v>
      </c>
      <c r="AY7" s="272">
        <v>1.896602E-2</v>
      </c>
      <c r="AZ7" s="272">
        <v>1.8455222E-2</v>
      </c>
      <c r="BA7" s="272">
        <v>2.0060662E-2</v>
      </c>
      <c r="BB7" s="768">
        <v>1.6200599999999999E-2</v>
      </c>
      <c r="BC7" s="272">
        <v>1.6894300000000001E-2</v>
      </c>
      <c r="BD7" s="360">
        <v>1.95205E-2</v>
      </c>
      <c r="BE7" s="360">
        <v>2.1091700000000001E-2</v>
      </c>
      <c r="BF7" s="360">
        <v>2.1666700000000001E-2</v>
      </c>
      <c r="BG7" s="360">
        <v>1.9227000000000001E-2</v>
      </c>
      <c r="BH7" s="360">
        <v>1.7562399999999999E-2</v>
      </c>
      <c r="BI7" s="360">
        <v>1.8254800000000002E-2</v>
      </c>
      <c r="BJ7" s="360">
        <v>1.95981E-2</v>
      </c>
      <c r="BK7" s="360">
        <v>1.9590300000000001E-2</v>
      </c>
      <c r="BL7" s="360">
        <v>1.7835E-2</v>
      </c>
      <c r="BM7" s="360">
        <v>1.8454600000000002E-2</v>
      </c>
      <c r="BN7" s="360">
        <v>1.4994499999999999E-2</v>
      </c>
      <c r="BO7" s="360">
        <v>1.6024699999999999E-2</v>
      </c>
      <c r="BP7" s="360">
        <v>1.9288599999999999E-2</v>
      </c>
      <c r="BQ7" s="360">
        <v>2.1052100000000001E-2</v>
      </c>
      <c r="BR7" s="360">
        <v>2.1755300000000002E-2</v>
      </c>
      <c r="BS7" s="360">
        <v>1.9275299999999999E-2</v>
      </c>
      <c r="BT7" s="360">
        <v>1.75529E-2</v>
      </c>
      <c r="BU7" s="360">
        <v>1.8331199999999999E-2</v>
      </c>
      <c r="BV7" s="360">
        <v>1.9782399999999999E-2</v>
      </c>
    </row>
    <row r="8" spans="1:74" ht="12" customHeight="1" x14ac:dyDescent="0.2">
      <c r="A8" s="557" t="s">
        <v>775</v>
      </c>
      <c r="B8" s="604" t="s">
        <v>1042</v>
      </c>
      <c r="C8" s="272">
        <v>2.1959019999999999E-2</v>
      </c>
      <c r="D8" s="272">
        <v>1.941056E-2</v>
      </c>
      <c r="E8" s="272">
        <v>2.251949E-2</v>
      </c>
      <c r="F8" s="272">
        <v>2.0908670000000001E-2</v>
      </c>
      <c r="G8" s="272">
        <v>2.211107E-2</v>
      </c>
      <c r="H8" s="272">
        <v>2.177142E-2</v>
      </c>
      <c r="I8" s="272">
        <v>2.243738E-2</v>
      </c>
      <c r="J8" s="272">
        <v>2.250957E-2</v>
      </c>
      <c r="K8" s="272">
        <v>2.124844E-2</v>
      </c>
      <c r="L8" s="272">
        <v>2.1597330000000001E-2</v>
      </c>
      <c r="M8" s="272">
        <v>2.203105E-2</v>
      </c>
      <c r="N8" s="272">
        <v>2.3680920000000001E-2</v>
      </c>
      <c r="O8" s="272">
        <v>2.3961909999999999E-2</v>
      </c>
      <c r="P8" s="272">
        <v>2.2165649999999999E-2</v>
      </c>
      <c r="Q8" s="272">
        <v>2.4082860000000001E-2</v>
      </c>
      <c r="R8" s="272">
        <v>2.3140609999999999E-2</v>
      </c>
      <c r="S8" s="272">
        <v>2.379148E-2</v>
      </c>
      <c r="T8" s="272">
        <v>2.3510659999999999E-2</v>
      </c>
      <c r="U8" s="272">
        <v>2.4823439999999999E-2</v>
      </c>
      <c r="V8" s="272">
        <v>2.3863390000000002E-2</v>
      </c>
      <c r="W8" s="272">
        <v>2.238915E-2</v>
      </c>
      <c r="X8" s="272">
        <v>2.2124729999999999E-2</v>
      </c>
      <c r="Y8" s="272">
        <v>2.202308E-2</v>
      </c>
      <c r="Z8" s="272">
        <v>2.3012580000000001E-2</v>
      </c>
      <c r="AA8" s="272">
        <v>2.2650790000000001E-2</v>
      </c>
      <c r="AB8" s="272">
        <v>2.0486049999999999E-2</v>
      </c>
      <c r="AC8" s="272">
        <v>2.240253E-2</v>
      </c>
      <c r="AD8" s="272">
        <v>2.1822459999999998E-2</v>
      </c>
      <c r="AE8" s="272">
        <v>2.2968579999999999E-2</v>
      </c>
      <c r="AF8" s="272">
        <v>2.3125260000000002E-2</v>
      </c>
      <c r="AG8" s="272">
        <v>2.5607060000000001E-2</v>
      </c>
      <c r="AH8" s="272">
        <v>2.477439E-2</v>
      </c>
      <c r="AI8" s="272">
        <v>2.312055E-2</v>
      </c>
      <c r="AJ8" s="272">
        <v>2.3881079999999999E-2</v>
      </c>
      <c r="AK8" s="272">
        <v>2.4738090000000001E-2</v>
      </c>
      <c r="AL8" s="272">
        <v>2.5445160000000001E-2</v>
      </c>
      <c r="AM8" s="272">
        <v>2.4513759999999999E-2</v>
      </c>
      <c r="AN8" s="272">
        <v>2.2743820000000001E-2</v>
      </c>
      <c r="AO8" s="272">
        <v>2.317336E-2</v>
      </c>
      <c r="AP8" s="272">
        <v>2.45942E-2</v>
      </c>
      <c r="AQ8" s="272">
        <v>2.3975900000000001E-2</v>
      </c>
      <c r="AR8" s="272">
        <v>2.3868150000000001E-2</v>
      </c>
      <c r="AS8" s="272">
        <v>2.4314309999999999E-2</v>
      </c>
      <c r="AT8" s="272">
        <v>2.5008019999999999E-2</v>
      </c>
      <c r="AU8" s="272">
        <v>2.276137E-2</v>
      </c>
      <c r="AV8" s="272">
        <v>2.41432E-2</v>
      </c>
      <c r="AW8" s="272">
        <v>2.329616E-2</v>
      </c>
      <c r="AX8" s="272">
        <v>2.5053570000000001E-2</v>
      </c>
      <c r="AY8" s="272">
        <v>2.4953320000000001E-2</v>
      </c>
      <c r="AZ8" s="272">
        <v>2.2143051E-2</v>
      </c>
      <c r="BA8" s="272">
        <v>2.3902217E-2</v>
      </c>
      <c r="BB8" s="768">
        <v>2.2433999999999999E-2</v>
      </c>
      <c r="BC8" s="272">
        <v>2.3721800000000001E-2</v>
      </c>
      <c r="BD8" s="360">
        <v>2.3787800000000001E-2</v>
      </c>
      <c r="BE8" s="360">
        <v>2.4981900000000001E-2</v>
      </c>
      <c r="BF8" s="360">
        <v>2.4909299999999999E-2</v>
      </c>
      <c r="BG8" s="360">
        <v>2.33546E-2</v>
      </c>
      <c r="BH8" s="360">
        <v>2.3353499999999999E-2</v>
      </c>
      <c r="BI8" s="360">
        <v>2.3754500000000001E-2</v>
      </c>
      <c r="BJ8" s="360">
        <v>2.4739799999999999E-2</v>
      </c>
      <c r="BK8" s="360">
        <v>2.3729400000000001E-2</v>
      </c>
      <c r="BL8" s="360">
        <v>2.1428200000000001E-2</v>
      </c>
      <c r="BM8" s="360">
        <v>2.4073899999999999E-2</v>
      </c>
      <c r="BN8" s="360">
        <v>2.3303600000000001E-2</v>
      </c>
      <c r="BO8" s="360">
        <v>2.4443200000000002E-2</v>
      </c>
      <c r="BP8" s="360">
        <v>2.4259099999999999E-2</v>
      </c>
      <c r="BQ8" s="360">
        <v>2.5410700000000001E-2</v>
      </c>
      <c r="BR8" s="360">
        <v>2.5308199999999999E-2</v>
      </c>
      <c r="BS8" s="360">
        <v>2.3756200000000002E-2</v>
      </c>
      <c r="BT8" s="360">
        <v>2.3689499999999999E-2</v>
      </c>
      <c r="BU8" s="360">
        <v>2.4172699999999998E-2</v>
      </c>
      <c r="BV8" s="360">
        <v>2.5196799999999998E-2</v>
      </c>
    </row>
    <row r="9" spans="1:74" ht="12" customHeight="1" x14ac:dyDescent="0.2">
      <c r="A9" s="602" t="s">
        <v>109</v>
      </c>
      <c r="B9" s="604" t="s">
        <v>604</v>
      </c>
      <c r="C9" s="272">
        <v>0.14053297308000001</v>
      </c>
      <c r="D9" s="272">
        <v>0.13422440012</v>
      </c>
      <c r="E9" s="272">
        <v>0.1502488428</v>
      </c>
      <c r="F9" s="272">
        <v>0.16666466598999999</v>
      </c>
      <c r="G9" s="272">
        <v>0.15484686119999999</v>
      </c>
      <c r="H9" s="272">
        <v>0.13110813981</v>
      </c>
      <c r="I9" s="272">
        <v>0.10579228285</v>
      </c>
      <c r="J9" s="272">
        <v>9.1874841439999994E-2</v>
      </c>
      <c r="K9" s="272">
        <v>0.11132317801</v>
      </c>
      <c r="L9" s="272">
        <v>0.13001226965000001</v>
      </c>
      <c r="M9" s="272">
        <v>0.15065236214</v>
      </c>
      <c r="N9" s="272">
        <v>0.13314282379</v>
      </c>
      <c r="O9" s="272">
        <v>0.17017790830000001</v>
      </c>
      <c r="P9" s="272">
        <v>0.13310724756</v>
      </c>
      <c r="Q9" s="272">
        <v>0.16853708279999999</v>
      </c>
      <c r="R9" s="272">
        <v>0.17708811935999999</v>
      </c>
      <c r="S9" s="272">
        <v>0.14826629831999999</v>
      </c>
      <c r="T9" s="272">
        <v>0.15012682914</v>
      </c>
      <c r="U9" s="272">
        <v>0.11579772179</v>
      </c>
      <c r="V9" s="272">
        <v>9.6641871288000003E-2</v>
      </c>
      <c r="W9" s="272">
        <v>0.10945832981</v>
      </c>
      <c r="X9" s="272">
        <v>0.13782138226000001</v>
      </c>
      <c r="Y9" s="272">
        <v>0.17923984169000001</v>
      </c>
      <c r="Z9" s="272">
        <v>0.13976340981999999</v>
      </c>
      <c r="AA9" s="272">
        <v>0.14404089125</v>
      </c>
      <c r="AB9" s="272">
        <v>0.14177164168</v>
      </c>
      <c r="AC9" s="272">
        <v>0.14543616153</v>
      </c>
      <c r="AD9" s="272">
        <v>0.16975786538000001</v>
      </c>
      <c r="AE9" s="272">
        <v>0.16296700045000001</v>
      </c>
      <c r="AF9" s="272">
        <v>0.12752497428000001</v>
      </c>
      <c r="AG9" s="272">
        <v>0.12995943930000001</v>
      </c>
      <c r="AH9" s="272">
        <v>0.12429731078</v>
      </c>
      <c r="AI9" s="272">
        <v>0.13276863507</v>
      </c>
      <c r="AJ9" s="272">
        <v>0.15561717783000001</v>
      </c>
      <c r="AK9" s="272">
        <v>0.18699647338</v>
      </c>
      <c r="AL9" s="272">
        <v>0.19096234938000001</v>
      </c>
      <c r="AM9" s="272">
        <v>0.17606063961000001</v>
      </c>
      <c r="AN9" s="272">
        <v>0.19194846464000001</v>
      </c>
      <c r="AO9" s="272">
        <v>0.20881575524000001</v>
      </c>
      <c r="AP9" s="272">
        <v>0.19708815005999999</v>
      </c>
      <c r="AQ9" s="272">
        <v>0.17856250339999999</v>
      </c>
      <c r="AR9" s="272">
        <v>0.15502424785999999</v>
      </c>
      <c r="AS9" s="272">
        <v>0.16716244922000001</v>
      </c>
      <c r="AT9" s="272">
        <v>0.12883716131</v>
      </c>
      <c r="AU9" s="272">
        <v>0.15610776933000001</v>
      </c>
      <c r="AV9" s="272">
        <v>0.19364553016</v>
      </c>
      <c r="AW9" s="272">
        <v>0.18377496592000001</v>
      </c>
      <c r="AX9" s="272">
        <v>0.21843956413000001</v>
      </c>
      <c r="AY9" s="272">
        <v>0.19336528201</v>
      </c>
      <c r="AZ9" s="272">
        <v>0.20622342821</v>
      </c>
      <c r="BA9" s="272">
        <v>0.24336417401999999</v>
      </c>
      <c r="BB9" s="768">
        <v>0.2288027</v>
      </c>
      <c r="BC9" s="272">
        <v>0.2086151</v>
      </c>
      <c r="BD9" s="360">
        <v>0.1871536</v>
      </c>
      <c r="BE9" s="360">
        <v>0.14998700000000001</v>
      </c>
      <c r="BF9" s="360">
        <v>0.13853679999999999</v>
      </c>
      <c r="BG9" s="360">
        <v>0.1506229</v>
      </c>
      <c r="BH9" s="360">
        <v>0.19218569999999999</v>
      </c>
      <c r="BI9" s="360">
        <v>0.22130859999999999</v>
      </c>
      <c r="BJ9" s="360">
        <v>0.2032745</v>
      </c>
      <c r="BK9" s="360">
        <v>0.2137635</v>
      </c>
      <c r="BL9" s="360">
        <v>0.1966542</v>
      </c>
      <c r="BM9" s="360">
        <v>0.23214789999999999</v>
      </c>
      <c r="BN9" s="360">
        <v>0.24158170000000001</v>
      </c>
      <c r="BO9" s="360">
        <v>0.22247430000000001</v>
      </c>
      <c r="BP9" s="360">
        <v>0.20061909999999999</v>
      </c>
      <c r="BQ9" s="360">
        <v>0.1625683</v>
      </c>
      <c r="BR9" s="360">
        <v>0.14923049999999999</v>
      </c>
      <c r="BS9" s="360">
        <v>0.1609206</v>
      </c>
      <c r="BT9" s="360">
        <v>0.20535529999999999</v>
      </c>
      <c r="BU9" s="360">
        <v>0.23851639999999999</v>
      </c>
      <c r="BV9" s="360">
        <v>0.23674429999999999</v>
      </c>
    </row>
    <row r="10" spans="1:74" ht="12" customHeight="1" x14ac:dyDescent="0.2">
      <c r="A10" s="602" t="s">
        <v>69</v>
      </c>
      <c r="B10" s="604" t="s">
        <v>602</v>
      </c>
      <c r="C10" s="272">
        <v>1.318449E-2</v>
      </c>
      <c r="D10" s="272">
        <v>1.1794870000000001E-2</v>
      </c>
      <c r="E10" s="272">
        <v>1.314953E-2</v>
      </c>
      <c r="F10" s="272">
        <v>1.215669E-2</v>
      </c>
      <c r="G10" s="272">
        <v>1.247683E-2</v>
      </c>
      <c r="H10" s="272">
        <v>1.219578E-2</v>
      </c>
      <c r="I10" s="272">
        <v>1.275515E-2</v>
      </c>
      <c r="J10" s="272">
        <v>1.261733E-2</v>
      </c>
      <c r="K10" s="272">
        <v>1.2396559999999999E-2</v>
      </c>
      <c r="L10" s="272">
        <v>1.3009099999999999E-2</v>
      </c>
      <c r="M10" s="272">
        <v>1.1739970000000001E-2</v>
      </c>
      <c r="N10" s="272">
        <v>1.302933E-2</v>
      </c>
      <c r="O10" s="272">
        <v>1.2886170000000001E-2</v>
      </c>
      <c r="P10" s="272">
        <v>1.147024E-2</v>
      </c>
      <c r="Q10" s="272">
        <v>1.2721150000000001E-2</v>
      </c>
      <c r="R10" s="272">
        <v>1.249166E-2</v>
      </c>
      <c r="S10" s="272">
        <v>1.267071E-2</v>
      </c>
      <c r="T10" s="272">
        <v>1.229995E-2</v>
      </c>
      <c r="U10" s="272">
        <v>1.2549100000000001E-2</v>
      </c>
      <c r="V10" s="272">
        <v>1.2640749999999999E-2</v>
      </c>
      <c r="W10" s="272">
        <v>1.243446E-2</v>
      </c>
      <c r="X10" s="272">
        <v>1.2791749999999999E-2</v>
      </c>
      <c r="Y10" s="272">
        <v>1.295704E-2</v>
      </c>
      <c r="Z10" s="272">
        <v>1.307621E-2</v>
      </c>
      <c r="AA10" s="272">
        <v>1.2691650000000001E-2</v>
      </c>
      <c r="AB10" s="272">
        <v>1.1742829999999999E-2</v>
      </c>
      <c r="AC10" s="272">
        <v>1.299059E-2</v>
      </c>
      <c r="AD10" s="272">
        <v>1.185772E-2</v>
      </c>
      <c r="AE10" s="272">
        <v>1.2954749999999999E-2</v>
      </c>
      <c r="AF10" s="272">
        <v>1.2129640000000001E-2</v>
      </c>
      <c r="AG10" s="272">
        <v>1.264329E-2</v>
      </c>
      <c r="AH10" s="272">
        <v>1.2526020000000001E-2</v>
      </c>
      <c r="AI10" s="272">
        <v>1.1209429999999999E-2</v>
      </c>
      <c r="AJ10" s="272">
        <v>1.232928E-2</v>
      </c>
      <c r="AK10" s="272">
        <v>1.242804E-2</v>
      </c>
      <c r="AL10" s="272">
        <v>1.2832120000000001E-2</v>
      </c>
      <c r="AM10" s="272">
        <v>1.371211E-2</v>
      </c>
      <c r="AN10" s="272">
        <v>1.2785940000000001E-2</v>
      </c>
      <c r="AO10" s="272">
        <v>1.3608749999999999E-2</v>
      </c>
      <c r="AP10" s="272">
        <v>1.248314E-2</v>
      </c>
      <c r="AQ10" s="272">
        <v>1.375416E-2</v>
      </c>
      <c r="AR10" s="272">
        <v>1.2708199999999999E-2</v>
      </c>
      <c r="AS10" s="272">
        <v>1.327105E-2</v>
      </c>
      <c r="AT10" s="272">
        <v>1.345296E-2</v>
      </c>
      <c r="AU10" s="272">
        <v>1.3518280000000001E-2</v>
      </c>
      <c r="AV10" s="272">
        <v>1.38768E-2</v>
      </c>
      <c r="AW10" s="272">
        <v>1.4039889999999999E-2</v>
      </c>
      <c r="AX10" s="272">
        <v>1.5096500000000001E-2</v>
      </c>
      <c r="AY10" s="272">
        <v>1.4356010000000001E-2</v>
      </c>
      <c r="AZ10" s="272">
        <v>1.2760627E-2</v>
      </c>
      <c r="BA10" s="272">
        <v>1.4283037E-2</v>
      </c>
      <c r="BB10" s="768">
        <v>1.32204E-2</v>
      </c>
      <c r="BC10" s="272">
        <v>1.346E-2</v>
      </c>
      <c r="BD10" s="360">
        <v>1.3232600000000001E-2</v>
      </c>
      <c r="BE10" s="360">
        <v>1.3578E-2</v>
      </c>
      <c r="BF10" s="360">
        <v>1.3469E-2</v>
      </c>
      <c r="BG10" s="360">
        <v>1.2993899999999999E-2</v>
      </c>
      <c r="BH10" s="360">
        <v>1.3333299999999999E-2</v>
      </c>
      <c r="BI10" s="360">
        <v>1.30139E-2</v>
      </c>
      <c r="BJ10" s="360">
        <v>1.3825199999999999E-2</v>
      </c>
      <c r="BK10" s="360">
        <v>1.39551E-2</v>
      </c>
      <c r="BL10" s="360">
        <v>1.23918E-2</v>
      </c>
      <c r="BM10" s="360">
        <v>1.3685900000000001E-2</v>
      </c>
      <c r="BN10" s="360">
        <v>1.2887900000000001E-2</v>
      </c>
      <c r="BO10" s="360">
        <v>1.32897E-2</v>
      </c>
      <c r="BP10" s="360">
        <v>1.31854E-2</v>
      </c>
      <c r="BQ10" s="360">
        <v>1.3607299999999999E-2</v>
      </c>
      <c r="BR10" s="360">
        <v>1.3550299999999999E-2</v>
      </c>
      <c r="BS10" s="360">
        <v>1.31068E-2</v>
      </c>
      <c r="BT10" s="360">
        <v>1.34728E-2</v>
      </c>
      <c r="BU10" s="360">
        <v>1.3166199999999999E-2</v>
      </c>
      <c r="BV10" s="360">
        <v>1.39644E-2</v>
      </c>
    </row>
    <row r="11" spans="1:74" ht="12" customHeight="1" x14ac:dyDescent="0.2">
      <c r="A11" s="602" t="s">
        <v>961</v>
      </c>
      <c r="B11" s="604" t="s">
        <v>603</v>
      </c>
      <c r="C11" s="272">
        <v>2.8610032349999999E-3</v>
      </c>
      <c r="D11" s="272">
        <v>3.9773734240000002E-3</v>
      </c>
      <c r="E11" s="272">
        <v>5.6891717482E-3</v>
      </c>
      <c r="F11" s="272">
        <v>6.1049885069999997E-3</v>
      </c>
      <c r="G11" s="272">
        <v>6.9045104630000003E-3</v>
      </c>
      <c r="H11" s="272">
        <v>8.0072816738999998E-3</v>
      </c>
      <c r="I11" s="272">
        <v>7.6269760876999998E-3</v>
      </c>
      <c r="J11" s="272">
        <v>8.7160755990000009E-3</v>
      </c>
      <c r="K11" s="272">
        <v>8.7479739288999995E-3</v>
      </c>
      <c r="L11" s="272">
        <v>9.1066740350999997E-3</v>
      </c>
      <c r="M11" s="272">
        <v>7.6197382756000003E-3</v>
      </c>
      <c r="N11" s="272">
        <v>7.8785142389000001E-3</v>
      </c>
      <c r="O11" s="272">
        <v>6.9806721463000002E-3</v>
      </c>
      <c r="P11" s="272">
        <v>7.7402994681999996E-3</v>
      </c>
      <c r="Q11" s="272">
        <v>1.2234237938000001E-2</v>
      </c>
      <c r="R11" s="272">
        <v>1.3817100398E-2</v>
      </c>
      <c r="S11" s="272">
        <v>1.6263369946E-2</v>
      </c>
      <c r="T11" s="272">
        <v>1.7905322724E-2</v>
      </c>
      <c r="U11" s="272">
        <v>1.6625595034000001E-2</v>
      </c>
      <c r="V11" s="272">
        <v>1.7486049021E-2</v>
      </c>
      <c r="W11" s="272">
        <v>1.7074506871000001E-2</v>
      </c>
      <c r="X11" s="272">
        <v>1.5976142459999999E-2</v>
      </c>
      <c r="Y11" s="272">
        <v>1.2847209068E-2</v>
      </c>
      <c r="Z11" s="272">
        <v>9.6118351816999997E-3</v>
      </c>
      <c r="AA11" s="272">
        <v>1.0785765359000001E-2</v>
      </c>
      <c r="AB11" s="272">
        <v>1.3878320813E-2</v>
      </c>
      <c r="AC11" s="272">
        <v>1.9375105415999998E-2</v>
      </c>
      <c r="AD11" s="272">
        <v>2.2232632156999999E-2</v>
      </c>
      <c r="AE11" s="272">
        <v>2.3357407151000001E-2</v>
      </c>
      <c r="AF11" s="272">
        <v>2.3889373251000001E-2</v>
      </c>
      <c r="AG11" s="272">
        <v>2.4530765986E-2</v>
      </c>
      <c r="AH11" s="272">
        <v>2.5100387844999999E-2</v>
      </c>
      <c r="AI11" s="272">
        <v>2.0710397745000001E-2</v>
      </c>
      <c r="AJ11" s="272">
        <v>1.7835026526000001E-2</v>
      </c>
      <c r="AK11" s="272">
        <v>1.6181679064999999E-2</v>
      </c>
      <c r="AL11" s="272">
        <v>1.4695335992E-2</v>
      </c>
      <c r="AM11" s="272">
        <v>1.4183194123999999E-2</v>
      </c>
      <c r="AN11" s="272">
        <v>2.2780193050000001E-2</v>
      </c>
      <c r="AO11" s="272">
        <v>2.5331112047E-2</v>
      </c>
      <c r="AP11" s="272">
        <v>2.7603438322999999E-2</v>
      </c>
      <c r="AQ11" s="272">
        <v>3.3728513694999997E-2</v>
      </c>
      <c r="AR11" s="272">
        <v>3.3712189771000003E-2</v>
      </c>
      <c r="AS11" s="272">
        <v>3.8272523997999998E-2</v>
      </c>
      <c r="AT11" s="272">
        <v>3.6954152251000003E-2</v>
      </c>
      <c r="AU11" s="272">
        <v>3.4462381840999999E-2</v>
      </c>
      <c r="AV11" s="272">
        <v>2.9913368050999999E-2</v>
      </c>
      <c r="AW11" s="272">
        <v>2.5294697715000002E-2</v>
      </c>
      <c r="AX11" s="272">
        <v>2.1618422900999999E-2</v>
      </c>
      <c r="AY11" s="272">
        <v>2.0749249614000001E-2</v>
      </c>
      <c r="AZ11" s="272">
        <v>2.4091392345999999E-2</v>
      </c>
      <c r="BA11" s="272">
        <v>4.2224182972E-2</v>
      </c>
      <c r="BB11" s="768">
        <v>4.6605399999999998E-2</v>
      </c>
      <c r="BC11" s="272">
        <v>5.2569699999999997E-2</v>
      </c>
      <c r="BD11" s="360">
        <v>5.5248899999999997E-2</v>
      </c>
      <c r="BE11" s="360">
        <v>5.1943799999999998E-2</v>
      </c>
      <c r="BF11" s="360">
        <v>5.0850600000000003E-2</v>
      </c>
      <c r="BG11" s="360">
        <v>4.5496300000000003E-2</v>
      </c>
      <c r="BH11" s="360">
        <v>3.8780599999999998E-2</v>
      </c>
      <c r="BI11" s="360">
        <v>2.9384899999999999E-2</v>
      </c>
      <c r="BJ11" s="360">
        <v>2.3618199999999999E-2</v>
      </c>
      <c r="BK11" s="360">
        <v>2.3015500000000001E-2</v>
      </c>
      <c r="BL11" s="360">
        <v>3.07675E-2</v>
      </c>
      <c r="BM11" s="360">
        <v>4.7267900000000002E-2</v>
      </c>
      <c r="BN11" s="360">
        <v>5.3615700000000002E-2</v>
      </c>
      <c r="BO11" s="360">
        <v>6.1495500000000002E-2</v>
      </c>
      <c r="BP11" s="360">
        <v>6.4517000000000005E-2</v>
      </c>
      <c r="BQ11" s="360">
        <v>6.1699999999999998E-2</v>
      </c>
      <c r="BR11" s="360">
        <v>6.0517899999999999E-2</v>
      </c>
      <c r="BS11" s="360">
        <v>5.3527100000000001E-2</v>
      </c>
      <c r="BT11" s="360">
        <v>4.5439500000000001E-2</v>
      </c>
      <c r="BU11" s="360">
        <v>3.39888E-2</v>
      </c>
      <c r="BV11" s="360">
        <v>2.56533E-2</v>
      </c>
    </row>
    <row r="12" spans="1:74" ht="12" customHeight="1" x14ac:dyDescent="0.2">
      <c r="A12" s="603" t="s">
        <v>239</v>
      </c>
      <c r="B12" s="604" t="s">
        <v>492</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0.43608725561</v>
      </c>
      <c r="AB12" s="272">
        <v>0.41548464449</v>
      </c>
      <c r="AC12" s="272">
        <v>0.44584812494999998</v>
      </c>
      <c r="AD12" s="272">
        <v>0.45159025352999999</v>
      </c>
      <c r="AE12" s="272">
        <v>0.42701619959999998</v>
      </c>
      <c r="AF12" s="272">
        <v>0.39642425653000002</v>
      </c>
      <c r="AG12" s="272">
        <v>0.40982348628999998</v>
      </c>
      <c r="AH12" s="272">
        <v>0.38699841961999998</v>
      </c>
      <c r="AI12" s="272">
        <v>0.35698830382000002</v>
      </c>
      <c r="AJ12" s="272">
        <v>0.38100804836000002</v>
      </c>
      <c r="AK12" s="272">
        <v>0.43848213944999997</v>
      </c>
      <c r="AL12" s="272">
        <v>0.47985200837000003</v>
      </c>
      <c r="AM12" s="272">
        <v>0.48491378572999999</v>
      </c>
      <c r="AN12" s="272">
        <v>0.49457122169000001</v>
      </c>
      <c r="AO12" s="272">
        <v>0.54104858528999999</v>
      </c>
      <c r="AP12" s="272">
        <v>0.51291238738</v>
      </c>
      <c r="AQ12" s="272">
        <v>0.50074556708999995</v>
      </c>
      <c r="AR12" s="272">
        <v>0.45621085263</v>
      </c>
      <c r="AS12" s="272">
        <v>0.46036864121999999</v>
      </c>
      <c r="AT12" s="272">
        <v>0.40461951856</v>
      </c>
      <c r="AU12" s="272">
        <v>0.39643053617000001</v>
      </c>
      <c r="AV12" s="272">
        <v>0.43653581021999999</v>
      </c>
      <c r="AW12" s="272">
        <v>0.43765163763999998</v>
      </c>
      <c r="AX12" s="272">
        <v>0.50952808104000002</v>
      </c>
      <c r="AY12" s="272">
        <v>0.52930184662000002</v>
      </c>
      <c r="AZ12" s="272">
        <v>0.51187333656</v>
      </c>
      <c r="BA12" s="272">
        <v>0.62958297298999999</v>
      </c>
      <c r="BB12" s="768">
        <v>0.61070080000000004</v>
      </c>
      <c r="BC12" s="272">
        <v>0.62363409999999997</v>
      </c>
      <c r="BD12" s="360">
        <v>0.59903300000000004</v>
      </c>
      <c r="BE12" s="360">
        <v>0.51931269999999996</v>
      </c>
      <c r="BF12" s="360">
        <v>0.46606599999999998</v>
      </c>
      <c r="BG12" s="360">
        <v>0.4322937</v>
      </c>
      <c r="BH12" s="360">
        <v>0.43835600000000002</v>
      </c>
      <c r="BI12" s="360">
        <v>0.47324169999999999</v>
      </c>
      <c r="BJ12" s="360">
        <v>0.51473089999999999</v>
      </c>
      <c r="BK12" s="360">
        <v>0.53118209999999999</v>
      </c>
      <c r="BL12" s="360">
        <v>0.48769059999999997</v>
      </c>
      <c r="BM12" s="360">
        <v>0.56881280000000001</v>
      </c>
      <c r="BN12" s="360">
        <v>0.57518130000000001</v>
      </c>
      <c r="BO12" s="360">
        <v>0.58660029999999996</v>
      </c>
      <c r="BP12" s="360">
        <v>0.56961779999999995</v>
      </c>
      <c r="BQ12" s="360">
        <v>0.53634059999999995</v>
      </c>
      <c r="BR12" s="360">
        <v>0.48388379999999998</v>
      </c>
      <c r="BS12" s="360">
        <v>0.44441059999999999</v>
      </c>
      <c r="BT12" s="360">
        <v>0.45799699999999999</v>
      </c>
      <c r="BU12" s="360">
        <v>0.49228860000000002</v>
      </c>
      <c r="BV12" s="360">
        <v>0.54230250000000002</v>
      </c>
    </row>
    <row r="13" spans="1:74" ht="12" customHeight="1" x14ac:dyDescent="0.2">
      <c r="A13" s="603"/>
      <c r="B13" s="170" t="s">
        <v>493</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9"/>
      <c r="BC13" s="238"/>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773</v>
      </c>
      <c r="B14" s="604" t="s">
        <v>54</v>
      </c>
      <c r="C14" s="272">
        <v>3.086929E-3</v>
      </c>
      <c r="D14" s="272">
        <v>3.464848E-3</v>
      </c>
      <c r="E14" s="272">
        <v>2.8838890000000002E-3</v>
      </c>
      <c r="F14" s="272">
        <v>2.3893360000000002E-3</v>
      </c>
      <c r="G14" s="272">
        <v>3.128586E-3</v>
      </c>
      <c r="H14" s="272">
        <v>3.1322350000000001E-3</v>
      </c>
      <c r="I14" s="272">
        <v>3.0572770000000002E-3</v>
      </c>
      <c r="J14" s="272">
        <v>2.2931829999999999E-3</v>
      </c>
      <c r="K14" s="272">
        <v>2.2816859999999998E-3</v>
      </c>
      <c r="L14" s="272">
        <v>2.2786360000000001E-3</v>
      </c>
      <c r="M14" s="272">
        <v>1.9687670000000002E-3</v>
      </c>
      <c r="N14" s="272">
        <v>3.0750679999999998E-3</v>
      </c>
      <c r="O14" s="272">
        <v>1.136499E-3</v>
      </c>
      <c r="P14" s="272">
        <v>9.8614100000000006E-4</v>
      </c>
      <c r="Q14" s="272">
        <v>1.0884950000000001E-3</v>
      </c>
      <c r="R14" s="272">
        <v>1.2032130000000001E-3</v>
      </c>
      <c r="S14" s="272">
        <v>1.232063E-3</v>
      </c>
      <c r="T14" s="272">
        <v>9.5171299999999997E-4</v>
      </c>
      <c r="U14" s="272">
        <v>8.4729800000000002E-4</v>
      </c>
      <c r="V14" s="272">
        <v>9.1282799999999997E-4</v>
      </c>
      <c r="W14" s="272">
        <v>8.1602200000000001E-4</v>
      </c>
      <c r="X14" s="272">
        <v>8.8830199999999999E-4</v>
      </c>
      <c r="Y14" s="272">
        <v>9.4260800000000005E-4</v>
      </c>
      <c r="Z14" s="272">
        <v>1.18688E-3</v>
      </c>
      <c r="AA14" s="272">
        <v>1.128301E-3</v>
      </c>
      <c r="AB14" s="272">
        <v>9.7548999999999997E-4</v>
      </c>
      <c r="AC14" s="272">
        <v>1.213193E-3</v>
      </c>
      <c r="AD14" s="272">
        <v>1.2834109999999999E-3</v>
      </c>
      <c r="AE14" s="272">
        <v>1.1875259999999999E-3</v>
      </c>
      <c r="AF14" s="272">
        <v>1.0615399999999999E-3</v>
      </c>
      <c r="AG14" s="272">
        <v>1.074099E-3</v>
      </c>
      <c r="AH14" s="272">
        <v>8.4025699999999996E-4</v>
      </c>
      <c r="AI14" s="272">
        <v>7.1647599999999996E-4</v>
      </c>
      <c r="AJ14" s="272">
        <v>1.065788E-3</v>
      </c>
      <c r="AK14" s="272">
        <v>1.2392989999999999E-3</v>
      </c>
      <c r="AL14" s="272">
        <v>1.349769E-3</v>
      </c>
      <c r="AM14" s="272">
        <v>1.2663360000000001E-3</v>
      </c>
      <c r="AN14" s="272">
        <v>1.2210369999999999E-3</v>
      </c>
      <c r="AO14" s="272">
        <v>1.3659360000000001E-3</v>
      </c>
      <c r="AP14" s="272">
        <v>1.2228849999999999E-3</v>
      </c>
      <c r="AQ14" s="272">
        <v>1.2148389999999999E-3</v>
      </c>
      <c r="AR14" s="272">
        <v>9.8189700000000002E-4</v>
      </c>
      <c r="AS14" s="272">
        <v>9.4536000000000002E-4</v>
      </c>
      <c r="AT14" s="272">
        <v>8.1464000000000005E-4</v>
      </c>
      <c r="AU14" s="272">
        <v>5.5799799999999998E-4</v>
      </c>
      <c r="AV14" s="272">
        <v>7.4497300000000001E-4</v>
      </c>
      <c r="AW14" s="272">
        <v>6.3575100000000005E-4</v>
      </c>
      <c r="AX14" s="272">
        <v>1.1470930000000001E-3</v>
      </c>
      <c r="AY14" s="272">
        <v>1.2271000000000001E-3</v>
      </c>
      <c r="AZ14" s="272">
        <v>1.1139889999999999E-3</v>
      </c>
      <c r="BA14" s="272">
        <v>1.3940199999999999E-3</v>
      </c>
      <c r="BB14" s="768">
        <v>1.24803E-3</v>
      </c>
      <c r="BC14" s="272">
        <v>1.23982E-3</v>
      </c>
      <c r="BD14" s="360">
        <v>1.00209E-3</v>
      </c>
      <c r="BE14" s="360">
        <v>9.6480100000000005E-4</v>
      </c>
      <c r="BF14" s="360">
        <v>8.3139200000000003E-4</v>
      </c>
      <c r="BG14" s="360">
        <v>5.6947300000000003E-4</v>
      </c>
      <c r="BH14" s="360">
        <v>7.6029299999999999E-4</v>
      </c>
      <c r="BI14" s="360">
        <v>6.4882500000000001E-4</v>
      </c>
      <c r="BJ14" s="360">
        <v>1.1706799999999999E-3</v>
      </c>
      <c r="BK14" s="360">
        <v>1.2523300000000001E-3</v>
      </c>
      <c r="BL14" s="360">
        <v>1.1368999999999999E-3</v>
      </c>
      <c r="BM14" s="360">
        <v>1.29487E-3</v>
      </c>
      <c r="BN14" s="360">
        <v>1.24803E-3</v>
      </c>
      <c r="BO14" s="360">
        <v>1.23982E-3</v>
      </c>
      <c r="BP14" s="360">
        <v>1.00209E-3</v>
      </c>
      <c r="BQ14" s="360">
        <v>9.6480100000000005E-4</v>
      </c>
      <c r="BR14" s="360">
        <v>8.3139200000000003E-4</v>
      </c>
      <c r="BS14" s="360">
        <v>5.6947300000000003E-4</v>
      </c>
      <c r="BT14" s="360">
        <v>7.6029299999999999E-4</v>
      </c>
      <c r="BU14" s="360">
        <v>6.4882500000000001E-4</v>
      </c>
      <c r="BV14" s="360">
        <v>1.1706799999999999E-3</v>
      </c>
    </row>
    <row r="15" spans="1:74" ht="12" customHeight="1" x14ac:dyDescent="0.2">
      <c r="A15" s="557" t="s">
        <v>56</v>
      </c>
      <c r="B15" s="604" t="s">
        <v>1041</v>
      </c>
      <c r="C15" s="272">
        <v>0.112988134</v>
      </c>
      <c r="D15" s="272">
        <v>0.10140890900000001</v>
      </c>
      <c r="E15" s="272">
        <v>0.109386574</v>
      </c>
      <c r="F15" s="272">
        <v>0.10448650299999999</v>
      </c>
      <c r="G15" s="272">
        <v>0.108278554</v>
      </c>
      <c r="H15" s="272">
        <v>0.108908203</v>
      </c>
      <c r="I15" s="272">
        <v>0.116786274</v>
      </c>
      <c r="J15" s="272">
        <v>0.11290953400000001</v>
      </c>
      <c r="K15" s="272">
        <v>0.10520384300000001</v>
      </c>
      <c r="L15" s="272">
        <v>0.108057954</v>
      </c>
      <c r="M15" s="272">
        <v>0.109192023</v>
      </c>
      <c r="N15" s="272">
        <v>0.114346634</v>
      </c>
      <c r="O15" s="272">
        <v>0.112964624</v>
      </c>
      <c r="P15" s="272">
        <v>0.10248383899999999</v>
      </c>
      <c r="Q15" s="272">
        <v>0.111533774</v>
      </c>
      <c r="R15" s="272">
        <v>0.107111663</v>
      </c>
      <c r="S15" s="272">
        <v>0.108831154</v>
      </c>
      <c r="T15" s="272">
        <v>0.110537763</v>
      </c>
      <c r="U15" s="272">
        <v>0.113832554</v>
      </c>
      <c r="V15" s="272">
        <v>0.11529223399999999</v>
      </c>
      <c r="W15" s="272">
        <v>0.107246643</v>
      </c>
      <c r="X15" s="272">
        <v>0.110203064</v>
      </c>
      <c r="Y15" s="272">
        <v>0.109312993</v>
      </c>
      <c r="Z15" s="272">
        <v>0.115603624</v>
      </c>
      <c r="AA15" s="272">
        <v>0.115295644</v>
      </c>
      <c r="AB15" s="272">
        <v>0.103081539</v>
      </c>
      <c r="AC15" s="272">
        <v>0.107303494</v>
      </c>
      <c r="AD15" s="272">
        <v>0.107051603</v>
      </c>
      <c r="AE15" s="272">
        <v>0.110162994</v>
      </c>
      <c r="AF15" s="272">
        <v>0.107158063</v>
      </c>
      <c r="AG15" s="272">
        <v>0.111919854</v>
      </c>
      <c r="AH15" s="272">
        <v>0.112266954</v>
      </c>
      <c r="AI15" s="272">
        <v>0.10706492300000001</v>
      </c>
      <c r="AJ15" s="272">
        <v>0.10569295400000001</v>
      </c>
      <c r="AK15" s="272">
        <v>0.107521413</v>
      </c>
      <c r="AL15" s="272">
        <v>0.11132278399999999</v>
      </c>
      <c r="AM15" s="272">
        <v>0.112553787</v>
      </c>
      <c r="AN15" s="272">
        <v>0.103210107</v>
      </c>
      <c r="AO15" s="272">
        <v>0.10561817699999999</v>
      </c>
      <c r="AP15" s="272">
        <v>0.10172808699999999</v>
      </c>
      <c r="AQ15" s="272">
        <v>0.106391077</v>
      </c>
      <c r="AR15" s="272">
        <v>0.106930977</v>
      </c>
      <c r="AS15" s="272">
        <v>0.108909797</v>
      </c>
      <c r="AT15" s="272">
        <v>0.108592627</v>
      </c>
      <c r="AU15" s="272">
        <v>0.10299578700000001</v>
      </c>
      <c r="AV15" s="272">
        <v>0.104389207</v>
      </c>
      <c r="AW15" s="272">
        <v>0.10826274700000001</v>
      </c>
      <c r="AX15" s="272">
        <v>0.113270577</v>
      </c>
      <c r="AY15" s="272">
        <v>0.111209424</v>
      </c>
      <c r="AZ15" s="272">
        <v>0.100732379</v>
      </c>
      <c r="BA15" s="272">
        <v>0.1040933</v>
      </c>
      <c r="BB15" s="768">
        <v>0.10440290000000001</v>
      </c>
      <c r="BC15" s="272">
        <v>0.1040354</v>
      </c>
      <c r="BD15" s="360">
        <v>0.1026191</v>
      </c>
      <c r="BE15" s="360">
        <v>0.1078182</v>
      </c>
      <c r="BF15" s="360">
        <v>0.10600270000000001</v>
      </c>
      <c r="BG15" s="360">
        <v>0.10206949999999999</v>
      </c>
      <c r="BH15" s="360">
        <v>0.1057811</v>
      </c>
      <c r="BI15" s="360">
        <v>0.1030156</v>
      </c>
      <c r="BJ15" s="360">
        <v>0.10777150000000001</v>
      </c>
      <c r="BK15" s="360">
        <v>0.1084749</v>
      </c>
      <c r="BL15" s="360">
        <v>9.7459100000000007E-2</v>
      </c>
      <c r="BM15" s="360">
        <v>0.1019733</v>
      </c>
      <c r="BN15" s="360">
        <v>0.1001978</v>
      </c>
      <c r="BO15" s="360">
        <v>0.10139919999999999</v>
      </c>
      <c r="BP15" s="360">
        <v>0.1009393</v>
      </c>
      <c r="BQ15" s="360">
        <v>0.1067027</v>
      </c>
      <c r="BR15" s="360">
        <v>0.1052264</v>
      </c>
      <c r="BS15" s="360">
        <v>0.1015001</v>
      </c>
      <c r="BT15" s="360">
        <v>0.1053467</v>
      </c>
      <c r="BU15" s="360">
        <v>0.1026738</v>
      </c>
      <c r="BV15" s="360">
        <v>0.1075011</v>
      </c>
    </row>
    <row r="16" spans="1:74" ht="12" customHeight="1" x14ac:dyDescent="0.2">
      <c r="A16" s="603" t="s">
        <v>24</v>
      </c>
      <c r="B16" s="604" t="s">
        <v>1042</v>
      </c>
      <c r="C16" s="272">
        <v>1.5661036E-2</v>
      </c>
      <c r="D16" s="272">
        <v>1.4174024E-2</v>
      </c>
      <c r="E16" s="272">
        <v>1.5649116000000001E-2</v>
      </c>
      <c r="F16" s="272">
        <v>1.6008509000000001E-2</v>
      </c>
      <c r="G16" s="272">
        <v>1.5279526E-2</v>
      </c>
      <c r="H16" s="272">
        <v>1.4602809E-2</v>
      </c>
      <c r="I16" s="272">
        <v>1.5399486E-2</v>
      </c>
      <c r="J16" s="272">
        <v>1.5556066E-2</v>
      </c>
      <c r="K16" s="272">
        <v>1.4718909000000001E-2</v>
      </c>
      <c r="L16" s="272">
        <v>1.6489586000000001E-2</v>
      </c>
      <c r="M16" s="272">
        <v>1.6474388999999999E-2</v>
      </c>
      <c r="N16" s="272">
        <v>1.7160795999999999E-2</v>
      </c>
      <c r="O16" s="272">
        <v>1.6492765999999999E-2</v>
      </c>
      <c r="P16" s="272">
        <v>1.5203654E-2</v>
      </c>
      <c r="Q16" s="272">
        <v>1.6648406000000001E-2</v>
      </c>
      <c r="R16" s="272">
        <v>1.7001919000000001E-2</v>
      </c>
      <c r="S16" s="272">
        <v>1.5370745999999999E-2</v>
      </c>
      <c r="T16" s="272">
        <v>1.4966739E-2</v>
      </c>
      <c r="U16" s="272">
        <v>1.5967545999999999E-2</v>
      </c>
      <c r="V16" s="272">
        <v>1.4935936E-2</v>
      </c>
      <c r="W16" s="272">
        <v>1.4310389E-2</v>
      </c>
      <c r="X16" s="272">
        <v>1.6541475999999999E-2</v>
      </c>
      <c r="Y16" s="272">
        <v>1.5878628999999998E-2</v>
      </c>
      <c r="Z16" s="272">
        <v>1.6706756E-2</v>
      </c>
      <c r="AA16" s="272">
        <v>1.6636206000000001E-2</v>
      </c>
      <c r="AB16" s="272">
        <v>1.4557964E-2</v>
      </c>
      <c r="AC16" s="272">
        <v>1.6545635999999999E-2</v>
      </c>
      <c r="AD16" s="272">
        <v>1.5970629E-2</v>
      </c>
      <c r="AE16" s="272">
        <v>1.5363425999999999E-2</v>
      </c>
      <c r="AF16" s="272">
        <v>1.4928719E-2</v>
      </c>
      <c r="AG16" s="272">
        <v>1.5733336000000001E-2</v>
      </c>
      <c r="AH16" s="272">
        <v>1.5213925999999999E-2</v>
      </c>
      <c r="AI16" s="272">
        <v>1.4701449E-2</v>
      </c>
      <c r="AJ16" s="272">
        <v>1.6885305999999999E-2</v>
      </c>
      <c r="AK16" s="272">
        <v>1.6498868999999999E-2</v>
      </c>
      <c r="AL16" s="272">
        <v>1.7284095999999999E-2</v>
      </c>
      <c r="AM16" s="272">
        <v>1.5557936E-2</v>
      </c>
      <c r="AN16" s="272">
        <v>1.4713725E-2</v>
      </c>
      <c r="AO16" s="272">
        <v>1.6057966E-2</v>
      </c>
      <c r="AP16" s="272">
        <v>1.5667569999999999E-2</v>
      </c>
      <c r="AQ16" s="272">
        <v>1.5591186E-2</v>
      </c>
      <c r="AR16" s="272">
        <v>1.5838209999999998E-2</v>
      </c>
      <c r="AS16" s="272">
        <v>1.6625806E-2</v>
      </c>
      <c r="AT16" s="272">
        <v>1.5661445999999999E-2</v>
      </c>
      <c r="AU16" s="272">
        <v>1.457891E-2</v>
      </c>
      <c r="AV16" s="272">
        <v>1.4121376E-2</v>
      </c>
      <c r="AW16" s="272">
        <v>1.535224E-2</v>
      </c>
      <c r="AX16" s="272">
        <v>1.6146806E-2</v>
      </c>
      <c r="AY16" s="272">
        <v>1.7479336000000002E-2</v>
      </c>
      <c r="AZ16" s="272">
        <v>1.5719264E-2</v>
      </c>
      <c r="BA16" s="272">
        <v>1.7551799999999999E-2</v>
      </c>
      <c r="BB16" s="768">
        <v>1.6977800000000001E-2</v>
      </c>
      <c r="BC16" s="272">
        <v>1.65773E-2</v>
      </c>
      <c r="BD16" s="360">
        <v>1.5774E-2</v>
      </c>
      <c r="BE16" s="360">
        <v>1.7024399999999999E-2</v>
      </c>
      <c r="BF16" s="360">
        <v>1.63599E-2</v>
      </c>
      <c r="BG16" s="360">
        <v>1.5052299999999999E-2</v>
      </c>
      <c r="BH16" s="360">
        <v>1.5924799999999999E-2</v>
      </c>
      <c r="BI16" s="360">
        <v>1.59814E-2</v>
      </c>
      <c r="BJ16" s="360">
        <v>1.6962000000000001E-2</v>
      </c>
      <c r="BK16" s="360">
        <v>1.6643499999999999E-2</v>
      </c>
      <c r="BL16" s="360">
        <v>1.50951E-2</v>
      </c>
      <c r="BM16" s="360">
        <v>1.6984200000000001E-2</v>
      </c>
      <c r="BN16" s="360">
        <v>1.71819E-2</v>
      </c>
      <c r="BO16" s="360">
        <v>1.6689900000000001E-2</v>
      </c>
      <c r="BP16" s="360">
        <v>1.5835100000000001E-2</v>
      </c>
      <c r="BQ16" s="360">
        <v>1.7137099999999999E-2</v>
      </c>
      <c r="BR16" s="360">
        <v>1.64651E-2</v>
      </c>
      <c r="BS16" s="360">
        <v>1.5122099999999999E-2</v>
      </c>
      <c r="BT16" s="360">
        <v>1.5996300000000001E-2</v>
      </c>
      <c r="BU16" s="360">
        <v>1.5946200000000001E-2</v>
      </c>
      <c r="BV16" s="360">
        <v>1.6893399999999999E-2</v>
      </c>
    </row>
    <row r="17" spans="1:74" ht="12" customHeight="1" x14ac:dyDescent="0.2">
      <c r="A17" s="603" t="s">
        <v>772</v>
      </c>
      <c r="B17" s="604" t="s">
        <v>602</v>
      </c>
      <c r="C17" s="272">
        <v>3.5671200000000002E-4</v>
      </c>
      <c r="D17" s="272">
        <v>3.2219200000000001E-4</v>
      </c>
      <c r="E17" s="272">
        <v>3.5671200000000002E-4</v>
      </c>
      <c r="F17" s="272">
        <v>3.4520500000000001E-4</v>
      </c>
      <c r="G17" s="272">
        <v>3.5671200000000002E-4</v>
      </c>
      <c r="H17" s="272">
        <v>3.4520500000000001E-4</v>
      </c>
      <c r="I17" s="272">
        <v>3.5671200000000002E-4</v>
      </c>
      <c r="J17" s="272">
        <v>3.5671200000000002E-4</v>
      </c>
      <c r="K17" s="272">
        <v>3.4520500000000001E-4</v>
      </c>
      <c r="L17" s="272">
        <v>3.5671200000000002E-4</v>
      </c>
      <c r="M17" s="272">
        <v>3.4520500000000001E-4</v>
      </c>
      <c r="N17" s="272">
        <v>3.5671200000000002E-4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3.5573799999999997E-4</v>
      </c>
      <c r="AN17" s="272">
        <v>3.3278700000000002E-4</v>
      </c>
      <c r="AO17" s="272">
        <v>3.5573799999999997E-4</v>
      </c>
      <c r="AP17" s="272">
        <v>3.4426200000000002E-4</v>
      </c>
      <c r="AQ17" s="272">
        <v>3.5573799999999997E-4</v>
      </c>
      <c r="AR17" s="272">
        <v>3.4426200000000002E-4</v>
      </c>
      <c r="AS17" s="272">
        <v>3.5573799999999997E-4</v>
      </c>
      <c r="AT17" s="272">
        <v>3.5573799999999997E-4</v>
      </c>
      <c r="AU17" s="272">
        <v>3.4426200000000002E-4</v>
      </c>
      <c r="AV17" s="272">
        <v>3.5573799999999997E-4</v>
      </c>
      <c r="AW17" s="272">
        <v>3.4426200000000002E-4</v>
      </c>
      <c r="AX17" s="272">
        <v>3.5573799999999997E-4</v>
      </c>
      <c r="AY17" s="272">
        <v>3.5671200000000002E-4</v>
      </c>
      <c r="AZ17" s="272">
        <v>3.2219200000000001E-4</v>
      </c>
      <c r="BA17" s="272">
        <v>3.4860400000000003E-4</v>
      </c>
      <c r="BB17" s="768">
        <v>3.4899900000000001E-4</v>
      </c>
      <c r="BC17" s="272">
        <v>3.4838600000000001E-4</v>
      </c>
      <c r="BD17" s="360">
        <v>3.48761E-4</v>
      </c>
      <c r="BE17" s="360">
        <v>3.48127E-4</v>
      </c>
      <c r="BF17" s="360">
        <v>3.47435E-4</v>
      </c>
      <c r="BG17" s="360">
        <v>3.4772299999999998E-4</v>
      </c>
      <c r="BH17" s="360">
        <v>3.4699399999999999E-4</v>
      </c>
      <c r="BI17" s="360">
        <v>3.4724300000000001E-4</v>
      </c>
      <c r="BJ17" s="360">
        <v>3.4646999999999998E-4</v>
      </c>
      <c r="BK17" s="360">
        <v>3.4553900000000001E-4</v>
      </c>
      <c r="BL17" s="360">
        <v>3.4766199999999999E-4</v>
      </c>
      <c r="BM17" s="360">
        <v>3.4757599999999999E-4</v>
      </c>
      <c r="BN17" s="360">
        <v>3.4744700000000002E-4</v>
      </c>
      <c r="BO17" s="360">
        <v>3.4736199999999999E-4</v>
      </c>
      <c r="BP17" s="360">
        <v>3.4723399999999998E-4</v>
      </c>
      <c r="BQ17" s="360">
        <v>3.47153E-4</v>
      </c>
      <c r="BR17" s="360">
        <v>3.4712799999999999E-4</v>
      </c>
      <c r="BS17" s="360">
        <v>3.47074E-4</v>
      </c>
      <c r="BT17" s="360">
        <v>3.4708100000000001E-4</v>
      </c>
      <c r="BU17" s="360">
        <v>3.4706599999999999E-4</v>
      </c>
      <c r="BV17" s="360">
        <v>3.4712000000000002E-4</v>
      </c>
    </row>
    <row r="18" spans="1:74" ht="12" customHeight="1" x14ac:dyDescent="0.2">
      <c r="A18" s="603" t="s">
        <v>1229</v>
      </c>
      <c r="B18" s="604" t="s">
        <v>1230</v>
      </c>
      <c r="C18" s="272">
        <v>5.5419782000000001E-2</v>
      </c>
      <c r="D18" s="272">
        <v>5.0314919999999999E-2</v>
      </c>
      <c r="E18" s="272">
        <v>5.7376755000000002E-2</v>
      </c>
      <c r="F18" s="272">
        <v>5.7334465000000001E-2</v>
      </c>
      <c r="G18" s="272">
        <v>6.0927228999999999E-2</v>
      </c>
      <c r="H18" s="272">
        <v>5.9912959000000002E-2</v>
      </c>
      <c r="I18" s="272">
        <v>6.0375643999999999E-2</v>
      </c>
      <c r="J18" s="272">
        <v>5.8966605999999998E-2</v>
      </c>
      <c r="K18" s="272">
        <v>5.7321946999999998E-2</v>
      </c>
      <c r="L18" s="272">
        <v>6.2789190999999994E-2</v>
      </c>
      <c r="M18" s="272">
        <v>6.2606360999999999E-2</v>
      </c>
      <c r="N18" s="272">
        <v>6.5940108999999997E-2</v>
      </c>
      <c r="O18" s="272">
        <v>6.2529896000000001E-2</v>
      </c>
      <c r="P18" s="272">
        <v>5.6066194E-2</v>
      </c>
      <c r="Q18" s="272">
        <v>6.2441349E-2</v>
      </c>
      <c r="R18" s="272">
        <v>6.1541433999999999E-2</v>
      </c>
      <c r="S18" s="272">
        <v>6.4140648999999994E-2</v>
      </c>
      <c r="T18" s="272">
        <v>6.3656784999999994E-2</v>
      </c>
      <c r="U18" s="272">
        <v>6.5407233999999995E-2</v>
      </c>
      <c r="V18" s="272">
        <v>6.3740805999999997E-2</v>
      </c>
      <c r="W18" s="272">
        <v>6.1842695000000003E-2</v>
      </c>
      <c r="X18" s="272">
        <v>6.3761329000000005E-2</v>
      </c>
      <c r="Y18" s="272">
        <v>6.3525557999999996E-2</v>
      </c>
      <c r="Z18" s="272">
        <v>6.8460199999999999E-2</v>
      </c>
      <c r="AA18" s="272">
        <v>6.5405716000000003E-2</v>
      </c>
      <c r="AB18" s="272">
        <v>5.8925323000000002E-2</v>
      </c>
      <c r="AC18" s="272">
        <v>6.4861656000000004E-2</v>
      </c>
      <c r="AD18" s="272">
        <v>6.1445791999999999E-2</v>
      </c>
      <c r="AE18" s="272">
        <v>6.5349715000000003E-2</v>
      </c>
      <c r="AF18" s="272">
        <v>6.5436615000000004E-2</v>
      </c>
      <c r="AG18" s="272">
        <v>6.6674594000000004E-2</v>
      </c>
      <c r="AH18" s="272">
        <v>6.5622429999999995E-2</v>
      </c>
      <c r="AI18" s="272">
        <v>6.2935771000000001E-2</v>
      </c>
      <c r="AJ18" s="272">
        <v>6.5789846999999999E-2</v>
      </c>
      <c r="AK18" s="272">
        <v>6.5272060000000007E-2</v>
      </c>
      <c r="AL18" s="272">
        <v>6.8322696000000002E-2</v>
      </c>
      <c r="AM18" s="272">
        <v>6.6008289999999997E-2</v>
      </c>
      <c r="AN18" s="272">
        <v>6.2443722E-2</v>
      </c>
      <c r="AO18" s="272">
        <v>6.7159158999999996E-2</v>
      </c>
      <c r="AP18" s="272">
        <v>6.1160241999999997E-2</v>
      </c>
      <c r="AQ18" s="272">
        <v>6.5925575E-2</v>
      </c>
      <c r="AR18" s="272">
        <v>6.6039099000000004E-2</v>
      </c>
      <c r="AS18" s="272">
        <v>6.8246627000000004E-2</v>
      </c>
      <c r="AT18" s="272">
        <v>6.9188052999999999E-2</v>
      </c>
      <c r="AU18" s="272">
        <v>6.5235850999999997E-2</v>
      </c>
      <c r="AV18" s="272">
        <v>6.7255341999999996E-2</v>
      </c>
      <c r="AW18" s="272">
        <v>6.6750651999999994E-2</v>
      </c>
      <c r="AX18" s="272">
        <v>7.0864409000000003E-2</v>
      </c>
      <c r="AY18" s="272">
        <v>6.9662123000000006E-2</v>
      </c>
      <c r="AZ18" s="272">
        <v>6.2105559999999997E-2</v>
      </c>
      <c r="BA18" s="272">
        <v>6.9911899999999999E-2</v>
      </c>
      <c r="BB18" s="768">
        <v>6.6705100000000003E-2</v>
      </c>
      <c r="BC18" s="272">
        <v>6.8508600000000003E-2</v>
      </c>
      <c r="BD18" s="360">
        <v>6.7470600000000006E-2</v>
      </c>
      <c r="BE18" s="360">
        <v>6.9212599999999999E-2</v>
      </c>
      <c r="BF18" s="360">
        <v>6.9706099999999993E-2</v>
      </c>
      <c r="BG18" s="360">
        <v>6.77402E-2</v>
      </c>
      <c r="BH18" s="360">
        <v>6.7212300000000003E-2</v>
      </c>
      <c r="BI18" s="360">
        <v>6.8429599999999993E-2</v>
      </c>
      <c r="BJ18" s="360">
        <v>7.1083599999999997E-2</v>
      </c>
      <c r="BK18" s="360">
        <v>6.9420499999999996E-2</v>
      </c>
      <c r="BL18" s="360">
        <v>6.1353100000000001E-2</v>
      </c>
      <c r="BM18" s="360">
        <v>6.9110699999999997E-2</v>
      </c>
      <c r="BN18" s="360">
        <v>6.5890599999999994E-2</v>
      </c>
      <c r="BO18" s="360">
        <v>6.8904800000000002E-2</v>
      </c>
      <c r="BP18" s="360">
        <v>6.7716100000000001E-2</v>
      </c>
      <c r="BQ18" s="360">
        <v>6.9500400000000004E-2</v>
      </c>
      <c r="BR18" s="360">
        <v>6.9184599999999999E-2</v>
      </c>
      <c r="BS18" s="360">
        <v>6.7258999999999999E-2</v>
      </c>
      <c r="BT18" s="360">
        <v>6.7695199999999997E-2</v>
      </c>
      <c r="BU18" s="360">
        <v>6.8587999999999996E-2</v>
      </c>
      <c r="BV18" s="360">
        <v>7.0076399999999997E-2</v>
      </c>
    </row>
    <row r="19" spans="1:74" ht="12" customHeight="1" x14ac:dyDescent="0.2">
      <c r="A19" s="603" t="s">
        <v>23</v>
      </c>
      <c r="B19" s="604" t="s">
        <v>492</v>
      </c>
      <c r="C19" s="272">
        <v>0.18888306858000001</v>
      </c>
      <c r="D19" s="272">
        <v>0.17095527498999999</v>
      </c>
      <c r="E19" s="272">
        <v>0.18711790790999999</v>
      </c>
      <c r="F19" s="272">
        <v>0.18203390478000001</v>
      </c>
      <c r="G19" s="272">
        <v>0.18951003305</v>
      </c>
      <c r="H19" s="272">
        <v>0.18843525880000001</v>
      </c>
      <c r="I19" s="272">
        <v>0.19748890442</v>
      </c>
      <c r="J19" s="272">
        <v>0.19159243677999999</v>
      </c>
      <c r="K19" s="272">
        <v>0.18135532370999999</v>
      </c>
      <c r="L19" s="272">
        <v>0.19151605708</v>
      </c>
      <c r="M19" s="272">
        <v>0.19205675244000001</v>
      </c>
      <c r="N19" s="272">
        <v>0.20239790261000001</v>
      </c>
      <c r="O19" s="272">
        <v>0.19460867043999999</v>
      </c>
      <c r="P19" s="272">
        <v>0.17613333581000001</v>
      </c>
      <c r="Q19" s="272">
        <v>0.19321371278999999</v>
      </c>
      <c r="R19" s="272">
        <v>0.1883750387</v>
      </c>
      <c r="S19" s="272">
        <v>0.19115804820000001</v>
      </c>
      <c r="T19" s="272">
        <v>0.191661533</v>
      </c>
      <c r="U19" s="272">
        <v>0.19766331301000001</v>
      </c>
      <c r="V19" s="272">
        <v>0.19648531559999999</v>
      </c>
      <c r="W19" s="272">
        <v>0.18572066589</v>
      </c>
      <c r="X19" s="272">
        <v>0.19300526473999999</v>
      </c>
      <c r="Y19" s="272">
        <v>0.19119882782</v>
      </c>
      <c r="Z19" s="272">
        <v>0.20353523806000001</v>
      </c>
      <c r="AA19" s="272">
        <v>0.20021182335000001</v>
      </c>
      <c r="AB19" s="272">
        <v>0.17917868093</v>
      </c>
      <c r="AC19" s="272">
        <v>0.19175251721</v>
      </c>
      <c r="AD19" s="272">
        <v>0.18750940996000001</v>
      </c>
      <c r="AE19" s="272">
        <v>0.19396408998</v>
      </c>
      <c r="AF19" s="272">
        <v>0.19043732101999999</v>
      </c>
      <c r="AG19" s="272">
        <v>0.19730880922999999</v>
      </c>
      <c r="AH19" s="272">
        <v>0.19586081177</v>
      </c>
      <c r="AI19" s="272">
        <v>0.18726089670000001</v>
      </c>
      <c r="AJ19" s="272">
        <v>0.19129535412000001</v>
      </c>
      <c r="AK19" s="272">
        <v>0.19234416932000001</v>
      </c>
      <c r="AL19" s="272">
        <v>0.20010902204</v>
      </c>
      <c r="AM19" s="272">
        <v>0.19715704698</v>
      </c>
      <c r="AN19" s="272">
        <v>0.18338170213999999</v>
      </c>
      <c r="AO19" s="272">
        <v>0.19212416458000001</v>
      </c>
      <c r="AP19" s="272">
        <v>0.18157453291</v>
      </c>
      <c r="AQ19" s="272">
        <v>0.19104077414000001</v>
      </c>
      <c r="AR19" s="272">
        <v>0.19169561394000001</v>
      </c>
      <c r="AS19" s="272">
        <v>0.19669962825000001</v>
      </c>
      <c r="AT19" s="272">
        <v>0.19623629193</v>
      </c>
      <c r="AU19" s="272">
        <v>0.18521616408</v>
      </c>
      <c r="AV19" s="272">
        <v>0.18837912770000001</v>
      </c>
      <c r="AW19" s="272">
        <v>0.19286944657999999</v>
      </c>
      <c r="AX19" s="272">
        <v>0.20336397782000001</v>
      </c>
      <c r="AY19" s="272">
        <v>0.20134418587</v>
      </c>
      <c r="AZ19" s="272">
        <v>0.18134098854</v>
      </c>
      <c r="BA19" s="272">
        <v>0.19481299999999999</v>
      </c>
      <c r="BB19" s="768">
        <v>0.19117429999999999</v>
      </c>
      <c r="BC19" s="272">
        <v>0.19228480000000001</v>
      </c>
      <c r="BD19" s="360">
        <v>0.18876470000000001</v>
      </c>
      <c r="BE19" s="360">
        <v>0.1969572</v>
      </c>
      <c r="BF19" s="360">
        <v>0.19485420000000001</v>
      </c>
      <c r="BG19" s="360">
        <v>0.1873059</v>
      </c>
      <c r="BH19" s="360">
        <v>0.19156339999999999</v>
      </c>
      <c r="BI19" s="360">
        <v>0.18992519999999999</v>
      </c>
      <c r="BJ19" s="360">
        <v>0.19888749999999999</v>
      </c>
      <c r="BK19" s="360">
        <v>0.1975604</v>
      </c>
      <c r="BL19" s="360">
        <v>0.17672660000000001</v>
      </c>
      <c r="BM19" s="360">
        <v>0.19123699999999999</v>
      </c>
      <c r="BN19" s="360">
        <v>0.18635409999999999</v>
      </c>
      <c r="BO19" s="360">
        <v>0.19014780000000001</v>
      </c>
      <c r="BP19" s="360">
        <v>0.18738199999999999</v>
      </c>
      <c r="BQ19" s="360">
        <v>0.1962409</v>
      </c>
      <c r="BR19" s="360">
        <v>0.1936467</v>
      </c>
      <c r="BS19" s="360">
        <v>0.1863108</v>
      </c>
      <c r="BT19" s="360">
        <v>0.191693</v>
      </c>
      <c r="BU19" s="360">
        <v>0.18970790000000001</v>
      </c>
      <c r="BV19" s="360">
        <v>0.1975152</v>
      </c>
    </row>
    <row r="20" spans="1:74" ht="12" customHeight="1" x14ac:dyDescent="0.2">
      <c r="A20" s="603"/>
      <c r="B20" s="170" t="s">
        <v>494</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769"/>
      <c r="BC20" s="238"/>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1041</v>
      </c>
      <c r="C21" s="272">
        <v>5.9556610000000001E-3</v>
      </c>
      <c r="D21" s="272">
        <v>5.3852639999999998E-3</v>
      </c>
      <c r="E21" s="272">
        <v>5.9653010000000001E-3</v>
      </c>
      <c r="F21" s="272">
        <v>5.6863820000000002E-3</v>
      </c>
      <c r="G21" s="272">
        <v>5.9155409999999999E-3</v>
      </c>
      <c r="H21" s="272">
        <v>5.7638919999999996E-3</v>
      </c>
      <c r="I21" s="272">
        <v>5.9579510000000004E-3</v>
      </c>
      <c r="J21" s="272">
        <v>5.9642209999999996E-3</v>
      </c>
      <c r="K21" s="272">
        <v>5.7227520000000002E-3</v>
      </c>
      <c r="L21" s="272">
        <v>5.990591E-3</v>
      </c>
      <c r="M21" s="272">
        <v>5.817132E-3</v>
      </c>
      <c r="N21" s="272">
        <v>6.0395010000000001E-3</v>
      </c>
      <c r="O21" s="272">
        <v>6.4516590000000002E-3</v>
      </c>
      <c r="P21" s="272">
        <v>5.806042E-3</v>
      </c>
      <c r="Q21" s="272">
        <v>6.4198989999999997E-3</v>
      </c>
      <c r="R21" s="272">
        <v>6.0869899999999996E-3</v>
      </c>
      <c r="S21" s="272">
        <v>6.395469E-3</v>
      </c>
      <c r="T21" s="272">
        <v>6.3210499999999999E-3</v>
      </c>
      <c r="U21" s="272">
        <v>6.4224089999999996E-3</v>
      </c>
      <c r="V21" s="272">
        <v>6.4051189999999999E-3</v>
      </c>
      <c r="W21" s="272">
        <v>6.1466899999999998E-3</v>
      </c>
      <c r="X21" s="272">
        <v>6.338799E-3</v>
      </c>
      <c r="Y21" s="272">
        <v>6.1142899999999997E-3</v>
      </c>
      <c r="Z21" s="272">
        <v>6.3507390000000002E-3</v>
      </c>
      <c r="AA21" s="272">
        <v>6.9828870000000001E-3</v>
      </c>
      <c r="AB21" s="272">
        <v>6.3306960000000002E-3</v>
      </c>
      <c r="AC21" s="272">
        <v>6.9025370000000003E-3</v>
      </c>
      <c r="AD21" s="272">
        <v>6.6786500000000004E-3</v>
      </c>
      <c r="AE21" s="272">
        <v>6.7414670000000001E-3</v>
      </c>
      <c r="AF21" s="272">
        <v>6.6292699999999996E-3</v>
      </c>
      <c r="AG21" s="272">
        <v>6.9879069999999998E-3</v>
      </c>
      <c r="AH21" s="272">
        <v>6.8666769999999999E-3</v>
      </c>
      <c r="AI21" s="272">
        <v>6.6994100000000003E-3</v>
      </c>
      <c r="AJ21" s="272">
        <v>6.8561569999999999E-3</v>
      </c>
      <c r="AK21" s="272">
        <v>6.6454000000000001E-3</v>
      </c>
      <c r="AL21" s="272">
        <v>6.9187670000000001E-3</v>
      </c>
      <c r="AM21" s="272">
        <v>7.0565439999999997E-3</v>
      </c>
      <c r="AN21" s="272">
        <v>6.5729530000000003E-3</v>
      </c>
      <c r="AO21" s="272">
        <v>6.8236039999999996E-3</v>
      </c>
      <c r="AP21" s="272">
        <v>6.698964E-3</v>
      </c>
      <c r="AQ21" s="272">
        <v>6.8135940000000001E-3</v>
      </c>
      <c r="AR21" s="272">
        <v>6.7685139999999998E-3</v>
      </c>
      <c r="AS21" s="272">
        <v>6.9557739999999996E-3</v>
      </c>
      <c r="AT21" s="272">
        <v>7.0670539999999997E-3</v>
      </c>
      <c r="AU21" s="272">
        <v>6.7430839999999999E-3</v>
      </c>
      <c r="AV21" s="272">
        <v>6.8886640000000001E-3</v>
      </c>
      <c r="AW21" s="272">
        <v>6.6634040000000004E-3</v>
      </c>
      <c r="AX21" s="272">
        <v>6.9618739999999998E-3</v>
      </c>
      <c r="AY21" s="272">
        <v>7.1226270000000003E-3</v>
      </c>
      <c r="AZ21" s="272">
        <v>6.3883059999999998E-3</v>
      </c>
      <c r="BA21" s="272">
        <v>5.9907099999999998E-3</v>
      </c>
      <c r="BB21" s="768">
        <v>5.9513999999999999E-3</v>
      </c>
      <c r="BC21" s="272">
        <v>5.91152E-3</v>
      </c>
      <c r="BD21" s="360">
        <v>6.2025200000000004E-3</v>
      </c>
      <c r="BE21" s="360">
        <v>6.3493400000000002E-3</v>
      </c>
      <c r="BF21" s="360">
        <v>6.6262700000000001E-3</v>
      </c>
      <c r="BG21" s="360">
        <v>6.2100899999999997E-3</v>
      </c>
      <c r="BH21" s="360">
        <v>6.1222799999999999E-3</v>
      </c>
      <c r="BI21" s="360">
        <v>5.7937900000000001E-3</v>
      </c>
      <c r="BJ21" s="360">
        <v>6.2796299999999996E-3</v>
      </c>
      <c r="BK21" s="360">
        <v>7.1226199999999996E-3</v>
      </c>
      <c r="BL21" s="360">
        <v>6.4274500000000004E-3</v>
      </c>
      <c r="BM21" s="360">
        <v>6.00017E-3</v>
      </c>
      <c r="BN21" s="360">
        <v>5.9547300000000001E-3</v>
      </c>
      <c r="BO21" s="360">
        <v>5.9137599999999997E-3</v>
      </c>
      <c r="BP21" s="360">
        <v>6.2402500000000001E-3</v>
      </c>
      <c r="BQ21" s="360">
        <v>6.3748900000000002E-3</v>
      </c>
      <c r="BR21" s="360">
        <v>6.6523399999999996E-3</v>
      </c>
      <c r="BS21" s="360">
        <v>6.2015799999999999E-3</v>
      </c>
      <c r="BT21" s="360">
        <v>6.1090099999999998E-3</v>
      </c>
      <c r="BU21" s="360">
        <v>5.7879799999999999E-3</v>
      </c>
      <c r="BV21" s="360">
        <v>6.27868E-3</v>
      </c>
    </row>
    <row r="22" spans="1:74" ht="12" customHeight="1" x14ac:dyDescent="0.2">
      <c r="A22" s="557" t="s">
        <v>1064</v>
      </c>
      <c r="B22" s="604" t="s">
        <v>1042</v>
      </c>
      <c r="C22" s="272">
        <v>3.81146E-3</v>
      </c>
      <c r="D22" s="272">
        <v>3.4072400000000002E-3</v>
      </c>
      <c r="E22" s="272">
        <v>3.9909699999999999E-3</v>
      </c>
      <c r="F22" s="272">
        <v>3.8526300000000001E-3</v>
      </c>
      <c r="G22" s="272">
        <v>4.0795199999999997E-3</v>
      </c>
      <c r="H22" s="272">
        <v>4.0623899999999999E-3</v>
      </c>
      <c r="I22" s="272">
        <v>4.1263699999999999E-3</v>
      </c>
      <c r="J22" s="272">
        <v>4.1321600000000002E-3</v>
      </c>
      <c r="K22" s="272">
        <v>3.9464900000000004E-3</v>
      </c>
      <c r="L22" s="272">
        <v>3.8894099999999998E-3</v>
      </c>
      <c r="M22" s="272">
        <v>3.7624300000000002E-3</v>
      </c>
      <c r="N22" s="272">
        <v>4.0153799999999998E-3</v>
      </c>
      <c r="O22" s="272">
        <v>4.46855E-3</v>
      </c>
      <c r="P22" s="272">
        <v>3.4573E-3</v>
      </c>
      <c r="Q22" s="272">
        <v>3.8006400000000001E-3</v>
      </c>
      <c r="R22" s="272">
        <v>3.7563599999999998E-3</v>
      </c>
      <c r="S22" s="272">
        <v>3.96525E-3</v>
      </c>
      <c r="T22" s="272">
        <v>3.9349399999999996E-3</v>
      </c>
      <c r="U22" s="272">
        <v>4.2034300000000002E-3</v>
      </c>
      <c r="V22" s="272">
        <v>4.1548399999999999E-3</v>
      </c>
      <c r="W22" s="272">
        <v>3.9355400000000004E-3</v>
      </c>
      <c r="X22" s="272">
        <v>3.8002999999999999E-3</v>
      </c>
      <c r="Y22" s="272">
        <v>3.6468899999999999E-3</v>
      </c>
      <c r="Z22" s="272">
        <v>3.8385200000000002E-3</v>
      </c>
      <c r="AA22" s="272">
        <v>3.8576700000000001E-3</v>
      </c>
      <c r="AB22" s="272">
        <v>3.3915199999999999E-3</v>
      </c>
      <c r="AC22" s="272">
        <v>3.8823500000000001E-3</v>
      </c>
      <c r="AD22" s="272">
        <v>3.8593099999999999E-3</v>
      </c>
      <c r="AE22" s="272">
        <v>4.0069900000000002E-3</v>
      </c>
      <c r="AF22" s="272">
        <v>3.9311499999999996E-3</v>
      </c>
      <c r="AG22" s="272">
        <v>4.2678000000000004E-3</v>
      </c>
      <c r="AH22" s="272">
        <v>4.0826600000000001E-3</v>
      </c>
      <c r="AI22" s="272">
        <v>4.0447599999999997E-3</v>
      </c>
      <c r="AJ22" s="272">
        <v>3.7764600000000001E-3</v>
      </c>
      <c r="AK22" s="272">
        <v>3.9126100000000004E-3</v>
      </c>
      <c r="AL22" s="272">
        <v>4.0157700000000001E-3</v>
      </c>
      <c r="AM22" s="272">
        <v>4.1626900000000001E-3</v>
      </c>
      <c r="AN22" s="272">
        <v>3.6893199999999998E-3</v>
      </c>
      <c r="AO22" s="272">
        <v>4.8335299999999999E-3</v>
      </c>
      <c r="AP22" s="272">
        <v>4.2063200000000004E-3</v>
      </c>
      <c r="AQ22" s="272">
        <v>3.9249699999999998E-3</v>
      </c>
      <c r="AR22" s="272">
        <v>3.6197099999999999E-3</v>
      </c>
      <c r="AS22" s="272">
        <v>4.0528200000000004E-3</v>
      </c>
      <c r="AT22" s="272">
        <v>3.9209900000000001E-3</v>
      </c>
      <c r="AU22" s="272">
        <v>3.5613699999999999E-3</v>
      </c>
      <c r="AV22" s="272">
        <v>4.2539199999999996E-3</v>
      </c>
      <c r="AW22" s="272">
        <v>4.0598500000000003E-3</v>
      </c>
      <c r="AX22" s="272">
        <v>4.2183300000000002E-3</v>
      </c>
      <c r="AY22" s="272">
        <v>4.3006700000000004E-3</v>
      </c>
      <c r="AZ22" s="272">
        <v>3.7380199999999999E-3</v>
      </c>
      <c r="BA22" s="272">
        <v>4.7261600000000001E-3</v>
      </c>
      <c r="BB22" s="768">
        <v>4.20068E-3</v>
      </c>
      <c r="BC22" s="272">
        <v>4.1332699999999997E-3</v>
      </c>
      <c r="BD22" s="360">
        <v>3.7223400000000002E-3</v>
      </c>
      <c r="BE22" s="360">
        <v>4.3078300000000003E-3</v>
      </c>
      <c r="BF22" s="360">
        <v>4.2011499999999998E-3</v>
      </c>
      <c r="BG22" s="360">
        <v>3.7908600000000001E-3</v>
      </c>
      <c r="BH22" s="360">
        <v>3.9862999999999999E-3</v>
      </c>
      <c r="BI22" s="360">
        <v>3.8180900000000001E-3</v>
      </c>
      <c r="BJ22" s="360">
        <v>3.9067599999999996E-3</v>
      </c>
      <c r="BK22" s="360">
        <v>4.2690100000000002E-3</v>
      </c>
      <c r="BL22" s="360">
        <v>3.8253499999999999E-3</v>
      </c>
      <c r="BM22" s="360">
        <v>4.0599499999999997E-3</v>
      </c>
      <c r="BN22" s="360">
        <v>4.2373599999999999E-3</v>
      </c>
      <c r="BO22" s="360">
        <v>4.1730200000000004E-3</v>
      </c>
      <c r="BP22" s="360">
        <v>3.74493E-3</v>
      </c>
      <c r="BQ22" s="360">
        <v>4.3267399999999999E-3</v>
      </c>
      <c r="BR22" s="360">
        <v>4.1989899999999997E-3</v>
      </c>
      <c r="BS22" s="360">
        <v>3.76691E-3</v>
      </c>
      <c r="BT22" s="360">
        <v>3.94057E-3</v>
      </c>
      <c r="BU22" s="360">
        <v>3.7914799999999999E-3</v>
      </c>
      <c r="BV22" s="360">
        <v>3.8967699999999999E-3</v>
      </c>
    </row>
    <row r="23" spans="1:74" ht="12" customHeight="1" x14ac:dyDescent="0.2">
      <c r="A23" s="603" t="s">
        <v>68</v>
      </c>
      <c r="B23" s="604" t="s">
        <v>602</v>
      </c>
      <c r="C23" s="272">
        <v>1.6731509999999999E-3</v>
      </c>
      <c r="D23" s="272">
        <v>1.5112330000000001E-3</v>
      </c>
      <c r="E23" s="272">
        <v>1.6731509999999999E-3</v>
      </c>
      <c r="F23" s="272">
        <v>1.619178E-3</v>
      </c>
      <c r="G23" s="272">
        <v>1.6731509999999999E-3</v>
      </c>
      <c r="H23" s="272">
        <v>1.619178E-3</v>
      </c>
      <c r="I23" s="272">
        <v>1.6731509999999999E-3</v>
      </c>
      <c r="J23" s="272">
        <v>1.6731509999999999E-3</v>
      </c>
      <c r="K23" s="272">
        <v>1.619178E-3</v>
      </c>
      <c r="L23" s="272">
        <v>1.6731509999999999E-3</v>
      </c>
      <c r="M23" s="272">
        <v>1.619178E-3</v>
      </c>
      <c r="N23" s="272">
        <v>1.6731509999999999E-3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1.6685789999999999E-3</v>
      </c>
      <c r="AN23" s="272">
        <v>1.560929E-3</v>
      </c>
      <c r="AO23" s="272">
        <v>1.6685789999999999E-3</v>
      </c>
      <c r="AP23" s="272">
        <v>1.6147539999999999E-3</v>
      </c>
      <c r="AQ23" s="272">
        <v>1.6685789999999999E-3</v>
      </c>
      <c r="AR23" s="272">
        <v>1.6147539999999999E-3</v>
      </c>
      <c r="AS23" s="272">
        <v>1.6685789999999999E-3</v>
      </c>
      <c r="AT23" s="272">
        <v>1.6685789999999999E-3</v>
      </c>
      <c r="AU23" s="272">
        <v>1.6147539999999999E-3</v>
      </c>
      <c r="AV23" s="272">
        <v>1.6685789999999999E-3</v>
      </c>
      <c r="AW23" s="272">
        <v>1.6147539999999999E-3</v>
      </c>
      <c r="AX23" s="272">
        <v>1.6685789999999999E-3</v>
      </c>
      <c r="AY23" s="272">
        <v>1.6731509999999999E-3</v>
      </c>
      <c r="AZ23" s="272">
        <v>1.5112330000000001E-3</v>
      </c>
      <c r="BA23" s="272">
        <v>1.6351200000000001E-3</v>
      </c>
      <c r="BB23" s="768">
        <v>1.63697E-3</v>
      </c>
      <c r="BC23" s="272">
        <v>1.6341000000000001E-3</v>
      </c>
      <c r="BD23" s="360">
        <v>1.6358500000000001E-3</v>
      </c>
      <c r="BE23" s="360">
        <v>1.63288E-3</v>
      </c>
      <c r="BF23" s="360">
        <v>1.62963E-3</v>
      </c>
      <c r="BG23" s="360">
        <v>1.6309899999999999E-3</v>
      </c>
      <c r="BH23" s="360">
        <v>1.6275700000000001E-3</v>
      </c>
      <c r="BI23" s="360">
        <v>1.6287300000000001E-3</v>
      </c>
      <c r="BJ23" s="360">
        <v>1.6251099999999999E-3</v>
      </c>
      <c r="BK23" s="360">
        <v>1.6207400000000001E-3</v>
      </c>
      <c r="BL23" s="360">
        <v>1.6306999999999999E-3</v>
      </c>
      <c r="BM23" s="360">
        <v>1.6302999999999999E-3</v>
      </c>
      <c r="BN23" s="360">
        <v>1.62969E-3</v>
      </c>
      <c r="BO23" s="360">
        <v>1.62929E-3</v>
      </c>
      <c r="BP23" s="360">
        <v>1.6286899999999999E-3</v>
      </c>
      <c r="BQ23" s="360">
        <v>1.62831E-3</v>
      </c>
      <c r="BR23" s="360">
        <v>1.6281900000000001E-3</v>
      </c>
      <c r="BS23" s="360">
        <v>1.62794E-3</v>
      </c>
      <c r="BT23" s="360">
        <v>1.6279700000000001E-3</v>
      </c>
      <c r="BU23" s="360">
        <v>1.62791E-3</v>
      </c>
      <c r="BV23" s="360">
        <v>1.62816E-3</v>
      </c>
    </row>
    <row r="24" spans="1:74" ht="12" customHeight="1" x14ac:dyDescent="0.2">
      <c r="A24" s="603" t="s">
        <v>240</v>
      </c>
      <c r="B24" s="604" t="s">
        <v>492</v>
      </c>
      <c r="C24" s="272">
        <v>1.3854715885E-2</v>
      </c>
      <c r="D24" s="272">
        <v>1.2921478532E-2</v>
      </c>
      <c r="E24" s="272">
        <v>1.5191939664999999E-2</v>
      </c>
      <c r="F24" s="272">
        <v>1.5067556816E-2</v>
      </c>
      <c r="G24" s="272">
        <v>1.5967390323E-2</v>
      </c>
      <c r="H24" s="272">
        <v>1.5800027207000002E-2</v>
      </c>
      <c r="I24" s="272">
        <v>1.6283497633999999E-2</v>
      </c>
      <c r="J24" s="272">
        <v>1.6250376380999999E-2</v>
      </c>
      <c r="K24" s="272">
        <v>1.542369289E-2</v>
      </c>
      <c r="L24" s="272">
        <v>1.5382274196999999E-2</v>
      </c>
      <c r="M24" s="272">
        <v>1.4361913648E-2</v>
      </c>
      <c r="N24" s="272">
        <v>1.4759326598E-2</v>
      </c>
      <c r="O24" s="272">
        <v>1.5926010817E-2</v>
      </c>
      <c r="P24" s="272">
        <v>1.4330706593E-2</v>
      </c>
      <c r="Q24" s="272">
        <v>1.6606584192999999E-2</v>
      </c>
      <c r="R24" s="272">
        <v>1.6544034752E-2</v>
      </c>
      <c r="S24" s="272">
        <v>1.7614878887000002E-2</v>
      </c>
      <c r="T24" s="272">
        <v>1.7427929339E-2</v>
      </c>
      <c r="U24" s="272">
        <v>1.8035616381999998E-2</v>
      </c>
      <c r="V24" s="272">
        <v>1.7892164530000001E-2</v>
      </c>
      <c r="W24" s="272">
        <v>1.6811960152999999E-2</v>
      </c>
      <c r="X24" s="272">
        <v>1.6478454550999999E-2</v>
      </c>
      <c r="Y24" s="272">
        <v>1.5182171421E-2</v>
      </c>
      <c r="Z24" s="272">
        <v>1.5515280893E-2</v>
      </c>
      <c r="AA24" s="272">
        <v>1.7897436483E-2</v>
      </c>
      <c r="AB24" s="272">
        <v>1.6801818177000001E-2</v>
      </c>
      <c r="AC24" s="272">
        <v>1.9509822356999999E-2</v>
      </c>
      <c r="AD24" s="272">
        <v>1.9611751223999999E-2</v>
      </c>
      <c r="AE24" s="272">
        <v>2.0596833036999999E-2</v>
      </c>
      <c r="AF24" s="272">
        <v>2.0264146016E-2</v>
      </c>
      <c r="AG24" s="272">
        <v>2.1327068027000001E-2</v>
      </c>
      <c r="AH24" s="272">
        <v>2.0836694174000001E-2</v>
      </c>
      <c r="AI24" s="272">
        <v>1.9835545879000001E-2</v>
      </c>
      <c r="AJ24" s="272">
        <v>1.9178798988000002E-2</v>
      </c>
      <c r="AK24" s="272">
        <v>1.8108155558000001E-2</v>
      </c>
      <c r="AL24" s="272">
        <v>1.8364655357E-2</v>
      </c>
      <c r="AM24" s="272">
        <v>1.9130534655E-2</v>
      </c>
      <c r="AN24" s="272">
        <v>1.8872262882000002E-2</v>
      </c>
      <c r="AO24" s="272">
        <v>2.1897584594999998E-2</v>
      </c>
      <c r="AP24" s="272">
        <v>2.1392459440999999E-2</v>
      </c>
      <c r="AQ24" s="272">
        <v>2.2090565857000002E-2</v>
      </c>
      <c r="AR24" s="272">
        <v>2.1787663177E-2</v>
      </c>
      <c r="AS24" s="272">
        <v>2.2796394848000001E-2</v>
      </c>
      <c r="AT24" s="272">
        <v>2.2454570540999998E-2</v>
      </c>
      <c r="AU24" s="272">
        <v>2.0790317534999998E-2</v>
      </c>
      <c r="AV24" s="272">
        <v>2.0977261840000001E-2</v>
      </c>
      <c r="AW24" s="272">
        <v>1.9399630298999999E-2</v>
      </c>
      <c r="AX24" s="272">
        <v>1.9661220319E-2</v>
      </c>
      <c r="AY24" s="272">
        <v>1.9999605701000001E-2</v>
      </c>
      <c r="AZ24" s="272">
        <v>1.8916336275000001E-2</v>
      </c>
      <c r="BA24" s="272">
        <v>2.1787299999999999E-2</v>
      </c>
      <c r="BB24" s="768">
        <v>2.18607E-2</v>
      </c>
      <c r="BC24" s="272">
        <v>2.2641600000000001E-2</v>
      </c>
      <c r="BD24" s="360">
        <v>2.25518E-2</v>
      </c>
      <c r="BE24" s="360">
        <v>2.36876E-2</v>
      </c>
      <c r="BF24" s="360">
        <v>2.36309E-2</v>
      </c>
      <c r="BG24" s="360">
        <v>2.1899600000000002E-2</v>
      </c>
      <c r="BH24" s="360">
        <v>2.1234200000000002E-2</v>
      </c>
      <c r="BI24" s="360">
        <v>1.9358E-2</v>
      </c>
      <c r="BJ24" s="360">
        <v>1.9742900000000001E-2</v>
      </c>
      <c r="BK24" s="360">
        <v>2.1140300000000001E-2</v>
      </c>
      <c r="BL24" s="360">
        <v>2.0458299999999999E-2</v>
      </c>
      <c r="BM24" s="360">
        <v>2.2858300000000002E-2</v>
      </c>
      <c r="BN24" s="360">
        <v>2.3619299999999999E-2</v>
      </c>
      <c r="BO24" s="360">
        <v>2.45352E-2</v>
      </c>
      <c r="BP24" s="360">
        <v>2.4436300000000001E-2</v>
      </c>
      <c r="BQ24" s="360">
        <v>2.55721E-2</v>
      </c>
      <c r="BR24" s="360">
        <v>2.5415400000000001E-2</v>
      </c>
      <c r="BS24" s="360">
        <v>2.3386000000000001E-2</v>
      </c>
      <c r="BT24" s="360">
        <v>2.2581299999999999E-2</v>
      </c>
      <c r="BU24" s="360">
        <v>2.0463800000000001E-2</v>
      </c>
      <c r="BV24" s="360">
        <v>2.07811E-2</v>
      </c>
    </row>
    <row r="25" spans="1:74" ht="12" customHeight="1" x14ac:dyDescent="0.2">
      <c r="A25" s="603"/>
      <c r="B25" s="170" t="s">
        <v>495</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769"/>
      <c r="BC25" s="238"/>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940</v>
      </c>
      <c r="B26" s="604" t="s">
        <v>1041</v>
      </c>
      <c r="C26" s="272">
        <v>4.9260274E-2</v>
      </c>
      <c r="D26" s="272">
        <v>4.4493151000000002E-2</v>
      </c>
      <c r="E26" s="272">
        <v>4.9260274E-2</v>
      </c>
      <c r="F26" s="272">
        <v>4.7671233E-2</v>
      </c>
      <c r="G26" s="272">
        <v>4.9260274E-2</v>
      </c>
      <c r="H26" s="272">
        <v>4.7671233E-2</v>
      </c>
      <c r="I26" s="272">
        <v>4.9260274E-2</v>
      </c>
      <c r="J26" s="272">
        <v>4.9260274E-2</v>
      </c>
      <c r="K26" s="272">
        <v>4.7671233E-2</v>
      </c>
      <c r="L26" s="272">
        <v>4.9260274E-2</v>
      </c>
      <c r="M26" s="272">
        <v>4.7671233E-2</v>
      </c>
      <c r="N26" s="272">
        <v>4.9260274E-2</v>
      </c>
      <c r="O26" s="272">
        <v>5.0146958999999998E-2</v>
      </c>
      <c r="P26" s="272">
        <v>4.5294027000000001E-2</v>
      </c>
      <c r="Q26" s="272">
        <v>5.0146958999999998E-2</v>
      </c>
      <c r="R26" s="272">
        <v>4.8529315000000003E-2</v>
      </c>
      <c r="S26" s="272">
        <v>5.0146958999999998E-2</v>
      </c>
      <c r="T26" s="272">
        <v>4.8529315000000003E-2</v>
      </c>
      <c r="U26" s="272">
        <v>5.0146958999999998E-2</v>
      </c>
      <c r="V26" s="272">
        <v>5.0146958999999998E-2</v>
      </c>
      <c r="W26" s="272">
        <v>4.8529315000000003E-2</v>
      </c>
      <c r="X26" s="272">
        <v>5.0146958999999998E-2</v>
      </c>
      <c r="Y26" s="272">
        <v>4.8529315000000003E-2</v>
      </c>
      <c r="Z26" s="272">
        <v>5.0146958999999998E-2</v>
      </c>
      <c r="AA26" s="272">
        <v>3.7359483999999998E-2</v>
      </c>
      <c r="AB26" s="272">
        <v>3.3744049999999998E-2</v>
      </c>
      <c r="AC26" s="272">
        <v>3.7359483999999998E-2</v>
      </c>
      <c r="AD26" s="272">
        <v>3.615434E-2</v>
      </c>
      <c r="AE26" s="272">
        <v>3.7359483999999998E-2</v>
      </c>
      <c r="AF26" s="272">
        <v>3.615434E-2</v>
      </c>
      <c r="AG26" s="272">
        <v>3.7359483999999998E-2</v>
      </c>
      <c r="AH26" s="272">
        <v>3.7359483999999998E-2</v>
      </c>
      <c r="AI26" s="272">
        <v>3.615434E-2</v>
      </c>
      <c r="AJ26" s="272">
        <v>3.7359483999999998E-2</v>
      </c>
      <c r="AK26" s="272">
        <v>3.615434E-2</v>
      </c>
      <c r="AL26" s="272">
        <v>3.7359483999999998E-2</v>
      </c>
      <c r="AM26" s="272">
        <v>3.1557026000000002E-2</v>
      </c>
      <c r="AN26" s="272">
        <v>2.9521089E-2</v>
      </c>
      <c r="AO26" s="272">
        <v>3.1557026000000002E-2</v>
      </c>
      <c r="AP26" s="272">
        <v>3.0539057000000001E-2</v>
      </c>
      <c r="AQ26" s="272">
        <v>3.1557026000000002E-2</v>
      </c>
      <c r="AR26" s="272">
        <v>3.0539057000000001E-2</v>
      </c>
      <c r="AS26" s="272">
        <v>3.1557026000000002E-2</v>
      </c>
      <c r="AT26" s="272">
        <v>3.1557026000000002E-2</v>
      </c>
      <c r="AU26" s="272">
        <v>3.0539057000000001E-2</v>
      </c>
      <c r="AV26" s="272">
        <v>3.1557026000000002E-2</v>
      </c>
      <c r="AW26" s="272">
        <v>3.0539057000000001E-2</v>
      </c>
      <c r="AX26" s="272">
        <v>3.1557026000000002E-2</v>
      </c>
      <c r="AY26" s="272">
        <v>3.2371283000000001E-2</v>
      </c>
      <c r="AZ26" s="272">
        <v>2.9238579000000001E-2</v>
      </c>
      <c r="BA26" s="272">
        <v>3.3435298351000002E-2</v>
      </c>
      <c r="BB26" s="768">
        <v>3.2356741000000001E-2</v>
      </c>
      <c r="BC26" s="272">
        <v>3.3435298351000002E-2</v>
      </c>
      <c r="BD26" s="360">
        <v>3.2356700000000002E-2</v>
      </c>
      <c r="BE26" s="360">
        <v>3.3435300000000001E-2</v>
      </c>
      <c r="BF26" s="360">
        <v>3.3435300000000001E-2</v>
      </c>
      <c r="BG26" s="360">
        <v>3.2356700000000002E-2</v>
      </c>
      <c r="BH26" s="360">
        <v>3.3435300000000001E-2</v>
      </c>
      <c r="BI26" s="360">
        <v>3.2356700000000002E-2</v>
      </c>
      <c r="BJ26" s="360">
        <v>3.3435300000000001E-2</v>
      </c>
      <c r="BK26" s="360">
        <v>3.5001499999999998E-2</v>
      </c>
      <c r="BL26" s="360">
        <v>3.2743300000000003E-2</v>
      </c>
      <c r="BM26" s="360">
        <v>3.5001499999999998E-2</v>
      </c>
      <c r="BN26" s="360">
        <v>3.3872399999999997E-2</v>
      </c>
      <c r="BO26" s="360">
        <v>3.5001499999999998E-2</v>
      </c>
      <c r="BP26" s="360">
        <v>3.3872399999999997E-2</v>
      </c>
      <c r="BQ26" s="360">
        <v>3.5001499999999998E-2</v>
      </c>
      <c r="BR26" s="360">
        <v>3.5001499999999998E-2</v>
      </c>
      <c r="BS26" s="360">
        <v>3.3872399999999997E-2</v>
      </c>
      <c r="BT26" s="360">
        <v>3.5001499999999998E-2</v>
      </c>
      <c r="BU26" s="360">
        <v>3.3872399999999997E-2</v>
      </c>
      <c r="BV26" s="360">
        <v>3.5001499999999998E-2</v>
      </c>
    </row>
    <row r="27" spans="1:74" ht="12" customHeight="1" x14ac:dyDescent="0.2">
      <c r="A27" s="603" t="s">
        <v>771</v>
      </c>
      <c r="B27" s="604" t="s">
        <v>602</v>
      </c>
      <c r="C27" s="272">
        <v>3.3632879999999999E-3</v>
      </c>
      <c r="D27" s="272">
        <v>3.0378079999999999E-3</v>
      </c>
      <c r="E27" s="272">
        <v>3.3632879999999999E-3</v>
      </c>
      <c r="F27" s="272">
        <v>3.254795E-3</v>
      </c>
      <c r="G27" s="272">
        <v>3.3632879999999999E-3</v>
      </c>
      <c r="H27" s="272">
        <v>3.254795E-3</v>
      </c>
      <c r="I27" s="272">
        <v>3.3632879999999999E-3</v>
      </c>
      <c r="J27" s="272">
        <v>3.3632879999999999E-3</v>
      </c>
      <c r="K27" s="272">
        <v>3.254795E-3</v>
      </c>
      <c r="L27" s="272">
        <v>3.3632879999999999E-3</v>
      </c>
      <c r="M27" s="272">
        <v>3.254795E-3</v>
      </c>
      <c r="N27" s="272">
        <v>3.3632879999999999E-3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3.3540979999999998E-3</v>
      </c>
      <c r="AN27" s="272">
        <v>3.1377050000000002E-3</v>
      </c>
      <c r="AO27" s="272">
        <v>3.3540979999999998E-3</v>
      </c>
      <c r="AP27" s="272">
        <v>3.2459020000000002E-3</v>
      </c>
      <c r="AQ27" s="272">
        <v>3.3540979999999998E-3</v>
      </c>
      <c r="AR27" s="272">
        <v>3.2459020000000002E-3</v>
      </c>
      <c r="AS27" s="272">
        <v>3.3540979999999998E-3</v>
      </c>
      <c r="AT27" s="272">
        <v>3.3540979999999998E-3</v>
      </c>
      <c r="AU27" s="272">
        <v>3.2459020000000002E-3</v>
      </c>
      <c r="AV27" s="272">
        <v>3.3540979999999998E-3</v>
      </c>
      <c r="AW27" s="272">
        <v>3.2459020000000002E-3</v>
      </c>
      <c r="AX27" s="272">
        <v>3.3540979999999998E-3</v>
      </c>
      <c r="AY27" s="272">
        <v>3.3632879999999999E-3</v>
      </c>
      <c r="AZ27" s="272">
        <v>3.0378079999999999E-3</v>
      </c>
      <c r="BA27" s="272">
        <v>3.9993327341999998E-3</v>
      </c>
      <c r="BB27" s="768">
        <v>3.8703223473000002E-3</v>
      </c>
      <c r="BC27" s="272">
        <v>3.9993327341999998E-3</v>
      </c>
      <c r="BD27" s="360">
        <v>3.87032E-3</v>
      </c>
      <c r="BE27" s="360">
        <v>3.9993299999999997E-3</v>
      </c>
      <c r="BF27" s="360">
        <v>3.9993299999999997E-3</v>
      </c>
      <c r="BG27" s="360">
        <v>3.87032E-3</v>
      </c>
      <c r="BH27" s="360">
        <v>3.9993299999999997E-3</v>
      </c>
      <c r="BI27" s="360">
        <v>3.87032E-3</v>
      </c>
      <c r="BJ27" s="360">
        <v>3.9993299999999997E-3</v>
      </c>
      <c r="BK27" s="360">
        <v>4.3890400000000003E-3</v>
      </c>
      <c r="BL27" s="360">
        <v>4.1058800000000001E-3</v>
      </c>
      <c r="BM27" s="360">
        <v>4.3890400000000003E-3</v>
      </c>
      <c r="BN27" s="360">
        <v>4.2474599999999998E-3</v>
      </c>
      <c r="BO27" s="360">
        <v>4.3890400000000003E-3</v>
      </c>
      <c r="BP27" s="360">
        <v>4.2474599999999998E-3</v>
      </c>
      <c r="BQ27" s="360">
        <v>4.3890400000000003E-3</v>
      </c>
      <c r="BR27" s="360">
        <v>4.3890400000000003E-3</v>
      </c>
      <c r="BS27" s="360">
        <v>4.2474599999999998E-3</v>
      </c>
      <c r="BT27" s="360">
        <v>4.3890400000000003E-3</v>
      </c>
      <c r="BU27" s="360">
        <v>4.2474599999999998E-3</v>
      </c>
      <c r="BV27" s="360">
        <v>4.3890400000000003E-3</v>
      </c>
    </row>
    <row r="28" spans="1:74" ht="12" customHeight="1" x14ac:dyDescent="0.2">
      <c r="A28" s="603" t="s">
        <v>26</v>
      </c>
      <c r="B28" s="604" t="s">
        <v>496</v>
      </c>
      <c r="C28" s="272">
        <v>4.977324E-3</v>
      </c>
      <c r="D28" s="272">
        <v>5.3652939999999996E-3</v>
      </c>
      <c r="E28" s="272">
        <v>7.392493E-3</v>
      </c>
      <c r="F28" s="272">
        <v>8.1475829999999999E-3</v>
      </c>
      <c r="G28" s="272">
        <v>8.9946009999999996E-3</v>
      </c>
      <c r="H28" s="272">
        <v>9.0756250000000004E-3</v>
      </c>
      <c r="I28" s="272">
        <v>9.5273890000000007E-3</v>
      </c>
      <c r="J28" s="272">
        <v>9.4284339999999994E-3</v>
      </c>
      <c r="K28" s="272">
        <v>8.5993630000000005E-3</v>
      </c>
      <c r="L28" s="272">
        <v>7.8374350000000002E-3</v>
      </c>
      <c r="M28" s="272">
        <v>6.4289239999999999E-3</v>
      </c>
      <c r="N28" s="272">
        <v>6.1024749999999996E-3</v>
      </c>
      <c r="O28" s="272">
        <v>5.928099E-3</v>
      </c>
      <c r="P28" s="272">
        <v>6.281628E-3</v>
      </c>
      <c r="Q28" s="272">
        <v>8.6209300000000006E-3</v>
      </c>
      <c r="R28" s="272">
        <v>9.4315670000000001E-3</v>
      </c>
      <c r="S28" s="272">
        <v>1.0454016E-2</v>
      </c>
      <c r="T28" s="272">
        <v>1.0595179E-2</v>
      </c>
      <c r="U28" s="272">
        <v>1.1090134999999999E-2</v>
      </c>
      <c r="V28" s="272">
        <v>1.1043183E-2</v>
      </c>
      <c r="W28" s="272">
        <v>1.0237763E-2</v>
      </c>
      <c r="X28" s="272">
        <v>9.5383159999999998E-3</v>
      </c>
      <c r="Y28" s="272">
        <v>7.8966690000000003E-3</v>
      </c>
      <c r="Z28" s="272">
        <v>7.6615019999999997E-3</v>
      </c>
      <c r="AA28" s="272">
        <v>6.4773950000000004E-3</v>
      </c>
      <c r="AB28" s="272">
        <v>7.1103E-3</v>
      </c>
      <c r="AC28" s="272">
        <v>1.0018984999999999E-2</v>
      </c>
      <c r="AD28" s="272">
        <v>1.1284776999999999E-2</v>
      </c>
      <c r="AE28" s="272">
        <v>1.2484303E-2</v>
      </c>
      <c r="AF28" s="272">
        <v>1.2705614E-2</v>
      </c>
      <c r="AG28" s="272">
        <v>1.3497439999999999E-2</v>
      </c>
      <c r="AH28" s="272">
        <v>1.3460532000000001E-2</v>
      </c>
      <c r="AI28" s="272">
        <v>1.2230127E-2</v>
      </c>
      <c r="AJ28" s="272">
        <v>1.1070589E-2</v>
      </c>
      <c r="AK28" s="272">
        <v>9.1540230000000007E-3</v>
      </c>
      <c r="AL28" s="272">
        <v>8.4471790000000008E-3</v>
      </c>
      <c r="AM28" s="272">
        <v>8.090926E-3</v>
      </c>
      <c r="AN28" s="272">
        <v>9.5790170000000004E-3</v>
      </c>
      <c r="AO28" s="272">
        <v>1.2813051000000001E-2</v>
      </c>
      <c r="AP28" s="272">
        <v>1.4473051000000001E-2</v>
      </c>
      <c r="AQ28" s="272">
        <v>1.6044023000000001E-2</v>
      </c>
      <c r="AR28" s="272">
        <v>1.6580754999999999E-2</v>
      </c>
      <c r="AS28" s="272">
        <v>1.7261180000000001E-2</v>
      </c>
      <c r="AT28" s="272">
        <v>1.6749799999999999E-2</v>
      </c>
      <c r="AU28" s="272">
        <v>1.4915354E-2</v>
      </c>
      <c r="AV28" s="272">
        <v>1.3358426E-2</v>
      </c>
      <c r="AW28" s="272">
        <v>1.0921800000000001E-2</v>
      </c>
      <c r="AX28" s="272">
        <v>9.9046729999999993E-3</v>
      </c>
      <c r="AY28" s="272">
        <v>9.7984460000000006E-3</v>
      </c>
      <c r="AZ28" s="272">
        <v>1.1023019E-2</v>
      </c>
      <c r="BA28" s="272">
        <v>1.5975400000000001E-2</v>
      </c>
      <c r="BB28" s="768">
        <v>1.82206E-2</v>
      </c>
      <c r="BC28" s="272">
        <v>2.0325300000000001E-2</v>
      </c>
      <c r="BD28" s="360">
        <v>2.07654E-2</v>
      </c>
      <c r="BE28" s="360">
        <v>2.1808399999999999E-2</v>
      </c>
      <c r="BF28" s="360">
        <v>2.14418E-2</v>
      </c>
      <c r="BG28" s="360">
        <v>1.93365E-2</v>
      </c>
      <c r="BH28" s="360">
        <v>1.7579899999999999E-2</v>
      </c>
      <c r="BI28" s="360">
        <v>1.4487399999999999E-2</v>
      </c>
      <c r="BJ28" s="360">
        <v>1.3335899999999999E-2</v>
      </c>
      <c r="BK28" s="360">
        <v>1.31413E-2</v>
      </c>
      <c r="BL28" s="360">
        <v>1.48837E-2</v>
      </c>
      <c r="BM28" s="360">
        <v>2.0741200000000001E-2</v>
      </c>
      <c r="BN28" s="360">
        <v>2.3326099999999999E-2</v>
      </c>
      <c r="BO28" s="360">
        <v>2.5832500000000001E-2</v>
      </c>
      <c r="BP28" s="360">
        <v>2.6451599999999999E-2</v>
      </c>
      <c r="BQ28" s="360">
        <v>2.7680400000000001E-2</v>
      </c>
      <c r="BR28" s="360">
        <v>2.7156799999999998E-2</v>
      </c>
      <c r="BS28" s="360">
        <v>2.4524799999999999E-2</v>
      </c>
      <c r="BT28" s="360">
        <v>2.22242E-2</v>
      </c>
      <c r="BU28" s="360">
        <v>1.8322000000000001E-2</v>
      </c>
      <c r="BV28" s="360">
        <v>1.6847299999999999E-2</v>
      </c>
    </row>
    <row r="29" spans="1:74" ht="12" customHeight="1" x14ac:dyDescent="0.2">
      <c r="A29" s="602" t="s">
        <v>27</v>
      </c>
      <c r="B29" s="604" t="s">
        <v>492</v>
      </c>
      <c r="C29" s="272">
        <v>5.7600885999999997E-2</v>
      </c>
      <c r="D29" s="272">
        <v>5.2896252999999997E-2</v>
      </c>
      <c r="E29" s="272">
        <v>6.0016054999999999E-2</v>
      </c>
      <c r="F29" s="272">
        <v>5.9073610999999998E-2</v>
      </c>
      <c r="G29" s="272">
        <v>6.1618162999999997E-2</v>
      </c>
      <c r="H29" s="272">
        <v>6.0001653000000002E-2</v>
      </c>
      <c r="I29" s="272">
        <v>6.2150951000000003E-2</v>
      </c>
      <c r="J29" s="272">
        <v>6.2051995999999998E-2</v>
      </c>
      <c r="K29" s="272">
        <v>5.9525390999999997E-2</v>
      </c>
      <c r="L29" s="272">
        <v>6.0460997000000002E-2</v>
      </c>
      <c r="M29" s="272">
        <v>5.7354952000000001E-2</v>
      </c>
      <c r="N29" s="272">
        <v>5.8726037000000002E-2</v>
      </c>
      <c r="O29" s="272">
        <v>5.9438346000000003E-2</v>
      </c>
      <c r="P29" s="272">
        <v>5.4613463000000001E-2</v>
      </c>
      <c r="Q29" s="272">
        <v>6.2131177000000003E-2</v>
      </c>
      <c r="R29" s="272">
        <v>6.1215677000000003E-2</v>
      </c>
      <c r="S29" s="272">
        <v>6.3964262999999993E-2</v>
      </c>
      <c r="T29" s="272">
        <v>6.2379288999999997E-2</v>
      </c>
      <c r="U29" s="272">
        <v>6.4600381999999998E-2</v>
      </c>
      <c r="V29" s="272">
        <v>6.4553429999999995E-2</v>
      </c>
      <c r="W29" s="272">
        <v>6.2021872999999998E-2</v>
      </c>
      <c r="X29" s="272">
        <v>6.3048563000000002E-2</v>
      </c>
      <c r="Y29" s="272">
        <v>5.9680779000000003E-2</v>
      </c>
      <c r="Z29" s="272">
        <v>6.1171748999999997E-2</v>
      </c>
      <c r="AA29" s="272">
        <v>4.7200167000000001E-2</v>
      </c>
      <c r="AB29" s="272">
        <v>4.3892158000000001E-2</v>
      </c>
      <c r="AC29" s="272">
        <v>5.0741756999999998E-2</v>
      </c>
      <c r="AD29" s="272">
        <v>5.0693912000000001E-2</v>
      </c>
      <c r="AE29" s="272">
        <v>5.3207075E-2</v>
      </c>
      <c r="AF29" s="272">
        <v>5.2114749000000002E-2</v>
      </c>
      <c r="AG29" s="272">
        <v>5.4220211999999997E-2</v>
      </c>
      <c r="AH29" s="272">
        <v>5.4183304000000002E-2</v>
      </c>
      <c r="AI29" s="272">
        <v>5.1639261999999998E-2</v>
      </c>
      <c r="AJ29" s="272">
        <v>5.1793361000000003E-2</v>
      </c>
      <c r="AK29" s="272">
        <v>4.8563158000000002E-2</v>
      </c>
      <c r="AL29" s="272">
        <v>4.9169951000000003E-2</v>
      </c>
      <c r="AM29" s="272">
        <v>4.300205E-2</v>
      </c>
      <c r="AN29" s="272">
        <v>4.2237811E-2</v>
      </c>
      <c r="AO29" s="272">
        <v>4.7724175000000001E-2</v>
      </c>
      <c r="AP29" s="272">
        <v>4.8258009999999997E-2</v>
      </c>
      <c r="AQ29" s="272">
        <v>5.0955146999999999E-2</v>
      </c>
      <c r="AR29" s="272">
        <v>5.0365713999999999E-2</v>
      </c>
      <c r="AS29" s="272">
        <v>5.2172304000000003E-2</v>
      </c>
      <c r="AT29" s="272">
        <v>5.1660923999999997E-2</v>
      </c>
      <c r="AU29" s="272">
        <v>4.8700313000000002E-2</v>
      </c>
      <c r="AV29" s="272">
        <v>4.8269550000000001E-2</v>
      </c>
      <c r="AW29" s="272">
        <v>4.4706758999999999E-2</v>
      </c>
      <c r="AX29" s="272">
        <v>4.4815796999999997E-2</v>
      </c>
      <c r="AY29" s="272">
        <v>4.5533017000000002E-2</v>
      </c>
      <c r="AZ29" s="272">
        <v>4.3299405999999999E-2</v>
      </c>
      <c r="BA29" s="272">
        <v>5.3409999999999999E-2</v>
      </c>
      <c r="BB29" s="768">
        <v>5.4447700000000002E-2</v>
      </c>
      <c r="BC29" s="272">
        <v>5.7759999999999999E-2</v>
      </c>
      <c r="BD29" s="360">
        <v>5.6992399999999999E-2</v>
      </c>
      <c r="BE29" s="360">
        <v>5.92431E-2</v>
      </c>
      <c r="BF29" s="360">
        <v>5.8876400000000002E-2</v>
      </c>
      <c r="BG29" s="360">
        <v>5.5563599999999998E-2</v>
      </c>
      <c r="BH29" s="360">
        <v>5.5014500000000001E-2</v>
      </c>
      <c r="BI29" s="360">
        <v>5.0714500000000003E-2</v>
      </c>
      <c r="BJ29" s="360">
        <v>5.0770500000000003E-2</v>
      </c>
      <c r="BK29" s="360">
        <v>5.2531899999999999E-2</v>
      </c>
      <c r="BL29" s="360">
        <v>5.1732899999999998E-2</v>
      </c>
      <c r="BM29" s="360">
        <v>6.0131700000000003E-2</v>
      </c>
      <c r="BN29" s="360">
        <v>6.1446000000000001E-2</v>
      </c>
      <c r="BO29" s="360">
        <v>6.5223100000000006E-2</v>
      </c>
      <c r="BP29" s="360">
        <v>6.4571400000000001E-2</v>
      </c>
      <c r="BQ29" s="360">
        <v>6.7070900000000003E-2</v>
      </c>
      <c r="BR29" s="360">
        <v>6.6547400000000007E-2</v>
      </c>
      <c r="BS29" s="360">
        <v>6.2644699999999998E-2</v>
      </c>
      <c r="BT29" s="360">
        <v>6.1614700000000001E-2</v>
      </c>
      <c r="BU29" s="360">
        <v>5.6441900000000003E-2</v>
      </c>
      <c r="BV29" s="360">
        <v>5.6237799999999998E-2</v>
      </c>
    </row>
    <row r="30" spans="1:74" ht="12" customHeight="1" x14ac:dyDescent="0.2">
      <c r="A30" s="602"/>
      <c r="B30" s="170" t="s">
        <v>497</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770"/>
      <c r="BC30" s="239"/>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498</v>
      </c>
      <c r="B31" s="604" t="s">
        <v>499</v>
      </c>
      <c r="C31" s="272">
        <v>8.3220699408000004E-2</v>
      </c>
      <c r="D31" s="272">
        <v>7.7027845711999998E-2</v>
      </c>
      <c r="E31" s="272">
        <v>8.8635025078000002E-2</v>
      </c>
      <c r="F31" s="272">
        <v>8.8737206260999998E-2</v>
      </c>
      <c r="G31" s="272">
        <v>9.3013553420999998E-2</v>
      </c>
      <c r="H31" s="272">
        <v>9.2592294227999999E-2</v>
      </c>
      <c r="I31" s="272">
        <v>9.1425824111000004E-2</v>
      </c>
      <c r="J31" s="272">
        <v>9.1218975711999994E-2</v>
      </c>
      <c r="K31" s="272">
        <v>8.9558018722000005E-2</v>
      </c>
      <c r="L31" s="272">
        <v>9.3362626359000001E-2</v>
      </c>
      <c r="M31" s="272">
        <v>8.9007681165000005E-2</v>
      </c>
      <c r="N31" s="272">
        <v>9.2062148605000005E-2</v>
      </c>
      <c r="O31" s="272">
        <v>8.6563356564999999E-2</v>
      </c>
      <c r="P31" s="272">
        <v>8.2025010334000004E-2</v>
      </c>
      <c r="Q31" s="272">
        <v>8.7389542284999996E-2</v>
      </c>
      <c r="R31" s="272">
        <v>8.9260558397000006E-2</v>
      </c>
      <c r="S31" s="272">
        <v>9.3475435152999997E-2</v>
      </c>
      <c r="T31" s="272">
        <v>9.1573026907999996E-2</v>
      </c>
      <c r="U31" s="272">
        <v>9.5354526903999995E-2</v>
      </c>
      <c r="V31" s="272">
        <v>9.4922008902999996E-2</v>
      </c>
      <c r="W31" s="272">
        <v>8.8327682446999997E-2</v>
      </c>
      <c r="X31" s="272">
        <v>9.5832104735999998E-2</v>
      </c>
      <c r="Y31" s="272">
        <v>9.1282670792999995E-2</v>
      </c>
      <c r="Z31" s="272">
        <v>9.3668347422999995E-2</v>
      </c>
      <c r="AA31" s="272">
        <v>8.7136241582000007E-2</v>
      </c>
      <c r="AB31" s="272">
        <v>8.2407735878999994E-2</v>
      </c>
      <c r="AC31" s="272">
        <v>9.1855703262999994E-2</v>
      </c>
      <c r="AD31" s="272">
        <v>8.7918699259999997E-2</v>
      </c>
      <c r="AE31" s="272">
        <v>9.6111954934000002E-2</v>
      </c>
      <c r="AF31" s="272">
        <v>9.3888005836000002E-2</v>
      </c>
      <c r="AG31" s="272">
        <v>9.6535291578000004E-2</v>
      </c>
      <c r="AH31" s="272">
        <v>9.7127685756000004E-2</v>
      </c>
      <c r="AI31" s="272">
        <v>9.3344700301000005E-2</v>
      </c>
      <c r="AJ31" s="272">
        <v>9.3990589484999998E-2</v>
      </c>
      <c r="AK31" s="272">
        <v>9.1801719200000007E-2</v>
      </c>
      <c r="AL31" s="272">
        <v>9.2395936102000004E-2</v>
      </c>
      <c r="AM31" s="272">
        <v>8.8563373685000002E-2</v>
      </c>
      <c r="AN31" s="272">
        <v>9.0665145380000006E-2</v>
      </c>
      <c r="AO31" s="272">
        <v>9.7339216263000003E-2</v>
      </c>
      <c r="AP31" s="272">
        <v>9.0163692776000004E-2</v>
      </c>
      <c r="AQ31" s="272">
        <v>9.6829715455000007E-2</v>
      </c>
      <c r="AR31" s="272">
        <v>9.6467258456000002E-2</v>
      </c>
      <c r="AS31" s="272">
        <v>9.9717689316999994E-2</v>
      </c>
      <c r="AT31" s="272">
        <v>0.10052929497</v>
      </c>
      <c r="AU31" s="272">
        <v>9.3028708434999996E-2</v>
      </c>
      <c r="AV31" s="272">
        <v>9.3968226232999996E-2</v>
      </c>
      <c r="AW31" s="272">
        <v>9.4916245223000004E-2</v>
      </c>
      <c r="AX31" s="272">
        <v>9.8897143509999993E-2</v>
      </c>
      <c r="AY31" s="272">
        <v>8.8352072813999996E-2</v>
      </c>
      <c r="AZ31" s="272">
        <v>8.4357491669000001E-2</v>
      </c>
      <c r="BA31" s="272">
        <v>9.5549899999999993E-2</v>
      </c>
      <c r="BB31" s="768">
        <v>9.4168399999999999E-2</v>
      </c>
      <c r="BC31" s="272">
        <v>9.9460699999999999E-2</v>
      </c>
      <c r="BD31" s="360">
        <v>9.78681E-2</v>
      </c>
      <c r="BE31" s="360">
        <v>0.100324</v>
      </c>
      <c r="BF31" s="360">
        <v>0.1014429</v>
      </c>
      <c r="BG31" s="360">
        <v>9.6395300000000003E-2</v>
      </c>
      <c r="BH31" s="360">
        <v>9.7098100000000007E-2</v>
      </c>
      <c r="BI31" s="360">
        <v>9.4868999999999995E-2</v>
      </c>
      <c r="BJ31" s="360">
        <v>9.8072800000000002E-2</v>
      </c>
      <c r="BK31" s="360">
        <v>8.9881600000000006E-2</v>
      </c>
      <c r="BL31" s="360">
        <v>8.42725E-2</v>
      </c>
      <c r="BM31" s="360">
        <v>9.6373100000000003E-2</v>
      </c>
      <c r="BN31" s="360">
        <v>9.3971399999999997E-2</v>
      </c>
      <c r="BO31" s="360">
        <v>9.8910300000000007E-2</v>
      </c>
      <c r="BP31" s="360">
        <v>9.7364900000000004E-2</v>
      </c>
      <c r="BQ31" s="360">
        <v>0.1003068</v>
      </c>
      <c r="BR31" s="360">
        <v>0.10052229999999999</v>
      </c>
      <c r="BS31" s="360">
        <v>9.5529799999999998E-2</v>
      </c>
      <c r="BT31" s="360">
        <v>9.7699900000000006E-2</v>
      </c>
      <c r="BU31" s="360">
        <v>9.4962400000000002E-2</v>
      </c>
      <c r="BV31" s="360">
        <v>9.6378000000000005E-2</v>
      </c>
    </row>
    <row r="32" spans="1:74" ht="12" customHeight="1" x14ac:dyDescent="0.2">
      <c r="A32" s="602" t="s">
        <v>48</v>
      </c>
      <c r="B32" s="604" t="s">
        <v>1268</v>
      </c>
      <c r="C32" s="272">
        <v>8.8928478623999992E-3</v>
      </c>
      <c r="D32" s="272">
        <v>1.0387205050000001E-2</v>
      </c>
      <c r="E32" s="272">
        <v>1.3227823299E-2</v>
      </c>
      <c r="F32" s="272">
        <v>1.3933357182000001E-2</v>
      </c>
      <c r="G32" s="272">
        <v>1.4048205899999999E-2</v>
      </c>
      <c r="H32" s="272">
        <v>1.8009927046000001E-2</v>
      </c>
      <c r="I32" s="272">
        <v>1.6806922615999999E-2</v>
      </c>
      <c r="J32" s="272">
        <v>1.7937558996999999E-2</v>
      </c>
      <c r="K32" s="272">
        <v>2.1209689430000001E-2</v>
      </c>
      <c r="L32" s="272">
        <v>2.4537574802000001E-2</v>
      </c>
      <c r="M32" s="272">
        <v>2.1354409171E-2</v>
      </c>
      <c r="N32" s="272">
        <v>2.5139422758000001E-2</v>
      </c>
      <c r="O32" s="272">
        <v>1.1812645379E-2</v>
      </c>
      <c r="P32" s="272">
        <v>1.0606495244E-2</v>
      </c>
      <c r="Q32" s="272">
        <v>1.5686886268000001E-2</v>
      </c>
      <c r="R32" s="272">
        <v>1.484943536E-2</v>
      </c>
      <c r="S32" s="272">
        <v>1.6691441578999999E-2</v>
      </c>
      <c r="T32" s="272">
        <v>1.6070156503000001E-2</v>
      </c>
      <c r="U32" s="272">
        <v>1.6944659553999999E-2</v>
      </c>
      <c r="V32" s="272">
        <v>2.1473154001E-2</v>
      </c>
      <c r="W32" s="272">
        <v>1.9926064183000001E-2</v>
      </c>
      <c r="X32" s="272">
        <v>1.8404681623000001E-2</v>
      </c>
      <c r="Y32" s="272">
        <v>1.6568232735000001E-2</v>
      </c>
      <c r="Z32" s="272">
        <v>1.8973217939E-2</v>
      </c>
      <c r="AA32" s="272">
        <v>6.7339049971000004E-3</v>
      </c>
      <c r="AB32" s="272">
        <v>1.2654656812999999E-2</v>
      </c>
      <c r="AC32" s="272">
        <v>1.4761842387E-2</v>
      </c>
      <c r="AD32" s="272">
        <v>1.6947440987999999E-2</v>
      </c>
      <c r="AE32" s="272">
        <v>1.9436498151000001E-2</v>
      </c>
      <c r="AF32" s="272">
        <v>2.2589878498E-2</v>
      </c>
      <c r="AG32" s="272">
        <v>2.1172680219000001E-2</v>
      </c>
      <c r="AH32" s="272">
        <v>2.1933465284E-2</v>
      </c>
      <c r="AI32" s="272">
        <v>2.2070553885E-2</v>
      </c>
      <c r="AJ32" s="272">
        <v>1.9844607399E-2</v>
      </c>
      <c r="AK32" s="272">
        <v>1.7366868374000002E-2</v>
      </c>
      <c r="AL32" s="272">
        <v>1.9722202545000001E-2</v>
      </c>
      <c r="AM32" s="272">
        <v>1.5158467336000001E-2</v>
      </c>
      <c r="AN32" s="272">
        <v>1.7207486349999999E-2</v>
      </c>
      <c r="AO32" s="272">
        <v>1.8978523407999999E-2</v>
      </c>
      <c r="AP32" s="272">
        <v>1.8292265961E-2</v>
      </c>
      <c r="AQ32" s="272">
        <v>2.3691576235000001E-2</v>
      </c>
      <c r="AR32" s="272">
        <v>2.3856520966000001E-2</v>
      </c>
      <c r="AS32" s="272">
        <v>2.8507366591000002E-2</v>
      </c>
      <c r="AT32" s="272">
        <v>3.0099402229E-2</v>
      </c>
      <c r="AU32" s="272">
        <v>2.9231206704999999E-2</v>
      </c>
      <c r="AV32" s="272">
        <v>2.7678843729000001E-2</v>
      </c>
      <c r="AW32" s="272">
        <v>2.9703849069000001E-2</v>
      </c>
      <c r="AX32" s="272">
        <v>2.692099546E-2</v>
      </c>
      <c r="AY32" s="272">
        <v>1.4682947284999999E-2</v>
      </c>
      <c r="AZ32" s="272">
        <v>1.4884081177E-2</v>
      </c>
      <c r="BA32" s="272">
        <v>2.1925871549000001E-2</v>
      </c>
      <c r="BB32" s="768">
        <v>2.1883199999999998E-2</v>
      </c>
      <c r="BC32" s="272">
        <v>2.3267400000000001E-2</v>
      </c>
      <c r="BD32" s="360">
        <v>2.6855799999999999E-2</v>
      </c>
      <c r="BE32" s="360">
        <v>2.8381300000000002E-2</v>
      </c>
      <c r="BF32" s="360">
        <v>2.9377400000000001E-2</v>
      </c>
      <c r="BG32" s="360">
        <v>2.8221699999999999E-2</v>
      </c>
      <c r="BH32" s="360">
        <v>3.0315700000000001E-2</v>
      </c>
      <c r="BI32" s="360">
        <v>2.89337E-2</v>
      </c>
      <c r="BJ32" s="360">
        <v>3.0353700000000001E-2</v>
      </c>
      <c r="BK32" s="360">
        <v>2.3925100000000001E-2</v>
      </c>
      <c r="BL32" s="360">
        <v>2.0748099999999998E-2</v>
      </c>
      <c r="BM32" s="360">
        <v>2.3984200000000001E-2</v>
      </c>
      <c r="BN32" s="360">
        <v>2.3667799999999999E-2</v>
      </c>
      <c r="BO32" s="360">
        <v>2.5195599999999999E-2</v>
      </c>
      <c r="BP32" s="360">
        <v>2.7374900000000001E-2</v>
      </c>
      <c r="BQ32" s="360">
        <v>2.9447399999999999E-2</v>
      </c>
      <c r="BR32" s="360">
        <v>2.95751E-2</v>
      </c>
      <c r="BS32" s="360">
        <v>2.91065E-2</v>
      </c>
      <c r="BT32" s="360">
        <v>3.0354200000000001E-2</v>
      </c>
      <c r="BU32" s="360">
        <v>2.92234E-2</v>
      </c>
      <c r="BV32" s="360">
        <v>2.9913599999999999E-2</v>
      </c>
    </row>
    <row r="33" spans="1:74" ht="12" customHeight="1" x14ac:dyDescent="0.2">
      <c r="A33" s="602" t="s">
        <v>500</v>
      </c>
      <c r="B33" s="604" t="s">
        <v>492</v>
      </c>
      <c r="C33" s="272">
        <v>9.2113547271000004E-2</v>
      </c>
      <c r="D33" s="272">
        <v>8.7415050761999999E-2</v>
      </c>
      <c r="E33" s="272">
        <v>0.10186284838</v>
      </c>
      <c r="F33" s="272">
        <v>0.10267056344</v>
      </c>
      <c r="G33" s="272">
        <v>0.10706175932000001</v>
      </c>
      <c r="H33" s="272">
        <v>0.11060222127</v>
      </c>
      <c r="I33" s="272">
        <v>0.10823274673</v>
      </c>
      <c r="J33" s="272">
        <v>0.10915653471</v>
      </c>
      <c r="K33" s="272">
        <v>0.11076770815</v>
      </c>
      <c r="L33" s="272">
        <v>0.11790020116</v>
      </c>
      <c r="M33" s="272">
        <v>0.11036209034</v>
      </c>
      <c r="N33" s="272">
        <v>0.11720157136000001</v>
      </c>
      <c r="O33" s="272">
        <v>9.8376001943999994E-2</v>
      </c>
      <c r="P33" s="272">
        <v>9.2631505577999998E-2</v>
      </c>
      <c r="Q33" s="272">
        <v>0.10307642855</v>
      </c>
      <c r="R33" s="272">
        <v>0.10410999376000001</v>
      </c>
      <c r="S33" s="272">
        <v>0.11016687673</v>
      </c>
      <c r="T33" s="272">
        <v>0.10764318341</v>
      </c>
      <c r="U33" s="272">
        <v>0.11229918646000001</v>
      </c>
      <c r="V33" s="272">
        <v>0.1163951629</v>
      </c>
      <c r="W33" s="272">
        <v>0.10825374662999999</v>
      </c>
      <c r="X33" s="272">
        <v>0.11423678635999999</v>
      </c>
      <c r="Y33" s="272">
        <v>0.10785090353</v>
      </c>
      <c r="Z33" s="272">
        <v>0.11264156536</v>
      </c>
      <c r="AA33" s="272">
        <v>9.3870146579000002E-2</v>
      </c>
      <c r="AB33" s="272">
        <v>9.5062392691999995E-2</v>
      </c>
      <c r="AC33" s="272">
        <v>0.10661754565000001</v>
      </c>
      <c r="AD33" s="272">
        <v>0.10486614025</v>
      </c>
      <c r="AE33" s="272">
        <v>0.11554845309</v>
      </c>
      <c r="AF33" s="272">
        <v>0.11647788433</v>
      </c>
      <c r="AG33" s="272">
        <v>0.11770797180000001</v>
      </c>
      <c r="AH33" s="272">
        <v>0.11906115103999999</v>
      </c>
      <c r="AI33" s="272">
        <v>0.11541525419</v>
      </c>
      <c r="AJ33" s="272">
        <v>0.11383519688</v>
      </c>
      <c r="AK33" s="272">
        <v>0.10916858757</v>
      </c>
      <c r="AL33" s="272">
        <v>0.11211813865</v>
      </c>
      <c r="AM33" s="272">
        <v>0.10372184102</v>
      </c>
      <c r="AN33" s="272">
        <v>0.10787263173</v>
      </c>
      <c r="AO33" s="272">
        <v>0.11631773967</v>
      </c>
      <c r="AP33" s="272">
        <v>0.10845595874</v>
      </c>
      <c r="AQ33" s="272">
        <v>0.12052129169</v>
      </c>
      <c r="AR33" s="272">
        <v>0.12032377942</v>
      </c>
      <c r="AS33" s="272">
        <v>0.12822505591</v>
      </c>
      <c r="AT33" s="272">
        <v>0.1306286972</v>
      </c>
      <c r="AU33" s="272">
        <v>0.12225991513999999</v>
      </c>
      <c r="AV33" s="272">
        <v>0.12164706996000001</v>
      </c>
      <c r="AW33" s="272">
        <v>0.12462009429</v>
      </c>
      <c r="AX33" s="272">
        <v>0.12581813896999999</v>
      </c>
      <c r="AY33" s="272">
        <v>0.1030350201</v>
      </c>
      <c r="AZ33" s="272">
        <v>9.9241572846000006E-2</v>
      </c>
      <c r="BA33" s="272">
        <v>0.1169389</v>
      </c>
      <c r="BB33" s="768">
        <v>0.1160516</v>
      </c>
      <c r="BC33" s="272">
        <v>0.12272810000000001</v>
      </c>
      <c r="BD33" s="360">
        <v>0.124724</v>
      </c>
      <c r="BE33" s="360">
        <v>0.12870529999999999</v>
      </c>
      <c r="BF33" s="360">
        <v>0.1308203</v>
      </c>
      <c r="BG33" s="360">
        <v>0.12461700000000001</v>
      </c>
      <c r="BH33" s="360">
        <v>0.12741379999999999</v>
      </c>
      <c r="BI33" s="360">
        <v>0.1238027</v>
      </c>
      <c r="BJ33" s="360">
        <v>0.1284265</v>
      </c>
      <c r="BK33" s="360">
        <v>0.1138067</v>
      </c>
      <c r="BL33" s="360">
        <v>0.10502069999999999</v>
      </c>
      <c r="BM33" s="360">
        <v>0.1203574</v>
      </c>
      <c r="BN33" s="360">
        <v>0.1176391</v>
      </c>
      <c r="BO33" s="360">
        <v>0.12410590000000001</v>
      </c>
      <c r="BP33" s="360">
        <v>0.1247398</v>
      </c>
      <c r="BQ33" s="360">
        <v>0.12975419999999999</v>
      </c>
      <c r="BR33" s="360">
        <v>0.1300974</v>
      </c>
      <c r="BS33" s="360">
        <v>0.12463639999999999</v>
      </c>
      <c r="BT33" s="360">
        <v>0.128054</v>
      </c>
      <c r="BU33" s="360">
        <v>0.1241858</v>
      </c>
      <c r="BV33" s="360">
        <v>0.1262916</v>
      </c>
    </row>
    <row r="34" spans="1:74" s="169" customFormat="1" ht="12" customHeight="1" x14ac:dyDescent="0.2">
      <c r="A34" s="132"/>
      <c r="B34" s="170" t="s">
        <v>501</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771"/>
      <c r="BC34" s="17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0.236888982</v>
      </c>
      <c r="D35" s="272">
        <v>0.19481257599999999</v>
      </c>
      <c r="E35" s="272">
        <v>0.19591831000000001</v>
      </c>
      <c r="F35" s="272">
        <v>0.239451476</v>
      </c>
      <c r="G35" s="272">
        <v>0.271442348</v>
      </c>
      <c r="H35" s="272">
        <v>0.26127137900000003</v>
      </c>
      <c r="I35" s="272">
        <v>0.26003586699999998</v>
      </c>
      <c r="J35" s="272">
        <v>0.20640346400000001</v>
      </c>
      <c r="K35" s="272">
        <v>0.16182635400000001</v>
      </c>
      <c r="L35" s="272">
        <v>0.16409178699999999</v>
      </c>
      <c r="M35" s="272">
        <v>0.16865467200000001</v>
      </c>
      <c r="N35" s="272">
        <v>0.20158510199999999</v>
      </c>
      <c r="O35" s="272">
        <v>0.20573738699999999</v>
      </c>
      <c r="P35" s="272">
        <v>0.16543718600000001</v>
      </c>
      <c r="Q35" s="272">
        <v>0.23068529900000001</v>
      </c>
      <c r="R35" s="272">
        <v>0.24193351199999999</v>
      </c>
      <c r="S35" s="272">
        <v>0.252432347</v>
      </c>
      <c r="T35" s="272">
        <v>0.24482427700000001</v>
      </c>
      <c r="U35" s="272">
        <v>0.23163889700000001</v>
      </c>
      <c r="V35" s="272">
        <v>0.188366916</v>
      </c>
      <c r="W35" s="272">
        <v>0.152866847</v>
      </c>
      <c r="X35" s="272">
        <v>0.16318410899999999</v>
      </c>
      <c r="Y35" s="272">
        <v>0.17712301699999999</v>
      </c>
      <c r="Z35" s="272">
        <v>0.21234678000000001</v>
      </c>
      <c r="AA35" s="272">
        <v>0.2249456</v>
      </c>
      <c r="AB35" s="272">
        <v>0.20768394200000001</v>
      </c>
      <c r="AC35" s="272">
        <v>0.226273751</v>
      </c>
      <c r="AD35" s="272">
        <v>0.20940703699999999</v>
      </c>
      <c r="AE35" s="272">
        <v>0.18754874799999999</v>
      </c>
      <c r="AF35" s="272">
        <v>0.19023884899999999</v>
      </c>
      <c r="AG35" s="272">
        <v>0.19583153</v>
      </c>
      <c r="AH35" s="272">
        <v>0.17819889799999999</v>
      </c>
      <c r="AI35" s="272">
        <v>0.14998112699999999</v>
      </c>
      <c r="AJ35" s="272">
        <v>0.15497871199999999</v>
      </c>
      <c r="AK35" s="272">
        <v>0.18020924599999999</v>
      </c>
      <c r="AL35" s="272">
        <v>0.215879872</v>
      </c>
      <c r="AM35" s="272">
        <v>0.23694869800000001</v>
      </c>
      <c r="AN35" s="272">
        <v>0.22505130100000001</v>
      </c>
      <c r="AO35" s="272">
        <v>0.251845074</v>
      </c>
      <c r="AP35" s="272">
        <v>0.237404584</v>
      </c>
      <c r="AQ35" s="272">
        <v>0.236352019</v>
      </c>
      <c r="AR35" s="272">
        <v>0.21342508199999999</v>
      </c>
      <c r="AS35" s="272">
        <v>0.19799902799999999</v>
      </c>
      <c r="AT35" s="272">
        <v>0.18040704499999999</v>
      </c>
      <c r="AU35" s="272">
        <v>0.15172212299999999</v>
      </c>
      <c r="AV35" s="272">
        <v>0.16074259499999999</v>
      </c>
      <c r="AW35" s="272">
        <v>0.17533542499999999</v>
      </c>
      <c r="AX35" s="272">
        <v>0.210030567</v>
      </c>
      <c r="AY35" s="272">
        <v>0.25817746499999999</v>
      </c>
      <c r="AZ35" s="272">
        <v>0.22935190499999999</v>
      </c>
      <c r="BA35" s="272">
        <v>0.28719810000000001</v>
      </c>
      <c r="BB35" s="768">
        <v>0.28473619999999999</v>
      </c>
      <c r="BC35" s="272">
        <v>0.3096719</v>
      </c>
      <c r="BD35" s="360">
        <v>0.30114570000000002</v>
      </c>
      <c r="BE35" s="360">
        <v>0.25874900000000001</v>
      </c>
      <c r="BF35" s="360">
        <v>0.21751400000000001</v>
      </c>
      <c r="BG35" s="360">
        <v>0.18120700000000001</v>
      </c>
      <c r="BH35" s="360">
        <v>0.15393190000000001</v>
      </c>
      <c r="BI35" s="360">
        <v>0.1682025</v>
      </c>
      <c r="BJ35" s="360">
        <v>0.23088649999999999</v>
      </c>
      <c r="BK35" s="360">
        <v>0.23841989999999999</v>
      </c>
      <c r="BL35" s="360">
        <v>0.2097899</v>
      </c>
      <c r="BM35" s="360">
        <v>0.2346173</v>
      </c>
      <c r="BN35" s="360">
        <v>0.23009640000000001</v>
      </c>
      <c r="BO35" s="360">
        <v>0.25017149999999999</v>
      </c>
      <c r="BP35" s="360">
        <v>0.2488049</v>
      </c>
      <c r="BQ35" s="360">
        <v>0.25302089999999999</v>
      </c>
      <c r="BR35" s="360">
        <v>0.21440200000000001</v>
      </c>
      <c r="BS35" s="360">
        <v>0.1744328</v>
      </c>
      <c r="BT35" s="360">
        <v>0.15327840000000001</v>
      </c>
      <c r="BU35" s="360">
        <v>0.16479099999999999</v>
      </c>
      <c r="BV35" s="360">
        <v>0.2221726</v>
      </c>
    </row>
    <row r="36" spans="1:74" s="169" customFormat="1" ht="12" customHeight="1" x14ac:dyDescent="0.2">
      <c r="A36" s="557" t="s">
        <v>38</v>
      </c>
      <c r="B36" s="604" t="s">
        <v>1041</v>
      </c>
      <c r="C36" s="272">
        <v>0.18532937899999999</v>
      </c>
      <c r="D36" s="272">
        <v>0.16658778399999999</v>
      </c>
      <c r="E36" s="272">
        <v>0.181588839</v>
      </c>
      <c r="F36" s="272">
        <v>0.17149376699999999</v>
      </c>
      <c r="G36" s="272">
        <v>0.17879098900000001</v>
      </c>
      <c r="H36" s="272">
        <v>0.17912784700000001</v>
      </c>
      <c r="I36" s="272">
        <v>0.190452069</v>
      </c>
      <c r="J36" s="272">
        <v>0.188042609</v>
      </c>
      <c r="K36" s="272">
        <v>0.17663361699999999</v>
      </c>
      <c r="L36" s="272">
        <v>0.18083106900000001</v>
      </c>
      <c r="M36" s="272">
        <v>0.18120863700000001</v>
      </c>
      <c r="N36" s="272">
        <v>0.18945687899999999</v>
      </c>
      <c r="O36" s="272">
        <v>0.190944263</v>
      </c>
      <c r="P36" s="272">
        <v>0.173552029</v>
      </c>
      <c r="Q36" s="272">
        <v>0.19023615299999999</v>
      </c>
      <c r="R36" s="272">
        <v>0.179827878</v>
      </c>
      <c r="S36" s="272">
        <v>0.182658983</v>
      </c>
      <c r="T36" s="272">
        <v>0.18724279799999999</v>
      </c>
      <c r="U36" s="272">
        <v>0.19316565299999999</v>
      </c>
      <c r="V36" s="272">
        <v>0.19442073300000001</v>
      </c>
      <c r="W36" s="272">
        <v>0.182759898</v>
      </c>
      <c r="X36" s="272">
        <v>0.18696733300000001</v>
      </c>
      <c r="Y36" s="272">
        <v>0.185561008</v>
      </c>
      <c r="Z36" s="272">
        <v>0.19456963299999999</v>
      </c>
      <c r="AA36" s="272">
        <v>0.18176957599999999</v>
      </c>
      <c r="AB36" s="272">
        <v>0.16407723599999999</v>
      </c>
      <c r="AC36" s="272">
        <v>0.172174096</v>
      </c>
      <c r="AD36" s="272">
        <v>0.167705942</v>
      </c>
      <c r="AE36" s="272">
        <v>0.17269498599999999</v>
      </c>
      <c r="AF36" s="272">
        <v>0.17055247200000001</v>
      </c>
      <c r="AG36" s="272">
        <v>0.17862124600000001</v>
      </c>
      <c r="AH36" s="272">
        <v>0.179457386</v>
      </c>
      <c r="AI36" s="272">
        <v>0.16985331200000001</v>
      </c>
      <c r="AJ36" s="272">
        <v>0.16736715599999999</v>
      </c>
      <c r="AK36" s="272">
        <v>0.16951586199999999</v>
      </c>
      <c r="AL36" s="272">
        <v>0.17702717600000001</v>
      </c>
      <c r="AM36" s="272">
        <v>0.17197817600000001</v>
      </c>
      <c r="AN36" s="272">
        <v>0.15983218799999999</v>
      </c>
      <c r="AO36" s="272">
        <v>0.163693476</v>
      </c>
      <c r="AP36" s="272">
        <v>0.153977367</v>
      </c>
      <c r="AQ36" s="272">
        <v>0.16040660600000001</v>
      </c>
      <c r="AR36" s="272">
        <v>0.162746327</v>
      </c>
      <c r="AS36" s="272">
        <v>0.16777003600000001</v>
      </c>
      <c r="AT36" s="272">
        <v>0.168039626</v>
      </c>
      <c r="AU36" s="272">
        <v>0.158732337</v>
      </c>
      <c r="AV36" s="272">
        <v>0.15782468599999999</v>
      </c>
      <c r="AW36" s="272">
        <v>0.162039557</v>
      </c>
      <c r="AX36" s="272">
        <v>0.17226582600000001</v>
      </c>
      <c r="AY36" s="272">
        <v>0.16966935499999999</v>
      </c>
      <c r="AZ36" s="272">
        <v>0.154814484</v>
      </c>
      <c r="BA36" s="272">
        <v>0.16215579999999999</v>
      </c>
      <c r="BB36" s="768">
        <v>0.15891159999999999</v>
      </c>
      <c r="BC36" s="272">
        <v>0.16027649999999999</v>
      </c>
      <c r="BD36" s="360">
        <v>0.1606988</v>
      </c>
      <c r="BE36" s="360">
        <v>0.1686946</v>
      </c>
      <c r="BF36" s="360">
        <v>0.16773089999999999</v>
      </c>
      <c r="BG36" s="360">
        <v>0.15986339999999999</v>
      </c>
      <c r="BH36" s="360">
        <v>0.16290099999999999</v>
      </c>
      <c r="BI36" s="360">
        <v>0.1594209</v>
      </c>
      <c r="BJ36" s="360">
        <v>0.16708439999999999</v>
      </c>
      <c r="BK36" s="360">
        <v>0.17018939999999999</v>
      </c>
      <c r="BL36" s="360">
        <v>0.15446489999999999</v>
      </c>
      <c r="BM36" s="360">
        <v>0.1614295</v>
      </c>
      <c r="BN36" s="360">
        <v>0.1550194</v>
      </c>
      <c r="BO36" s="360">
        <v>0.15833920000000001</v>
      </c>
      <c r="BP36" s="360">
        <v>0.1603405</v>
      </c>
      <c r="BQ36" s="360">
        <v>0.16913120000000001</v>
      </c>
      <c r="BR36" s="360">
        <v>0.16863549999999999</v>
      </c>
      <c r="BS36" s="360">
        <v>0.1608493</v>
      </c>
      <c r="BT36" s="360">
        <v>0.16401009999999999</v>
      </c>
      <c r="BU36" s="360">
        <v>0.16066540000000001</v>
      </c>
      <c r="BV36" s="360">
        <v>0.16856360000000001</v>
      </c>
    </row>
    <row r="37" spans="1:74" s="169" customFormat="1" ht="12" customHeight="1" x14ac:dyDescent="0.2">
      <c r="A37" s="557" t="s">
        <v>39</v>
      </c>
      <c r="B37" s="604" t="s">
        <v>1042</v>
      </c>
      <c r="C37" s="272">
        <v>4.1431516000000002E-2</v>
      </c>
      <c r="D37" s="272">
        <v>3.6991824E-2</v>
      </c>
      <c r="E37" s="272">
        <v>4.2159575999999997E-2</v>
      </c>
      <c r="F37" s="272">
        <v>4.0769808999999997E-2</v>
      </c>
      <c r="G37" s="272">
        <v>4.1470116000000001E-2</v>
      </c>
      <c r="H37" s="272">
        <v>4.0436619E-2</v>
      </c>
      <c r="I37" s="272">
        <v>4.1963236000000001E-2</v>
      </c>
      <c r="J37" s="272">
        <v>4.2197796000000003E-2</v>
      </c>
      <c r="K37" s="272">
        <v>3.9913839E-2</v>
      </c>
      <c r="L37" s="272">
        <v>4.1976326000000001E-2</v>
      </c>
      <c r="M37" s="272">
        <v>4.2267869E-2</v>
      </c>
      <c r="N37" s="272">
        <v>4.4857095999999999E-2</v>
      </c>
      <c r="O37" s="272">
        <v>4.4923225999999997E-2</v>
      </c>
      <c r="P37" s="272">
        <v>4.0826604000000002E-2</v>
      </c>
      <c r="Q37" s="272">
        <v>4.4531906000000003E-2</v>
      </c>
      <c r="R37" s="272">
        <v>4.3898889000000003E-2</v>
      </c>
      <c r="S37" s="272">
        <v>4.3127475999999998E-2</v>
      </c>
      <c r="T37" s="272">
        <v>4.2412339E-2</v>
      </c>
      <c r="U37" s="272">
        <v>4.4994416000000002E-2</v>
      </c>
      <c r="V37" s="272">
        <v>4.2954166000000002E-2</v>
      </c>
      <c r="W37" s="272">
        <v>4.0635078999999998E-2</v>
      </c>
      <c r="X37" s="272">
        <v>4.2466506000000001E-2</v>
      </c>
      <c r="Y37" s="272">
        <v>4.1548598999999999E-2</v>
      </c>
      <c r="Z37" s="272">
        <v>4.3557855999999999E-2</v>
      </c>
      <c r="AA37" s="272">
        <v>4.3144665999999998E-2</v>
      </c>
      <c r="AB37" s="272">
        <v>3.8435534E-2</v>
      </c>
      <c r="AC37" s="272">
        <v>4.2830515999999999E-2</v>
      </c>
      <c r="AD37" s="272">
        <v>4.1652399E-2</v>
      </c>
      <c r="AE37" s="272">
        <v>4.2338995999999997E-2</v>
      </c>
      <c r="AF37" s="272">
        <v>4.1985129000000003E-2</v>
      </c>
      <c r="AG37" s="272">
        <v>4.5608195999999997E-2</v>
      </c>
      <c r="AH37" s="272">
        <v>4.4070975999999998E-2</v>
      </c>
      <c r="AI37" s="272">
        <v>4.1866759000000003E-2</v>
      </c>
      <c r="AJ37" s="272">
        <v>4.4542845999999997E-2</v>
      </c>
      <c r="AK37" s="272">
        <v>4.5149569000000001E-2</v>
      </c>
      <c r="AL37" s="272">
        <v>4.6745026000000002E-2</v>
      </c>
      <c r="AM37" s="272">
        <v>4.4234386000000001E-2</v>
      </c>
      <c r="AN37" s="272">
        <v>4.1146864999999998E-2</v>
      </c>
      <c r="AO37" s="272">
        <v>4.4064855999999999E-2</v>
      </c>
      <c r="AP37" s="272">
        <v>4.4468090000000002E-2</v>
      </c>
      <c r="AQ37" s="272">
        <v>4.3492056000000001E-2</v>
      </c>
      <c r="AR37" s="272">
        <v>4.3326070000000001E-2</v>
      </c>
      <c r="AS37" s="272">
        <v>4.4992935999999997E-2</v>
      </c>
      <c r="AT37" s="272">
        <v>4.4590456000000001E-2</v>
      </c>
      <c r="AU37" s="272">
        <v>4.0901649999999998E-2</v>
      </c>
      <c r="AV37" s="272">
        <v>4.2518496000000003E-2</v>
      </c>
      <c r="AW37" s="272">
        <v>4.2708250000000003E-2</v>
      </c>
      <c r="AX37" s="272">
        <v>4.5418706000000003E-2</v>
      </c>
      <c r="AY37" s="272">
        <v>4.6733325999999999E-2</v>
      </c>
      <c r="AZ37" s="272">
        <v>4.1600343999999997E-2</v>
      </c>
      <c r="BA37" s="272">
        <v>4.6070100000000003E-2</v>
      </c>
      <c r="BB37" s="768">
        <v>4.3612499999999998E-2</v>
      </c>
      <c r="BC37" s="272">
        <v>4.4432300000000001E-2</v>
      </c>
      <c r="BD37" s="360">
        <v>4.3284200000000002E-2</v>
      </c>
      <c r="BE37" s="360">
        <v>4.63142E-2</v>
      </c>
      <c r="BF37" s="360">
        <v>4.5470299999999998E-2</v>
      </c>
      <c r="BG37" s="360">
        <v>4.2197699999999998E-2</v>
      </c>
      <c r="BH37" s="360">
        <v>4.32646E-2</v>
      </c>
      <c r="BI37" s="360">
        <v>4.3554000000000002E-2</v>
      </c>
      <c r="BJ37" s="360">
        <v>4.5608500000000003E-2</v>
      </c>
      <c r="BK37" s="360">
        <v>4.4642000000000001E-2</v>
      </c>
      <c r="BL37" s="360">
        <v>4.0348700000000001E-2</v>
      </c>
      <c r="BM37" s="360">
        <v>4.5117999999999998E-2</v>
      </c>
      <c r="BN37" s="360">
        <v>4.4722900000000003E-2</v>
      </c>
      <c r="BO37" s="360">
        <v>4.5306199999999998E-2</v>
      </c>
      <c r="BP37" s="360">
        <v>4.3839099999999999E-2</v>
      </c>
      <c r="BQ37" s="360">
        <v>4.6874600000000002E-2</v>
      </c>
      <c r="BR37" s="360">
        <v>4.5972199999999998E-2</v>
      </c>
      <c r="BS37" s="360">
        <v>4.2645200000000001E-2</v>
      </c>
      <c r="BT37" s="360">
        <v>4.3626400000000003E-2</v>
      </c>
      <c r="BU37" s="360">
        <v>4.3910299999999999E-2</v>
      </c>
      <c r="BV37" s="360">
        <v>4.5987E-2</v>
      </c>
    </row>
    <row r="38" spans="1:74" s="169" customFormat="1" ht="12" customHeight="1" x14ac:dyDescent="0.2">
      <c r="A38" s="599" t="s">
        <v>108</v>
      </c>
      <c r="B38" s="604" t="s">
        <v>604</v>
      </c>
      <c r="C38" s="272">
        <v>0.14053297308000001</v>
      </c>
      <c r="D38" s="272">
        <v>0.13422440012</v>
      </c>
      <c r="E38" s="272">
        <v>0.1502488428</v>
      </c>
      <c r="F38" s="272">
        <v>0.16666466598999999</v>
      </c>
      <c r="G38" s="272">
        <v>0.15484686119999999</v>
      </c>
      <c r="H38" s="272">
        <v>0.13110813981</v>
      </c>
      <c r="I38" s="272">
        <v>0.10579228285</v>
      </c>
      <c r="J38" s="272">
        <v>9.1874841439999994E-2</v>
      </c>
      <c r="K38" s="272">
        <v>0.11132317801</v>
      </c>
      <c r="L38" s="272">
        <v>0.13001226965000001</v>
      </c>
      <c r="M38" s="272">
        <v>0.15065236214</v>
      </c>
      <c r="N38" s="272">
        <v>0.13314282379</v>
      </c>
      <c r="O38" s="272">
        <v>0.17017790830000001</v>
      </c>
      <c r="P38" s="272">
        <v>0.13310724756</v>
      </c>
      <c r="Q38" s="272">
        <v>0.16853708279999999</v>
      </c>
      <c r="R38" s="272">
        <v>0.17708811935999999</v>
      </c>
      <c r="S38" s="272">
        <v>0.14826629831999999</v>
      </c>
      <c r="T38" s="272">
        <v>0.15012682914</v>
      </c>
      <c r="U38" s="272">
        <v>0.11579772179</v>
      </c>
      <c r="V38" s="272">
        <v>9.6641871288000003E-2</v>
      </c>
      <c r="W38" s="272">
        <v>0.10945832981</v>
      </c>
      <c r="X38" s="272">
        <v>0.13782138226000001</v>
      </c>
      <c r="Y38" s="272">
        <v>0.17923984169000001</v>
      </c>
      <c r="Z38" s="272">
        <v>0.13976340981999999</v>
      </c>
      <c r="AA38" s="272">
        <v>0.14404089125</v>
      </c>
      <c r="AB38" s="272">
        <v>0.14177164168</v>
      </c>
      <c r="AC38" s="272">
        <v>0.14543616153</v>
      </c>
      <c r="AD38" s="272">
        <v>0.16975786538000001</v>
      </c>
      <c r="AE38" s="272">
        <v>0.16296700045000001</v>
      </c>
      <c r="AF38" s="272">
        <v>0.12752497428000001</v>
      </c>
      <c r="AG38" s="272">
        <v>0.12995943930000001</v>
      </c>
      <c r="AH38" s="272">
        <v>0.12429731078</v>
      </c>
      <c r="AI38" s="272">
        <v>0.13276863507</v>
      </c>
      <c r="AJ38" s="272">
        <v>0.15561717783000001</v>
      </c>
      <c r="AK38" s="272">
        <v>0.18699647338</v>
      </c>
      <c r="AL38" s="272">
        <v>0.19096234938000001</v>
      </c>
      <c r="AM38" s="272">
        <v>0.17606063961000001</v>
      </c>
      <c r="AN38" s="272">
        <v>0.19194846464000001</v>
      </c>
      <c r="AO38" s="272">
        <v>0.20881575524000001</v>
      </c>
      <c r="AP38" s="272">
        <v>0.19708815005999999</v>
      </c>
      <c r="AQ38" s="272">
        <v>0.17856250339999999</v>
      </c>
      <c r="AR38" s="272">
        <v>0.15502424785999999</v>
      </c>
      <c r="AS38" s="272">
        <v>0.16716244922000001</v>
      </c>
      <c r="AT38" s="272">
        <v>0.12883716131</v>
      </c>
      <c r="AU38" s="272">
        <v>0.15610776933000001</v>
      </c>
      <c r="AV38" s="272">
        <v>0.19364553016</v>
      </c>
      <c r="AW38" s="272">
        <v>0.18377496592000001</v>
      </c>
      <c r="AX38" s="272">
        <v>0.21843956413000001</v>
      </c>
      <c r="AY38" s="272">
        <v>0.19336528201</v>
      </c>
      <c r="AZ38" s="272">
        <v>0.20622342821</v>
      </c>
      <c r="BA38" s="272">
        <v>0.24336417401999999</v>
      </c>
      <c r="BB38" s="768">
        <v>0.2288027</v>
      </c>
      <c r="BC38" s="272">
        <v>0.2086151</v>
      </c>
      <c r="BD38" s="360">
        <v>0.1871536</v>
      </c>
      <c r="BE38" s="360">
        <v>0.14998700000000001</v>
      </c>
      <c r="BF38" s="360">
        <v>0.13853679999999999</v>
      </c>
      <c r="BG38" s="360">
        <v>0.1506229</v>
      </c>
      <c r="BH38" s="360">
        <v>0.19218569999999999</v>
      </c>
      <c r="BI38" s="360">
        <v>0.22130859999999999</v>
      </c>
      <c r="BJ38" s="360">
        <v>0.2032745</v>
      </c>
      <c r="BK38" s="360">
        <v>0.2137635</v>
      </c>
      <c r="BL38" s="360">
        <v>0.1966542</v>
      </c>
      <c r="BM38" s="360">
        <v>0.23214789999999999</v>
      </c>
      <c r="BN38" s="360">
        <v>0.24158170000000001</v>
      </c>
      <c r="BO38" s="360">
        <v>0.22247430000000001</v>
      </c>
      <c r="BP38" s="360">
        <v>0.20061909999999999</v>
      </c>
      <c r="BQ38" s="360">
        <v>0.1625683</v>
      </c>
      <c r="BR38" s="360">
        <v>0.14923049999999999</v>
      </c>
      <c r="BS38" s="360">
        <v>0.1609206</v>
      </c>
      <c r="BT38" s="360">
        <v>0.20535529999999999</v>
      </c>
      <c r="BU38" s="360">
        <v>0.23851639999999999</v>
      </c>
      <c r="BV38" s="360">
        <v>0.23674429999999999</v>
      </c>
    </row>
    <row r="39" spans="1:74" s="169" customFormat="1" ht="12" customHeight="1" x14ac:dyDescent="0.2">
      <c r="A39" s="599" t="s">
        <v>35</v>
      </c>
      <c r="B39" s="604" t="s">
        <v>602</v>
      </c>
      <c r="C39" s="272">
        <v>1.8577671E-2</v>
      </c>
      <c r="D39" s="272">
        <v>1.6666153999999999E-2</v>
      </c>
      <c r="E39" s="272">
        <v>1.8542711999999999E-2</v>
      </c>
      <c r="F39" s="272">
        <v>1.7375921999999999E-2</v>
      </c>
      <c r="G39" s="272">
        <v>1.7870025000000001E-2</v>
      </c>
      <c r="H39" s="272">
        <v>1.7415004000000001E-2</v>
      </c>
      <c r="I39" s="272">
        <v>1.8148344E-2</v>
      </c>
      <c r="J39" s="272">
        <v>1.8010517E-2</v>
      </c>
      <c r="K39" s="272">
        <v>1.7615796E-2</v>
      </c>
      <c r="L39" s="272">
        <v>1.8402297000000001E-2</v>
      </c>
      <c r="M39" s="272">
        <v>1.6959198000000002E-2</v>
      </c>
      <c r="N39" s="272">
        <v>1.8422526000000002E-2</v>
      </c>
      <c r="O39" s="272">
        <v>1.8279348000000001E-2</v>
      </c>
      <c r="P39" s="272">
        <v>1.6341527000000002E-2</v>
      </c>
      <c r="Q39" s="272">
        <v>1.8114351000000001E-2</v>
      </c>
      <c r="R39" s="272">
        <v>1.7710891999999999E-2</v>
      </c>
      <c r="S39" s="272">
        <v>1.8063902E-2</v>
      </c>
      <c r="T39" s="272">
        <v>1.7519175000000001E-2</v>
      </c>
      <c r="U39" s="272">
        <v>1.7942280000000001E-2</v>
      </c>
      <c r="V39" s="272">
        <v>1.8033925999999999E-2</v>
      </c>
      <c r="W39" s="272">
        <v>1.7653687000000001E-2</v>
      </c>
      <c r="X39" s="272">
        <v>1.8184966E-2</v>
      </c>
      <c r="Y39" s="272">
        <v>1.817626E-2</v>
      </c>
      <c r="Z39" s="272">
        <v>1.8469394E-2</v>
      </c>
      <c r="AA39" s="272">
        <v>1.8084835E-2</v>
      </c>
      <c r="AB39" s="272">
        <v>1.6614097000000001E-2</v>
      </c>
      <c r="AC39" s="272">
        <v>1.8383784E-2</v>
      </c>
      <c r="AD39" s="272">
        <v>1.7076932999999999E-2</v>
      </c>
      <c r="AE39" s="272">
        <v>1.8347967E-2</v>
      </c>
      <c r="AF39" s="272">
        <v>1.7348860000000001E-2</v>
      </c>
      <c r="AG39" s="272">
        <v>1.8036491000000002E-2</v>
      </c>
      <c r="AH39" s="272">
        <v>1.7919217000000001E-2</v>
      </c>
      <c r="AI39" s="272">
        <v>1.6428643999999999E-2</v>
      </c>
      <c r="AJ39" s="272">
        <v>1.7722488000000002E-2</v>
      </c>
      <c r="AK39" s="272">
        <v>1.7647260000000001E-2</v>
      </c>
      <c r="AL39" s="272">
        <v>1.8225306E-2</v>
      </c>
      <c r="AM39" s="272">
        <v>1.9090576000000001E-2</v>
      </c>
      <c r="AN39" s="272">
        <v>1.7817400000000001E-2</v>
      </c>
      <c r="AO39" s="272">
        <v>1.8987206999999999E-2</v>
      </c>
      <c r="AP39" s="272">
        <v>1.7688103E-2</v>
      </c>
      <c r="AQ39" s="272">
        <v>1.9132631000000001E-2</v>
      </c>
      <c r="AR39" s="272">
        <v>1.7913170999999999E-2</v>
      </c>
      <c r="AS39" s="272">
        <v>1.8649510000000001E-2</v>
      </c>
      <c r="AT39" s="272">
        <v>1.8831441000000001E-2</v>
      </c>
      <c r="AU39" s="272">
        <v>1.8723242000000001E-2</v>
      </c>
      <c r="AV39" s="272">
        <v>1.9255245000000001E-2</v>
      </c>
      <c r="AW39" s="272">
        <v>1.9244857000000001E-2</v>
      </c>
      <c r="AX39" s="272">
        <v>2.0474967E-2</v>
      </c>
      <c r="AY39" s="272">
        <v>1.9749208000000001E-2</v>
      </c>
      <c r="AZ39" s="272">
        <v>1.7631858E-2</v>
      </c>
      <c r="BA39" s="272">
        <v>1.96677E-2</v>
      </c>
      <c r="BB39" s="768">
        <v>1.9076699999999999E-2</v>
      </c>
      <c r="BC39" s="272">
        <v>1.9441799999999999E-2</v>
      </c>
      <c r="BD39" s="360">
        <v>1.90876E-2</v>
      </c>
      <c r="BE39" s="360">
        <v>1.9558300000000001E-2</v>
      </c>
      <c r="BF39" s="360">
        <v>1.9445400000000002E-2</v>
      </c>
      <c r="BG39" s="360">
        <v>1.8842999999999999E-2</v>
      </c>
      <c r="BH39" s="360">
        <v>1.93072E-2</v>
      </c>
      <c r="BI39" s="360">
        <v>1.8860200000000001E-2</v>
      </c>
      <c r="BJ39" s="360">
        <v>1.9796100000000001E-2</v>
      </c>
      <c r="BK39" s="360">
        <v>2.0310399999999999E-2</v>
      </c>
      <c r="BL39" s="360">
        <v>1.8476099999999999E-2</v>
      </c>
      <c r="BM39" s="360">
        <v>2.0052799999999999E-2</v>
      </c>
      <c r="BN39" s="360">
        <v>1.9112500000000001E-2</v>
      </c>
      <c r="BO39" s="360">
        <v>1.96554E-2</v>
      </c>
      <c r="BP39" s="360">
        <v>1.94088E-2</v>
      </c>
      <c r="BQ39" s="360">
        <v>1.9971800000000001E-2</v>
      </c>
      <c r="BR39" s="360">
        <v>1.99147E-2</v>
      </c>
      <c r="BS39" s="360">
        <v>1.9329300000000001E-2</v>
      </c>
      <c r="BT39" s="360">
        <v>1.9836900000000001E-2</v>
      </c>
      <c r="BU39" s="360">
        <v>1.9388599999999999E-2</v>
      </c>
      <c r="BV39" s="360">
        <v>2.0328800000000001E-2</v>
      </c>
    </row>
    <row r="40" spans="1:74" s="169" customFormat="1" ht="12" customHeight="1" x14ac:dyDescent="0.2">
      <c r="A40" s="599" t="s">
        <v>36</v>
      </c>
      <c r="B40" s="604" t="s">
        <v>603</v>
      </c>
      <c r="C40" s="272">
        <v>1.0476767999999999E-2</v>
      </c>
      <c r="D40" s="272">
        <v>1.2234806000000001E-2</v>
      </c>
      <c r="E40" s="272">
        <v>1.7079746999999999E-2</v>
      </c>
      <c r="F40" s="272">
        <v>1.8672356000000001E-2</v>
      </c>
      <c r="G40" s="272">
        <v>2.077242E-2</v>
      </c>
      <c r="H40" s="272">
        <v>2.2020478999999999E-2</v>
      </c>
      <c r="I40" s="272">
        <v>2.2303921000000001E-2</v>
      </c>
      <c r="J40" s="272">
        <v>2.3253948E-2</v>
      </c>
      <c r="K40" s="272">
        <v>2.2045939000000001E-2</v>
      </c>
      <c r="L40" s="272">
        <v>2.1264425E-2</v>
      </c>
      <c r="M40" s="272">
        <v>1.7579251000000001E-2</v>
      </c>
      <c r="N40" s="272">
        <v>1.7330897000000001E-2</v>
      </c>
      <c r="O40" s="272">
        <v>1.6507022E-2</v>
      </c>
      <c r="P40" s="272">
        <v>1.7901813999999999E-2</v>
      </c>
      <c r="Q40" s="272">
        <v>2.6135939E-2</v>
      </c>
      <c r="R40" s="272">
        <v>2.8974021999999999E-2</v>
      </c>
      <c r="S40" s="272">
        <v>3.3025326000000001E-2</v>
      </c>
      <c r="T40" s="272">
        <v>3.4805221999999997E-2</v>
      </c>
      <c r="U40" s="272">
        <v>3.4235174E-2</v>
      </c>
      <c r="V40" s="272">
        <v>3.4967084000000002E-2</v>
      </c>
      <c r="W40" s="272">
        <v>3.3125894000000003E-2</v>
      </c>
      <c r="X40" s="272">
        <v>3.080635E-2</v>
      </c>
      <c r="Y40" s="272">
        <v>2.5001701000000001E-2</v>
      </c>
      <c r="Z40" s="272">
        <v>2.1307073999999999E-2</v>
      </c>
      <c r="AA40" s="272">
        <v>2.1034077000000002E-2</v>
      </c>
      <c r="AB40" s="272">
        <v>2.5046082000000001E-2</v>
      </c>
      <c r="AC40" s="272">
        <v>3.4903721999999998E-2</v>
      </c>
      <c r="AD40" s="272">
        <v>3.9550836999999998E-2</v>
      </c>
      <c r="AE40" s="272">
        <v>4.2508391999999999E-2</v>
      </c>
      <c r="AF40" s="272">
        <v>4.3201488000000003E-2</v>
      </c>
      <c r="AG40" s="272">
        <v>4.4930915000000002E-2</v>
      </c>
      <c r="AH40" s="272">
        <v>4.5238318E-2</v>
      </c>
      <c r="AI40" s="272">
        <v>3.8950739999999998E-2</v>
      </c>
      <c r="AJ40" s="272">
        <v>3.4269845E-2</v>
      </c>
      <c r="AK40" s="272">
        <v>2.9626791E-2</v>
      </c>
      <c r="AL40" s="272">
        <v>2.7201428E-2</v>
      </c>
      <c r="AM40" s="272">
        <v>2.6945838999999999E-2</v>
      </c>
      <c r="AN40" s="272">
        <v>3.7707602999999999E-2</v>
      </c>
      <c r="AO40" s="272">
        <v>4.5164325999999998E-2</v>
      </c>
      <c r="AP40" s="272">
        <v>4.9637682000000002E-2</v>
      </c>
      <c r="AQ40" s="272">
        <v>5.8011820999999998E-2</v>
      </c>
      <c r="AR40" s="272">
        <v>5.8662573000000003E-2</v>
      </c>
      <c r="AS40" s="272">
        <v>6.4135313999999999E-2</v>
      </c>
      <c r="AT40" s="272">
        <v>6.1966769999999997E-2</v>
      </c>
      <c r="AU40" s="272">
        <v>5.6809538999999999E-2</v>
      </c>
      <c r="AV40" s="272">
        <v>4.9952521999999999E-2</v>
      </c>
      <c r="AW40" s="272">
        <v>4.1581477999999998E-2</v>
      </c>
      <c r="AX40" s="272">
        <v>3.6520693E-2</v>
      </c>
      <c r="AY40" s="272">
        <v>3.5949845000000001E-2</v>
      </c>
      <c r="AZ40" s="272">
        <v>4.1091140999999998E-2</v>
      </c>
      <c r="BA40" s="272">
        <v>6.1999400000000003E-2</v>
      </c>
      <c r="BB40" s="768">
        <v>7.4832599999999999E-2</v>
      </c>
      <c r="BC40" s="272">
        <v>8.3899399999999999E-2</v>
      </c>
      <c r="BD40" s="360">
        <v>8.7115899999999996E-2</v>
      </c>
      <c r="BE40" s="360">
        <v>8.5295999999999997E-2</v>
      </c>
      <c r="BF40" s="360">
        <v>8.3541699999999997E-2</v>
      </c>
      <c r="BG40" s="360">
        <v>7.5105699999999997E-2</v>
      </c>
      <c r="BH40" s="360">
        <v>6.5678399999999998E-2</v>
      </c>
      <c r="BI40" s="360">
        <v>5.1433300000000001E-2</v>
      </c>
      <c r="BJ40" s="360">
        <v>4.4098999999999999E-2</v>
      </c>
      <c r="BK40" s="360">
        <v>4.3792900000000003E-2</v>
      </c>
      <c r="BL40" s="360">
        <v>5.3961599999999998E-2</v>
      </c>
      <c r="BM40" s="360">
        <v>7.9255699999999998E-2</v>
      </c>
      <c r="BN40" s="360">
        <v>8.9172500000000002E-2</v>
      </c>
      <c r="BO40" s="360">
        <v>0.10074139999999999</v>
      </c>
      <c r="BP40" s="360">
        <v>0.10444870000000001</v>
      </c>
      <c r="BQ40" s="360">
        <v>0.1033092</v>
      </c>
      <c r="BR40" s="360">
        <v>0.1012313</v>
      </c>
      <c r="BS40" s="360">
        <v>9.0332899999999994E-2</v>
      </c>
      <c r="BT40" s="360">
        <v>7.8799900000000006E-2</v>
      </c>
      <c r="BU40" s="360">
        <v>6.13468E-2</v>
      </c>
      <c r="BV40" s="360">
        <v>5.1038800000000002E-2</v>
      </c>
    </row>
    <row r="41" spans="1:74" s="169" customFormat="1" ht="12" customHeight="1" x14ac:dyDescent="0.2">
      <c r="A41" s="602" t="s">
        <v>47</v>
      </c>
      <c r="B41" s="604" t="s">
        <v>499</v>
      </c>
      <c r="C41" s="272">
        <v>8.4790978857999993E-2</v>
      </c>
      <c r="D41" s="272">
        <v>7.8481274524E-2</v>
      </c>
      <c r="E41" s="272">
        <v>9.0307465887999996E-2</v>
      </c>
      <c r="F41" s="272">
        <v>9.0411576189999995E-2</v>
      </c>
      <c r="G41" s="272">
        <v>9.4768616040000003E-2</v>
      </c>
      <c r="H41" s="272">
        <v>9.4339406119999997E-2</v>
      </c>
      <c r="I41" s="272">
        <v>9.3150928522999998E-2</v>
      </c>
      <c r="J41" s="272">
        <v>9.2940173995E-2</v>
      </c>
      <c r="K41" s="272">
        <v>9.124787728E-2</v>
      </c>
      <c r="L41" s="272">
        <v>9.5124274923000005E-2</v>
      </c>
      <c r="M41" s="272">
        <v>9.068715812E-2</v>
      </c>
      <c r="N41" s="272">
        <v>9.3799259166999993E-2</v>
      </c>
      <c r="O41" s="272">
        <v>8.7972451383E-2</v>
      </c>
      <c r="P41" s="272">
        <v>8.3360224859999998E-2</v>
      </c>
      <c r="Q41" s="272">
        <v>8.8812086210999994E-2</v>
      </c>
      <c r="R41" s="272">
        <v>9.0713559060000004E-2</v>
      </c>
      <c r="S41" s="272">
        <v>9.4997044333999997E-2</v>
      </c>
      <c r="T41" s="272">
        <v>9.3063667399999994E-2</v>
      </c>
      <c r="U41" s="272">
        <v>9.6906724124000004E-2</v>
      </c>
      <c r="V41" s="272">
        <v>9.6467162629E-2</v>
      </c>
      <c r="W41" s="272">
        <v>8.9765496350000001E-2</v>
      </c>
      <c r="X41" s="272">
        <v>9.7392069661999994E-2</v>
      </c>
      <c r="Y41" s="272">
        <v>9.2768585579999993E-2</v>
      </c>
      <c r="Z41" s="272">
        <v>9.5193101394999993E-2</v>
      </c>
      <c r="AA41" s="272">
        <v>9.0565504995000004E-2</v>
      </c>
      <c r="AB41" s="272">
        <v>8.5650878E-2</v>
      </c>
      <c r="AC41" s="272">
        <v>9.5470658087000004E-2</v>
      </c>
      <c r="AD41" s="272">
        <v>9.1378714109999995E-2</v>
      </c>
      <c r="AE41" s="272">
        <v>9.9894393930999997E-2</v>
      </c>
      <c r="AF41" s="272">
        <v>9.7582935009999996E-2</v>
      </c>
      <c r="AG41" s="272">
        <v>0.10033438718</v>
      </c>
      <c r="AH41" s="272">
        <v>0.10095008117</v>
      </c>
      <c r="AI41" s="272">
        <v>9.7018216779999999E-2</v>
      </c>
      <c r="AJ41" s="272">
        <v>9.7689575697E-2</v>
      </c>
      <c r="AK41" s="272">
        <v>9.5414589709999997E-2</v>
      </c>
      <c r="AL41" s="272">
        <v>9.6032201834000006E-2</v>
      </c>
      <c r="AM41" s="272">
        <v>9.2048629115000002E-2</v>
      </c>
      <c r="AN41" s="272">
        <v>9.4233236119999994E-2</v>
      </c>
      <c r="AO41" s="272">
        <v>0.10116995569999999</v>
      </c>
      <c r="AP41" s="272">
        <v>9.371204759E-2</v>
      </c>
      <c r="AQ41" s="272">
        <v>0.10064041159000001</v>
      </c>
      <c r="AR41" s="272">
        <v>0.10026369212</v>
      </c>
      <c r="AS41" s="272">
        <v>0.1036420109</v>
      </c>
      <c r="AT41" s="272">
        <v>0.10448556339999999</v>
      </c>
      <c r="AU41" s="272">
        <v>9.668983297E-2</v>
      </c>
      <c r="AV41" s="272">
        <v>9.7666335083999994E-2</v>
      </c>
      <c r="AW41" s="272">
        <v>9.8651642230000003E-2</v>
      </c>
      <c r="AX41" s="272">
        <v>0.10278922161</v>
      </c>
      <c r="AY41" s="272">
        <v>9.1829228809999996E-2</v>
      </c>
      <c r="AZ41" s="272">
        <v>8.767738018E-2</v>
      </c>
      <c r="BA41" s="272">
        <v>9.8071327626999993E-2</v>
      </c>
      <c r="BB41" s="768">
        <v>9.6059615939000004E-2</v>
      </c>
      <c r="BC41" s="272">
        <v>0.10338535813999999</v>
      </c>
      <c r="BD41" s="360">
        <v>0.1017197</v>
      </c>
      <c r="BE41" s="360">
        <v>0.1042722</v>
      </c>
      <c r="BF41" s="360">
        <v>0.10543520000000001</v>
      </c>
      <c r="BG41" s="360">
        <v>0.1001889</v>
      </c>
      <c r="BH41" s="360">
        <v>0.10091940000000001</v>
      </c>
      <c r="BI41" s="360">
        <v>9.8602599999999999E-2</v>
      </c>
      <c r="BJ41" s="360">
        <v>0.10193240000000001</v>
      </c>
      <c r="BK41" s="360">
        <v>9.3418799999999996E-2</v>
      </c>
      <c r="BL41" s="360">
        <v>8.7589E-2</v>
      </c>
      <c r="BM41" s="360">
        <v>0.1001659</v>
      </c>
      <c r="BN41" s="360">
        <v>9.7669599999999995E-2</v>
      </c>
      <c r="BO41" s="360">
        <v>0.1028029</v>
      </c>
      <c r="BP41" s="360">
        <v>0.1011967</v>
      </c>
      <c r="BQ41" s="360">
        <v>0.1042544</v>
      </c>
      <c r="BR41" s="360">
        <v>0.1044784</v>
      </c>
      <c r="BS41" s="360">
        <v>9.92894E-2</v>
      </c>
      <c r="BT41" s="360">
        <v>0.1015448</v>
      </c>
      <c r="BU41" s="360">
        <v>9.8699700000000001E-2</v>
      </c>
      <c r="BV41" s="360">
        <v>0.100171</v>
      </c>
    </row>
    <row r="42" spans="1:74" s="169" customFormat="1" ht="12" customHeight="1" x14ac:dyDescent="0.2">
      <c r="A42" s="602" t="s">
        <v>48</v>
      </c>
      <c r="B42" s="604" t="s">
        <v>1268</v>
      </c>
      <c r="C42" s="272">
        <v>8.8928478623999992E-3</v>
      </c>
      <c r="D42" s="272">
        <v>1.0387205050000001E-2</v>
      </c>
      <c r="E42" s="272">
        <v>1.3227823299E-2</v>
      </c>
      <c r="F42" s="272">
        <v>1.3933357182000001E-2</v>
      </c>
      <c r="G42" s="272">
        <v>1.4048205899999999E-2</v>
      </c>
      <c r="H42" s="272">
        <v>1.8009927046000001E-2</v>
      </c>
      <c r="I42" s="272">
        <v>1.6806922615999999E-2</v>
      </c>
      <c r="J42" s="272">
        <v>1.7937558996999999E-2</v>
      </c>
      <c r="K42" s="272">
        <v>2.1209689430000001E-2</v>
      </c>
      <c r="L42" s="272">
        <v>2.4537574802000001E-2</v>
      </c>
      <c r="M42" s="272">
        <v>2.1354409171E-2</v>
      </c>
      <c r="N42" s="272">
        <v>2.5139422758000001E-2</v>
      </c>
      <c r="O42" s="272">
        <v>1.1812645379E-2</v>
      </c>
      <c r="P42" s="272">
        <v>1.0606495244E-2</v>
      </c>
      <c r="Q42" s="272">
        <v>1.5686886268000001E-2</v>
      </c>
      <c r="R42" s="272">
        <v>1.484943536E-2</v>
      </c>
      <c r="S42" s="272">
        <v>1.6691441578999999E-2</v>
      </c>
      <c r="T42" s="272">
        <v>1.6070156503000001E-2</v>
      </c>
      <c r="U42" s="272">
        <v>1.6944659553999999E-2</v>
      </c>
      <c r="V42" s="272">
        <v>2.1473154001E-2</v>
      </c>
      <c r="W42" s="272">
        <v>1.9926064183000001E-2</v>
      </c>
      <c r="X42" s="272">
        <v>1.8404681623000001E-2</v>
      </c>
      <c r="Y42" s="272">
        <v>1.6568232735000001E-2</v>
      </c>
      <c r="Z42" s="272">
        <v>1.8973217939E-2</v>
      </c>
      <c r="AA42" s="272">
        <v>6.7339049971000004E-3</v>
      </c>
      <c r="AB42" s="272">
        <v>1.2654656812999999E-2</v>
      </c>
      <c r="AC42" s="272">
        <v>1.4761842387E-2</v>
      </c>
      <c r="AD42" s="272">
        <v>1.6947440987999999E-2</v>
      </c>
      <c r="AE42" s="272">
        <v>1.9436498151000001E-2</v>
      </c>
      <c r="AF42" s="272">
        <v>2.2589878498E-2</v>
      </c>
      <c r="AG42" s="272">
        <v>2.1172680219000001E-2</v>
      </c>
      <c r="AH42" s="272">
        <v>2.1933465284E-2</v>
      </c>
      <c r="AI42" s="272">
        <v>2.2070553885E-2</v>
      </c>
      <c r="AJ42" s="272">
        <v>1.9844607399E-2</v>
      </c>
      <c r="AK42" s="272">
        <v>1.7366868374000002E-2</v>
      </c>
      <c r="AL42" s="272">
        <v>1.9722202545000001E-2</v>
      </c>
      <c r="AM42" s="272">
        <v>1.5158467336000001E-2</v>
      </c>
      <c r="AN42" s="272">
        <v>1.7207486349999999E-2</v>
      </c>
      <c r="AO42" s="272">
        <v>1.8978523407999999E-2</v>
      </c>
      <c r="AP42" s="272">
        <v>1.8292265961E-2</v>
      </c>
      <c r="AQ42" s="272">
        <v>2.3691576235000001E-2</v>
      </c>
      <c r="AR42" s="272">
        <v>2.3856520966000001E-2</v>
      </c>
      <c r="AS42" s="272">
        <v>2.8507366591000002E-2</v>
      </c>
      <c r="AT42" s="272">
        <v>3.0099402229E-2</v>
      </c>
      <c r="AU42" s="272">
        <v>2.9231206704999999E-2</v>
      </c>
      <c r="AV42" s="272">
        <v>2.7678843729000001E-2</v>
      </c>
      <c r="AW42" s="272">
        <v>2.9703849069000001E-2</v>
      </c>
      <c r="AX42" s="272">
        <v>2.692099546E-2</v>
      </c>
      <c r="AY42" s="272">
        <v>1.4682947284999999E-2</v>
      </c>
      <c r="AZ42" s="272">
        <v>1.4884081177E-2</v>
      </c>
      <c r="BA42" s="272">
        <v>2.1925871549000001E-2</v>
      </c>
      <c r="BB42" s="768">
        <v>2.1883199999999998E-2</v>
      </c>
      <c r="BC42" s="272">
        <v>2.3267400000000001E-2</v>
      </c>
      <c r="BD42" s="360">
        <v>2.6855799999999999E-2</v>
      </c>
      <c r="BE42" s="360">
        <v>2.8381300000000002E-2</v>
      </c>
      <c r="BF42" s="360">
        <v>2.9377400000000001E-2</v>
      </c>
      <c r="BG42" s="360">
        <v>2.8221699999999999E-2</v>
      </c>
      <c r="BH42" s="360">
        <v>3.0315700000000001E-2</v>
      </c>
      <c r="BI42" s="360">
        <v>2.89337E-2</v>
      </c>
      <c r="BJ42" s="360">
        <v>3.0353700000000001E-2</v>
      </c>
      <c r="BK42" s="360">
        <v>2.3925100000000001E-2</v>
      </c>
      <c r="BL42" s="360">
        <v>2.0748099999999998E-2</v>
      </c>
      <c r="BM42" s="360">
        <v>2.3984200000000001E-2</v>
      </c>
      <c r="BN42" s="360">
        <v>2.3667799999999999E-2</v>
      </c>
      <c r="BO42" s="360">
        <v>2.5195599999999999E-2</v>
      </c>
      <c r="BP42" s="360">
        <v>2.7374900000000001E-2</v>
      </c>
      <c r="BQ42" s="360">
        <v>2.9447399999999999E-2</v>
      </c>
      <c r="BR42" s="360">
        <v>2.95751E-2</v>
      </c>
      <c r="BS42" s="360">
        <v>2.91065E-2</v>
      </c>
      <c r="BT42" s="360">
        <v>3.0354200000000001E-2</v>
      </c>
      <c r="BU42" s="360">
        <v>2.92234E-2</v>
      </c>
      <c r="BV42" s="360">
        <v>2.9913599999999999E-2</v>
      </c>
    </row>
    <row r="43" spans="1:74" s="169" customFormat="1" ht="12" customHeight="1" x14ac:dyDescent="0.2">
      <c r="A43" s="603" t="s">
        <v>1229</v>
      </c>
      <c r="B43" s="604" t="s">
        <v>1230</v>
      </c>
      <c r="C43" s="272">
        <v>5.5419782000000001E-2</v>
      </c>
      <c r="D43" s="272">
        <v>5.0314919999999999E-2</v>
      </c>
      <c r="E43" s="272">
        <v>5.7376755000000002E-2</v>
      </c>
      <c r="F43" s="272">
        <v>5.7334465000000001E-2</v>
      </c>
      <c r="G43" s="272">
        <v>6.0927228999999999E-2</v>
      </c>
      <c r="H43" s="272">
        <v>5.9912959000000002E-2</v>
      </c>
      <c r="I43" s="272">
        <v>6.0375643999999999E-2</v>
      </c>
      <c r="J43" s="272">
        <v>5.8966605999999998E-2</v>
      </c>
      <c r="K43" s="272">
        <v>5.7321946999999998E-2</v>
      </c>
      <c r="L43" s="272">
        <v>6.2789190999999994E-2</v>
      </c>
      <c r="M43" s="272">
        <v>6.2606360999999999E-2</v>
      </c>
      <c r="N43" s="272">
        <v>6.5940108999999997E-2</v>
      </c>
      <c r="O43" s="272">
        <v>6.2529896000000001E-2</v>
      </c>
      <c r="P43" s="272">
        <v>5.6066194E-2</v>
      </c>
      <c r="Q43" s="272">
        <v>6.2441349E-2</v>
      </c>
      <c r="R43" s="272">
        <v>6.1541433999999999E-2</v>
      </c>
      <c r="S43" s="272">
        <v>6.4140648999999994E-2</v>
      </c>
      <c r="T43" s="272">
        <v>6.3656784999999994E-2</v>
      </c>
      <c r="U43" s="272">
        <v>6.5407233999999995E-2</v>
      </c>
      <c r="V43" s="272">
        <v>6.3740805999999997E-2</v>
      </c>
      <c r="W43" s="272">
        <v>6.1842695000000003E-2</v>
      </c>
      <c r="X43" s="272">
        <v>6.3761329000000005E-2</v>
      </c>
      <c r="Y43" s="272">
        <v>6.3525557999999996E-2</v>
      </c>
      <c r="Z43" s="272">
        <v>6.8460199999999999E-2</v>
      </c>
      <c r="AA43" s="272">
        <v>6.5405716000000003E-2</v>
      </c>
      <c r="AB43" s="272">
        <v>5.8925323000000002E-2</v>
      </c>
      <c r="AC43" s="272">
        <v>6.4861656000000004E-2</v>
      </c>
      <c r="AD43" s="272">
        <v>6.1445791999999999E-2</v>
      </c>
      <c r="AE43" s="272">
        <v>6.5349715000000003E-2</v>
      </c>
      <c r="AF43" s="272">
        <v>6.5436615000000004E-2</v>
      </c>
      <c r="AG43" s="272">
        <v>6.6674594000000004E-2</v>
      </c>
      <c r="AH43" s="272">
        <v>6.5622429999999995E-2</v>
      </c>
      <c r="AI43" s="272">
        <v>6.2935771000000001E-2</v>
      </c>
      <c r="AJ43" s="272">
        <v>6.5789846999999999E-2</v>
      </c>
      <c r="AK43" s="272">
        <v>6.5272060000000007E-2</v>
      </c>
      <c r="AL43" s="272">
        <v>6.8322696000000002E-2</v>
      </c>
      <c r="AM43" s="272">
        <v>6.6008289999999997E-2</v>
      </c>
      <c r="AN43" s="272">
        <v>6.2443722E-2</v>
      </c>
      <c r="AO43" s="272">
        <v>6.7159158999999996E-2</v>
      </c>
      <c r="AP43" s="272">
        <v>6.1160241999999997E-2</v>
      </c>
      <c r="AQ43" s="272">
        <v>6.5925575E-2</v>
      </c>
      <c r="AR43" s="272">
        <v>6.6039099000000004E-2</v>
      </c>
      <c r="AS43" s="272">
        <v>6.8246627000000004E-2</v>
      </c>
      <c r="AT43" s="272">
        <v>6.9188052999999999E-2</v>
      </c>
      <c r="AU43" s="272">
        <v>6.5235850999999997E-2</v>
      </c>
      <c r="AV43" s="272">
        <v>6.7255341999999996E-2</v>
      </c>
      <c r="AW43" s="272">
        <v>6.6750651999999994E-2</v>
      </c>
      <c r="AX43" s="272">
        <v>7.0864409000000003E-2</v>
      </c>
      <c r="AY43" s="272">
        <v>6.9662123000000006E-2</v>
      </c>
      <c r="AZ43" s="272">
        <v>6.2105559999999997E-2</v>
      </c>
      <c r="BA43" s="272">
        <v>6.9911899999999999E-2</v>
      </c>
      <c r="BB43" s="768">
        <v>6.6705100000000003E-2</v>
      </c>
      <c r="BC43" s="272">
        <v>6.8508600000000003E-2</v>
      </c>
      <c r="BD43" s="360">
        <v>6.7470600000000006E-2</v>
      </c>
      <c r="BE43" s="360">
        <v>6.9212599999999999E-2</v>
      </c>
      <c r="BF43" s="360">
        <v>6.9706099999999993E-2</v>
      </c>
      <c r="BG43" s="360">
        <v>6.77402E-2</v>
      </c>
      <c r="BH43" s="360">
        <v>6.7212300000000003E-2</v>
      </c>
      <c r="BI43" s="360">
        <v>6.8429599999999993E-2</v>
      </c>
      <c r="BJ43" s="360">
        <v>7.1083599999999997E-2</v>
      </c>
      <c r="BK43" s="360">
        <v>6.9420499999999996E-2</v>
      </c>
      <c r="BL43" s="360">
        <v>6.1353100000000001E-2</v>
      </c>
      <c r="BM43" s="360">
        <v>6.9110699999999997E-2</v>
      </c>
      <c r="BN43" s="360">
        <v>6.5890599999999994E-2</v>
      </c>
      <c r="BO43" s="360">
        <v>6.8904800000000002E-2</v>
      </c>
      <c r="BP43" s="360">
        <v>6.7716100000000001E-2</v>
      </c>
      <c r="BQ43" s="360">
        <v>6.9500400000000004E-2</v>
      </c>
      <c r="BR43" s="360">
        <v>6.9184599999999999E-2</v>
      </c>
      <c r="BS43" s="360">
        <v>6.7258999999999999E-2</v>
      </c>
      <c r="BT43" s="360">
        <v>6.7695199999999997E-2</v>
      </c>
      <c r="BU43" s="360">
        <v>6.8587999999999996E-2</v>
      </c>
      <c r="BV43" s="360">
        <v>7.0076399999999997E-2</v>
      </c>
    </row>
    <row r="44" spans="1:74" ht="12" customHeight="1" x14ac:dyDescent="0.2">
      <c r="A44" s="605" t="s">
        <v>28</v>
      </c>
      <c r="B44" s="606" t="s">
        <v>990</v>
      </c>
      <c r="C44" s="273">
        <v>0.78187976704999995</v>
      </c>
      <c r="D44" s="273">
        <v>0.70020384882999998</v>
      </c>
      <c r="E44" s="273">
        <v>0.76576519648999997</v>
      </c>
      <c r="F44" s="273">
        <v>0.81535254052999995</v>
      </c>
      <c r="G44" s="273">
        <v>0.85410349935999996</v>
      </c>
      <c r="H44" s="273">
        <v>0.82280094576999996</v>
      </c>
      <c r="I44" s="273">
        <v>0.80814654871000002</v>
      </c>
      <c r="J44" s="273">
        <v>0.73875402190999995</v>
      </c>
      <c r="K44" s="273">
        <v>0.69834152568999996</v>
      </c>
      <c r="L44" s="273">
        <v>0.73830310413</v>
      </c>
      <c r="M44" s="273">
        <v>0.75137428384000005</v>
      </c>
      <c r="N44" s="273">
        <v>0.7891087296</v>
      </c>
      <c r="O44" s="273">
        <v>0.80829729764000002</v>
      </c>
      <c r="P44" s="273">
        <v>0.69657841301000001</v>
      </c>
      <c r="Q44" s="273">
        <v>0.84429845726999997</v>
      </c>
      <c r="R44" s="273">
        <v>0.85557564295999999</v>
      </c>
      <c r="S44" s="273">
        <v>0.85234400908999997</v>
      </c>
      <c r="T44" s="273">
        <v>0.84865033061999995</v>
      </c>
      <c r="U44" s="273">
        <v>0.81591768367999995</v>
      </c>
      <c r="V44" s="273">
        <v>0.75596214133999995</v>
      </c>
      <c r="W44" s="273">
        <v>0.70702696735000004</v>
      </c>
      <c r="X44" s="273">
        <v>0.75803519037</v>
      </c>
      <c r="Y44" s="273">
        <v>0.79874627152</v>
      </c>
      <c r="Z44" s="273">
        <v>0.81193257832999999</v>
      </c>
      <c r="AA44" s="273">
        <v>0.79526682902000001</v>
      </c>
      <c r="AB44" s="273">
        <v>0.75041969428999999</v>
      </c>
      <c r="AC44" s="273">
        <v>0.81446976715999997</v>
      </c>
      <c r="AD44" s="273">
        <v>0.81427146696999997</v>
      </c>
      <c r="AE44" s="273">
        <v>0.81033265070000005</v>
      </c>
      <c r="AF44" s="273">
        <v>0.77571835690000002</v>
      </c>
      <c r="AG44" s="273">
        <v>0.80038754733999995</v>
      </c>
      <c r="AH44" s="273">
        <v>0.77694038060000004</v>
      </c>
      <c r="AI44" s="273">
        <v>0.73113926257999995</v>
      </c>
      <c r="AJ44" s="273">
        <v>0.75711075935000005</v>
      </c>
      <c r="AK44" s="273">
        <v>0.80666620990000004</v>
      </c>
      <c r="AL44" s="273">
        <v>0.85961377540999995</v>
      </c>
      <c r="AM44" s="273">
        <v>0.84792525838999999</v>
      </c>
      <c r="AN44" s="273">
        <v>0.84693562944</v>
      </c>
      <c r="AO44" s="273">
        <v>0.91911224914</v>
      </c>
      <c r="AP44" s="273">
        <v>0.87259334847000003</v>
      </c>
      <c r="AQ44" s="273">
        <v>0.88535334578000002</v>
      </c>
      <c r="AR44" s="273">
        <v>0.84038362317000004</v>
      </c>
      <c r="AS44" s="273">
        <v>0.86026202421999998</v>
      </c>
      <c r="AT44" s="273">
        <v>0.80560000222999995</v>
      </c>
      <c r="AU44" s="273">
        <v>0.77339724592000003</v>
      </c>
      <c r="AV44" s="273">
        <v>0.81580881970999997</v>
      </c>
      <c r="AW44" s="273">
        <v>0.81924756780999997</v>
      </c>
      <c r="AX44" s="273">
        <v>0.90318721515</v>
      </c>
      <c r="AY44" s="273">
        <v>0.89921367528999996</v>
      </c>
      <c r="AZ44" s="273">
        <v>0.85467164021999997</v>
      </c>
      <c r="BA44" s="273">
        <v>0.98707549999999999</v>
      </c>
      <c r="BB44" s="772">
        <v>0.99423499999999998</v>
      </c>
      <c r="BC44" s="273">
        <v>1.019048</v>
      </c>
      <c r="BD44" s="358">
        <v>0.99206589999999995</v>
      </c>
      <c r="BE44" s="358">
        <v>0.9279058</v>
      </c>
      <c r="BF44" s="358">
        <v>0.87424780000000002</v>
      </c>
      <c r="BG44" s="358">
        <v>0.82167979999999996</v>
      </c>
      <c r="BH44" s="358">
        <v>0.83358189999999999</v>
      </c>
      <c r="BI44" s="358">
        <v>0.85704210000000003</v>
      </c>
      <c r="BJ44" s="358">
        <v>0.91255830000000004</v>
      </c>
      <c r="BK44" s="358">
        <v>0.91622139999999996</v>
      </c>
      <c r="BL44" s="358">
        <v>0.84162910000000002</v>
      </c>
      <c r="BM44" s="358">
        <v>0.96339710000000001</v>
      </c>
      <c r="BN44" s="358">
        <v>0.96423990000000004</v>
      </c>
      <c r="BO44" s="358">
        <v>0.9906123</v>
      </c>
      <c r="BP44" s="358">
        <v>0.97074740000000004</v>
      </c>
      <c r="BQ44" s="358">
        <v>0.95497880000000002</v>
      </c>
      <c r="BR44" s="358">
        <v>0.89959069999999997</v>
      </c>
      <c r="BS44" s="358">
        <v>0.84138860000000004</v>
      </c>
      <c r="BT44" s="358">
        <v>0.86194000000000004</v>
      </c>
      <c r="BU44" s="358">
        <v>0.88308810000000004</v>
      </c>
      <c r="BV44" s="358">
        <v>0.94312819999999997</v>
      </c>
    </row>
    <row r="45" spans="1:74" ht="12" customHeight="1" x14ac:dyDescent="0.2">
      <c r="A45" s="605"/>
      <c r="B45" s="607" t="s">
        <v>1026</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1043</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1044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328</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1267</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40" t="s">
        <v>1269</v>
      </c>
      <c r="C51" s="784"/>
      <c r="D51" s="784"/>
      <c r="E51" s="784"/>
      <c r="F51" s="784"/>
      <c r="G51" s="784"/>
      <c r="H51" s="784"/>
      <c r="I51" s="784"/>
      <c r="J51" s="784"/>
      <c r="K51" s="784"/>
      <c r="L51" s="784"/>
      <c r="M51" s="784"/>
      <c r="N51" s="784"/>
      <c r="O51" s="784"/>
      <c r="P51" s="784"/>
      <c r="Q51" s="780"/>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502</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503</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1057</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800" t="s">
        <v>1166</v>
      </c>
      <c r="C55" s="780"/>
      <c r="D55" s="780"/>
      <c r="E55" s="780"/>
      <c r="F55" s="780"/>
      <c r="G55" s="780"/>
      <c r="H55" s="780"/>
      <c r="I55" s="780"/>
      <c r="J55" s="780"/>
      <c r="K55" s="780"/>
      <c r="L55" s="780"/>
      <c r="M55" s="780"/>
      <c r="N55" s="780"/>
      <c r="O55" s="780"/>
      <c r="P55" s="780"/>
      <c r="Q55" s="780"/>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5" sqref="BC5"/>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86" t="s">
        <v>1005</v>
      </c>
      <c r="B1" s="841" t="s">
        <v>110</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260"/>
    </row>
    <row r="2" spans="1:74" s="47" customFormat="1"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40"/>
      <c r="B5" s="136" t="s">
        <v>1000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704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705</v>
      </c>
      <c r="B7" s="39" t="s">
        <v>1128</v>
      </c>
      <c r="C7" s="240">
        <v>15467.574074</v>
      </c>
      <c r="D7" s="240">
        <v>15494.785185000001</v>
      </c>
      <c r="E7" s="240">
        <v>15513.340741</v>
      </c>
      <c r="F7" s="240">
        <v>15498.366667</v>
      </c>
      <c r="G7" s="240">
        <v>15518.266667</v>
      </c>
      <c r="H7" s="240">
        <v>15548.166667</v>
      </c>
      <c r="I7" s="240">
        <v>15596.525926</v>
      </c>
      <c r="J7" s="240">
        <v>15640.081480999999</v>
      </c>
      <c r="K7" s="240">
        <v>15687.292593</v>
      </c>
      <c r="L7" s="240">
        <v>15772.588889000001</v>
      </c>
      <c r="M7" s="240">
        <v>15801.288888999999</v>
      </c>
      <c r="N7" s="240">
        <v>15807.822222000001</v>
      </c>
      <c r="O7" s="240">
        <v>15732.9</v>
      </c>
      <c r="P7" s="240">
        <v>15739.566666999999</v>
      </c>
      <c r="Q7" s="240">
        <v>15768.533332999999</v>
      </c>
      <c r="R7" s="240">
        <v>15843.622222</v>
      </c>
      <c r="S7" s="240">
        <v>15899.322222000001</v>
      </c>
      <c r="T7" s="240">
        <v>15959.455556000001</v>
      </c>
      <c r="U7" s="240">
        <v>16044.970369999999</v>
      </c>
      <c r="V7" s="240">
        <v>16098.259259</v>
      </c>
      <c r="W7" s="240">
        <v>16140.27037</v>
      </c>
      <c r="X7" s="240">
        <v>16157.433333000001</v>
      </c>
      <c r="Y7" s="240">
        <v>16187.066666999999</v>
      </c>
      <c r="Z7" s="240">
        <v>16215.6</v>
      </c>
      <c r="AA7" s="240">
        <v>16238.174074</v>
      </c>
      <c r="AB7" s="240">
        <v>16268.151852000001</v>
      </c>
      <c r="AC7" s="240">
        <v>16300.674074</v>
      </c>
      <c r="AD7" s="240">
        <v>16342.762962999999</v>
      </c>
      <c r="AE7" s="240">
        <v>16375.107407</v>
      </c>
      <c r="AF7" s="240">
        <v>16404.729630000002</v>
      </c>
      <c r="AG7" s="240">
        <v>16434.651851999999</v>
      </c>
      <c r="AH7" s="240">
        <v>16456.562963</v>
      </c>
      <c r="AI7" s="240">
        <v>16473.485185000001</v>
      </c>
      <c r="AJ7" s="240">
        <v>16478.988889</v>
      </c>
      <c r="AK7" s="240">
        <v>16490.755556</v>
      </c>
      <c r="AL7" s="240">
        <v>16502.355555999999</v>
      </c>
      <c r="AM7" s="240">
        <v>16510.040741000001</v>
      </c>
      <c r="AN7" s="240">
        <v>16524.118519</v>
      </c>
      <c r="AO7" s="240">
        <v>16540.840741</v>
      </c>
      <c r="AP7" s="240">
        <v>16551.022222</v>
      </c>
      <c r="AQ7" s="240">
        <v>16579.922222000001</v>
      </c>
      <c r="AR7" s="240">
        <v>16618.355555999999</v>
      </c>
      <c r="AS7" s="240">
        <v>16687.566666999999</v>
      </c>
      <c r="AT7" s="240">
        <v>16729.133333000002</v>
      </c>
      <c r="AU7" s="240">
        <v>16764.3</v>
      </c>
      <c r="AV7" s="240">
        <v>16793.007407000001</v>
      </c>
      <c r="AW7" s="240">
        <v>16815.418518999999</v>
      </c>
      <c r="AX7" s="240">
        <v>16831.474074000002</v>
      </c>
      <c r="AY7" s="240">
        <v>16841.174073999999</v>
      </c>
      <c r="AZ7" s="240">
        <v>16844.518519000001</v>
      </c>
      <c r="BA7" s="240">
        <v>16841.507407000001</v>
      </c>
      <c r="BB7" s="240">
        <v>16939.097777999999</v>
      </c>
      <c r="BC7" s="240">
        <v>16984.191111</v>
      </c>
      <c r="BD7" s="333">
        <v>17027.330000000002</v>
      </c>
      <c r="BE7" s="333">
        <v>17068.66</v>
      </c>
      <c r="BF7" s="333">
        <v>17107.79</v>
      </c>
      <c r="BG7" s="333">
        <v>17144.86</v>
      </c>
      <c r="BH7" s="333">
        <v>17176.7</v>
      </c>
      <c r="BI7" s="333">
        <v>17212.03</v>
      </c>
      <c r="BJ7" s="333">
        <v>17247.689999999999</v>
      </c>
      <c r="BK7" s="333">
        <v>17285.11</v>
      </c>
      <c r="BL7" s="333">
        <v>17320.34</v>
      </c>
      <c r="BM7" s="333">
        <v>17354.82</v>
      </c>
      <c r="BN7" s="333">
        <v>17386.919999999998</v>
      </c>
      <c r="BO7" s="333">
        <v>17421.12</v>
      </c>
      <c r="BP7" s="333">
        <v>17455.8</v>
      </c>
      <c r="BQ7" s="333">
        <v>17491.61</v>
      </c>
      <c r="BR7" s="333">
        <v>17526.75</v>
      </c>
      <c r="BS7" s="333">
        <v>17561.87</v>
      </c>
      <c r="BT7" s="333">
        <v>17596.919999999998</v>
      </c>
      <c r="BU7" s="333">
        <v>17632.04</v>
      </c>
      <c r="BV7" s="333">
        <v>17667.189999999999</v>
      </c>
    </row>
    <row r="8" spans="1:74" ht="11.1" customHeight="1" x14ac:dyDescent="0.2">
      <c r="A8" s="140"/>
      <c r="B8" s="36" t="s">
        <v>1031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1032</v>
      </c>
      <c r="B9" s="39" t="s">
        <v>1128</v>
      </c>
      <c r="C9" s="240">
        <v>10495.490911000001</v>
      </c>
      <c r="D9" s="240">
        <v>10509.079728999999</v>
      </c>
      <c r="E9" s="240">
        <v>10502.38379</v>
      </c>
      <c r="F9" s="240">
        <v>10504.353184</v>
      </c>
      <c r="G9" s="240">
        <v>10523.554774</v>
      </c>
      <c r="H9" s="240">
        <v>10543.839532</v>
      </c>
      <c r="I9" s="240">
        <v>10553.98191</v>
      </c>
      <c r="J9" s="240">
        <v>10564.124288999999</v>
      </c>
      <c r="K9" s="240">
        <v>10601.345832999999</v>
      </c>
      <c r="L9" s="240">
        <v>10624.683150999999</v>
      </c>
      <c r="M9" s="240">
        <v>10679.629241000001</v>
      </c>
      <c r="N9" s="240">
        <v>10682.386392</v>
      </c>
      <c r="O9" s="240">
        <v>10655.011817000001</v>
      </c>
      <c r="P9" s="240">
        <v>10712.321180000001</v>
      </c>
      <c r="Q9" s="240">
        <v>10771.107588000001</v>
      </c>
      <c r="R9" s="240">
        <v>10786.173451000001</v>
      </c>
      <c r="S9" s="240">
        <v>10802.027072000001</v>
      </c>
      <c r="T9" s="240">
        <v>10851.754268000001</v>
      </c>
      <c r="U9" s="240">
        <v>10859.237965</v>
      </c>
      <c r="V9" s="240">
        <v>10940.278523999999</v>
      </c>
      <c r="W9" s="240">
        <v>10939.096887</v>
      </c>
      <c r="X9" s="240">
        <v>11000.246568</v>
      </c>
      <c r="Y9" s="240">
        <v>11049.776824</v>
      </c>
      <c r="Z9" s="240">
        <v>11059.131445000001</v>
      </c>
      <c r="AA9" s="240">
        <v>11081.287127</v>
      </c>
      <c r="AB9" s="240">
        <v>11092.611142</v>
      </c>
      <c r="AC9" s="240">
        <v>11133.180656</v>
      </c>
      <c r="AD9" s="240">
        <v>11149.723565</v>
      </c>
      <c r="AE9" s="240">
        <v>11195.118093999999</v>
      </c>
      <c r="AF9" s="240">
        <v>11199.253821</v>
      </c>
      <c r="AG9" s="240">
        <v>11229.090139</v>
      </c>
      <c r="AH9" s="240">
        <v>11253.116744999999</v>
      </c>
      <c r="AI9" s="240">
        <v>11285.513274000001</v>
      </c>
      <c r="AJ9" s="240">
        <v>11290.830637999999</v>
      </c>
      <c r="AK9" s="240">
        <v>11315.546531</v>
      </c>
      <c r="AL9" s="240">
        <v>11351.48797</v>
      </c>
      <c r="AM9" s="240">
        <v>11344.8905</v>
      </c>
      <c r="AN9" s="240">
        <v>11376.400803</v>
      </c>
      <c r="AO9" s="240">
        <v>11374.431409000001</v>
      </c>
      <c r="AP9" s="240">
        <v>11457.145952999999</v>
      </c>
      <c r="AQ9" s="240">
        <v>11475.264377</v>
      </c>
      <c r="AR9" s="240">
        <v>11522.135951</v>
      </c>
      <c r="AS9" s="240">
        <v>11557.585042000001</v>
      </c>
      <c r="AT9" s="240">
        <v>11546.261027</v>
      </c>
      <c r="AU9" s="240">
        <v>11603.27498</v>
      </c>
      <c r="AV9" s="240">
        <v>11637.148555</v>
      </c>
      <c r="AW9" s="240">
        <v>11662.947614999999</v>
      </c>
      <c r="AX9" s="240">
        <v>11709.425311000001</v>
      </c>
      <c r="AY9" s="240">
        <v>11679.490524000001</v>
      </c>
      <c r="AZ9" s="240">
        <v>11663.538433</v>
      </c>
      <c r="BA9" s="240">
        <v>11695.639553999999</v>
      </c>
      <c r="BB9" s="240">
        <v>11746.436836999999</v>
      </c>
      <c r="BC9" s="240">
        <v>11776.392169999999</v>
      </c>
      <c r="BD9" s="333">
        <v>11804.26</v>
      </c>
      <c r="BE9" s="333">
        <v>11828.22</v>
      </c>
      <c r="BF9" s="333">
        <v>11853.26</v>
      </c>
      <c r="BG9" s="333">
        <v>11877.57</v>
      </c>
      <c r="BH9" s="333">
        <v>11895.92</v>
      </c>
      <c r="BI9" s="333">
        <v>11922.7</v>
      </c>
      <c r="BJ9" s="333">
        <v>11952.67</v>
      </c>
      <c r="BK9" s="333">
        <v>11990.99</v>
      </c>
      <c r="BL9" s="333">
        <v>12023.49</v>
      </c>
      <c r="BM9" s="333">
        <v>12055.32</v>
      </c>
      <c r="BN9" s="333">
        <v>12086.03</v>
      </c>
      <c r="BO9" s="333">
        <v>12116.87</v>
      </c>
      <c r="BP9" s="333">
        <v>12147.39</v>
      </c>
      <c r="BQ9" s="333">
        <v>12176.77</v>
      </c>
      <c r="BR9" s="333">
        <v>12207.23</v>
      </c>
      <c r="BS9" s="333">
        <v>12237.97</v>
      </c>
      <c r="BT9" s="333">
        <v>12270.26</v>
      </c>
      <c r="BU9" s="333">
        <v>12300.6</v>
      </c>
      <c r="BV9" s="333">
        <v>12330.27</v>
      </c>
    </row>
    <row r="10" spans="1:74" ht="11.1" customHeight="1" x14ac:dyDescent="0.2">
      <c r="A10" s="140"/>
      <c r="B10" s="139" t="s">
        <v>719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720</v>
      </c>
      <c r="B11" s="39" t="s">
        <v>1128</v>
      </c>
      <c r="C11" s="240">
        <v>2471.1111111</v>
      </c>
      <c r="D11" s="240">
        <v>2483.2777778</v>
      </c>
      <c r="E11" s="240">
        <v>2493.7111110999999</v>
      </c>
      <c r="F11" s="240">
        <v>2501.3148148</v>
      </c>
      <c r="G11" s="240">
        <v>2509.1037037000001</v>
      </c>
      <c r="H11" s="240">
        <v>2515.9814815</v>
      </c>
      <c r="I11" s="240">
        <v>2517.3851851999998</v>
      </c>
      <c r="J11" s="240">
        <v>2525.862963</v>
      </c>
      <c r="K11" s="240">
        <v>2536.8518518999999</v>
      </c>
      <c r="L11" s="240">
        <v>2554.7666666999999</v>
      </c>
      <c r="M11" s="240">
        <v>2567.4666667000001</v>
      </c>
      <c r="N11" s="240">
        <v>2579.3666667000002</v>
      </c>
      <c r="O11" s="240">
        <v>2587.5777778000001</v>
      </c>
      <c r="P11" s="240">
        <v>2600.0444444</v>
      </c>
      <c r="Q11" s="240">
        <v>2613.8777777999999</v>
      </c>
      <c r="R11" s="240">
        <v>2630.6481481000001</v>
      </c>
      <c r="S11" s="240">
        <v>2646.0370370000001</v>
      </c>
      <c r="T11" s="240">
        <v>2661.6148148000002</v>
      </c>
      <c r="U11" s="240">
        <v>2683.3222221999999</v>
      </c>
      <c r="V11" s="240">
        <v>2694.8222221999999</v>
      </c>
      <c r="W11" s="240">
        <v>2702.0555555999999</v>
      </c>
      <c r="X11" s="240">
        <v>2696.9629629999999</v>
      </c>
      <c r="Y11" s="240">
        <v>2701.7074074000002</v>
      </c>
      <c r="Z11" s="240">
        <v>2708.2296296</v>
      </c>
      <c r="AA11" s="240">
        <v>2718.3222221999999</v>
      </c>
      <c r="AB11" s="240">
        <v>2727.0555555999999</v>
      </c>
      <c r="AC11" s="240">
        <v>2736.2222222</v>
      </c>
      <c r="AD11" s="240">
        <v>2744.9629629999999</v>
      </c>
      <c r="AE11" s="240">
        <v>2755.6407407000002</v>
      </c>
      <c r="AF11" s="240">
        <v>2767.3962962999999</v>
      </c>
      <c r="AG11" s="240">
        <v>2787.5481481000002</v>
      </c>
      <c r="AH11" s="240">
        <v>2795.9703703999999</v>
      </c>
      <c r="AI11" s="240">
        <v>2799.9814815</v>
      </c>
      <c r="AJ11" s="240">
        <v>2794.5</v>
      </c>
      <c r="AK11" s="240">
        <v>2793.5</v>
      </c>
      <c r="AL11" s="240">
        <v>2791.9</v>
      </c>
      <c r="AM11" s="240">
        <v>2789.0925926</v>
      </c>
      <c r="AN11" s="240">
        <v>2786.7481481</v>
      </c>
      <c r="AO11" s="240">
        <v>2784.2592592999999</v>
      </c>
      <c r="AP11" s="240">
        <v>2780.1888889000002</v>
      </c>
      <c r="AQ11" s="240">
        <v>2778.4888888999999</v>
      </c>
      <c r="AR11" s="240">
        <v>2777.7222222</v>
      </c>
      <c r="AS11" s="240">
        <v>2776.3037036999999</v>
      </c>
      <c r="AT11" s="240">
        <v>2778.5925926</v>
      </c>
      <c r="AU11" s="240">
        <v>2783.0037037000002</v>
      </c>
      <c r="AV11" s="240">
        <v>2784.8703704</v>
      </c>
      <c r="AW11" s="240">
        <v>2797.0259258999999</v>
      </c>
      <c r="AX11" s="240">
        <v>2814.8037036999999</v>
      </c>
      <c r="AY11" s="240">
        <v>2838.2037037</v>
      </c>
      <c r="AZ11" s="240">
        <v>2867.2259259000002</v>
      </c>
      <c r="BA11" s="240">
        <v>2901.8703704</v>
      </c>
      <c r="BB11" s="240">
        <v>2887.3580000000002</v>
      </c>
      <c r="BC11" s="240">
        <v>2897.4736667000002</v>
      </c>
      <c r="BD11" s="333">
        <v>2908.181</v>
      </c>
      <c r="BE11" s="333">
        <v>2918.9479999999999</v>
      </c>
      <c r="BF11" s="333">
        <v>2931.239</v>
      </c>
      <c r="BG11" s="333">
        <v>2944.5230000000001</v>
      </c>
      <c r="BH11" s="333">
        <v>2962.6329999999998</v>
      </c>
      <c r="BI11" s="333">
        <v>2975.0230000000001</v>
      </c>
      <c r="BJ11" s="333">
        <v>2985.529</v>
      </c>
      <c r="BK11" s="333">
        <v>2991.3820000000001</v>
      </c>
      <c r="BL11" s="333">
        <v>3000.194</v>
      </c>
      <c r="BM11" s="333">
        <v>3009.1950000000002</v>
      </c>
      <c r="BN11" s="333">
        <v>3018.8739999999998</v>
      </c>
      <c r="BO11" s="333">
        <v>3027.8910000000001</v>
      </c>
      <c r="BP11" s="333">
        <v>3036.7330000000002</v>
      </c>
      <c r="BQ11" s="333">
        <v>3045.087</v>
      </c>
      <c r="BR11" s="333">
        <v>3053.8130000000001</v>
      </c>
      <c r="BS11" s="333">
        <v>3062.598</v>
      </c>
      <c r="BT11" s="333">
        <v>3071.9459999999999</v>
      </c>
      <c r="BU11" s="333">
        <v>3080.4720000000002</v>
      </c>
      <c r="BV11" s="333">
        <v>3088.68</v>
      </c>
    </row>
    <row r="12" spans="1:74" ht="11.1" customHeight="1" x14ac:dyDescent="0.2">
      <c r="A12" s="140"/>
      <c r="B12" s="141" t="s">
        <v>725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726</v>
      </c>
      <c r="B13" s="39" t="s">
        <v>1128</v>
      </c>
      <c r="C13" s="635">
        <v>55.096296295999998</v>
      </c>
      <c r="D13" s="635">
        <v>65.240740740999996</v>
      </c>
      <c r="E13" s="635">
        <v>70.462962962999995</v>
      </c>
      <c r="F13" s="635">
        <v>55.296296296000001</v>
      </c>
      <c r="G13" s="635">
        <v>62.274074073999998</v>
      </c>
      <c r="H13" s="635">
        <v>75.929629629999994</v>
      </c>
      <c r="I13" s="635">
        <v>115.62592592999999</v>
      </c>
      <c r="J13" s="635">
        <v>128.11481481000001</v>
      </c>
      <c r="K13" s="635">
        <v>132.75925925999999</v>
      </c>
      <c r="L13" s="635">
        <v>129.60370370000001</v>
      </c>
      <c r="M13" s="635">
        <v>118.52592593</v>
      </c>
      <c r="N13" s="635">
        <v>99.570370370000006</v>
      </c>
      <c r="O13" s="635">
        <v>45.937037037000003</v>
      </c>
      <c r="P13" s="635">
        <v>31.325925926</v>
      </c>
      <c r="Q13" s="635">
        <v>28.937037037</v>
      </c>
      <c r="R13" s="635">
        <v>57.762962963</v>
      </c>
      <c r="S13" s="635">
        <v>65.574074073999995</v>
      </c>
      <c r="T13" s="635">
        <v>71.362962963000001</v>
      </c>
      <c r="U13" s="635">
        <v>72.759259259000004</v>
      </c>
      <c r="V13" s="635">
        <v>76.281481481</v>
      </c>
      <c r="W13" s="635">
        <v>79.559259259000001</v>
      </c>
      <c r="X13" s="635">
        <v>77.140740741000002</v>
      </c>
      <c r="Y13" s="635">
        <v>84.018518518999997</v>
      </c>
      <c r="Z13" s="635">
        <v>94.740740740999996</v>
      </c>
      <c r="AA13" s="635">
        <v>124.43333333</v>
      </c>
      <c r="AB13" s="635">
        <v>131.5</v>
      </c>
      <c r="AC13" s="635">
        <v>131.06666666999999</v>
      </c>
      <c r="AD13" s="635">
        <v>113.81481481</v>
      </c>
      <c r="AE13" s="635">
        <v>105.37037037</v>
      </c>
      <c r="AF13" s="635">
        <v>96.414814815</v>
      </c>
      <c r="AG13" s="635">
        <v>84.148148148000004</v>
      </c>
      <c r="AH13" s="635">
        <v>76.270370369999995</v>
      </c>
      <c r="AI13" s="635">
        <v>69.981481481000003</v>
      </c>
      <c r="AJ13" s="635">
        <v>68.392592593000003</v>
      </c>
      <c r="AK13" s="635">
        <v>62.948148148000001</v>
      </c>
      <c r="AL13" s="635">
        <v>56.759259258999997</v>
      </c>
      <c r="AM13" s="635">
        <v>54.181481480999999</v>
      </c>
      <c r="AN13" s="635">
        <v>43.237037037</v>
      </c>
      <c r="AO13" s="635">
        <v>28.281481481</v>
      </c>
      <c r="AP13" s="635">
        <v>-7.2925925926000001</v>
      </c>
      <c r="AQ13" s="635">
        <v>-17.814814814999998</v>
      </c>
      <c r="AR13" s="635">
        <v>-19.892592593</v>
      </c>
      <c r="AS13" s="635">
        <v>-6.5925925926</v>
      </c>
      <c r="AT13" s="635">
        <v>3.0185185185000001</v>
      </c>
      <c r="AU13" s="635">
        <v>15.874074073999999</v>
      </c>
      <c r="AV13" s="635">
        <v>49.959259259</v>
      </c>
      <c r="AW13" s="635">
        <v>55.814814814999998</v>
      </c>
      <c r="AX13" s="635">
        <v>51.425925925999998</v>
      </c>
      <c r="AY13" s="635">
        <v>36.792592593000002</v>
      </c>
      <c r="AZ13" s="635">
        <v>11.914814815</v>
      </c>
      <c r="BA13" s="635">
        <v>-23.207407407000002</v>
      </c>
      <c r="BB13" s="635">
        <v>6.8776691111000003</v>
      </c>
      <c r="BC13" s="635">
        <v>7.1152181110999999</v>
      </c>
      <c r="BD13" s="636">
        <v>7.9819957777999999</v>
      </c>
      <c r="BE13" s="636">
        <v>9.5241364814999994</v>
      </c>
      <c r="BF13" s="636">
        <v>11.614770704</v>
      </c>
      <c r="BG13" s="636">
        <v>14.300032815</v>
      </c>
      <c r="BH13" s="636">
        <v>19.735071111</v>
      </c>
      <c r="BI13" s="636">
        <v>21.993227778000001</v>
      </c>
      <c r="BJ13" s="636">
        <v>23.229651110999999</v>
      </c>
      <c r="BK13" s="636">
        <v>20.443918888999999</v>
      </c>
      <c r="BL13" s="636">
        <v>21.887192221999999</v>
      </c>
      <c r="BM13" s="636">
        <v>24.559048889</v>
      </c>
      <c r="BN13" s="636">
        <v>30.409198519</v>
      </c>
      <c r="BO13" s="636">
        <v>34.075939630000001</v>
      </c>
      <c r="BP13" s="636">
        <v>37.508981851999998</v>
      </c>
      <c r="BQ13" s="636">
        <v>40.880417037000001</v>
      </c>
      <c r="BR13" s="636">
        <v>43.716992593000001</v>
      </c>
      <c r="BS13" s="636">
        <v>46.190800369999998</v>
      </c>
      <c r="BT13" s="636">
        <v>47.303372222</v>
      </c>
      <c r="BU13" s="636">
        <v>49.800495556000001</v>
      </c>
      <c r="BV13" s="636">
        <v>52.683702222000001</v>
      </c>
    </row>
    <row r="14" spans="1:74" ht="11.1" customHeight="1" x14ac:dyDescent="0.2">
      <c r="A14" s="140"/>
      <c r="B14" s="141" t="s">
        <v>1156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1158</v>
      </c>
      <c r="B15" s="39" t="s">
        <v>1128</v>
      </c>
      <c r="C15" s="240">
        <v>2888.6037037000001</v>
      </c>
      <c r="D15" s="240">
        <v>2879.9592593000002</v>
      </c>
      <c r="E15" s="240">
        <v>2873.2370369999999</v>
      </c>
      <c r="F15" s="240">
        <v>2870.9703703999999</v>
      </c>
      <c r="G15" s="240">
        <v>2866.1925925999999</v>
      </c>
      <c r="H15" s="240">
        <v>2861.4370370000001</v>
      </c>
      <c r="I15" s="240">
        <v>2857.6666667</v>
      </c>
      <c r="J15" s="240">
        <v>2852.2333333000001</v>
      </c>
      <c r="K15" s="240">
        <v>2846.1</v>
      </c>
      <c r="L15" s="240">
        <v>2836.362963</v>
      </c>
      <c r="M15" s="240">
        <v>2831.0074073999999</v>
      </c>
      <c r="N15" s="240">
        <v>2827.1296296</v>
      </c>
      <c r="O15" s="240">
        <v>2825.5148147999998</v>
      </c>
      <c r="P15" s="240">
        <v>2824.0037037000002</v>
      </c>
      <c r="Q15" s="240">
        <v>2823.3814815000001</v>
      </c>
      <c r="R15" s="240">
        <v>2822.3592592999998</v>
      </c>
      <c r="S15" s="240">
        <v>2824.4814815</v>
      </c>
      <c r="T15" s="240">
        <v>2828.4592593000002</v>
      </c>
      <c r="U15" s="240">
        <v>2839.7444443999998</v>
      </c>
      <c r="V15" s="240">
        <v>2843.3444444000002</v>
      </c>
      <c r="W15" s="240">
        <v>2844.7111110999999</v>
      </c>
      <c r="X15" s="240">
        <v>2837.8148148</v>
      </c>
      <c r="Y15" s="240">
        <v>2839.2370369999999</v>
      </c>
      <c r="Z15" s="240">
        <v>2842.9481480999998</v>
      </c>
      <c r="AA15" s="240">
        <v>2851.3037036999999</v>
      </c>
      <c r="AB15" s="240">
        <v>2857.8259259000001</v>
      </c>
      <c r="AC15" s="240">
        <v>2864.8703704</v>
      </c>
      <c r="AD15" s="240">
        <v>2874.4666667000001</v>
      </c>
      <c r="AE15" s="240">
        <v>2881.0333332999999</v>
      </c>
      <c r="AF15" s="240">
        <v>2886.6</v>
      </c>
      <c r="AG15" s="240">
        <v>2890.7814815000002</v>
      </c>
      <c r="AH15" s="240">
        <v>2894.637037</v>
      </c>
      <c r="AI15" s="240">
        <v>2897.7814815000002</v>
      </c>
      <c r="AJ15" s="240">
        <v>2898.6444443999999</v>
      </c>
      <c r="AK15" s="240">
        <v>2901.5444444</v>
      </c>
      <c r="AL15" s="240">
        <v>2904.9111111000002</v>
      </c>
      <c r="AM15" s="240">
        <v>2912.8925926000002</v>
      </c>
      <c r="AN15" s="240">
        <v>2914.0814814999999</v>
      </c>
      <c r="AO15" s="240">
        <v>2912.6259258999999</v>
      </c>
      <c r="AP15" s="240">
        <v>2902.362963</v>
      </c>
      <c r="AQ15" s="240">
        <v>2900.2407407000001</v>
      </c>
      <c r="AR15" s="240">
        <v>2900.0962963000002</v>
      </c>
      <c r="AS15" s="240">
        <v>2905.2037037</v>
      </c>
      <c r="AT15" s="240">
        <v>2906.5592593000001</v>
      </c>
      <c r="AU15" s="240">
        <v>2907.4370370000001</v>
      </c>
      <c r="AV15" s="240">
        <v>2909.2148148000001</v>
      </c>
      <c r="AW15" s="240">
        <v>2908.1037037000001</v>
      </c>
      <c r="AX15" s="240">
        <v>2905.4814815</v>
      </c>
      <c r="AY15" s="240">
        <v>2901.3481480999999</v>
      </c>
      <c r="AZ15" s="240">
        <v>2895.7037037</v>
      </c>
      <c r="BA15" s="240">
        <v>2888.5481481000002</v>
      </c>
      <c r="BB15" s="240">
        <v>2901.0351851999999</v>
      </c>
      <c r="BC15" s="240">
        <v>2904.3062963000002</v>
      </c>
      <c r="BD15" s="333">
        <v>2907.79</v>
      </c>
      <c r="BE15" s="333">
        <v>2911.8919999999998</v>
      </c>
      <c r="BF15" s="333">
        <v>2915.4940000000001</v>
      </c>
      <c r="BG15" s="333">
        <v>2919.0030000000002</v>
      </c>
      <c r="BH15" s="333">
        <v>2922.7959999999998</v>
      </c>
      <c r="BI15" s="333">
        <v>2925.835</v>
      </c>
      <c r="BJ15" s="333">
        <v>2928.4989999999998</v>
      </c>
      <c r="BK15" s="333">
        <v>2930.0830000000001</v>
      </c>
      <c r="BL15" s="333">
        <v>2932.5219999999999</v>
      </c>
      <c r="BM15" s="333">
        <v>2935.114</v>
      </c>
      <c r="BN15" s="333">
        <v>2938.3850000000002</v>
      </c>
      <c r="BO15" s="333">
        <v>2940.884</v>
      </c>
      <c r="BP15" s="333">
        <v>2943.1390000000001</v>
      </c>
      <c r="BQ15" s="333">
        <v>2945.7350000000001</v>
      </c>
      <c r="BR15" s="333">
        <v>2947.0619999999999</v>
      </c>
      <c r="BS15" s="333">
        <v>2947.7049999999999</v>
      </c>
      <c r="BT15" s="333">
        <v>2946.2649999999999</v>
      </c>
      <c r="BU15" s="333">
        <v>2946.5929999999998</v>
      </c>
      <c r="BV15" s="333">
        <v>2947.288</v>
      </c>
    </row>
    <row r="16" spans="1:74" ht="11.1" customHeight="1" x14ac:dyDescent="0.2">
      <c r="A16" s="140"/>
      <c r="B16" s="141" t="s">
        <v>1157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1159</v>
      </c>
      <c r="B17" s="39" t="s">
        <v>1128</v>
      </c>
      <c r="C17" s="240">
        <v>1983.9330741000001</v>
      </c>
      <c r="D17" s="240">
        <v>1990.9468519</v>
      </c>
      <c r="E17" s="240">
        <v>1998.5100741000001</v>
      </c>
      <c r="F17" s="240">
        <v>2008.6652592999999</v>
      </c>
      <c r="G17" s="240">
        <v>2015.7954815000001</v>
      </c>
      <c r="H17" s="240">
        <v>2021.9432592999999</v>
      </c>
      <c r="I17" s="240">
        <v>2019.5629630000001</v>
      </c>
      <c r="J17" s="240">
        <v>2029.4050741000001</v>
      </c>
      <c r="K17" s="240">
        <v>2043.923963</v>
      </c>
      <c r="L17" s="240">
        <v>2080.0348889000002</v>
      </c>
      <c r="M17" s="240">
        <v>2091.2208888999999</v>
      </c>
      <c r="N17" s="240">
        <v>2094.3972222000002</v>
      </c>
      <c r="O17" s="240">
        <v>2070.2295184999998</v>
      </c>
      <c r="P17" s="240">
        <v>2071.8872962999999</v>
      </c>
      <c r="Q17" s="240">
        <v>2080.0361852000001</v>
      </c>
      <c r="R17" s="240">
        <v>2108.2422593000001</v>
      </c>
      <c r="S17" s="240">
        <v>2119.1988148</v>
      </c>
      <c r="T17" s="240">
        <v>2126.4719258999999</v>
      </c>
      <c r="U17" s="240">
        <v>2123.2568519000001</v>
      </c>
      <c r="V17" s="240">
        <v>2128.2666296000002</v>
      </c>
      <c r="W17" s="240">
        <v>2134.6965184999999</v>
      </c>
      <c r="X17" s="240">
        <v>2152.6291851999999</v>
      </c>
      <c r="Y17" s="240">
        <v>2154.3372963000002</v>
      </c>
      <c r="Z17" s="240">
        <v>2149.9035184999998</v>
      </c>
      <c r="AA17" s="240">
        <v>2124.2183703999999</v>
      </c>
      <c r="AB17" s="240">
        <v>2118.8329259000002</v>
      </c>
      <c r="AC17" s="240">
        <v>2118.6377037000002</v>
      </c>
      <c r="AD17" s="240">
        <v>2135.0129999999999</v>
      </c>
      <c r="AE17" s="240">
        <v>2136.663</v>
      </c>
      <c r="AF17" s="240">
        <v>2134.9679999999998</v>
      </c>
      <c r="AG17" s="240">
        <v>2125.3948147999999</v>
      </c>
      <c r="AH17" s="240">
        <v>2120.4097037000001</v>
      </c>
      <c r="AI17" s="240">
        <v>2115.4794815</v>
      </c>
      <c r="AJ17" s="240">
        <v>2109.0752593000002</v>
      </c>
      <c r="AK17" s="240">
        <v>2105.4014815</v>
      </c>
      <c r="AL17" s="240">
        <v>2102.9292593</v>
      </c>
      <c r="AM17" s="240">
        <v>2101.3178518999998</v>
      </c>
      <c r="AN17" s="240">
        <v>2101.5042963000001</v>
      </c>
      <c r="AO17" s="240">
        <v>2103.1478519000002</v>
      </c>
      <c r="AP17" s="240">
        <v>2102.0522222</v>
      </c>
      <c r="AQ17" s="240">
        <v>2109.7572221999999</v>
      </c>
      <c r="AR17" s="240">
        <v>2122.0665555999999</v>
      </c>
      <c r="AS17" s="240">
        <v>2156.2809630000002</v>
      </c>
      <c r="AT17" s="240">
        <v>2164.8234074000002</v>
      </c>
      <c r="AU17" s="240">
        <v>2164.9946295999998</v>
      </c>
      <c r="AV17" s="240">
        <v>2137.529</v>
      </c>
      <c r="AW17" s="240">
        <v>2135.4070000000002</v>
      </c>
      <c r="AX17" s="240">
        <v>2139.3629999999998</v>
      </c>
      <c r="AY17" s="240">
        <v>2149.3969999999999</v>
      </c>
      <c r="AZ17" s="240">
        <v>2165.509</v>
      </c>
      <c r="BA17" s="240">
        <v>2187.6990000000001</v>
      </c>
      <c r="BB17" s="240">
        <v>2172.4354444000001</v>
      </c>
      <c r="BC17" s="240">
        <v>2176.2851111</v>
      </c>
      <c r="BD17" s="333">
        <v>2180.9740000000002</v>
      </c>
      <c r="BE17" s="333">
        <v>2188.42</v>
      </c>
      <c r="BF17" s="333">
        <v>2193.3510000000001</v>
      </c>
      <c r="BG17" s="333">
        <v>2197.6840000000002</v>
      </c>
      <c r="BH17" s="333">
        <v>2201.0210000000002</v>
      </c>
      <c r="BI17" s="333">
        <v>2204.4560000000001</v>
      </c>
      <c r="BJ17" s="333">
        <v>2207.5909999999999</v>
      </c>
      <c r="BK17" s="333">
        <v>2210.049</v>
      </c>
      <c r="BL17" s="333">
        <v>2212.8679999999999</v>
      </c>
      <c r="BM17" s="333">
        <v>2215.67</v>
      </c>
      <c r="BN17" s="333">
        <v>2217.489</v>
      </c>
      <c r="BO17" s="333">
        <v>2220.982</v>
      </c>
      <c r="BP17" s="333">
        <v>2225.1840000000002</v>
      </c>
      <c r="BQ17" s="333">
        <v>2230.5819999999999</v>
      </c>
      <c r="BR17" s="333">
        <v>2235.8330000000001</v>
      </c>
      <c r="BS17" s="333">
        <v>2241.4259999999999</v>
      </c>
      <c r="BT17" s="333">
        <v>2247.672</v>
      </c>
      <c r="BU17" s="333">
        <v>2253.712</v>
      </c>
      <c r="BV17" s="333">
        <v>2259.86</v>
      </c>
    </row>
    <row r="18" spans="1:74" ht="11.1" customHeight="1" x14ac:dyDescent="0.2">
      <c r="A18" s="140"/>
      <c r="B18" s="141" t="s">
        <v>1161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1160</v>
      </c>
      <c r="B19" s="39" t="s">
        <v>1128</v>
      </c>
      <c r="C19" s="240">
        <v>2399.4577407000002</v>
      </c>
      <c r="D19" s="240">
        <v>2404.6235185</v>
      </c>
      <c r="E19" s="240">
        <v>2412.3857407</v>
      </c>
      <c r="F19" s="240">
        <v>2429.2550741</v>
      </c>
      <c r="G19" s="240">
        <v>2437.3271851999998</v>
      </c>
      <c r="H19" s="240">
        <v>2443.1127406999999</v>
      </c>
      <c r="I19" s="240">
        <v>2443.7016666999998</v>
      </c>
      <c r="J19" s="240">
        <v>2447.0966666999998</v>
      </c>
      <c r="K19" s="240">
        <v>2450.3876667</v>
      </c>
      <c r="L19" s="240">
        <v>2450.4854814999999</v>
      </c>
      <c r="M19" s="240">
        <v>2455.8853703999998</v>
      </c>
      <c r="N19" s="240">
        <v>2463.4981481</v>
      </c>
      <c r="O19" s="240">
        <v>2471.8417407000002</v>
      </c>
      <c r="P19" s="240">
        <v>2484.9918518999998</v>
      </c>
      <c r="Q19" s="240">
        <v>2501.4664074000002</v>
      </c>
      <c r="R19" s="240">
        <v>2535.5902962999999</v>
      </c>
      <c r="S19" s="240">
        <v>2547.9700741000001</v>
      </c>
      <c r="T19" s="240">
        <v>2552.9306296</v>
      </c>
      <c r="U19" s="240">
        <v>2529.394037</v>
      </c>
      <c r="V19" s="240">
        <v>2535.3245926</v>
      </c>
      <c r="W19" s="240">
        <v>2549.6443703999998</v>
      </c>
      <c r="X19" s="240">
        <v>2588.3721851999999</v>
      </c>
      <c r="Y19" s="240">
        <v>2607.4562962999998</v>
      </c>
      <c r="Z19" s="240">
        <v>2622.9155185</v>
      </c>
      <c r="AA19" s="240">
        <v>2632.4040740999999</v>
      </c>
      <c r="AB19" s="240">
        <v>2642.3728519000001</v>
      </c>
      <c r="AC19" s="240">
        <v>2650.4760741</v>
      </c>
      <c r="AD19" s="240">
        <v>2655.9466296000001</v>
      </c>
      <c r="AE19" s="240">
        <v>2660.8940741000001</v>
      </c>
      <c r="AF19" s="240">
        <v>2664.5512963000001</v>
      </c>
      <c r="AG19" s="240">
        <v>2665.5368147999998</v>
      </c>
      <c r="AH19" s="240">
        <v>2667.6497036999999</v>
      </c>
      <c r="AI19" s="240">
        <v>2669.5084815</v>
      </c>
      <c r="AJ19" s="240">
        <v>2672.0995185000002</v>
      </c>
      <c r="AK19" s="240">
        <v>2672.7102963000002</v>
      </c>
      <c r="AL19" s="240">
        <v>2672.3271851999998</v>
      </c>
      <c r="AM19" s="240">
        <v>2668.7907777999999</v>
      </c>
      <c r="AN19" s="240">
        <v>2668.0394443999999</v>
      </c>
      <c r="AO19" s="240">
        <v>2667.9137777999999</v>
      </c>
      <c r="AP19" s="240">
        <v>2667.3176296000001</v>
      </c>
      <c r="AQ19" s="240">
        <v>2669.2654074000002</v>
      </c>
      <c r="AR19" s="240">
        <v>2672.6609629999998</v>
      </c>
      <c r="AS19" s="240">
        <v>2672.9720000000002</v>
      </c>
      <c r="AT19" s="240">
        <v>2682.6623332999998</v>
      </c>
      <c r="AU19" s="240">
        <v>2697.1996666999999</v>
      </c>
      <c r="AV19" s="240">
        <v>2727.5397036999998</v>
      </c>
      <c r="AW19" s="240">
        <v>2743.5542593</v>
      </c>
      <c r="AX19" s="240">
        <v>2756.1990369999999</v>
      </c>
      <c r="AY19" s="240">
        <v>2765.474037</v>
      </c>
      <c r="AZ19" s="240">
        <v>2771.3792592999998</v>
      </c>
      <c r="BA19" s="240">
        <v>2773.9147036999998</v>
      </c>
      <c r="BB19" s="240">
        <v>2763.4717777999999</v>
      </c>
      <c r="BC19" s="240">
        <v>2764.5457778</v>
      </c>
      <c r="BD19" s="333">
        <v>2768.299</v>
      </c>
      <c r="BE19" s="333">
        <v>2775.26</v>
      </c>
      <c r="BF19" s="333">
        <v>2783.9780000000001</v>
      </c>
      <c r="BG19" s="333">
        <v>2794.9789999999998</v>
      </c>
      <c r="BH19" s="333">
        <v>2812.0709999999999</v>
      </c>
      <c r="BI19" s="333">
        <v>2824.7860000000001</v>
      </c>
      <c r="BJ19" s="333">
        <v>2836.931</v>
      </c>
      <c r="BK19" s="333">
        <v>2845.3919999999998</v>
      </c>
      <c r="BL19" s="333">
        <v>2858.73</v>
      </c>
      <c r="BM19" s="333">
        <v>2873.8330000000001</v>
      </c>
      <c r="BN19" s="333">
        <v>2894.212</v>
      </c>
      <c r="BO19" s="333">
        <v>2910.2089999999998</v>
      </c>
      <c r="BP19" s="333">
        <v>2925.337</v>
      </c>
      <c r="BQ19" s="333">
        <v>2938.9630000000002</v>
      </c>
      <c r="BR19" s="333">
        <v>2952.8249999999998</v>
      </c>
      <c r="BS19" s="333">
        <v>2966.2919999999999</v>
      </c>
      <c r="BT19" s="333">
        <v>2979.0740000000001</v>
      </c>
      <c r="BU19" s="333">
        <v>2991.9659999999999</v>
      </c>
      <c r="BV19" s="333">
        <v>3004.6790000000001</v>
      </c>
    </row>
    <row r="20" spans="1:74" ht="11.1" customHeight="1" x14ac:dyDescent="0.2">
      <c r="A20" s="140"/>
      <c r="B20" s="36" t="s">
        <v>708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60"/>
      <c r="AZ20" s="760"/>
      <c r="BA20" s="760"/>
      <c r="BB20" s="760"/>
      <c r="BC20" s="760"/>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709</v>
      </c>
      <c r="B21" s="39" t="s">
        <v>1128</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12723.6</v>
      </c>
      <c r="AT21" s="240">
        <v>12732.7</v>
      </c>
      <c r="AU21" s="240">
        <v>12757.5</v>
      </c>
      <c r="AV21" s="240">
        <v>12785.5</v>
      </c>
      <c r="AW21" s="240">
        <v>12801.7</v>
      </c>
      <c r="AX21" s="240">
        <v>12816.9</v>
      </c>
      <c r="AY21" s="240">
        <v>12799.5</v>
      </c>
      <c r="AZ21" s="240">
        <v>12821.3</v>
      </c>
      <c r="BA21" s="240">
        <v>12882.2</v>
      </c>
      <c r="BB21" s="240">
        <v>12914.048889</v>
      </c>
      <c r="BC21" s="240">
        <v>12949.445556000001</v>
      </c>
      <c r="BD21" s="333">
        <v>12982.17</v>
      </c>
      <c r="BE21" s="333">
        <v>13008.63</v>
      </c>
      <c r="BF21" s="333">
        <v>13038.68</v>
      </c>
      <c r="BG21" s="333">
        <v>13068.74</v>
      </c>
      <c r="BH21" s="333">
        <v>13084.86</v>
      </c>
      <c r="BI21" s="333">
        <v>13125.39</v>
      </c>
      <c r="BJ21" s="333">
        <v>13176.4</v>
      </c>
      <c r="BK21" s="333">
        <v>13262.78</v>
      </c>
      <c r="BL21" s="333">
        <v>13316.04</v>
      </c>
      <c r="BM21" s="333">
        <v>13361.09</v>
      </c>
      <c r="BN21" s="333">
        <v>13388.15</v>
      </c>
      <c r="BO21" s="333">
        <v>13424.12</v>
      </c>
      <c r="BP21" s="333">
        <v>13459.2</v>
      </c>
      <c r="BQ21" s="333">
        <v>13490.91</v>
      </c>
      <c r="BR21" s="333">
        <v>13526.13</v>
      </c>
      <c r="BS21" s="333">
        <v>13562.35</v>
      </c>
      <c r="BT21" s="333">
        <v>13597.42</v>
      </c>
      <c r="BU21" s="333">
        <v>13637.28</v>
      </c>
      <c r="BV21" s="333">
        <v>13679.76</v>
      </c>
    </row>
    <row r="22" spans="1:74" ht="11.1" customHeight="1" x14ac:dyDescent="0.2">
      <c r="A22" s="140"/>
      <c r="B22" s="139" t="s">
        <v>730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731</v>
      </c>
      <c r="B23" s="209" t="s">
        <v>605</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145.773</v>
      </c>
      <c r="BA23" s="258">
        <v>145.852</v>
      </c>
      <c r="BB23" s="258">
        <v>146.06299999999999</v>
      </c>
      <c r="BC23" s="258">
        <v>146.21427037000001</v>
      </c>
      <c r="BD23" s="346">
        <v>146.3716</v>
      </c>
      <c r="BE23" s="346">
        <v>146.52979999999999</v>
      </c>
      <c r="BF23" s="346">
        <v>146.67760000000001</v>
      </c>
      <c r="BG23" s="346">
        <v>146.81909999999999</v>
      </c>
      <c r="BH23" s="346">
        <v>146.95779999999999</v>
      </c>
      <c r="BI23" s="346">
        <v>147.08420000000001</v>
      </c>
      <c r="BJ23" s="346">
        <v>147.20160000000001</v>
      </c>
      <c r="BK23" s="346">
        <v>147.29169999999999</v>
      </c>
      <c r="BL23" s="346">
        <v>147.4051</v>
      </c>
      <c r="BM23" s="346">
        <v>147.52359999999999</v>
      </c>
      <c r="BN23" s="346">
        <v>147.6618</v>
      </c>
      <c r="BO23" s="346">
        <v>147.779</v>
      </c>
      <c r="BP23" s="346">
        <v>147.89019999999999</v>
      </c>
      <c r="BQ23" s="346">
        <v>147.99</v>
      </c>
      <c r="BR23" s="346">
        <v>148.09280000000001</v>
      </c>
      <c r="BS23" s="346">
        <v>148.1935</v>
      </c>
      <c r="BT23" s="346">
        <v>148.26820000000001</v>
      </c>
      <c r="BU23" s="346">
        <v>148.38249999999999</v>
      </c>
      <c r="BV23" s="346">
        <v>148.51240000000001</v>
      </c>
    </row>
    <row r="24" spans="1:74" s="143" customFormat="1" ht="11.1" customHeight="1" x14ac:dyDescent="0.2">
      <c r="A24" s="140"/>
      <c r="B24" s="139" t="s">
        <v>1033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1035</v>
      </c>
      <c r="B25" s="209" t="s">
        <v>1034</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4.4000000000000004</v>
      </c>
      <c r="BC25" s="258">
        <v>4.4452786419999999</v>
      </c>
      <c r="BD25" s="346">
        <v>4.4107260000000004</v>
      </c>
      <c r="BE25" s="346">
        <v>4.4189780000000001</v>
      </c>
      <c r="BF25" s="346">
        <v>4.4034420000000001</v>
      </c>
      <c r="BG25" s="346">
        <v>4.3883349999999997</v>
      </c>
      <c r="BH25" s="346">
        <v>4.3787050000000001</v>
      </c>
      <c r="BI25" s="346">
        <v>4.360665</v>
      </c>
      <c r="BJ25" s="346">
        <v>4.3392660000000003</v>
      </c>
      <c r="BK25" s="346">
        <v>4.3096319999999997</v>
      </c>
      <c r="BL25" s="346">
        <v>4.2851689999999998</v>
      </c>
      <c r="BM25" s="346">
        <v>4.2610029999999997</v>
      </c>
      <c r="BN25" s="346">
        <v>4.2362130000000002</v>
      </c>
      <c r="BO25" s="346">
        <v>4.21333</v>
      </c>
      <c r="BP25" s="346">
        <v>4.191433</v>
      </c>
      <c r="BQ25" s="346">
        <v>4.1713810000000002</v>
      </c>
      <c r="BR25" s="346">
        <v>4.1508139999999996</v>
      </c>
      <c r="BS25" s="346">
        <v>4.1305889999999996</v>
      </c>
      <c r="BT25" s="346">
        <v>4.1099379999999996</v>
      </c>
      <c r="BU25" s="346">
        <v>4.0909769999999996</v>
      </c>
      <c r="BV25" s="346">
        <v>4.0729369999999996</v>
      </c>
    </row>
    <row r="26" spans="1:74" ht="11.1" customHeight="1" x14ac:dyDescent="0.2">
      <c r="A26" s="140"/>
      <c r="B26" s="139" t="s">
        <v>1036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1037</v>
      </c>
      <c r="B27" s="209" t="s">
        <v>1038</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0.89300000000000002</v>
      </c>
      <c r="AC27" s="486">
        <v>0.96399999999999997</v>
      </c>
      <c r="AD27" s="486">
        <v>1.1919999999999999</v>
      </c>
      <c r="AE27" s="486">
        <v>1.0629999999999999</v>
      </c>
      <c r="AF27" s="486">
        <v>1.2130000000000001</v>
      </c>
      <c r="AG27" s="486">
        <v>1.147</v>
      </c>
      <c r="AH27" s="486">
        <v>1.1319999999999999</v>
      </c>
      <c r="AI27" s="486">
        <v>1.1890000000000001</v>
      </c>
      <c r="AJ27" s="486">
        <v>1.073</v>
      </c>
      <c r="AK27" s="486">
        <v>1.171</v>
      </c>
      <c r="AL27" s="486">
        <v>1.1599999999999999</v>
      </c>
      <c r="AM27" s="486">
        <v>1.1279999999999999</v>
      </c>
      <c r="AN27" s="486">
        <v>1.2130000000000001</v>
      </c>
      <c r="AO27" s="486">
        <v>1.113</v>
      </c>
      <c r="AP27" s="486">
        <v>1.155</v>
      </c>
      <c r="AQ27" s="486">
        <v>1.1279999999999999</v>
      </c>
      <c r="AR27" s="486">
        <v>1.1950000000000001</v>
      </c>
      <c r="AS27" s="486">
        <v>1.218</v>
      </c>
      <c r="AT27" s="486">
        <v>1.1639999999999999</v>
      </c>
      <c r="AU27" s="486">
        <v>1.052</v>
      </c>
      <c r="AV27" s="486">
        <v>1.32</v>
      </c>
      <c r="AW27" s="486">
        <v>1.149</v>
      </c>
      <c r="AX27" s="486">
        <v>1.2749999999999999</v>
      </c>
      <c r="AY27" s="486">
        <v>1.2410000000000001</v>
      </c>
      <c r="AZ27" s="486">
        <v>1.3029999999999999</v>
      </c>
      <c r="BA27" s="486">
        <v>1.2150000000000001</v>
      </c>
      <c r="BB27" s="486">
        <v>1.2489239259</v>
      </c>
      <c r="BC27" s="486">
        <v>1.2513001480999999</v>
      </c>
      <c r="BD27" s="487">
        <v>1.2563249999999999</v>
      </c>
      <c r="BE27" s="487">
        <v>1.2675320000000001</v>
      </c>
      <c r="BF27" s="487">
        <v>1.275204</v>
      </c>
      <c r="BG27" s="487">
        <v>1.2828729999999999</v>
      </c>
      <c r="BH27" s="487">
        <v>1.2909189999999999</v>
      </c>
      <c r="BI27" s="487">
        <v>1.2983</v>
      </c>
      <c r="BJ27" s="487">
        <v>1.305396</v>
      </c>
      <c r="BK27" s="487">
        <v>1.312619</v>
      </c>
      <c r="BL27" s="487">
        <v>1.3188329999999999</v>
      </c>
      <c r="BM27" s="487">
        <v>1.3244499999999999</v>
      </c>
      <c r="BN27" s="487">
        <v>1.3292029999999999</v>
      </c>
      <c r="BO27" s="487">
        <v>1.3338300000000001</v>
      </c>
      <c r="BP27" s="487">
        <v>1.3380639999999999</v>
      </c>
      <c r="BQ27" s="487">
        <v>1.340368</v>
      </c>
      <c r="BR27" s="487">
        <v>1.344965</v>
      </c>
      <c r="BS27" s="487">
        <v>1.3503179999999999</v>
      </c>
      <c r="BT27" s="487">
        <v>1.35877</v>
      </c>
      <c r="BU27" s="487">
        <v>1.363882</v>
      </c>
      <c r="BV27" s="487">
        <v>1.367996</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1248</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733</v>
      </c>
      <c r="B30" s="631" t="s">
        <v>732</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103.1742</v>
      </c>
      <c r="AW30" s="258">
        <v>102.97709999999999</v>
      </c>
      <c r="AX30" s="258">
        <v>103.77070000000001</v>
      </c>
      <c r="AY30" s="258">
        <v>103.46850000000001</v>
      </c>
      <c r="AZ30" s="258">
        <v>103.5317</v>
      </c>
      <c r="BA30" s="258">
        <v>104.0998</v>
      </c>
      <c r="BB30" s="258">
        <v>104.49824443999999</v>
      </c>
      <c r="BC30" s="258">
        <v>104.82847778</v>
      </c>
      <c r="BD30" s="346">
        <v>105.1174</v>
      </c>
      <c r="BE30" s="346">
        <v>105.3137</v>
      </c>
      <c r="BF30" s="346">
        <v>105.55840000000001</v>
      </c>
      <c r="BG30" s="346">
        <v>105.8001</v>
      </c>
      <c r="BH30" s="346">
        <v>106.0369</v>
      </c>
      <c r="BI30" s="346">
        <v>106.2743</v>
      </c>
      <c r="BJ30" s="346">
        <v>106.5102</v>
      </c>
      <c r="BK30" s="346">
        <v>106.76860000000001</v>
      </c>
      <c r="BL30" s="346">
        <v>106.9837</v>
      </c>
      <c r="BM30" s="346">
        <v>107.1793</v>
      </c>
      <c r="BN30" s="346">
        <v>107.3017</v>
      </c>
      <c r="BO30" s="346">
        <v>107.4987</v>
      </c>
      <c r="BP30" s="346">
        <v>107.7167</v>
      </c>
      <c r="BQ30" s="346">
        <v>107.96810000000001</v>
      </c>
      <c r="BR30" s="346">
        <v>108.21850000000001</v>
      </c>
      <c r="BS30" s="346">
        <v>108.4806</v>
      </c>
      <c r="BT30" s="346">
        <v>108.7835</v>
      </c>
      <c r="BU30" s="346">
        <v>109.0467</v>
      </c>
      <c r="BV30" s="346">
        <v>109.29949999999999</v>
      </c>
    </row>
    <row r="31" spans="1:74" ht="11.1" customHeight="1" x14ac:dyDescent="0.2">
      <c r="A31" s="325" t="s">
        <v>710</v>
      </c>
      <c r="B31" s="41" t="s">
        <v>1145</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102.9071</v>
      </c>
      <c r="AW31" s="258">
        <v>103.1105</v>
      </c>
      <c r="AX31" s="258">
        <v>103.3064</v>
      </c>
      <c r="AY31" s="258">
        <v>103.7144</v>
      </c>
      <c r="AZ31" s="258">
        <v>104.0779</v>
      </c>
      <c r="BA31" s="258">
        <v>103.6865</v>
      </c>
      <c r="BB31" s="258">
        <v>104.00125679</v>
      </c>
      <c r="BC31" s="258">
        <v>104.12937531</v>
      </c>
      <c r="BD31" s="346">
        <v>104.28189999999999</v>
      </c>
      <c r="BE31" s="346">
        <v>104.4606</v>
      </c>
      <c r="BF31" s="346">
        <v>104.6604</v>
      </c>
      <c r="BG31" s="346">
        <v>104.88330000000001</v>
      </c>
      <c r="BH31" s="346">
        <v>105.1716</v>
      </c>
      <c r="BI31" s="346">
        <v>105.4087</v>
      </c>
      <c r="BJ31" s="346">
        <v>105.63679999999999</v>
      </c>
      <c r="BK31" s="346">
        <v>105.87909999999999</v>
      </c>
      <c r="BL31" s="346">
        <v>106.0723</v>
      </c>
      <c r="BM31" s="346">
        <v>106.2393</v>
      </c>
      <c r="BN31" s="346">
        <v>106.3147</v>
      </c>
      <c r="BO31" s="346">
        <v>106.4786</v>
      </c>
      <c r="BP31" s="346">
        <v>106.6656</v>
      </c>
      <c r="BQ31" s="346">
        <v>106.87350000000001</v>
      </c>
      <c r="BR31" s="346">
        <v>107.10809999999999</v>
      </c>
      <c r="BS31" s="346">
        <v>107.3672</v>
      </c>
      <c r="BT31" s="346">
        <v>107.6896</v>
      </c>
      <c r="BU31" s="346">
        <v>107.9689</v>
      </c>
      <c r="BV31" s="346">
        <v>108.24379999999999</v>
      </c>
    </row>
    <row r="32" spans="1:74" ht="11.1" customHeight="1" x14ac:dyDescent="0.2">
      <c r="A32" s="632" t="s">
        <v>1120</v>
      </c>
      <c r="B32" s="633" t="s">
        <v>1146</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107.51009999999999</v>
      </c>
      <c r="AW32" s="258">
        <v>107.33069999999999</v>
      </c>
      <c r="AX32" s="258">
        <v>107.6712</v>
      </c>
      <c r="AY32" s="258">
        <v>109.7045</v>
      </c>
      <c r="AZ32" s="258">
        <v>110.94799999999999</v>
      </c>
      <c r="BA32" s="258">
        <v>110.1554</v>
      </c>
      <c r="BB32" s="258">
        <v>109.67575185</v>
      </c>
      <c r="BC32" s="258">
        <v>109.5794963</v>
      </c>
      <c r="BD32" s="346">
        <v>109.6036</v>
      </c>
      <c r="BE32" s="346">
        <v>109.8912</v>
      </c>
      <c r="BF32" s="346">
        <v>110.0484</v>
      </c>
      <c r="BG32" s="346">
        <v>110.21850000000001</v>
      </c>
      <c r="BH32" s="346">
        <v>110.41030000000001</v>
      </c>
      <c r="BI32" s="346">
        <v>110.5993</v>
      </c>
      <c r="BJ32" s="346">
        <v>110.79430000000001</v>
      </c>
      <c r="BK32" s="346">
        <v>111.0059</v>
      </c>
      <c r="BL32" s="346">
        <v>111.2052</v>
      </c>
      <c r="BM32" s="346">
        <v>111.4027</v>
      </c>
      <c r="BN32" s="346">
        <v>111.5896</v>
      </c>
      <c r="BO32" s="346">
        <v>111.7902</v>
      </c>
      <c r="BP32" s="346">
        <v>111.9956</v>
      </c>
      <c r="BQ32" s="346">
        <v>112.21250000000001</v>
      </c>
      <c r="BR32" s="346">
        <v>112.42270000000001</v>
      </c>
      <c r="BS32" s="346">
        <v>112.6328</v>
      </c>
      <c r="BT32" s="346">
        <v>112.846</v>
      </c>
      <c r="BU32" s="346">
        <v>113.0535</v>
      </c>
      <c r="BV32" s="346">
        <v>113.2586</v>
      </c>
    </row>
    <row r="33" spans="1:74" ht="11.1" customHeight="1" x14ac:dyDescent="0.2">
      <c r="A33" s="632" t="s">
        <v>1121</v>
      </c>
      <c r="B33" s="633" t="s">
        <v>1147</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96.247200000000007</v>
      </c>
      <c r="AW33" s="258">
        <v>97.321799999999996</v>
      </c>
      <c r="AX33" s="258">
        <v>96.385599999999997</v>
      </c>
      <c r="AY33" s="258">
        <v>95.556200000000004</v>
      </c>
      <c r="AZ33" s="258">
        <v>96.765100000000004</v>
      </c>
      <c r="BA33" s="258">
        <v>96.949200000000005</v>
      </c>
      <c r="BB33" s="258">
        <v>96.418114814999996</v>
      </c>
      <c r="BC33" s="258">
        <v>96.440587037</v>
      </c>
      <c r="BD33" s="346">
        <v>96.478160000000003</v>
      </c>
      <c r="BE33" s="346">
        <v>96.558040000000005</v>
      </c>
      <c r="BF33" s="346">
        <v>96.605400000000003</v>
      </c>
      <c r="BG33" s="346">
        <v>96.647450000000006</v>
      </c>
      <c r="BH33" s="346">
        <v>96.718199999999996</v>
      </c>
      <c r="BI33" s="346">
        <v>96.724109999999996</v>
      </c>
      <c r="BJ33" s="346">
        <v>96.699190000000002</v>
      </c>
      <c r="BK33" s="346">
        <v>96.612970000000004</v>
      </c>
      <c r="BL33" s="346">
        <v>96.549250000000001</v>
      </c>
      <c r="BM33" s="346">
        <v>96.477549999999994</v>
      </c>
      <c r="BN33" s="346">
        <v>96.372609999999995</v>
      </c>
      <c r="BO33" s="346">
        <v>96.303899999999999</v>
      </c>
      <c r="BP33" s="346">
        <v>96.246160000000003</v>
      </c>
      <c r="BQ33" s="346">
        <v>96.168239999999997</v>
      </c>
      <c r="BR33" s="346">
        <v>96.155799999999999</v>
      </c>
      <c r="BS33" s="346">
        <v>96.177689999999998</v>
      </c>
      <c r="BT33" s="346">
        <v>96.284019999999998</v>
      </c>
      <c r="BU33" s="346">
        <v>96.337000000000003</v>
      </c>
      <c r="BV33" s="346">
        <v>96.386740000000003</v>
      </c>
    </row>
    <row r="34" spans="1:74" ht="11.1" customHeight="1" x14ac:dyDescent="0.2">
      <c r="A34" s="632" t="s">
        <v>1122</v>
      </c>
      <c r="B34" s="633" t="s">
        <v>1148</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101.2133</v>
      </c>
      <c r="AW34" s="258">
        <v>102.15479999999999</v>
      </c>
      <c r="AX34" s="258">
        <v>100.8968</v>
      </c>
      <c r="AY34" s="258">
        <v>102.7775</v>
      </c>
      <c r="AZ34" s="258">
        <v>103.5326</v>
      </c>
      <c r="BA34" s="258">
        <v>105.1217</v>
      </c>
      <c r="BB34" s="258">
        <v>103.52654074</v>
      </c>
      <c r="BC34" s="258">
        <v>103.53225184999999</v>
      </c>
      <c r="BD34" s="346">
        <v>103.6266</v>
      </c>
      <c r="BE34" s="346">
        <v>103.9075</v>
      </c>
      <c r="BF34" s="346">
        <v>104.1057</v>
      </c>
      <c r="BG34" s="346">
        <v>104.3192</v>
      </c>
      <c r="BH34" s="346">
        <v>104.5851</v>
      </c>
      <c r="BI34" s="346">
        <v>104.801</v>
      </c>
      <c r="BJ34" s="346">
        <v>105.0042</v>
      </c>
      <c r="BK34" s="346">
        <v>105.1741</v>
      </c>
      <c r="BL34" s="346">
        <v>105.3672</v>
      </c>
      <c r="BM34" s="346">
        <v>105.563</v>
      </c>
      <c r="BN34" s="346">
        <v>105.747</v>
      </c>
      <c r="BO34" s="346">
        <v>105.959</v>
      </c>
      <c r="BP34" s="346">
        <v>106.1844</v>
      </c>
      <c r="BQ34" s="346">
        <v>106.42619999999999</v>
      </c>
      <c r="BR34" s="346">
        <v>106.6765</v>
      </c>
      <c r="BS34" s="346">
        <v>106.93819999999999</v>
      </c>
      <c r="BT34" s="346">
        <v>107.2282</v>
      </c>
      <c r="BU34" s="346">
        <v>107.5</v>
      </c>
      <c r="BV34" s="346">
        <v>107.77030000000001</v>
      </c>
    </row>
    <row r="35" spans="1:74" ht="11.1" customHeight="1" x14ac:dyDescent="0.2">
      <c r="A35" s="632" t="s">
        <v>1123</v>
      </c>
      <c r="B35" s="633" t="s">
        <v>1149</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97.441400000000002</v>
      </c>
      <c r="AW35" s="258">
        <v>98.408500000000004</v>
      </c>
      <c r="AX35" s="258">
        <v>98.477699999999999</v>
      </c>
      <c r="AY35" s="258">
        <v>98.086200000000005</v>
      </c>
      <c r="AZ35" s="258">
        <v>97.575100000000006</v>
      </c>
      <c r="BA35" s="258">
        <v>98.010599999999997</v>
      </c>
      <c r="BB35" s="258">
        <v>99.093454320999996</v>
      </c>
      <c r="BC35" s="258">
        <v>99.531185801999996</v>
      </c>
      <c r="BD35" s="346">
        <v>99.870710000000003</v>
      </c>
      <c r="BE35" s="346">
        <v>99.960499999999996</v>
      </c>
      <c r="BF35" s="346">
        <v>100.21729999999999</v>
      </c>
      <c r="BG35" s="346">
        <v>100.4894</v>
      </c>
      <c r="BH35" s="346">
        <v>100.82340000000001</v>
      </c>
      <c r="BI35" s="346">
        <v>101.0917</v>
      </c>
      <c r="BJ35" s="346">
        <v>101.3407</v>
      </c>
      <c r="BK35" s="346">
        <v>101.5333</v>
      </c>
      <c r="BL35" s="346">
        <v>101.77160000000001</v>
      </c>
      <c r="BM35" s="346">
        <v>102.0183</v>
      </c>
      <c r="BN35" s="346">
        <v>102.26220000000001</v>
      </c>
      <c r="BO35" s="346">
        <v>102.5347</v>
      </c>
      <c r="BP35" s="346">
        <v>102.82429999999999</v>
      </c>
      <c r="BQ35" s="346">
        <v>103.12690000000001</v>
      </c>
      <c r="BR35" s="346">
        <v>103.4538</v>
      </c>
      <c r="BS35" s="346">
        <v>103.8008</v>
      </c>
      <c r="BT35" s="346">
        <v>104.2149</v>
      </c>
      <c r="BU35" s="346">
        <v>104.5669</v>
      </c>
      <c r="BV35" s="346">
        <v>104.9038</v>
      </c>
    </row>
    <row r="36" spans="1:74" ht="11.1" customHeight="1" x14ac:dyDescent="0.2">
      <c r="A36" s="632" t="s">
        <v>1124</v>
      </c>
      <c r="B36" s="633" t="s">
        <v>1150</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111.4346</v>
      </c>
      <c r="AW36" s="258">
        <v>112.47320000000001</v>
      </c>
      <c r="AX36" s="258">
        <v>112.9294</v>
      </c>
      <c r="AY36" s="258">
        <v>114.351</v>
      </c>
      <c r="AZ36" s="258">
        <v>116.7724</v>
      </c>
      <c r="BA36" s="258">
        <v>116.6352</v>
      </c>
      <c r="BB36" s="258">
        <v>115.27140987999999</v>
      </c>
      <c r="BC36" s="258">
        <v>115.23439136</v>
      </c>
      <c r="BD36" s="346">
        <v>115.36960000000001</v>
      </c>
      <c r="BE36" s="346">
        <v>115.8687</v>
      </c>
      <c r="BF36" s="346">
        <v>116.2046</v>
      </c>
      <c r="BG36" s="346">
        <v>116.56910000000001</v>
      </c>
      <c r="BH36" s="346">
        <v>116.98609999999999</v>
      </c>
      <c r="BI36" s="346">
        <v>117.3895</v>
      </c>
      <c r="BJ36" s="346">
        <v>117.8034</v>
      </c>
      <c r="BK36" s="346">
        <v>118.2334</v>
      </c>
      <c r="BL36" s="346">
        <v>118.6639</v>
      </c>
      <c r="BM36" s="346">
        <v>119.10039999999999</v>
      </c>
      <c r="BN36" s="346">
        <v>119.57689999999999</v>
      </c>
      <c r="BO36" s="346">
        <v>120.0005</v>
      </c>
      <c r="BP36" s="346">
        <v>120.4049</v>
      </c>
      <c r="BQ36" s="346">
        <v>120.7782</v>
      </c>
      <c r="BR36" s="346">
        <v>121.1534</v>
      </c>
      <c r="BS36" s="346">
        <v>121.5184</v>
      </c>
      <c r="BT36" s="346">
        <v>121.9217</v>
      </c>
      <c r="BU36" s="346">
        <v>122.2302</v>
      </c>
      <c r="BV36" s="346">
        <v>122.4922</v>
      </c>
    </row>
    <row r="37" spans="1:74" ht="11.1" customHeight="1" x14ac:dyDescent="0.2">
      <c r="A37" s="632" t="s">
        <v>1125</v>
      </c>
      <c r="B37" s="633" t="s">
        <v>1151</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90.927199999999999</v>
      </c>
      <c r="AW37" s="258">
        <v>92.943200000000004</v>
      </c>
      <c r="AX37" s="258">
        <v>94.454300000000003</v>
      </c>
      <c r="AY37" s="258">
        <v>95.961699999999993</v>
      </c>
      <c r="AZ37" s="258">
        <v>97.503900000000002</v>
      </c>
      <c r="BA37" s="258">
        <v>96.282399999999996</v>
      </c>
      <c r="BB37" s="258">
        <v>95.106637531000004</v>
      </c>
      <c r="BC37" s="258">
        <v>94.727720493999996</v>
      </c>
      <c r="BD37" s="346">
        <v>94.564260000000004</v>
      </c>
      <c r="BE37" s="346">
        <v>94.806070000000005</v>
      </c>
      <c r="BF37" s="346">
        <v>94.931169999999995</v>
      </c>
      <c r="BG37" s="346">
        <v>95.129369999999994</v>
      </c>
      <c r="BH37" s="346">
        <v>95.603480000000005</v>
      </c>
      <c r="BI37" s="346">
        <v>95.795779999999993</v>
      </c>
      <c r="BJ37" s="346">
        <v>95.909059999999997</v>
      </c>
      <c r="BK37" s="346">
        <v>95.838719999999995</v>
      </c>
      <c r="BL37" s="346">
        <v>95.872450000000001</v>
      </c>
      <c r="BM37" s="346">
        <v>95.905640000000005</v>
      </c>
      <c r="BN37" s="346">
        <v>95.887900000000002</v>
      </c>
      <c r="BO37" s="346">
        <v>95.957790000000003</v>
      </c>
      <c r="BP37" s="346">
        <v>96.064909999999998</v>
      </c>
      <c r="BQ37" s="346">
        <v>96.197230000000005</v>
      </c>
      <c r="BR37" s="346">
        <v>96.387860000000003</v>
      </c>
      <c r="BS37" s="346">
        <v>96.624759999999995</v>
      </c>
      <c r="BT37" s="346">
        <v>96.995369999999994</v>
      </c>
      <c r="BU37" s="346">
        <v>97.259240000000005</v>
      </c>
      <c r="BV37" s="346">
        <v>97.503799999999998</v>
      </c>
    </row>
    <row r="38" spans="1:74" ht="11.1" customHeight="1" x14ac:dyDescent="0.2">
      <c r="A38" s="325" t="s">
        <v>1115</v>
      </c>
      <c r="B38" s="41" t="s">
        <v>1152</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99.20691008</v>
      </c>
      <c r="AW38" s="258">
        <v>100.61700945</v>
      </c>
      <c r="AX38" s="258">
        <v>100.76574121</v>
      </c>
      <c r="AY38" s="258">
        <v>102.02444505</v>
      </c>
      <c r="AZ38" s="258">
        <v>103.03847531</v>
      </c>
      <c r="BA38" s="258">
        <v>102.7558192</v>
      </c>
      <c r="BB38" s="258">
        <v>102.2130571</v>
      </c>
      <c r="BC38" s="258">
        <v>102.18698424999999</v>
      </c>
      <c r="BD38" s="346">
        <v>102.2632</v>
      </c>
      <c r="BE38" s="346">
        <v>102.538</v>
      </c>
      <c r="BF38" s="346">
        <v>102.7467</v>
      </c>
      <c r="BG38" s="346">
        <v>102.9855</v>
      </c>
      <c r="BH38" s="346">
        <v>103.346</v>
      </c>
      <c r="BI38" s="346">
        <v>103.57640000000001</v>
      </c>
      <c r="BJ38" s="346">
        <v>103.7683</v>
      </c>
      <c r="BK38" s="346">
        <v>103.8631</v>
      </c>
      <c r="BL38" s="346">
        <v>104.0218</v>
      </c>
      <c r="BM38" s="346">
        <v>104.1859</v>
      </c>
      <c r="BN38" s="346">
        <v>104.33759999999999</v>
      </c>
      <c r="BO38" s="346">
        <v>104.5257</v>
      </c>
      <c r="BP38" s="346">
        <v>104.7325</v>
      </c>
      <c r="BQ38" s="346">
        <v>104.94370000000001</v>
      </c>
      <c r="BR38" s="346">
        <v>105.1985</v>
      </c>
      <c r="BS38" s="346">
        <v>105.48269999999999</v>
      </c>
      <c r="BT38" s="346">
        <v>105.86360000000001</v>
      </c>
      <c r="BU38" s="346">
        <v>106.1559</v>
      </c>
      <c r="BV38" s="346">
        <v>106.42700000000001</v>
      </c>
    </row>
    <row r="39" spans="1:74" ht="11.1" customHeight="1" x14ac:dyDescent="0.2">
      <c r="A39" s="325" t="s">
        <v>1116</v>
      </c>
      <c r="B39" s="41" t="s">
        <v>1153</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105.28983423</v>
      </c>
      <c r="AW39" s="258">
        <v>106.66635784</v>
      </c>
      <c r="AX39" s="258">
        <v>106.69951773</v>
      </c>
      <c r="AY39" s="258">
        <v>107.68741233999999</v>
      </c>
      <c r="AZ39" s="258">
        <v>108.57595555</v>
      </c>
      <c r="BA39" s="258">
        <v>108.4426637</v>
      </c>
      <c r="BB39" s="258">
        <v>108.15424898000001</v>
      </c>
      <c r="BC39" s="258">
        <v>108.23141303</v>
      </c>
      <c r="BD39" s="346">
        <v>108.3792</v>
      </c>
      <c r="BE39" s="346">
        <v>108.66589999999999</v>
      </c>
      <c r="BF39" s="346">
        <v>108.9037</v>
      </c>
      <c r="BG39" s="346">
        <v>109.161</v>
      </c>
      <c r="BH39" s="346">
        <v>109.4854</v>
      </c>
      <c r="BI39" s="346">
        <v>109.7456</v>
      </c>
      <c r="BJ39" s="346">
        <v>109.9893</v>
      </c>
      <c r="BK39" s="346">
        <v>110.20189999999999</v>
      </c>
      <c r="BL39" s="346">
        <v>110.42359999999999</v>
      </c>
      <c r="BM39" s="346">
        <v>110.6399</v>
      </c>
      <c r="BN39" s="346">
        <v>110.831</v>
      </c>
      <c r="BO39" s="346">
        <v>111.05110000000001</v>
      </c>
      <c r="BP39" s="346">
        <v>111.2803</v>
      </c>
      <c r="BQ39" s="346">
        <v>111.51900000000001</v>
      </c>
      <c r="BR39" s="346">
        <v>111.7667</v>
      </c>
      <c r="BS39" s="346">
        <v>112.0235</v>
      </c>
      <c r="BT39" s="346">
        <v>112.31829999999999</v>
      </c>
      <c r="BU39" s="346">
        <v>112.5716</v>
      </c>
      <c r="BV39" s="346">
        <v>112.8125</v>
      </c>
    </row>
    <row r="40" spans="1:74" ht="11.1" customHeight="1" x14ac:dyDescent="0.2">
      <c r="A40" s="325" t="s">
        <v>1117</v>
      </c>
      <c r="B40" s="41" t="s">
        <v>1154</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100.88565536</v>
      </c>
      <c r="AW40" s="258">
        <v>101.84776662</v>
      </c>
      <c r="AX40" s="258">
        <v>101.98764860999999</v>
      </c>
      <c r="AY40" s="258">
        <v>102.88498435</v>
      </c>
      <c r="AZ40" s="258">
        <v>103.57838889</v>
      </c>
      <c r="BA40" s="258">
        <v>103.1782901</v>
      </c>
      <c r="BB40" s="258">
        <v>103.2384824</v>
      </c>
      <c r="BC40" s="258">
        <v>103.34050143</v>
      </c>
      <c r="BD40" s="346">
        <v>103.49639999999999</v>
      </c>
      <c r="BE40" s="346">
        <v>103.7337</v>
      </c>
      <c r="BF40" s="346">
        <v>103.9765</v>
      </c>
      <c r="BG40" s="346">
        <v>104.25230000000001</v>
      </c>
      <c r="BH40" s="346">
        <v>104.64700000000001</v>
      </c>
      <c r="BI40" s="346">
        <v>104.9247</v>
      </c>
      <c r="BJ40" s="346">
        <v>105.1713</v>
      </c>
      <c r="BK40" s="346">
        <v>105.35290000000001</v>
      </c>
      <c r="BL40" s="346">
        <v>105.5624</v>
      </c>
      <c r="BM40" s="346">
        <v>105.7659</v>
      </c>
      <c r="BN40" s="346">
        <v>105.92700000000001</v>
      </c>
      <c r="BO40" s="346">
        <v>106.1461</v>
      </c>
      <c r="BP40" s="346">
        <v>106.38679999999999</v>
      </c>
      <c r="BQ40" s="346">
        <v>106.637</v>
      </c>
      <c r="BR40" s="346">
        <v>106.9297</v>
      </c>
      <c r="BS40" s="346">
        <v>107.25279999999999</v>
      </c>
      <c r="BT40" s="346">
        <v>107.6673</v>
      </c>
      <c r="BU40" s="346">
        <v>108.00579999999999</v>
      </c>
      <c r="BV40" s="346">
        <v>108.3291</v>
      </c>
    </row>
    <row r="41" spans="1:74" ht="11.1" customHeight="1" x14ac:dyDescent="0.2">
      <c r="A41" s="325" t="s">
        <v>1118</v>
      </c>
      <c r="B41" s="41" t="s">
        <v>1155</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100.36202584</v>
      </c>
      <c r="AW41" s="258">
        <v>102.00224732</v>
      </c>
      <c r="AX41" s="258">
        <v>101.8065579</v>
      </c>
      <c r="AY41" s="258">
        <v>102.94421431000001</v>
      </c>
      <c r="AZ41" s="258">
        <v>103.45495517000001</v>
      </c>
      <c r="BA41" s="258">
        <v>103.33290442000001</v>
      </c>
      <c r="BB41" s="258">
        <v>103.27199946</v>
      </c>
      <c r="BC41" s="258">
        <v>103.40009787</v>
      </c>
      <c r="BD41" s="346">
        <v>103.5967</v>
      </c>
      <c r="BE41" s="346">
        <v>103.9145</v>
      </c>
      <c r="BF41" s="346">
        <v>104.2084</v>
      </c>
      <c r="BG41" s="346">
        <v>104.5312</v>
      </c>
      <c r="BH41" s="346">
        <v>104.97069999999999</v>
      </c>
      <c r="BI41" s="346">
        <v>105.28530000000001</v>
      </c>
      <c r="BJ41" s="346">
        <v>105.5629</v>
      </c>
      <c r="BK41" s="346">
        <v>105.7475</v>
      </c>
      <c r="BL41" s="346">
        <v>105.9931</v>
      </c>
      <c r="BM41" s="346">
        <v>106.2437</v>
      </c>
      <c r="BN41" s="346">
        <v>106.47410000000001</v>
      </c>
      <c r="BO41" s="346">
        <v>106.7535</v>
      </c>
      <c r="BP41" s="346">
        <v>107.05670000000001</v>
      </c>
      <c r="BQ41" s="346">
        <v>107.3706</v>
      </c>
      <c r="BR41" s="346">
        <v>107.7312</v>
      </c>
      <c r="BS41" s="346">
        <v>108.12560000000001</v>
      </c>
      <c r="BT41" s="346">
        <v>108.62560000000001</v>
      </c>
      <c r="BU41" s="346">
        <v>109.03319999999999</v>
      </c>
      <c r="BV41" s="346">
        <v>109.4204</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1113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728</v>
      </c>
      <c r="B45" s="209" t="s">
        <v>606</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2.4415800000000001</v>
      </c>
      <c r="BC45" s="214">
        <v>2.44502</v>
      </c>
      <c r="BD45" s="355">
        <v>2.4490479999999999</v>
      </c>
      <c r="BE45" s="355">
        <v>2.4565619999999999</v>
      </c>
      <c r="BF45" s="355">
        <v>2.461573</v>
      </c>
      <c r="BG45" s="355">
        <v>2.4662570000000001</v>
      </c>
      <c r="BH45" s="355">
        <v>2.4701369999999998</v>
      </c>
      <c r="BI45" s="355">
        <v>2.4745309999999998</v>
      </c>
      <c r="BJ45" s="355">
        <v>2.478958</v>
      </c>
      <c r="BK45" s="355">
        <v>2.483838</v>
      </c>
      <c r="BL45" s="355">
        <v>2.488019</v>
      </c>
      <c r="BM45" s="355">
        <v>2.4919180000000001</v>
      </c>
      <c r="BN45" s="355">
        <v>2.4949249999999998</v>
      </c>
      <c r="BO45" s="355">
        <v>2.4987219999999999</v>
      </c>
      <c r="BP45" s="355">
        <v>2.5026969999999999</v>
      </c>
      <c r="BQ45" s="355">
        <v>2.5068079999999999</v>
      </c>
      <c r="BR45" s="355">
        <v>2.511171</v>
      </c>
      <c r="BS45" s="355">
        <v>2.5157430000000001</v>
      </c>
      <c r="BT45" s="355">
        <v>2.5212379999999999</v>
      </c>
      <c r="BU45" s="355">
        <v>2.5256940000000001</v>
      </c>
      <c r="BV45" s="355">
        <v>2.5298259999999999</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727</v>
      </c>
      <c r="B47" s="209" t="s">
        <v>607</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1.8464701695000001</v>
      </c>
      <c r="AT47" s="214">
        <v>1.8510003803999999</v>
      </c>
      <c r="AU47" s="214">
        <v>1.8579797385000001</v>
      </c>
      <c r="AV47" s="214">
        <v>1.8675816423</v>
      </c>
      <c r="AW47" s="214">
        <v>1.8793292455999999</v>
      </c>
      <c r="AX47" s="214">
        <v>1.8933959470999999</v>
      </c>
      <c r="AY47" s="214">
        <v>1.9199549258999999</v>
      </c>
      <c r="AZ47" s="214">
        <v>1.9310299393000001</v>
      </c>
      <c r="BA47" s="214">
        <v>1.9367941664999999</v>
      </c>
      <c r="BB47" s="214">
        <v>1.9291476438999999</v>
      </c>
      <c r="BC47" s="214">
        <v>1.9303652711999999</v>
      </c>
      <c r="BD47" s="355">
        <v>1.932347</v>
      </c>
      <c r="BE47" s="355">
        <v>1.93546</v>
      </c>
      <c r="BF47" s="355">
        <v>1.9386950000000001</v>
      </c>
      <c r="BG47" s="355">
        <v>1.94242</v>
      </c>
      <c r="BH47" s="355">
        <v>1.9468300000000001</v>
      </c>
      <c r="BI47" s="355">
        <v>1.9513860000000001</v>
      </c>
      <c r="BJ47" s="355">
        <v>1.9562839999999999</v>
      </c>
      <c r="BK47" s="355">
        <v>1.962974</v>
      </c>
      <c r="BL47" s="355">
        <v>1.9674700000000001</v>
      </c>
      <c r="BM47" s="355">
        <v>1.971222</v>
      </c>
      <c r="BN47" s="355">
        <v>1.974102</v>
      </c>
      <c r="BO47" s="355">
        <v>1.976459</v>
      </c>
      <c r="BP47" s="355">
        <v>1.9781679999999999</v>
      </c>
      <c r="BQ47" s="355">
        <v>1.9763299999999999</v>
      </c>
      <c r="BR47" s="355">
        <v>1.9789110000000001</v>
      </c>
      <c r="BS47" s="355">
        <v>1.9830159999999999</v>
      </c>
      <c r="BT47" s="355">
        <v>1.9914190000000001</v>
      </c>
      <c r="BU47" s="355">
        <v>1.9964869999999999</v>
      </c>
      <c r="BV47" s="355">
        <v>2.0009939999999999</v>
      </c>
    </row>
    <row r="48" spans="1:74" ht="11.1" customHeight="1" x14ac:dyDescent="0.2">
      <c r="A48" s="134"/>
      <c r="B48" s="139" t="s">
        <v>886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729</v>
      </c>
      <c r="B49" s="209" t="s">
        <v>607</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1.552</v>
      </c>
      <c r="AY49" s="214">
        <v>1.659</v>
      </c>
      <c r="AZ49" s="214">
        <v>1.6619999999999999</v>
      </c>
      <c r="BA49" s="214">
        <v>1.6519999999999999</v>
      </c>
      <c r="BB49" s="214">
        <v>1.7301169999999999</v>
      </c>
      <c r="BC49" s="214">
        <v>1.718531</v>
      </c>
      <c r="BD49" s="355">
        <v>1.7648550000000001</v>
      </c>
      <c r="BE49" s="355">
        <v>1.793372</v>
      </c>
      <c r="BF49" s="355">
        <v>1.8029029999999999</v>
      </c>
      <c r="BG49" s="355">
        <v>1.752791</v>
      </c>
      <c r="BH49" s="355">
        <v>1.703891</v>
      </c>
      <c r="BI49" s="355">
        <v>1.6688350000000001</v>
      </c>
      <c r="BJ49" s="355">
        <v>1.6202510000000001</v>
      </c>
      <c r="BK49" s="355">
        <v>1.6260049999999999</v>
      </c>
      <c r="BL49" s="355">
        <v>1.6486240000000001</v>
      </c>
      <c r="BM49" s="355">
        <v>1.7059439999999999</v>
      </c>
      <c r="BN49" s="355">
        <v>1.749371</v>
      </c>
      <c r="BO49" s="355">
        <v>1.791212</v>
      </c>
      <c r="BP49" s="355">
        <v>1.8225769999999999</v>
      </c>
      <c r="BQ49" s="355">
        <v>1.8316509999999999</v>
      </c>
      <c r="BR49" s="355">
        <v>1.8442350000000001</v>
      </c>
      <c r="BS49" s="355">
        <v>1.820438</v>
      </c>
      <c r="BT49" s="355">
        <v>1.809685</v>
      </c>
      <c r="BU49" s="355">
        <v>1.7909010000000001</v>
      </c>
      <c r="BV49" s="355">
        <v>1.7424740000000001</v>
      </c>
    </row>
    <row r="50" spans="1:74" ht="11.1" customHeight="1" x14ac:dyDescent="0.2">
      <c r="A50" s="140"/>
      <c r="B50" s="139" t="s">
        <v>706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707</v>
      </c>
      <c r="B51" s="209" t="s">
        <v>1129</v>
      </c>
      <c r="C51" s="258">
        <v>106.21085185</v>
      </c>
      <c r="D51" s="258">
        <v>106.32296296</v>
      </c>
      <c r="E51" s="258">
        <v>106.42018519</v>
      </c>
      <c r="F51" s="258">
        <v>106.43822222</v>
      </c>
      <c r="G51" s="258">
        <v>106.55388889</v>
      </c>
      <c r="H51" s="258">
        <v>106.70288889</v>
      </c>
      <c r="I51" s="258">
        <v>106.92744444</v>
      </c>
      <c r="J51" s="258">
        <v>107.11144444</v>
      </c>
      <c r="K51" s="258">
        <v>107.29711111</v>
      </c>
      <c r="L51" s="258">
        <v>107.50088889</v>
      </c>
      <c r="M51" s="258">
        <v>107.67755556</v>
      </c>
      <c r="N51" s="258">
        <v>107.84355556</v>
      </c>
      <c r="O51" s="258">
        <v>107.96866667</v>
      </c>
      <c r="P51" s="258">
        <v>108.136</v>
      </c>
      <c r="Q51" s="258">
        <v>108.31533333</v>
      </c>
      <c r="R51" s="258">
        <v>108.53896296000001</v>
      </c>
      <c r="S51" s="258">
        <v>108.71807407</v>
      </c>
      <c r="T51" s="258">
        <v>108.88496296</v>
      </c>
      <c r="U51" s="258">
        <v>109.07088889000001</v>
      </c>
      <c r="V51" s="258">
        <v>109.18988889000001</v>
      </c>
      <c r="W51" s="258">
        <v>109.27322221999999</v>
      </c>
      <c r="X51" s="258">
        <v>109.29659259</v>
      </c>
      <c r="Y51" s="258">
        <v>109.32681481</v>
      </c>
      <c r="Z51" s="258">
        <v>109.33959259</v>
      </c>
      <c r="AA51" s="258">
        <v>109.21848147999999</v>
      </c>
      <c r="AB51" s="258">
        <v>109.2837037</v>
      </c>
      <c r="AC51" s="258">
        <v>109.41881481</v>
      </c>
      <c r="AD51" s="258">
        <v>109.75685185</v>
      </c>
      <c r="AE51" s="258">
        <v>109.93196296000001</v>
      </c>
      <c r="AF51" s="258">
        <v>110.07718518999999</v>
      </c>
      <c r="AG51" s="258">
        <v>110.16985185</v>
      </c>
      <c r="AH51" s="258">
        <v>110.27229629999999</v>
      </c>
      <c r="AI51" s="258">
        <v>110.36185184999999</v>
      </c>
      <c r="AJ51" s="258">
        <v>110.43511110999999</v>
      </c>
      <c r="AK51" s="258">
        <v>110.50144444</v>
      </c>
      <c r="AL51" s="258">
        <v>110.55744444</v>
      </c>
      <c r="AM51" s="258">
        <v>110.51585185</v>
      </c>
      <c r="AN51" s="258">
        <v>110.61662963000001</v>
      </c>
      <c r="AO51" s="258">
        <v>110.77251852000001</v>
      </c>
      <c r="AP51" s="258">
        <v>111.09240741000001</v>
      </c>
      <c r="AQ51" s="258">
        <v>111.27685185</v>
      </c>
      <c r="AR51" s="258">
        <v>111.43474074</v>
      </c>
      <c r="AS51" s="258">
        <v>111.5037037</v>
      </c>
      <c r="AT51" s="258">
        <v>111.65525925999999</v>
      </c>
      <c r="AU51" s="258">
        <v>111.82703703999999</v>
      </c>
      <c r="AV51" s="258">
        <v>112.038</v>
      </c>
      <c r="AW51" s="258">
        <v>112.236</v>
      </c>
      <c r="AX51" s="258">
        <v>112.44</v>
      </c>
      <c r="AY51" s="258">
        <v>112.65</v>
      </c>
      <c r="AZ51" s="258">
        <v>112.866</v>
      </c>
      <c r="BA51" s="258">
        <v>113.08799999999999</v>
      </c>
      <c r="BB51" s="258">
        <v>113.14005185000001</v>
      </c>
      <c r="BC51" s="258">
        <v>113.3110963</v>
      </c>
      <c r="BD51" s="346">
        <v>113.50320000000001</v>
      </c>
      <c r="BE51" s="346">
        <v>113.73860000000001</v>
      </c>
      <c r="BF51" s="346">
        <v>113.9559</v>
      </c>
      <c r="BG51" s="346">
        <v>114.17740000000001</v>
      </c>
      <c r="BH51" s="346">
        <v>114.4028</v>
      </c>
      <c r="BI51" s="346">
        <v>114.6331</v>
      </c>
      <c r="BJ51" s="346">
        <v>114.86790000000001</v>
      </c>
      <c r="BK51" s="346">
        <v>115.1264</v>
      </c>
      <c r="BL51" s="346">
        <v>115.35599999999999</v>
      </c>
      <c r="BM51" s="346">
        <v>115.5757</v>
      </c>
      <c r="BN51" s="346">
        <v>115.77370000000001</v>
      </c>
      <c r="BO51" s="346">
        <v>115.9828</v>
      </c>
      <c r="BP51" s="346">
        <v>116.191</v>
      </c>
      <c r="BQ51" s="346">
        <v>116.39409999999999</v>
      </c>
      <c r="BR51" s="346">
        <v>116.604</v>
      </c>
      <c r="BS51" s="346">
        <v>116.8163</v>
      </c>
      <c r="BT51" s="346">
        <v>117.03749999999999</v>
      </c>
      <c r="BU51" s="346">
        <v>117.2497</v>
      </c>
      <c r="BV51" s="346">
        <v>117.45950000000001</v>
      </c>
    </row>
    <row r="52" spans="1:74" ht="11.1" customHeight="1" x14ac:dyDescent="0.2">
      <c r="A52" s="134"/>
      <c r="B52" s="139" t="s">
        <v>649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734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735</v>
      </c>
      <c r="B55" s="209" t="s">
        <v>608</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7648.3870968000001</v>
      </c>
      <c r="AN55" s="240">
        <v>7896.5517240999998</v>
      </c>
      <c r="AO55" s="240">
        <v>8700</v>
      </c>
      <c r="AP55" s="240">
        <v>8946.6666667000009</v>
      </c>
      <c r="AQ55" s="240">
        <v>8880.6451613000008</v>
      </c>
      <c r="AR55" s="240">
        <v>9250</v>
      </c>
      <c r="AS55" s="240">
        <v>9077.4193548000003</v>
      </c>
      <c r="AT55" s="240">
        <v>9019.3548386999992</v>
      </c>
      <c r="AU55" s="240">
        <v>8726.6666667000009</v>
      </c>
      <c r="AV55" s="240">
        <v>8764.5161289999996</v>
      </c>
      <c r="AW55" s="240">
        <v>8620</v>
      </c>
      <c r="AX55" s="240">
        <v>8387.0967741999993</v>
      </c>
      <c r="AY55" s="240">
        <v>7812.9032257999997</v>
      </c>
      <c r="AZ55" s="240">
        <v>8325</v>
      </c>
      <c r="BA55" s="240">
        <v>8774.1935484000005</v>
      </c>
      <c r="BB55" s="240">
        <v>9071.5540000000001</v>
      </c>
      <c r="BC55" s="240">
        <v>9011.5920000000006</v>
      </c>
      <c r="BD55" s="333">
        <v>9321.0470000000005</v>
      </c>
      <c r="BE55" s="333">
        <v>9197.3700000000008</v>
      </c>
      <c r="BF55" s="333">
        <v>9135.2350000000006</v>
      </c>
      <c r="BG55" s="333">
        <v>8788.3610000000008</v>
      </c>
      <c r="BH55" s="333">
        <v>8861.4240000000009</v>
      </c>
      <c r="BI55" s="333">
        <v>8624.4279999999999</v>
      </c>
      <c r="BJ55" s="333">
        <v>8550.5429999999997</v>
      </c>
      <c r="BK55" s="333">
        <v>7841.8639999999996</v>
      </c>
      <c r="BL55" s="333">
        <v>8122.1310000000003</v>
      </c>
      <c r="BM55" s="333">
        <v>8785.06</v>
      </c>
      <c r="BN55" s="333">
        <v>9165.0439999999999</v>
      </c>
      <c r="BO55" s="333">
        <v>9177.0910000000003</v>
      </c>
      <c r="BP55" s="333">
        <v>9447.5439999999999</v>
      </c>
      <c r="BQ55" s="333">
        <v>9321.759</v>
      </c>
      <c r="BR55" s="333">
        <v>9232.2909999999993</v>
      </c>
      <c r="BS55" s="333">
        <v>8871.6470000000008</v>
      </c>
      <c r="BT55" s="333">
        <v>8978.3870000000006</v>
      </c>
      <c r="BU55" s="333">
        <v>8704.8179999999993</v>
      </c>
      <c r="BV55" s="333">
        <v>8634.9439999999995</v>
      </c>
    </row>
    <row r="56" spans="1:74" ht="11.1" customHeight="1" x14ac:dyDescent="0.2">
      <c r="A56" s="134"/>
      <c r="B56" s="139" t="s">
        <v>736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737</v>
      </c>
      <c r="B57" s="209" t="s">
        <v>1012</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547.76825842000005</v>
      </c>
      <c r="AZ57" s="240">
        <v>542.28802017999999</v>
      </c>
      <c r="BA57" s="240">
        <v>587.64260000000002</v>
      </c>
      <c r="BB57" s="240">
        <v>591.19320000000005</v>
      </c>
      <c r="BC57" s="240">
        <v>587.37729999999999</v>
      </c>
      <c r="BD57" s="333">
        <v>614.04700000000003</v>
      </c>
      <c r="BE57" s="333">
        <v>612.26369999999997</v>
      </c>
      <c r="BF57" s="333">
        <v>606.82159999999999</v>
      </c>
      <c r="BG57" s="333">
        <v>562.15700000000004</v>
      </c>
      <c r="BH57" s="333">
        <v>565.21270000000004</v>
      </c>
      <c r="BI57" s="333">
        <v>561.13130000000001</v>
      </c>
      <c r="BJ57" s="333">
        <v>589.59360000000004</v>
      </c>
      <c r="BK57" s="333">
        <v>547.19650000000001</v>
      </c>
      <c r="BL57" s="333">
        <v>557.23630000000003</v>
      </c>
      <c r="BM57" s="333">
        <v>587.72720000000004</v>
      </c>
      <c r="BN57" s="333">
        <v>591.79780000000005</v>
      </c>
      <c r="BO57" s="333">
        <v>588.00969999999995</v>
      </c>
      <c r="BP57" s="333">
        <v>616.70939999999996</v>
      </c>
      <c r="BQ57" s="333">
        <v>614.93899999999996</v>
      </c>
      <c r="BR57" s="333">
        <v>608.72820000000002</v>
      </c>
      <c r="BS57" s="333">
        <v>565.28359999999998</v>
      </c>
      <c r="BT57" s="333">
        <v>567.53480000000002</v>
      </c>
      <c r="BU57" s="333">
        <v>568.29600000000005</v>
      </c>
      <c r="BV57" s="333">
        <v>599.54250000000002</v>
      </c>
    </row>
    <row r="58" spans="1:74" ht="11.1" customHeight="1" x14ac:dyDescent="0.2">
      <c r="A58" s="134"/>
      <c r="B58" s="139" t="s">
        <v>738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739</v>
      </c>
      <c r="B59" s="209" t="s">
        <v>1013</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326.83663916</v>
      </c>
      <c r="AZ59" s="240">
        <v>326.33307403999999</v>
      </c>
      <c r="BA59" s="240">
        <v>363.54629999999997</v>
      </c>
      <c r="BB59" s="240">
        <v>360.9957</v>
      </c>
      <c r="BC59" s="240">
        <v>360.04770000000002</v>
      </c>
      <c r="BD59" s="333">
        <v>386.54390000000001</v>
      </c>
      <c r="BE59" s="333">
        <v>384.38290000000001</v>
      </c>
      <c r="BF59" s="333">
        <v>369.05500000000001</v>
      </c>
      <c r="BG59" s="333">
        <v>339.95409999999998</v>
      </c>
      <c r="BH59" s="333">
        <v>346.32429999999999</v>
      </c>
      <c r="BI59" s="333">
        <v>345.09679999999997</v>
      </c>
      <c r="BJ59" s="333">
        <v>353.5598</v>
      </c>
      <c r="BK59" s="333">
        <v>328.46609999999998</v>
      </c>
      <c r="BL59" s="333">
        <v>329.23250000000002</v>
      </c>
      <c r="BM59" s="333">
        <v>367.86270000000002</v>
      </c>
      <c r="BN59" s="333">
        <v>364.08589999999998</v>
      </c>
      <c r="BO59" s="333">
        <v>364.57659999999998</v>
      </c>
      <c r="BP59" s="333">
        <v>390.54700000000003</v>
      </c>
      <c r="BQ59" s="333">
        <v>386.94880000000001</v>
      </c>
      <c r="BR59" s="333">
        <v>371.62610000000001</v>
      </c>
      <c r="BS59" s="333">
        <v>342.83159999999998</v>
      </c>
      <c r="BT59" s="333">
        <v>348.84030000000001</v>
      </c>
      <c r="BU59" s="333">
        <v>347.47719999999998</v>
      </c>
      <c r="BV59" s="333">
        <v>356.94940000000003</v>
      </c>
    </row>
    <row r="60" spans="1:74" ht="11.1" customHeight="1" x14ac:dyDescent="0.2">
      <c r="A60" s="134"/>
      <c r="B60" s="139" t="s">
        <v>740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741</v>
      </c>
      <c r="B61" s="209" t="s">
        <v>609</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267.24020000000002</v>
      </c>
      <c r="AZ61" s="258">
        <v>275.24790000000002</v>
      </c>
      <c r="BA61" s="258">
        <v>279.36250000000001</v>
      </c>
      <c r="BB61" s="258">
        <v>291.63940000000002</v>
      </c>
      <c r="BC61" s="258">
        <v>311.90960000000001</v>
      </c>
      <c r="BD61" s="346">
        <v>312.95830000000001</v>
      </c>
      <c r="BE61" s="346">
        <v>298.36360000000002</v>
      </c>
      <c r="BF61" s="346">
        <v>283.87970000000001</v>
      </c>
      <c r="BG61" s="346">
        <v>285.577</v>
      </c>
      <c r="BH61" s="346">
        <v>293.0641</v>
      </c>
      <c r="BI61" s="346">
        <v>302.55239999999998</v>
      </c>
      <c r="BJ61" s="346">
        <v>290.78969999999998</v>
      </c>
      <c r="BK61" s="346">
        <v>288.36340000000001</v>
      </c>
      <c r="BL61" s="346">
        <v>294.12400000000002</v>
      </c>
      <c r="BM61" s="346">
        <v>297.03219999999999</v>
      </c>
      <c r="BN61" s="346">
        <v>308.05410000000001</v>
      </c>
      <c r="BO61" s="346">
        <v>328.61750000000001</v>
      </c>
      <c r="BP61" s="346">
        <v>328.71390000000002</v>
      </c>
      <c r="BQ61" s="346">
        <v>311.6807</v>
      </c>
      <c r="BR61" s="346">
        <v>295.37459999999999</v>
      </c>
      <c r="BS61" s="346">
        <v>296.28640000000001</v>
      </c>
      <c r="BT61" s="346">
        <v>303.7353</v>
      </c>
      <c r="BU61" s="346">
        <v>312.77319999999997</v>
      </c>
      <c r="BV61" s="346">
        <v>299.62490000000003</v>
      </c>
    </row>
    <row r="62" spans="1:74" ht="11.1" customHeight="1" x14ac:dyDescent="0.2">
      <c r="A62" s="134"/>
      <c r="B62" s="139" t="s">
        <v>742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743</v>
      </c>
      <c r="B63" s="482" t="s">
        <v>610</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0.2465952381</v>
      </c>
      <c r="BC63" s="271">
        <v>0.24789285714000001</v>
      </c>
      <c r="BD63" s="365">
        <v>0.23925299999999999</v>
      </c>
      <c r="BE63" s="365">
        <v>0.22864680000000001</v>
      </c>
      <c r="BF63" s="365">
        <v>0.2158968</v>
      </c>
      <c r="BG63" s="365">
        <v>0.20125309999999999</v>
      </c>
      <c r="BH63" s="365">
        <v>0.1870899</v>
      </c>
      <c r="BI63" s="365">
        <v>0.18087420000000001</v>
      </c>
      <c r="BJ63" s="365">
        <v>0.18292639999999999</v>
      </c>
      <c r="BK63" s="365">
        <v>0.22503129999999999</v>
      </c>
      <c r="BL63" s="365">
        <v>0.2326937</v>
      </c>
      <c r="BM63" s="365">
        <v>0.2467703</v>
      </c>
      <c r="BN63" s="365">
        <v>0.23600499999999999</v>
      </c>
      <c r="BO63" s="365">
        <v>0.24284420000000001</v>
      </c>
      <c r="BP63" s="365">
        <v>0.23853089999999999</v>
      </c>
      <c r="BQ63" s="365">
        <v>0.2303933</v>
      </c>
      <c r="BR63" s="365">
        <v>0.22012180000000001</v>
      </c>
      <c r="BS63" s="365">
        <v>0.20825730000000001</v>
      </c>
      <c r="BT63" s="365">
        <v>0.18301629999999999</v>
      </c>
      <c r="BU63" s="365">
        <v>0.17859</v>
      </c>
      <c r="BV63" s="365">
        <v>0.18204960000000001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891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983</v>
      </c>
      <c r="B66" s="209" t="s">
        <v>768</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189.10546740000001</v>
      </c>
      <c r="AN66" s="258">
        <v>184.73795050000001</v>
      </c>
      <c r="AO66" s="258">
        <v>197.52126290000001</v>
      </c>
      <c r="AP66" s="258">
        <v>188.18795059999999</v>
      </c>
      <c r="AQ66" s="258">
        <v>191.6899525</v>
      </c>
      <c r="AR66" s="258">
        <v>191.59699359999999</v>
      </c>
      <c r="AS66" s="258">
        <v>195.75076250000001</v>
      </c>
      <c r="AT66" s="258">
        <v>201.7515033</v>
      </c>
      <c r="AU66" s="258">
        <v>191.03614590000001</v>
      </c>
      <c r="AV66" s="258">
        <v>195.66303619999999</v>
      </c>
      <c r="AW66" s="258">
        <v>191.9069791</v>
      </c>
      <c r="AX66" s="258">
        <v>201.10321590000001</v>
      </c>
      <c r="AY66" s="258">
        <v>191.98817170000001</v>
      </c>
      <c r="AZ66" s="258">
        <v>171.86624330000001</v>
      </c>
      <c r="BA66" s="258">
        <v>195.33330000000001</v>
      </c>
      <c r="BB66" s="258">
        <v>188.5138</v>
      </c>
      <c r="BC66" s="258">
        <v>196.13730000000001</v>
      </c>
      <c r="BD66" s="346">
        <v>192.97649999999999</v>
      </c>
      <c r="BE66" s="346">
        <v>200.8467</v>
      </c>
      <c r="BF66" s="346">
        <v>201.52799999999999</v>
      </c>
      <c r="BG66" s="346">
        <v>192.55279999999999</v>
      </c>
      <c r="BH66" s="346">
        <v>198.1446</v>
      </c>
      <c r="BI66" s="346">
        <v>191.64660000000001</v>
      </c>
      <c r="BJ66" s="346">
        <v>199.5094</v>
      </c>
      <c r="BK66" s="346">
        <v>195.81630000000001</v>
      </c>
      <c r="BL66" s="346">
        <v>177.80680000000001</v>
      </c>
      <c r="BM66" s="346">
        <v>198.96360000000001</v>
      </c>
      <c r="BN66" s="346">
        <v>191.364</v>
      </c>
      <c r="BO66" s="346">
        <v>197.29509999999999</v>
      </c>
      <c r="BP66" s="346">
        <v>193.8109</v>
      </c>
      <c r="BQ66" s="346">
        <v>201.74250000000001</v>
      </c>
      <c r="BR66" s="346">
        <v>203.29939999999999</v>
      </c>
      <c r="BS66" s="346">
        <v>193.3443</v>
      </c>
      <c r="BT66" s="346">
        <v>200.05160000000001</v>
      </c>
      <c r="BU66" s="346">
        <v>193.92930000000001</v>
      </c>
      <c r="BV66" s="346">
        <v>201.5889</v>
      </c>
    </row>
    <row r="67" spans="1:74" ht="11.1" customHeight="1" x14ac:dyDescent="0.2">
      <c r="A67" s="140" t="s">
        <v>984</v>
      </c>
      <c r="B67" s="209" t="s">
        <v>769</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167.8343562</v>
      </c>
      <c r="AN67" s="258">
        <v>143.71264579999999</v>
      </c>
      <c r="AO67" s="258">
        <v>127.43429980000001</v>
      </c>
      <c r="AP67" s="258">
        <v>112.7444967</v>
      </c>
      <c r="AQ67" s="258">
        <v>106.2832458</v>
      </c>
      <c r="AR67" s="258">
        <v>108.24968920000001</v>
      </c>
      <c r="AS67" s="258">
        <v>118.2545259</v>
      </c>
      <c r="AT67" s="258">
        <v>119.5236905</v>
      </c>
      <c r="AU67" s="258">
        <v>105.07758010000001</v>
      </c>
      <c r="AV67" s="258">
        <v>103.71607469999999</v>
      </c>
      <c r="AW67" s="258">
        <v>116.94662030000001</v>
      </c>
      <c r="AX67" s="258">
        <v>155.33883950000001</v>
      </c>
      <c r="AY67" s="258">
        <v>156.03310110000001</v>
      </c>
      <c r="AZ67" s="258">
        <v>125.2775341</v>
      </c>
      <c r="BA67" s="258">
        <v>133.6866</v>
      </c>
      <c r="BB67" s="258">
        <v>105.9457</v>
      </c>
      <c r="BC67" s="258">
        <v>105.4483</v>
      </c>
      <c r="BD67" s="346">
        <v>103.2987</v>
      </c>
      <c r="BE67" s="346">
        <v>113.3488</v>
      </c>
      <c r="BF67" s="346">
        <v>114.39790000000001</v>
      </c>
      <c r="BG67" s="346">
        <v>102.5003</v>
      </c>
      <c r="BH67" s="346">
        <v>107.74120000000001</v>
      </c>
      <c r="BI67" s="346">
        <v>124.875</v>
      </c>
      <c r="BJ67" s="346">
        <v>152.9813</v>
      </c>
      <c r="BK67" s="346">
        <v>168.20920000000001</v>
      </c>
      <c r="BL67" s="346">
        <v>144.55860000000001</v>
      </c>
      <c r="BM67" s="346">
        <v>136.32929999999999</v>
      </c>
      <c r="BN67" s="346">
        <v>113.5732</v>
      </c>
      <c r="BO67" s="346">
        <v>107.4646</v>
      </c>
      <c r="BP67" s="346">
        <v>106.38939999999999</v>
      </c>
      <c r="BQ67" s="346">
        <v>115.1245</v>
      </c>
      <c r="BR67" s="346">
        <v>115.2854</v>
      </c>
      <c r="BS67" s="346">
        <v>104.49630000000001</v>
      </c>
      <c r="BT67" s="346">
        <v>109.426</v>
      </c>
      <c r="BU67" s="346">
        <v>125.93219999999999</v>
      </c>
      <c r="BV67" s="346">
        <v>156.50810000000001</v>
      </c>
    </row>
    <row r="68" spans="1:74" ht="11.1" customHeight="1" x14ac:dyDescent="0.2">
      <c r="A68" s="140" t="s">
        <v>283</v>
      </c>
      <c r="B68" s="209" t="s">
        <v>999</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123.33502009999999</v>
      </c>
      <c r="AN68" s="258">
        <v>102.43998329999999</v>
      </c>
      <c r="AO68" s="258">
        <v>82.999210730000001</v>
      </c>
      <c r="AP68" s="258">
        <v>80.561380490000005</v>
      </c>
      <c r="AQ68" s="258">
        <v>91.696931939999999</v>
      </c>
      <c r="AR68" s="258">
        <v>125.3490149</v>
      </c>
      <c r="AS68" s="258">
        <v>145.2454141</v>
      </c>
      <c r="AT68" s="258">
        <v>144.29360209999999</v>
      </c>
      <c r="AU68" s="258">
        <v>123.3839993</v>
      </c>
      <c r="AV68" s="258">
        <v>109.15786300000001</v>
      </c>
      <c r="AW68" s="258">
        <v>97.093144850000002</v>
      </c>
      <c r="AX68" s="258">
        <v>128.42426800000001</v>
      </c>
      <c r="AY68" s="258">
        <v>126.3394177</v>
      </c>
      <c r="AZ68" s="258">
        <v>97.573665079999998</v>
      </c>
      <c r="BA68" s="258">
        <v>96.202119999999994</v>
      </c>
      <c r="BB68" s="258">
        <v>81.403880000000001</v>
      </c>
      <c r="BC68" s="258">
        <v>98.8005</v>
      </c>
      <c r="BD68" s="346">
        <v>118.6523</v>
      </c>
      <c r="BE68" s="346">
        <v>140.87989999999999</v>
      </c>
      <c r="BF68" s="346">
        <v>143.99299999999999</v>
      </c>
      <c r="BG68" s="346">
        <v>117.9414</v>
      </c>
      <c r="BH68" s="346">
        <v>106.7885</v>
      </c>
      <c r="BI68" s="346">
        <v>102.3944</v>
      </c>
      <c r="BJ68" s="346">
        <v>124.6969</v>
      </c>
      <c r="BK68" s="346">
        <v>125.5287</v>
      </c>
      <c r="BL68" s="346">
        <v>111.6768</v>
      </c>
      <c r="BM68" s="346">
        <v>103.4579</v>
      </c>
      <c r="BN68" s="346">
        <v>91.660889999999995</v>
      </c>
      <c r="BO68" s="346">
        <v>98.259889999999999</v>
      </c>
      <c r="BP68" s="346">
        <v>119.0253</v>
      </c>
      <c r="BQ68" s="346">
        <v>138.81979999999999</v>
      </c>
      <c r="BR68" s="346">
        <v>143.91229999999999</v>
      </c>
      <c r="BS68" s="346">
        <v>117.0428</v>
      </c>
      <c r="BT68" s="346">
        <v>106.9325</v>
      </c>
      <c r="BU68" s="346">
        <v>103.90519999999999</v>
      </c>
      <c r="BV68" s="346">
        <v>123.6848</v>
      </c>
    </row>
    <row r="69" spans="1:74" ht="11.1" customHeight="1" x14ac:dyDescent="0.2">
      <c r="A69" s="630" t="s">
        <v>1234</v>
      </c>
      <c r="B69" s="650" t="s">
        <v>1233</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504.13826490000002</v>
      </c>
      <c r="AB69" s="326">
        <v>470.3751398</v>
      </c>
      <c r="AC69" s="326">
        <v>454.52603169999998</v>
      </c>
      <c r="AD69" s="326">
        <v>395.41031770000001</v>
      </c>
      <c r="AE69" s="326">
        <v>409.7369923</v>
      </c>
      <c r="AF69" s="326">
        <v>432.09480289999999</v>
      </c>
      <c r="AG69" s="326">
        <v>464.50833349999999</v>
      </c>
      <c r="AH69" s="326">
        <v>455.73234079999997</v>
      </c>
      <c r="AI69" s="326">
        <v>419.34789269999999</v>
      </c>
      <c r="AJ69" s="326">
        <v>409.9283251</v>
      </c>
      <c r="AK69" s="326">
        <v>405.70907010000002</v>
      </c>
      <c r="AL69" s="326">
        <v>437.74836299999998</v>
      </c>
      <c r="AM69" s="326">
        <v>481.24789609999999</v>
      </c>
      <c r="AN69" s="326">
        <v>431.80085450000001</v>
      </c>
      <c r="AO69" s="326">
        <v>408.92782590000002</v>
      </c>
      <c r="AP69" s="326">
        <v>382.43549139999999</v>
      </c>
      <c r="AQ69" s="326">
        <v>390.64318259999999</v>
      </c>
      <c r="AR69" s="326">
        <v>426.13736130000001</v>
      </c>
      <c r="AS69" s="326">
        <v>460.22375490000002</v>
      </c>
      <c r="AT69" s="326">
        <v>466.54184839999999</v>
      </c>
      <c r="AU69" s="326">
        <v>420.43938900000001</v>
      </c>
      <c r="AV69" s="326">
        <v>409.51002629999999</v>
      </c>
      <c r="AW69" s="326">
        <v>406.8884079</v>
      </c>
      <c r="AX69" s="326">
        <v>485.83937570000001</v>
      </c>
      <c r="AY69" s="326">
        <v>475.33640880000002</v>
      </c>
      <c r="AZ69" s="326">
        <v>395.59873640000001</v>
      </c>
      <c r="BA69" s="326">
        <v>426.19510000000002</v>
      </c>
      <c r="BB69" s="326">
        <v>376.80509999999998</v>
      </c>
      <c r="BC69" s="326">
        <v>401.35919999999999</v>
      </c>
      <c r="BD69" s="363">
        <v>415.86919999999998</v>
      </c>
      <c r="BE69" s="363">
        <v>456.04849999999999</v>
      </c>
      <c r="BF69" s="363">
        <v>460.89190000000002</v>
      </c>
      <c r="BG69" s="363">
        <v>413.93619999999999</v>
      </c>
      <c r="BH69" s="363">
        <v>413.64729999999997</v>
      </c>
      <c r="BI69" s="363">
        <v>419.85759999999999</v>
      </c>
      <c r="BJ69" s="363">
        <v>478.16070000000002</v>
      </c>
      <c r="BK69" s="363">
        <v>490.53</v>
      </c>
      <c r="BL69" s="363">
        <v>434.92349999999999</v>
      </c>
      <c r="BM69" s="363">
        <v>439.72390000000001</v>
      </c>
      <c r="BN69" s="363">
        <v>397.53969999999998</v>
      </c>
      <c r="BO69" s="363">
        <v>403.99270000000001</v>
      </c>
      <c r="BP69" s="363">
        <v>420.16719999999998</v>
      </c>
      <c r="BQ69" s="363">
        <v>456.65980000000002</v>
      </c>
      <c r="BR69" s="363">
        <v>463.4701</v>
      </c>
      <c r="BS69" s="363">
        <v>415.82499999999999</v>
      </c>
      <c r="BT69" s="363">
        <v>417.38310000000001</v>
      </c>
      <c r="BU69" s="363">
        <v>424.70839999999998</v>
      </c>
      <c r="BV69" s="363">
        <v>482.75479999999999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97" t="s">
        <v>1026</v>
      </c>
      <c r="C71" s="794"/>
      <c r="D71" s="794"/>
      <c r="E71" s="794"/>
      <c r="F71" s="794"/>
      <c r="G71" s="794"/>
      <c r="H71" s="794"/>
      <c r="I71" s="794"/>
      <c r="J71" s="794"/>
      <c r="K71" s="794"/>
      <c r="L71" s="794"/>
      <c r="M71" s="794"/>
      <c r="N71" s="794"/>
      <c r="O71" s="794"/>
      <c r="P71" s="794"/>
      <c r="Q71" s="794"/>
    </row>
    <row r="72" spans="1:74" ht="12" customHeight="1" x14ac:dyDescent="0.2">
      <c r="A72" s="134"/>
      <c r="B72" s="628" t="s">
        <v>1039</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43" t="s">
        <v>1119</v>
      </c>
      <c r="C73" s="780"/>
      <c r="D73" s="780"/>
      <c r="E73" s="780"/>
      <c r="F73" s="780"/>
      <c r="G73" s="780"/>
      <c r="H73" s="780"/>
      <c r="I73" s="780"/>
      <c r="J73" s="780"/>
      <c r="K73" s="780"/>
      <c r="L73" s="780"/>
      <c r="M73" s="780"/>
      <c r="N73" s="780"/>
      <c r="O73" s="780"/>
      <c r="P73" s="780"/>
      <c r="Q73" s="780"/>
      <c r="AY73" s="513"/>
      <c r="AZ73" s="513"/>
      <c r="BA73" s="513"/>
      <c r="BB73" s="513"/>
      <c r="BC73" s="513"/>
      <c r="BD73" s="513"/>
      <c r="BE73" s="513"/>
      <c r="BF73" s="727"/>
      <c r="BG73" s="513"/>
      <c r="BH73" s="513"/>
      <c r="BI73" s="513"/>
      <c r="BJ73" s="513"/>
    </row>
    <row r="74" spans="1:74" s="468" customFormat="1" ht="12" customHeight="1" x14ac:dyDescent="0.2">
      <c r="A74" s="467"/>
      <c r="B74" s="844" t="s">
        <v>1</v>
      </c>
      <c r="C74" s="780"/>
      <c r="D74" s="780"/>
      <c r="E74" s="780"/>
      <c r="F74" s="780"/>
      <c r="G74" s="780"/>
      <c r="H74" s="780"/>
      <c r="I74" s="780"/>
      <c r="J74" s="780"/>
      <c r="K74" s="780"/>
      <c r="L74" s="780"/>
      <c r="M74" s="780"/>
      <c r="N74" s="780"/>
      <c r="O74" s="780"/>
      <c r="P74" s="780"/>
      <c r="Q74" s="780"/>
      <c r="AY74" s="513"/>
      <c r="AZ74" s="513"/>
      <c r="BA74" s="513"/>
      <c r="BB74" s="513"/>
      <c r="BC74" s="513"/>
      <c r="BD74" s="513"/>
      <c r="BE74" s="513"/>
      <c r="BF74" s="727"/>
      <c r="BG74" s="513"/>
      <c r="BH74" s="513"/>
      <c r="BI74" s="513"/>
      <c r="BJ74" s="513"/>
    </row>
    <row r="75" spans="1:74" s="468" customFormat="1" ht="12" customHeight="1" x14ac:dyDescent="0.2">
      <c r="A75" s="467"/>
      <c r="B75" s="843" t="s">
        <v>1235</v>
      </c>
      <c r="C75" s="780"/>
      <c r="D75" s="780"/>
      <c r="E75" s="780"/>
      <c r="F75" s="780"/>
      <c r="G75" s="780"/>
      <c r="H75" s="780"/>
      <c r="I75" s="780"/>
      <c r="J75" s="780"/>
      <c r="K75" s="780"/>
      <c r="L75" s="780"/>
      <c r="M75" s="780"/>
      <c r="N75" s="780"/>
      <c r="O75" s="780"/>
      <c r="P75" s="780"/>
      <c r="Q75" s="780"/>
      <c r="AY75" s="513"/>
      <c r="AZ75" s="513"/>
      <c r="BA75" s="513"/>
      <c r="BB75" s="513"/>
      <c r="BC75" s="513"/>
      <c r="BD75" s="513"/>
      <c r="BE75" s="513"/>
      <c r="BF75" s="727"/>
      <c r="BG75" s="513"/>
      <c r="BH75" s="513"/>
      <c r="BI75" s="513"/>
      <c r="BJ75" s="513"/>
    </row>
    <row r="76" spans="1:74" s="468" customFormat="1" ht="12" customHeight="1" x14ac:dyDescent="0.2">
      <c r="A76" s="467"/>
      <c r="B76" s="783" t="s">
        <v>1053</v>
      </c>
      <c r="C76" s="784"/>
      <c r="D76" s="784"/>
      <c r="E76" s="784"/>
      <c r="F76" s="784"/>
      <c r="G76" s="784"/>
      <c r="H76" s="784"/>
      <c r="I76" s="784"/>
      <c r="J76" s="784"/>
      <c r="K76" s="784"/>
      <c r="L76" s="784"/>
      <c r="M76" s="784"/>
      <c r="N76" s="784"/>
      <c r="O76" s="784"/>
      <c r="P76" s="784"/>
      <c r="Q76" s="780"/>
      <c r="AY76" s="513"/>
      <c r="AZ76" s="513"/>
      <c r="BA76" s="513"/>
      <c r="BB76" s="513"/>
      <c r="BC76" s="513"/>
      <c r="BD76" s="513"/>
      <c r="BE76" s="513"/>
      <c r="BF76" s="727"/>
      <c r="BG76" s="513"/>
      <c r="BH76" s="513"/>
      <c r="BI76" s="513"/>
      <c r="BJ76" s="513"/>
    </row>
    <row r="77" spans="1:74" s="468" customFormat="1" ht="12" customHeight="1" x14ac:dyDescent="0.2">
      <c r="A77" s="467"/>
      <c r="B77" s="783" t="s">
        <v>2</v>
      </c>
      <c r="C77" s="784"/>
      <c r="D77" s="784"/>
      <c r="E77" s="784"/>
      <c r="F77" s="784"/>
      <c r="G77" s="784"/>
      <c r="H77" s="784"/>
      <c r="I77" s="784"/>
      <c r="J77" s="784"/>
      <c r="K77" s="784"/>
      <c r="L77" s="784"/>
      <c r="M77" s="784"/>
      <c r="N77" s="784"/>
      <c r="O77" s="784"/>
      <c r="P77" s="784"/>
      <c r="Q77" s="780"/>
      <c r="AY77" s="513"/>
      <c r="AZ77" s="513"/>
      <c r="BA77" s="513"/>
      <c r="BB77" s="513"/>
      <c r="BC77" s="513"/>
      <c r="BD77" s="513"/>
      <c r="BE77" s="513"/>
      <c r="BF77" s="727"/>
      <c r="BG77" s="513"/>
      <c r="BH77" s="513"/>
      <c r="BI77" s="513"/>
      <c r="BJ77" s="513"/>
    </row>
    <row r="78" spans="1:74" s="468" customFormat="1" ht="12" customHeight="1" x14ac:dyDescent="0.2">
      <c r="A78" s="467"/>
      <c r="B78" s="778" t="s">
        <v>3</v>
      </c>
      <c r="C78" s="779"/>
      <c r="D78" s="779"/>
      <c r="E78" s="779"/>
      <c r="F78" s="779"/>
      <c r="G78" s="779"/>
      <c r="H78" s="779"/>
      <c r="I78" s="779"/>
      <c r="J78" s="779"/>
      <c r="K78" s="779"/>
      <c r="L78" s="779"/>
      <c r="M78" s="779"/>
      <c r="N78" s="779"/>
      <c r="O78" s="779"/>
      <c r="P78" s="779"/>
      <c r="Q78" s="780"/>
      <c r="AY78" s="513"/>
      <c r="AZ78" s="513"/>
      <c r="BA78" s="513"/>
      <c r="BB78" s="513"/>
      <c r="BC78" s="513"/>
      <c r="BD78" s="513"/>
      <c r="BE78" s="513"/>
      <c r="BF78" s="727"/>
      <c r="BG78" s="513"/>
      <c r="BH78" s="513"/>
      <c r="BI78" s="513"/>
      <c r="BJ78" s="513"/>
    </row>
    <row r="79" spans="1:74" s="468" customFormat="1" ht="12" customHeight="1" x14ac:dyDescent="0.2">
      <c r="A79" s="467"/>
      <c r="B79" s="778" t="s">
        <v>1057</v>
      </c>
      <c r="C79" s="779"/>
      <c r="D79" s="779"/>
      <c r="E79" s="779"/>
      <c r="F79" s="779"/>
      <c r="G79" s="779"/>
      <c r="H79" s="779"/>
      <c r="I79" s="779"/>
      <c r="J79" s="779"/>
      <c r="K79" s="779"/>
      <c r="L79" s="779"/>
      <c r="M79" s="779"/>
      <c r="N79" s="779"/>
      <c r="O79" s="779"/>
      <c r="P79" s="779"/>
      <c r="Q79" s="780"/>
      <c r="AY79" s="513"/>
      <c r="AZ79" s="513"/>
      <c r="BA79" s="513"/>
      <c r="BB79" s="513"/>
      <c r="BC79" s="513"/>
      <c r="BD79" s="513"/>
      <c r="BE79" s="513"/>
      <c r="BF79" s="727"/>
      <c r="BG79" s="513"/>
      <c r="BH79" s="513"/>
      <c r="BI79" s="513"/>
      <c r="BJ79" s="513"/>
    </row>
    <row r="80" spans="1:74" s="468" customFormat="1" ht="12" customHeight="1" x14ac:dyDescent="0.2">
      <c r="A80" s="467"/>
      <c r="B80" s="781" t="s">
        <v>1165</v>
      </c>
      <c r="C80" s="780"/>
      <c r="D80" s="780"/>
      <c r="E80" s="780"/>
      <c r="F80" s="780"/>
      <c r="G80" s="780"/>
      <c r="H80" s="780"/>
      <c r="I80" s="780"/>
      <c r="J80" s="780"/>
      <c r="K80" s="780"/>
      <c r="L80" s="780"/>
      <c r="M80" s="780"/>
      <c r="N80" s="780"/>
      <c r="O80" s="780"/>
      <c r="P80" s="780"/>
      <c r="Q80" s="780"/>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AX59" sqref="AX59"/>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86" t="s">
        <v>1005</v>
      </c>
      <c r="B1" s="845" t="s">
        <v>255</v>
      </c>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163"/>
    </row>
    <row r="2" spans="1:74" s="165" customFormat="1"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47"/>
      <c r="B5" s="166" t="s">
        <v>1167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894</v>
      </c>
      <c r="B6" s="210" t="s">
        <v>577</v>
      </c>
      <c r="C6" s="240">
        <v>836.20007527999996</v>
      </c>
      <c r="D6" s="240">
        <v>835.20914674999995</v>
      </c>
      <c r="E6" s="240">
        <v>834.26099604000001</v>
      </c>
      <c r="F6" s="240">
        <v>831.48258580000004</v>
      </c>
      <c r="G6" s="240">
        <v>832.02476879000005</v>
      </c>
      <c r="H6" s="240">
        <v>834.01450764000003</v>
      </c>
      <c r="I6" s="240">
        <v>840.99595764000003</v>
      </c>
      <c r="J6" s="240">
        <v>843.22269174999997</v>
      </c>
      <c r="K6" s="240">
        <v>844.23886526000001</v>
      </c>
      <c r="L6" s="240">
        <v>843.12858478999999</v>
      </c>
      <c r="M6" s="240">
        <v>842.41055714000004</v>
      </c>
      <c r="N6" s="240">
        <v>841.16888892999998</v>
      </c>
      <c r="O6" s="240">
        <v>837.49726815999998</v>
      </c>
      <c r="P6" s="240">
        <v>836.63805282999999</v>
      </c>
      <c r="Q6" s="240">
        <v>836.68493093999996</v>
      </c>
      <c r="R6" s="240">
        <v>837.58436397000003</v>
      </c>
      <c r="S6" s="240">
        <v>839.48358284000005</v>
      </c>
      <c r="T6" s="240">
        <v>842.32904902999996</v>
      </c>
      <c r="U6" s="240">
        <v>848.18881250000004</v>
      </c>
      <c r="V6" s="240">
        <v>851.37573587999998</v>
      </c>
      <c r="W6" s="240">
        <v>853.95786911000005</v>
      </c>
      <c r="X6" s="240">
        <v>855.82027216999995</v>
      </c>
      <c r="Y6" s="240">
        <v>857.27903016000005</v>
      </c>
      <c r="Z6" s="240">
        <v>858.21920303000002</v>
      </c>
      <c r="AA6" s="240">
        <v>856.88726468000004</v>
      </c>
      <c r="AB6" s="240">
        <v>858.10541191000004</v>
      </c>
      <c r="AC6" s="240">
        <v>860.12011860999996</v>
      </c>
      <c r="AD6" s="240">
        <v>865.27272679999999</v>
      </c>
      <c r="AE6" s="240">
        <v>867.12454592999995</v>
      </c>
      <c r="AF6" s="240">
        <v>868.01691801000004</v>
      </c>
      <c r="AG6" s="240">
        <v>865.34114957999998</v>
      </c>
      <c r="AH6" s="240">
        <v>866.27114766</v>
      </c>
      <c r="AI6" s="240">
        <v>868.19821879999995</v>
      </c>
      <c r="AJ6" s="240">
        <v>874.20003589999999</v>
      </c>
      <c r="AK6" s="240">
        <v>875.81299842999999</v>
      </c>
      <c r="AL6" s="240">
        <v>876.11477933000003</v>
      </c>
      <c r="AM6" s="240">
        <v>872.36189033999995</v>
      </c>
      <c r="AN6" s="240">
        <v>872.09892413</v>
      </c>
      <c r="AO6" s="240">
        <v>872.58239246999995</v>
      </c>
      <c r="AP6" s="240">
        <v>874.14757582000004</v>
      </c>
      <c r="AQ6" s="240">
        <v>875.87245288999998</v>
      </c>
      <c r="AR6" s="240">
        <v>878.09230413</v>
      </c>
      <c r="AS6" s="240">
        <v>882.33426322000003</v>
      </c>
      <c r="AT6" s="240">
        <v>884.39871259999995</v>
      </c>
      <c r="AU6" s="240">
        <v>885.81278593000002</v>
      </c>
      <c r="AV6" s="240">
        <v>885.87748084999998</v>
      </c>
      <c r="AW6" s="240">
        <v>886.51505385999997</v>
      </c>
      <c r="AX6" s="240">
        <v>887.02650258000006</v>
      </c>
      <c r="AY6" s="240">
        <v>886.45483249999995</v>
      </c>
      <c r="AZ6" s="240">
        <v>887.43177856</v>
      </c>
      <c r="BA6" s="240">
        <v>889.00034624</v>
      </c>
      <c r="BB6" s="240">
        <v>892.06180187999996</v>
      </c>
      <c r="BC6" s="240">
        <v>894.13766305000001</v>
      </c>
      <c r="BD6" s="333">
        <v>896.12919999999997</v>
      </c>
      <c r="BE6" s="333">
        <v>898.07939999999996</v>
      </c>
      <c r="BF6" s="333">
        <v>899.87</v>
      </c>
      <c r="BG6" s="333">
        <v>901.54399999999998</v>
      </c>
      <c r="BH6" s="333">
        <v>902.89739999999995</v>
      </c>
      <c r="BI6" s="333">
        <v>904.49120000000005</v>
      </c>
      <c r="BJ6" s="333">
        <v>906.12130000000002</v>
      </c>
      <c r="BK6" s="333">
        <v>907.92499999999995</v>
      </c>
      <c r="BL6" s="333">
        <v>909.52509999999995</v>
      </c>
      <c r="BM6" s="333">
        <v>911.05880000000002</v>
      </c>
      <c r="BN6" s="333">
        <v>912.40170000000001</v>
      </c>
      <c r="BO6" s="333">
        <v>913.89559999999994</v>
      </c>
      <c r="BP6" s="333">
        <v>915.41610000000003</v>
      </c>
      <c r="BQ6" s="333">
        <v>917.01179999999999</v>
      </c>
      <c r="BR6" s="333">
        <v>918.54930000000002</v>
      </c>
      <c r="BS6" s="333">
        <v>920.07709999999997</v>
      </c>
      <c r="BT6" s="333">
        <v>921.59529999999995</v>
      </c>
      <c r="BU6" s="333">
        <v>923.1037</v>
      </c>
      <c r="BV6" s="333">
        <v>924.60249999999996</v>
      </c>
    </row>
    <row r="7" spans="1:74" ht="11.1" customHeight="1" x14ac:dyDescent="0.2">
      <c r="A7" s="148" t="s">
        <v>895</v>
      </c>
      <c r="B7" s="210" t="s">
        <v>611</v>
      </c>
      <c r="C7" s="240">
        <v>2354.5310712999999</v>
      </c>
      <c r="D7" s="240">
        <v>2352.3966638000002</v>
      </c>
      <c r="E7" s="240">
        <v>2354.0963858999999</v>
      </c>
      <c r="F7" s="240">
        <v>2365.9589798000002</v>
      </c>
      <c r="G7" s="240">
        <v>2370.5804045999998</v>
      </c>
      <c r="H7" s="240">
        <v>2374.2894025000001</v>
      </c>
      <c r="I7" s="240">
        <v>2374.7032309000001</v>
      </c>
      <c r="J7" s="240">
        <v>2378.3744317000001</v>
      </c>
      <c r="K7" s="240">
        <v>2382.9202624</v>
      </c>
      <c r="L7" s="240">
        <v>2393.7890421000002</v>
      </c>
      <c r="M7" s="240">
        <v>2395.9978931999999</v>
      </c>
      <c r="N7" s="240">
        <v>2394.9951348</v>
      </c>
      <c r="O7" s="240">
        <v>2383.7617457000001</v>
      </c>
      <c r="P7" s="240">
        <v>2381.6000340999999</v>
      </c>
      <c r="Q7" s="240">
        <v>2381.4909788</v>
      </c>
      <c r="R7" s="240">
        <v>2384.2601466000001</v>
      </c>
      <c r="S7" s="240">
        <v>2387.6372289000001</v>
      </c>
      <c r="T7" s="240">
        <v>2392.4477925000001</v>
      </c>
      <c r="U7" s="240">
        <v>2400.9963664000002</v>
      </c>
      <c r="V7" s="240">
        <v>2406.9454956999998</v>
      </c>
      <c r="W7" s="240">
        <v>2412.5997094999998</v>
      </c>
      <c r="X7" s="240">
        <v>2420.5866528000001</v>
      </c>
      <c r="Y7" s="240">
        <v>2423.6803018000001</v>
      </c>
      <c r="Z7" s="240">
        <v>2424.5083015</v>
      </c>
      <c r="AA7" s="240">
        <v>2415.4085633</v>
      </c>
      <c r="AB7" s="240">
        <v>2417.4518309999999</v>
      </c>
      <c r="AC7" s="240">
        <v>2422.9760160000001</v>
      </c>
      <c r="AD7" s="240">
        <v>2439.0779416999999</v>
      </c>
      <c r="AE7" s="240">
        <v>2446.2413436000002</v>
      </c>
      <c r="AF7" s="240">
        <v>2451.5630452</v>
      </c>
      <c r="AG7" s="240">
        <v>2456.0018546000001</v>
      </c>
      <c r="AH7" s="240">
        <v>2456.9210495000002</v>
      </c>
      <c r="AI7" s="240">
        <v>2455.279438</v>
      </c>
      <c r="AJ7" s="240">
        <v>2443.9149342999999</v>
      </c>
      <c r="AK7" s="240">
        <v>2442.5232744999998</v>
      </c>
      <c r="AL7" s="240">
        <v>2443.9423726999999</v>
      </c>
      <c r="AM7" s="240">
        <v>2453.0752303999998</v>
      </c>
      <c r="AN7" s="240">
        <v>2456.4385937000002</v>
      </c>
      <c r="AO7" s="240">
        <v>2458.9354638999998</v>
      </c>
      <c r="AP7" s="240">
        <v>2456.9698371999998</v>
      </c>
      <c r="AQ7" s="240">
        <v>2460.4307242999998</v>
      </c>
      <c r="AR7" s="240">
        <v>2465.7221212999998</v>
      </c>
      <c r="AS7" s="240">
        <v>2477.0495909000001</v>
      </c>
      <c r="AT7" s="240">
        <v>2482.8478356999999</v>
      </c>
      <c r="AU7" s="240">
        <v>2487.3224183000002</v>
      </c>
      <c r="AV7" s="240">
        <v>2490.5833016000001</v>
      </c>
      <c r="AW7" s="240">
        <v>2492.3280878</v>
      </c>
      <c r="AX7" s="240">
        <v>2492.6667398</v>
      </c>
      <c r="AY7" s="240">
        <v>2486.4145656999999</v>
      </c>
      <c r="AZ7" s="240">
        <v>2487.8294681000002</v>
      </c>
      <c r="BA7" s="240">
        <v>2491.7267550000001</v>
      </c>
      <c r="BB7" s="240">
        <v>2502.0236887000001</v>
      </c>
      <c r="BC7" s="240">
        <v>2507.9477983000002</v>
      </c>
      <c r="BD7" s="333">
        <v>2513.4160000000002</v>
      </c>
      <c r="BE7" s="333">
        <v>2518.3180000000002</v>
      </c>
      <c r="BF7" s="333">
        <v>2522.9589999999998</v>
      </c>
      <c r="BG7" s="333">
        <v>2527.2280000000001</v>
      </c>
      <c r="BH7" s="333">
        <v>2530.4470000000001</v>
      </c>
      <c r="BI7" s="333">
        <v>2534.482</v>
      </c>
      <c r="BJ7" s="333">
        <v>2538.6559999999999</v>
      </c>
      <c r="BK7" s="333">
        <v>2543.2359999999999</v>
      </c>
      <c r="BL7" s="333">
        <v>2547.4850000000001</v>
      </c>
      <c r="BM7" s="333">
        <v>2551.672</v>
      </c>
      <c r="BN7" s="333">
        <v>2555.7249999999999</v>
      </c>
      <c r="BO7" s="333">
        <v>2559.8409999999999</v>
      </c>
      <c r="BP7" s="333">
        <v>2563.9479999999999</v>
      </c>
      <c r="BQ7" s="333">
        <v>2568.1379999999999</v>
      </c>
      <c r="BR7" s="333">
        <v>2572.1570000000002</v>
      </c>
      <c r="BS7" s="333">
        <v>2576.098</v>
      </c>
      <c r="BT7" s="333">
        <v>2579.9589999999998</v>
      </c>
      <c r="BU7" s="333">
        <v>2583.7420000000002</v>
      </c>
      <c r="BV7" s="333">
        <v>2587.4470000000001</v>
      </c>
    </row>
    <row r="8" spans="1:74" ht="11.1" customHeight="1" x14ac:dyDescent="0.2">
      <c r="A8" s="148" t="s">
        <v>896</v>
      </c>
      <c r="B8" s="210" t="s">
        <v>578</v>
      </c>
      <c r="C8" s="240">
        <v>2164.8913204</v>
      </c>
      <c r="D8" s="240">
        <v>2171.8812489000002</v>
      </c>
      <c r="E8" s="240">
        <v>2174.2397277999999</v>
      </c>
      <c r="F8" s="240">
        <v>2163.4639431000001</v>
      </c>
      <c r="G8" s="240">
        <v>2162.9366332999998</v>
      </c>
      <c r="H8" s="240">
        <v>2164.1549844000001</v>
      </c>
      <c r="I8" s="240">
        <v>2167.5294617999998</v>
      </c>
      <c r="J8" s="240">
        <v>2171.9312854999998</v>
      </c>
      <c r="K8" s="240">
        <v>2177.7709209999998</v>
      </c>
      <c r="L8" s="240">
        <v>2191.6005395000002</v>
      </c>
      <c r="M8" s="240">
        <v>2195.4016701999999</v>
      </c>
      <c r="N8" s="240">
        <v>2195.7264842</v>
      </c>
      <c r="O8" s="240">
        <v>2182.4866212000002</v>
      </c>
      <c r="P8" s="240">
        <v>2183.4250723999999</v>
      </c>
      <c r="Q8" s="240">
        <v>2188.4534772000002</v>
      </c>
      <c r="R8" s="240">
        <v>2203.5089739999999</v>
      </c>
      <c r="S8" s="240">
        <v>2212.2644326</v>
      </c>
      <c r="T8" s="240">
        <v>2220.6569912999998</v>
      </c>
      <c r="U8" s="240">
        <v>2230.5726579000002</v>
      </c>
      <c r="V8" s="240">
        <v>2236.8249107000001</v>
      </c>
      <c r="W8" s="240">
        <v>2241.2997577000001</v>
      </c>
      <c r="X8" s="240">
        <v>2243.4166575999998</v>
      </c>
      <c r="Y8" s="240">
        <v>2244.7720986999998</v>
      </c>
      <c r="Z8" s="240">
        <v>2244.7855396999998</v>
      </c>
      <c r="AA8" s="240">
        <v>2239.8755080000001</v>
      </c>
      <c r="AB8" s="240">
        <v>2239.8910535</v>
      </c>
      <c r="AC8" s="240">
        <v>2241.2507037</v>
      </c>
      <c r="AD8" s="240">
        <v>2244.7226670999999</v>
      </c>
      <c r="AE8" s="240">
        <v>2248.1943697000002</v>
      </c>
      <c r="AF8" s="240">
        <v>2252.4340203000002</v>
      </c>
      <c r="AG8" s="240">
        <v>2258.8630471000001</v>
      </c>
      <c r="AH8" s="240">
        <v>2263.5725223999998</v>
      </c>
      <c r="AI8" s="240">
        <v>2267.9838745000002</v>
      </c>
      <c r="AJ8" s="240">
        <v>2273.8799866999998</v>
      </c>
      <c r="AK8" s="240">
        <v>2276.3579298999998</v>
      </c>
      <c r="AL8" s="240">
        <v>2277.2005875</v>
      </c>
      <c r="AM8" s="240">
        <v>2272.3596281</v>
      </c>
      <c r="AN8" s="240">
        <v>2272.9679627</v>
      </c>
      <c r="AO8" s="240">
        <v>2274.9772601</v>
      </c>
      <c r="AP8" s="240">
        <v>2278.7916294000001</v>
      </c>
      <c r="AQ8" s="240">
        <v>2283.2997703000001</v>
      </c>
      <c r="AR8" s="240">
        <v>2288.905792</v>
      </c>
      <c r="AS8" s="240">
        <v>2298.7284914000002</v>
      </c>
      <c r="AT8" s="240">
        <v>2304.1911770000002</v>
      </c>
      <c r="AU8" s="240">
        <v>2308.4126458000001</v>
      </c>
      <c r="AV8" s="240">
        <v>2310.9733314999999</v>
      </c>
      <c r="AW8" s="240">
        <v>2313.0270412</v>
      </c>
      <c r="AX8" s="240">
        <v>2314.1542085999999</v>
      </c>
      <c r="AY8" s="240">
        <v>2311.0663423000001</v>
      </c>
      <c r="AZ8" s="240">
        <v>2312.8067938999998</v>
      </c>
      <c r="BA8" s="240">
        <v>2316.0870719</v>
      </c>
      <c r="BB8" s="240">
        <v>2323.2809056999999</v>
      </c>
      <c r="BC8" s="240">
        <v>2327.8605392999998</v>
      </c>
      <c r="BD8" s="333">
        <v>2332.1999999999998</v>
      </c>
      <c r="BE8" s="333">
        <v>2336.2159999999999</v>
      </c>
      <c r="BF8" s="333">
        <v>2340.136</v>
      </c>
      <c r="BG8" s="333">
        <v>2343.8780000000002</v>
      </c>
      <c r="BH8" s="333">
        <v>2346.9470000000001</v>
      </c>
      <c r="BI8" s="333">
        <v>2350.703</v>
      </c>
      <c r="BJ8" s="333">
        <v>2354.65</v>
      </c>
      <c r="BK8" s="333">
        <v>2359.0639999999999</v>
      </c>
      <c r="BL8" s="333">
        <v>2363.19</v>
      </c>
      <c r="BM8" s="333">
        <v>2367.3020000000001</v>
      </c>
      <c r="BN8" s="333">
        <v>2371.4209999999998</v>
      </c>
      <c r="BO8" s="333">
        <v>2375.4899999999998</v>
      </c>
      <c r="BP8" s="333">
        <v>2379.529</v>
      </c>
      <c r="BQ8" s="333">
        <v>2383.5140000000001</v>
      </c>
      <c r="BR8" s="333">
        <v>2387.5129999999999</v>
      </c>
      <c r="BS8" s="333">
        <v>2391.502</v>
      </c>
      <c r="BT8" s="333">
        <v>2395.48</v>
      </c>
      <c r="BU8" s="333">
        <v>2399.4470000000001</v>
      </c>
      <c r="BV8" s="333">
        <v>2403.404</v>
      </c>
    </row>
    <row r="9" spans="1:74" ht="11.1" customHeight="1" x14ac:dyDescent="0.2">
      <c r="A9" s="148" t="s">
        <v>897</v>
      </c>
      <c r="B9" s="210" t="s">
        <v>579</v>
      </c>
      <c r="C9" s="240">
        <v>1007.8851967000001</v>
      </c>
      <c r="D9" s="240">
        <v>1011.6908647</v>
      </c>
      <c r="E9" s="240">
        <v>1013.4579303</v>
      </c>
      <c r="F9" s="240">
        <v>1008.8990889</v>
      </c>
      <c r="G9" s="240">
        <v>1009.8044283</v>
      </c>
      <c r="H9" s="240">
        <v>1011.8866439</v>
      </c>
      <c r="I9" s="240">
        <v>1017.7107618</v>
      </c>
      <c r="J9" s="240">
        <v>1020.2229601</v>
      </c>
      <c r="K9" s="240">
        <v>1021.9882651</v>
      </c>
      <c r="L9" s="240">
        <v>1022.8516332</v>
      </c>
      <c r="M9" s="240">
        <v>1023.239434</v>
      </c>
      <c r="N9" s="240">
        <v>1022.996624</v>
      </c>
      <c r="O9" s="240">
        <v>1018.873092</v>
      </c>
      <c r="P9" s="240">
        <v>1019.806644</v>
      </c>
      <c r="Q9" s="240">
        <v>1022.5471685</v>
      </c>
      <c r="R9" s="240">
        <v>1030.0274672999999</v>
      </c>
      <c r="S9" s="240">
        <v>1034.1823360000001</v>
      </c>
      <c r="T9" s="240">
        <v>1037.9445763000001</v>
      </c>
      <c r="U9" s="240">
        <v>1041.4333128000001</v>
      </c>
      <c r="V9" s="240">
        <v>1044.3209526000001</v>
      </c>
      <c r="W9" s="240">
        <v>1046.7266204</v>
      </c>
      <c r="X9" s="240">
        <v>1049.5968187999999</v>
      </c>
      <c r="Y9" s="240">
        <v>1050.3286657000001</v>
      </c>
      <c r="Z9" s="240">
        <v>1049.8686637000001</v>
      </c>
      <c r="AA9" s="240">
        <v>1045.0852514000001</v>
      </c>
      <c r="AB9" s="240">
        <v>1044.5902226999999</v>
      </c>
      <c r="AC9" s="240">
        <v>1045.2520161</v>
      </c>
      <c r="AD9" s="240">
        <v>1048.7285019999999</v>
      </c>
      <c r="AE9" s="240">
        <v>1050.4605369999999</v>
      </c>
      <c r="AF9" s="240">
        <v>1052.1059914</v>
      </c>
      <c r="AG9" s="240">
        <v>1054.2703555999999</v>
      </c>
      <c r="AH9" s="240">
        <v>1055.2885311</v>
      </c>
      <c r="AI9" s="240">
        <v>1055.7660083000001</v>
      </c>
      <c r="AJ9" s="240">
        <v>1056.8815064</v>
      </c>
      <c r="AK9" s="240">
        <v>1055.3935475000001</v>
      </c>
      <c r="AL9" s="240">
        <v>1052.4808509</v>
      </c>
      <c r="AM9" s="240">
        <v>1043.7614633000001</v>
      </c>
      <c r="AN9" s="240">
        <v>1041.2857561000001</v>
      </c>
      <c r="AO9" s="240">
        <v>1040.6717759000001</v>
      </c>
      <c r="AP9" s="240">
        <v>1043.3646134000001</v>
      </c>
      <c r="AQ9" s="240">
        <v>1045.3902696</v>
      </c>
      <c r="AR9" s="240">
        <v>1048.1938349</v>
      </c>
      <c r="AS9" s="240">
        <v>1053.5231997999999</v>
      </c>
      <c r="AT9" s="240">
        <v>1056.5716657999999</v>
      </c>
      <c r="AU9" s="240">
        <v>1059.0871234000001</v>
      </c>
      <c r="AV9" s="240">
        <v>1061.1356831000001</v>
      </c>
      <c r="AW9" s="240">
        <v>1062.5355406000001</v>
      </c>
      <c r="AX9" s="240">
        <v>1063.3528065999999</v>
      </c>
      <c r="AY9" s="240">
        <v>1061.5921301999999</v>
      </c>
      <c r="AZ9" s="240">
        <v>1062.7407261999999</v>
      </c>
      <c r="BA9" s="240">
        <v>1064.8032436999999</v>
      </c>
      <c r="BB9" s="240">
        <v>1069.3082474</v>
      </c>
      <c r="BC9" s="240">
        <v>1072.0521845000001</v>
      </c>
      <c r="BD9" s="333">
        <v>1074.5640000000001</v>
      </c>
      <c r="BE9" s="333">
        <v>1076.73</v>
      </c>
      <c r="BF9" s="333">
        <v>1078.8610000000001</v>
      </c>
      <c r="BG9" s="333">
        <v>1080.8430000000001</v>
      </c>
      <c r="BH9" s="333">
        <v>1082.4780000000001</v>
      </c>
      <c r="BI9" s="333">
        <v>1084.3140000000001</v>
      </c>
      <c r="BJ9" s="333">
        <v>1086.1500000000001</v>
      </c>
      <c r="BK9" s="333">
        <v>1087.9829999999999</v>
      </c>
      <c r="BL9" s="333">
        <v>1089.827</v>
      </c>
      <c r="BM9" s="333">
        <v>1091.6769999999999</v>
      </c>
      <c r="BN9" s="333">
        <v>1093.557</v>
      </c>
      <c r="BO9" s="333">
        <v>1095.4010000000001</v>
      </c>
      <c r="BP9" s="333">
        <v>1097.231</v>
      </c>
      <c r="BQ9" s="333">
        <v>1098.913</v>
      </c>
      <c r="BR9" s="333">
        <v>1100.82</v>
      </c>
      <c r="BS9" s="333">
        <v>1102.817</v>
      </c>
      <c r="BT9" s="333">
        <v>1104.904</v>
      </c>
      <c r="BU9" s="333">
        <v>1107.079</v>
      </c>
      <c r="BV9" s="333">
        <v>1109.345</v>
      </c>
    </row>
    <row r="10" spans="1:74" ht="11.1" customHeight="1" x14ac:dyDescent="0.2">
      <c r="A10" s="148" t="s">
        <v>898</v>
      </c>
      <c r="B10" s="210" t="s">
        <v>580</v>
      </c>
      <c r="C10" s="240">
        <v>2735.9787815</v>
      </c>
      <c r="D10" s="240">
        <v>2743.6302129000001</v>
      </c>
      <c r="E10" s="240">
        <v>2746.9260303999999</v>
      </c>
      <c r="F10" s="240">
        <v>2736.7558463999999</v>
      </c>
      <c r="G10" s="240">
        <v>2738.1732265000001</v>
      </c>
      <c r="H10" s="240">
        <v>2742.0677833</v>
      </c>
      <c r="I10" s="240">
        <v>2751.0118385000001</v>
      </c>
      <c r="J10" s="240">
        <v>2757.9315071999999</v>
      </c>
      <c r="K10" s="240">
        <v>2765.3991111999999</v>
      </c>
      <c r="L10" s="240">
        <v>2778.08698</v>
      </c>
      <c r="M10" s="240">
        <v>2783.1462075999998</v>
      </c>
      <c r="N10" s="240">
        <v>2785.2491233000001</v>
      </c>
      <c r="O10" s="240">
        <v>2776.2651448000001</v>
      </c>
      <c r="P10" s="240">
        <v>2778.5533737000001</v>
      </c>
      <c r="Q10" s="240">
        <v>2783.9832276000002</v>
      </c>
      <c r="R10" s="240">
        <v>2796.9967876999999</v>
      </c>
      <c r="S10" s="240">
        <v>2805.3783306999999</v>
      </c>
      <c r="T10" s="240">
        <v>2813.5699377999999</v>
      </c>
      <c r="U10" s="240">
        <v>2822.8476881000001</v>
      </c>
      <c r="V10" s="240">
        <v>2829.7023638999999</v>
      </c>
      <c r="W10" s="240">
        <v>2835.4100443000002</v>
      </c>
      <c r="X10" s="240">
        <v>2838.1766859999998</v>
      </c>
      <c r="Y10" s="240">
        <v>2842.9359082999999</v>
      </c>
      <c r="Z10" s="240">
        <v>2847.8936678</v>
      </c>
      <c r="AA10" s="240">
        <v>2852.3418433000002</v>
      </c>
      <c r="AB10" s="240">
        <v>2858.2277681999999</v>
      </c>
      <c r="AC10" s="240">
        <v>2864.8433212999998</v>
      </c>
      <c r="AD10" s="240">
        <v>2872.9785744999999</v>
      </c>
      <c r="AE10" s="240">
        <v>2880.4608297999998</v>
      </c>
      <c r="AF10" s="240">
        <v>2888.0801593000001</v>
      </c>
      <c r="AG10" s="240">
        <v>2896.4248741000001</v>
      </c>
      <c r="AH10" s="240">
        <v>2903.8771185000001</v>
      </c>
      <c r="AI10" s="240">
        <v>2911.0252034999999</v>
      </c>
      <c r="AJ10" s="240">
        <v>2919.3929960999999</v>
      </c>
      <c r="AK10" s="240">
        <v>2924.7898624999998</v>
      </c>
      <c r="AL10" s="240">
        <v>2928.7396696000001</v>
      </c>
      <c r="AM10" s="240">
        <v>2928.7213566</v>
      </c>
      <c r="AN10" s="240">
        <v>2931.6678404999998</v>
      </c>
      <c r="AO10" s="240">
        <v>2935.0580605</v>
      </c>
      <c r="AP10" s="240">
        <v>2937.564253</v>
      </c>
      <c r="AQ10" s="240">
        <v>2942.8377681000002</v>
      </c>
      <c r="AR10" s="240">
        <v>2949.5508421999998</v>
      </c>
      <c r="AS10" s="240">
        <v>2960.6228682999999</v>
      </c>
      <c r="AT10" s="240">
        <v>2968.0255154000001</v>
      </c>
      <c r="AU10" s="240">
        <v>2974.6781765999999</v>
      </c>
      <c r="AV10" s="240">
        <v>2980.8254621000001</v>
      </c>
      <c r="AW10" s="240">
        <v>2985.7946938</v>
      </c>
      <c r="AX10" s="240">
        <v>2989.8304819</v>
      </c>
      <c r="AY10" s="240">
        <v>2989.2148863000002</v>
      </c>
      <c r="AZ10" s="240">
        <v>2994.1722424</v>
      </c>
      <c r="BA10" s="240">
        <v>3000.98461</v>
      </c>
      <c r="BB10" s="240">
        <v>3012.5521107999998</v>
      </c>
      <c r="BC10" s="240">
        <v>3020.8994102000001</v>
      </c>
      <c r="BD10" s="333">
        <v>3028.9270000000001</v>
      </c>
      <c r="BE10" s="333">
        <v>3036.6770000000001</v>
      </c>
      <c r="BF10" s="333">
        <v>3044.0320000000002</v>
      </c>
      <c r="BG10" s="333">
        <v>3051.0340000000001</v>
      </c>
      <c r="BH10" s="333">
        <v>3057.0610000000001</v>
      </c>
      <c r="BI10" s="333">
        <v>3063.828</v>
      </c>
      <c r="BJ10" s="333">
        <v>3070.71</v>
      </c>
      <c r="BK10" s="333">
        <v>3078.107</v>
      </c>
      <c r="BL10" s="333">
        <v>3084.9229999999998</v>
      </c>
      <c r="BM10" s="333">
        <v>3091.5569999999998</v>
      </c>
      <c r="BN10" s="333">
        <v>3097.6280000000002</v>
      </c>
      <c r="BO10" s="333">
        <v>3104.183</v>
      </c>
      <c r="BP10" s="333">
        <v>3110.8409999999999</v>
      </c>
      <c r="BQ10" s="333">
        <v>3117.768</v>
      </c>
      <c r="BR10" s="333">
        <v>3124.51</v>
      </c>
      <c r="BS10" s="333">
        <v>3131.23</v>
      </c>
      <c r="BT10" s="333">
        <v>3137.93</v>
      </c>
      <c r="BU10" s="333">
        <v>3144.61</v>
      </c>
      <c r="BV10" s="333">
        <v>3151.2689999999998</v>
      </c>
    </row>
    <row r="11" spans="1:74" ht="11.1" customHeight="1" x14ac:dyDescent="0.2">
      <c r="A11" s="148" t="s">
        <v>899</v>
      </c>
      <c r="B11" s="210" t="s">
        <v>581</v>
      </c>
      <c r="C11" s="240">
        <v>716.76193131000002</v>
      </c>
      <c r="D11" s="240">
        <v>719.19975543999999</v>
      </c>
      <c r="E11" s="240">
        <v>719.60548047999998</v>
      </c>
      <c r="F11" s="240">
        <v>713.69129172999999</v>
      </c>
      <c r="G11" s="240">
        <v>713.24867967</v>
      </c>
      <c r="H11" s="240">
        <v>713.98982957999999</v>
      </c>
      <c r="I11" s="240">
        <v>718.401973</v>
      </c>
      <c r="J11" s="240">
        <v>719.64522318000002</v>
      </c>
      <c r="K11" s="240">
        <v>720.20681166999998</v>
      </c>
      <c r="L11" s="240">
        <v>719.58498192000002</v>
      </c>
      <c r="M11" s="240">
        <v>719.15956443000005</v>
      </c>
      <c r="N11" s="240">
        <v>718.42880263999996</v>
      </c>
      <c r="O11" s="240">
        <v>715.59298078999996</v>
      </c>
      <c r="P11" s="240">
        <v>715.60131725999997</v>
      </c>
      <c r="Q11" s="240">
        <v>716.65409626999997</v>
      </c>
      <c r="R11" s="240">
        <v>720.40139461000001</v>
      </c>
      <c r="S11" s="240">
        <v>722.30550114000005</v>
      </c>
      <c r="T11" s="240">
        <v>724.01649262000001</v>
      </c>
      <c r="U11" s="240">
        <v>725.62323703000004</v>
      </c>
      <c r="V11" s="240">
        <v>726.88134747000004</v>
      </c>
      <c r="W11" s="240">
        <v>727.87969191000002</v>
      </c>
      <c r="X11" s="240">
        <v>728.86569183999995</v>
      </c>
      <c r="Y11" s="240">
        <v>729.15893814000003</v>
      </c>
      <c r="Z11" s="240">
        <v>729.00685231</v>
      </c>
      <c r="AA11" s="240">
        <v>726.55080636000002</v>
      </c>
      <c r="AB11" s="240">
        <v>726.90202726999996</v>
      </c>
      <c r="AC11" s="240">
        <v>728.20188704999998</v>
      </c>
      <c r="AD11" s="240">
        <v>731.93686059000004</v>
      </c>
      <c r="AE11" s="240">
        <v>734.01914194000005</v>
      </c>
      <c r="AF11" s="240">
        <v>735.93520597999998</v>
      </c>
      <c r="AG11" s="240">
        <v>737.59267311999997</v>
      </c>
      <c r="AH11" s="240">
        <v>739.24558725999998</v>
      </c>
      <c r="AI11" s="240">
        <v>740.80156879000003</v>
      </c>
      <c r="AJ11" s="240">
        <v>742.95614688000001</v>
      </c>
      <c r="AK11" s="240">
        <v>743.79661633000001</v>
      </c>
      <c r="AL11" s="240">
        <v>744.01850631000002</v>
      </c>
      <c r="AM11" s="240">
        <v>742.21071900000004</v>
      </c>
      <c r="AN11" s="240">
        <v>742.25377338999999</v>
      </c>
      <c r="AO11" s="240">
        <v>742.73657164999997</v>
      </c>
      <c r="AP11" s="240">
        <v>743.80719440999997</v>
      </c>
      <c r="AQ11" s="240">
        <v>745.05841998000005</v>
      </c>
      <c r="AR11" s="240">
        <v>746.63832896999998</v>
      </c>
      <c r="AS11" s="240">
        <v>749.29657122000003</v>
      </c>
      <c r="AT11" s="240">
        <v>750.97160968000003</v>
      </c>
      <c r="AU11" s="240">
        <v>752.41309419000004</v>
      </c>
      <c r="AV11" s="240">
        <v>753.62828972</v>
      </c>
      <c r="AW11" s="240">
        <v>754.59721758000001</v>
      </c>
      <c r="AX11" s="240">
        <v>755.32714274</v>
      </c>
      <c r="AY11" s="240">
        <v>754.84862604</v>
      </c>
      <c r="AZ11" s="240">
        <v>755.82762519000005</v>
      </c>
      <c r="BA11" s="240">
        <v>757.29470102000005</v>
      </c>
      <c r="BB11" s="240">
        <v>760.05238376</v>
      </c>
      <c r="BC11" s="240">
        <v>761.89371527000003</v>
      </c>
      <c r="BD11" s="333">
        <v>763.62120000000004</v>
      </c>
      <c r="BE11" s="333">
        <v>765.19230000000005</v>
      </c>
      <c r="BF11" s="333">
        <v>766.72410000000002</v>
      </c>
      <c r="BG11" s="333">
        <v>768.17409999999995</v>
      </c>
      <c r="BH11" s="333">
        <v>769.38440000000003</v>
      </c>
      <c r="BI11" s="333">
        <v>770.78920000000005</v>
      </c>
      <c r="BJ11" s="333">
        <v>772.23059999999998</v>
      </c>
      <c r="BK11" s="333">
        <v>773.79060000000004</v>
      </c>
      <c r="BL11" s="333">
        <v>775.24369999999999</v>
      </c>
      <c r="BM11" s="333">
        <v>776.67190000000005</v>
      </c>
      <c r="BN11" s="333">
        <v>778.03869999999995</v>
      </c>
      <c r="BO11" s="333">
        <v>779.44439999999997</v>
      </c>
      <c r="BP11" s="333">
        <v>780.85270000000003</v>
      </c>
      <c r="BQ11" s="333">
        <v>782.29690000000005</v>
      </c>
      <c r="BR11" s="333">
        <v>783.68510000000003</v>
      </c>
      <c r="BS11" s="333">
        <v>785.05070000000001</v>
      </c>
      <c r="BT11" s="333">
        <v>786.39369999999997</v>
      </c>
      <c r="BU11" s="333">
        <v>787.71410000000003</v>
      </c>
      <c r="BV11" s="333">
        <v>789.01199999999994</v>
      </c>
    </row>
    <row r="12" spans="1:74" ht="11.1" customHeight="1" x14ac:dyDescent="0.2">
      <c r="A12" s="148" t="s">
        <v>900</v>
      </c>
      <c r="B12" s="210" t="s">
        <v>582</v>
      </c>
      <c r="C12" s="240">
        <v>1840.7823461999999</v>
      </c>
      <c r="D12" s="240">
        <v>1846.6688002999999</v>
      </c>
      <c r="E12" s="240">
        <v>1852.1018294</v>
      </c>
      <c r="F12" s="240">
        <v>1856.4642346000001</v>
      </c>
      <c r="G12" s="240">
        <v>1861.4533131000001</v>
      </c>
      <c r="H12" s="240">
        <v>1866.4518658</v>
      </c>
      <c r="I12" s="240">
        <v>1870.9711681000001</v>
      </c>
      <c r="J12" s="240">
        <v>1876.3552127</v>
      </c>
      <c r="K12" s="240">
        <v>1882.1152751</v>
      </c>
      <c r="L12" s="240">
        <v>1891.1147813</v>
      </c>
      <c r="M12" s="240">
        <v>1895.4793095</v>
      </c>
      <c r="N12" s="240">
        <v>1898.0722859</v>
      </c>
      <c r="O12" s="240">
        <v>1891.7283901000001</v>
      </c>
      <c r="P12" s="240">
        <v>1896.1522528</v>
      </c>
      <c r="Q12" s="240">
        <v>1904.1785537999999</v>
      </c>
      <c r="R12" s="240">
        <v>1919.4101301999999</v>
      </c>
      <c r="S12" s="240">
        <v>1931.9391800000001</v>
      </c>
      <c r="T12" s="240">
        <v>1945.3685402000001</v>
      </c>
      <c r="U12" s="240">
        <v>1964.0071857999999</v>
      </c>
      <c r="V12" s="240">
        <v>1976.0054359000001</v>
      </c>
      <c r="W12" s="240">
        <v>1985.6722652000001</v>
      </c>
      <c r="X12" s="240">
        <v>1987.2767623</v>
      </c>
      <c r="Y12" s="240">
        <v>1996.5789338</v>
      </c>
      <c r="Z12" s="240">
        <v>2007.8478683000001</v>
      </c>
      <c r="AA12" s="240">
        <v>2031.1702966</v>
      </c>
      <c r="AB12" s="240">
        <v>2038.8077086000001</v>
      </c>
      <c r="AC12" s="240">
        <v>2040.8468353000001</v>
      </c>
      <c r="AD12" s="240">
        <v>2027.2951806999999</v>
      </c>
      <c r="AE12" s="240">
        <v>2025.6321088</v>
      </c>
      <c r="AF12" s="240">
        <v>2025.8651235</v>
      </c>
      <c r="AG12" s="240">
        <v>2033.8907836999999</v>
      </c>
      <c r="AH12" s="240">
        <v>2033.4935528000001</v>
      </c>
      <c r="AI12" s="240">
        <v>2030.5699896000001</v>
      </c>
      <c r="AJ12" s="240">
        <v>2018.5650651999999</v>
      </c>
      <c r="AK12" s="240">
        <v>2015.5051088</v>
      </c>
      <c r="AL12" s="240">
        <v>2014.8350917</v>
      </c>
      <c r="AM12" s="240">
        <v>2020.8242307</v>
      </c>
      <c r="AN12" s="240">
        <v>2021.7321793999999</v>
      </c>
      <c r="AO12" s="240">
        <v>2021.8281546999999</v>
      </c>
      <c r="AP12" s="240">
        <v>2017.0873120000001</v>
      </c>
      <c r="AQ12" s="240">
        <v>2018.5779739</v>
      </c>
      <c r="AR12" s="240">
        <v>2022.2752958000001</v>
      </c>
      <c r="AS12" s="240">
        <v>2031.863282</v>
      </c>
      <c r="AT12" s="240">
        <v>2037.2109207000001</v>
      </c>
      <c r="AU12" s="240">
        <v>2042.0022160000001</v>
      </c>
      <c r="AV12" s="240">
        <v>2046.2092004000001</v>
      </c>
      <c r="AW12" s="240">
        <v>2049.9087850000001</v>
      </c>
      <c r="AX12" s="240">
        <v>2053.0730021999998</v>
      </c>
      <c r="AY12" s="240">
        <v>2052.9338877999999</v>
      </c>
      <c r="AZ12" s="240">
        <v>2057.1033428999999</v>
      </c>
      <c r="BA12" s="240">
        <v>2062.8134034999998</v>
      </c>
      <c r="BB12" s="240">
        <v>2072.0547287999998</v>
      </c>
      <c r="BC12" s="240">
        <v>2079.3530061000001</v>
      </c>
      <c r="BD12" s="333">
        <v>2086.6990000000001</v>
      </c>
      <c r="BE12" s="333">
        <v>2094.692</v>
      </c>
      <c r="BF12" s="333">
        <v>2101.683</v>
      </c>
      <c r="BG12" s="333">
        <v>2108.2730000000001</v>
      </c>
      <c r="BH12" s="333">
        <v>2114.462</v>
      </c>
      <c r="BI12" s="333">
        <v>2120.2460000000001</v>
      </c>
      <c r="BJ12" s="333">
        <v>2125.625</v>
      </c>
      <c r="BK12" s="333">
        <v>2130.1</v>
      </c>
      <c r="BL12" s="333">
        <v>2135.0479999999998</v>
      </c>
      <c r="BM12" s="333">
        <v>2139.9670000000001</v>
      </c>
      <c r="BN12" s="333">
        <v>2144.4050000000002</v>
      </c>
      <c r="BO12" s="333">
        <v>2149.607</v>
      </c>
      <c r="BP12" s="333">
        <v>2155.1219999999998</v>
      </c>
      <c r="BQ12" s="333">
        <v>2161.431</v>
      </c>
      <c r="BR12" s="333">
        <v>2167.2060000000001</v>
      </c>
      <c r="BS12" s="333">
        <v>2172.9299999999998</v>
      </c>
      <c r="BT12" s="333">
        <v>2178.6039999999998</v>
      </c>
      <c r="BU12" s="333">
        <v>2184.2260000000001</v>
      </c>
      <c r="BV12" s="333">
        <v>2189.7979999999998</v>
      </c>
    </row>
    <row r="13" spans="1:74" ht="11.1" customHeight="1" x14ac:dyDescent="0.2">
      <c r="A13" s="148" t="s">
        <v>901</v>
      </c>
      <c r="B13" s="210" t="s">
        <v>583</v>
      </c>
      <c r="C13" s="240">
        <v>977.49057813000002</v>
      </c>
      <c r="D13" s="240">
        <v>980.57930825999995</v>
      </c>
      <c r="E13" s="240">
        <v>982.36479460999999</v>
      </c>
      <c r="F13" s="240">
        <v>980.36576841999999</v>
      </c>
      <c r="G13" s="240">
        <v>981.40571880000005</v>
      </c>
      <c r="H13" s="240">
        <v>983.00337698999999</v>
      </c>
      <c r="I13" s="240">
        <v>985.42015356000002</v>
      </c>
      <c r="J13" s="240">
        <v>987.93716941000002</v>
      </c>
      <c r="K13" s="240">
        <v>990.81583510999997</v>
      </c>
      <c r="L13" s="240">
        <v>995.52462995999997</v>
      </c>
      <c r="M13" s="240">
        <v>998.02523590999999</v>
      </c>
      <c r="N13" s="240">
        <v>999.78613225000004</v>
      </c>
      <c r="O13" s="240">
        <v>999.26112361000003</v>
      </c>
      <c r="P13" s="240">
        <v>1000.7022472</v>
      </c>
      <c r="Q13" s="240">
        <v>1002.5633078</v>
      </c>
      <c r="R13" s="240">
        <v>1004.3977788</v>
      </c>
      <c r="S13" s="240">
        <v>1007.433608</v>
      </c>
      <c r="T13" s="240">
        <v>1011.2242689</v>
      </c>
      <c r="U13" s="240">
        <v>1017.4029934</v>
      </c>
      <c r="V13" s="240">
        <v>1021.478394</v>
      </c>
      <c r="W13" s="240">
        <v>1025.0837025999999</v>
      </c>
      <c r="X13" s="240">
        <v>1028.9636289</v>
      </c>
      <c r="Y13" s="240">
        <v>1031.0702209999999</v>
      </c>
      <c r="Z13" s="240">
        <v>1032.1481885999999</v>
      </c>
      <c r="AA13" s="240">
        <v>1029.8201415999999</v>
      </c>
      <c r="AB13" s="240">
        <v>1030.6239028</v>
      </c>
      <c r="AC13" s="240">
        <v>1032.1820823</v>
      </c>
      <c r="AD13" s="240">
        <v>1035.7796658</v>
      </c>
      <c r="AE13" s="240">
        <v>1037.882942</v>
      </c>
      <c r="AF13" s="240">
        <v>1039.7768968</v>
      </c>
      <c r="AG13" s="240">
        <v>1041.8286277</v>
      </c>
      <c r="AH13" s="240">
        <v>1043.0286168</v>
      </c>
      <c r="AI13" s="240">
        <v>1043.7439614</v>
      </c>
      <c r="AJ13" s="240">
        <v>1043.3375065</v>
      </c>
      <c r="AK13" s="240">
        <v>1043.5614284999999</v>
      </c>
      <c r="AL13" s="240">
        <v>1043.7785724</v>
      </c>
      <c r="AM13" s="240">
        <v>1043.308104</v>
      </c>
      <c r="AN13" s="240">
        <v>1044.0223171</v>
      </c>
      <c r="AO13" s="240">
        <v>1045.2403777</v>
      </c>
      <c r="AP13" s="240">
        <v>1046.9291473000001</v>
      </c>
      <c r="AQ13" s="240">
        <v>1049.1797566</v>
      </c>
      <c r="AR13" s="240">
        <v>1051.9590671000001</v>
      </c>
      <c r="AS13" s="240">
        <v>1056.5474810999999</v>
      </c>
      <c r="AT13" s="240">
        <v>1059.4238925</v>
      </c>
      <c r="AU13" s="240">
        <v>1061.8687035</v>
      </c>
      <c r="AV13" s="240">
        <v>1063.7996642999999</v>
      </c>
      <c r="AW13" s="240">
        <v>1065.4429620000001</v>
      </c>
      <c r="AX13" s="240">
        <v>1066.7163468000001</v>
      </c>
      <c r="AY13" s="240">
        <v>1065.8970248000001</v>
      </c>
      <c r="AZ13" s="240">
        <v>1067.7226791000001</v>
      </c>
      <c r="BA13" s="240">
        <v>1070.4705157999999</v>
      </c>
      <c r="BB13" s="240">
        <v>1075.4866188000001</v>
      </c>
      <c r="BC13" s="240">
        <v>1079.0692575999999</v>
      </c>
      <c r="BD13" s="333">
        <v>1082.5650000000001</v>
      </c>
      <c r="BE13" s="333">
        <v>1086.0239999999999</v>
      </c>
      <c r="BF13" s="333">
        <v>1089.306</v>
      </c>
      <c r="BG13" s="333">
        <v>1092.461</v>
      </c>
      <c r="BH13" s="333">
        <v>1095.3989999999999</v>
      </c>
      <c r="BI13" s="333">
        <v>1098.3710000000001</v>
      </c>
      <c r="BJ13" s="333">
        <v>1101.2850000000001</v>
      </c>
      <c r="BK13" s="333">
        <v>1104.259</v>
      </c>
      <c r="BL13" s="333">
        <v>1106.971</v>
      </c>
      <c r="BM13" s="333">
        <v>1109.538</v>
      </c>
      <c r="BN13" s="333">
        <v>1111.663</v>
      </c>
      <c r="BO13" s="333">
        <v>1114.164</v>
      </c>
      <c r="BP13" s="333">
        <v>1116.7429999999999</v>
      </c>
      <c r="BQ13" s="333">
        <v>1119.4280000000001</v>
      </c>
      <c r="BR13" s="333">
        <v>1122.144</v>
      </c>
      <c r="BS13" s="333">
        <v>1124.9169999999999</v>
      </c>
      <c r="BT13" s="333">
        <v>1127.749</v>
      </c>
      <c r="BU13" s="333">
        <v>1130.6389999999999</v>
      </c>
      <c r="BV13" s="333">
        <v>1133.586</v>
      </c>
    </row>
    <row r="14" spans="1:74" ht="11.1" customHeight="1" x14ac:dyDescent="0.2">
      <c r="A14" s="148" t="s">
        <v>902</v>
      </c>
      <c r="B14" s="210" t="s">
        <v>584</v>
      </c>
      <c r="C14" s="240">
        <v>2737.6010760999998</v>
      </c>
      <c r="D14" s="240">
        <v>2737.9095649000001</v>
      </c>
      <c r="E14" s="240">
        <v>2740.5534385999999</v>
      </c>
      <c r="F14" s="240">
        <v>2745.6432069000002</v>
      </c>
      <c r="G14" s="240">
        <v>2752.8749680000001</v>
      </c>
      <c r="H14" s="240">
        <v>2762.3592316999998</v>
      </c>
      <c r="I14" s="240">
        <v>2773.5339107</v>
      </c>
      <c r="J14" s="240">
        <v>2787.9447448999999</v>
      </c>
      <c r="K14" s="240">
        <v>2805.0296469999998</v>
      </c>
      <c r="L14" s="240">
        <v>2839.5737466999999</v>
      </c>
      <c r="M14" s="240">
        <v>2850.9179374999999</v>
      </c>
      <c r="N14" s="240">
        <v>2853.8473491</v>
      </c>
      <c r="O14" s="240">
        <v>2830.3445876999999</v>
      </c>
      <c r="P14" s="240">
        <v>2829.9574858999999</v>
      </c>
      <c r="Q14" s="240">
        <v>2834.6686500999999</v>
      </c>
      <c r="R14" s="240">
        <v>2849.2628570000002</v>
      </c>
      <c r="S14" s="240">
        <v>2860.5819706000002</v>
      </c>
      <c r="T14" s="240">
        <v>2873.4107677000002</v>
      </c>
      <c r="U14" s="240">
        <v>2894.8832582</v>
      </c>
      <c r="V14" s="240">
        <v>2905.3809147000002</v>
      </c>
      <c r="W14" s="240">
        <v>2912.0377471000002</v>
      </c>
      <c r="X14" s="240">
        <v>2905.0212863000002</v>
      </c>
      <c r="Y14" s="240">
        <v>2911.3708227000002</v>
      </c>
      <c r="Z14" s="240">
        <v>2921.2538869999998</v>
      </c>
      <c r="AA14" s="240">
        <v>2940.8272643999999</v>
      </c>
      <c r="AB14" s="240">
        <v>2953.1597959000001</v>
      </c>
      <c r="AC14" s="240">
        <v>2964.4082665000001</v>
      </c>
      <c r="AD14" s="240">
        <v>2976.1182824000002</v>
      </c>
      <c r="AE14" s="240">
        <v>2984.0394270000002</v>
      </c>
      <c r="AF14" s="240">
        <v>2989.7173062000002</v>
      </c>
      <c r="AG14" s="240">
        <v>2989.0188708999999</v>
      </c>
      <c r="AH14" s="240">
        <v>2993.3100063000002</v>
      </c>
      <c r="AI14" s="240">
        <v>2998.4576631</v>
      </c>
      <c r="AJ14" s="240">
        <v>3004.167488</v>
      </c>
      <c r="AK14" s="240">
        <v>3011.2489528999999</v>
      </c>
      <c r="AL14" s="240">
        <v>3019.4077044999999</v>
      </c>
      <c r="AM14" s="240">
        <v>3031.5332717000001</v>
      </c>
      <c r="AN14" s="240">
        <v>3039.6794497999999</v>
      </c>
      <c r="AO14" s="240">
        <v>3046.7357679000002</v>
      </c>
      <c r="AP14" s="240">
        <v>3050.2229127999999</v>
      </c>
      <c r="AQ14" s="240">
        <v>3056.9589953999998</v>
      </c>
      <c r="AR14" s="240">
        <v>3064.4647025999998</v>
      </c>
      <c r="AS14" s="240">
        <v>3074.6205448000001</v>
      </c>
      <c r="AT14" s="240">
        <v>3082.2551186999999</v>
      </c>
      <c r="AU14" s="240">
        <v>3089.2489346000002</v>
      </c>
      <c r="AV14" s="240">
        <v>3096.3439361999999</v>
      </c>
      <c r="AW14" s="240">
        <v>3101.4997782</v>
      </c>
      <c r="AX14" s="240">
        <v>3105.4584043</v>
      </c>
      <c r="AY14" s="240">
        <v>3103.9056128000002</v>
      </c>
      <c r="AZ14" s="240">
        <v>3108.7054584000002</v>
      </c>
      <c r="BA14" s="240">
        <v>3115.5437394999999</v>
      </c>
      <c r="BB14" s="240">
        <v>3127.7446985000001</v>
      </c>
      <c r="BC14" s="240">
        <v>3136.1666685</v>
      </c>
      <c r="BD14" s="333">
        <v>3144.134</v>
      </c>
      <c r="BE14" s="333">
        <v>3151.3969999999999</v>
      </c>
      <c r="BF14" s="333">
        <v>3158.6419999999998</v>
      </c>
      <c r="BG14" s="333">
        <v>3165.6190000000001</v>
      </c>
      <c r="BH14" s="333">
        <v>3171.6210000000001</v>
      </c>
      <c r="BI14" s="333">
        <v>3178.5920000000001</v>
      </c>
      <c r="BJ14" s="333">
        <v>3185.8249999999998</v>
      </c>
      <c r="BK14" s="333">
        <v>3193.9769999999999</v>
      </c>
      <c r="BL14" s="333">
        <v>3201.2429999999999</v>
      </c>
      <c r="BM14" s="333">
        <v>3208.28</v>
      </c>
      <c r="BN14" s="333">
        <v>3214.7809999999999</v>
      </c>
      <c r="BO14" s="333">
        <v>3221.5889999999999</v>
      </c>
      <c r="BP14" s="333">
        <v>3228.3960000000002</v>
      </c>
      <c r="BQ14" s="333">
        <v>3235.165</v>
      </c>
      <c r="BR14" s="333">
        <v>3242.002</v>
      </c>
      <c r="BS14" s="333">
        <v>3248.8670000000002</v>
      </c>
      <c r="BT14" s="333">
        <v>3255.7620000000002</v>
      </c>
      <c r="BU14" s="333">
        <v>3262.6849999999999</v>
      </c>
      <c r="BV14" s="333">
        <v>3269.6379999999999</v>
      </c>
    </row>
    <row r="15" spans="1:74" ht="11.1" customHeight="1" x14ac:dyDescent="0.2">
      <c r="A15" s="148"/>
      <c r="B15" s="168" t="s">
        <v>1249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903</v>
      </c>
      <c r="B16" s="210" t="s">
        <v>577</v>
      </c>
      <c r="C16" s="258">
        <v>100.25502778000001</v>
      </c>
      <c r="D16" s="258">
        <v>100.33719563</v>
      </c>
      <c r="E16" s="258">
        <v>100.33817292000001</v>
      </c>
      <c r="F16" s="258">
        <v>100.17901343</v>
      </c>
      <c r="G16" s="258">
        <v>100.07681925999999</v>
      </c>
      <c r="H16" s="258">
        <v>99.952644186000001</v>
      </c>
      <c r="I16" s="258">
        <v>99.708944189999997</v>
      </c>
      <c r="J16" s="258">
        <v>99.613965328999996</v>
      </c>
      <c r="K16" s="258">
        <v>99.570163582000006</v>
      </c>
      <c r="L16" s="258">
        <v>99.735124432000006</v>
      </c>
      <c r="M16" s="258">
        <v>99.675487802000006</v>
      </c>
      <c r="N16" s="258">
        <v>99.548839174999998</v>
      </c>
      <c r="O16" s="258">
        <v>99.108527816999995</v>
      </c>
      <c r="P16" s="258">
        <v>99.032843245999999</v>
      </c>
      <c r="Q16" s="258">
        <v>99.075134727000005</v>
      </c>
      <c r="R16" s="258">
        <v>99.492903683999998</v>
      </c>
      <c r="S16" s="258">
        <v>99.578021203999995</v>
      </c>
      <c r="T16" s="258">
        <v>99.587988709000001</v>
      </c>
      <c r="U16" s="258">
        <v>99.384736157000006</v>
      </c>
      <c r="V16" s="258">
        <v>99.347956167000007</v>
      </c>
      <c r="W16" s="258">
        <v>99.339578696999993</v>
      </c>
      <c r="X16" s="258">
        <v>99.510114431999995</v>
      </c>
      <c r="Y16" s="258">
        <v>99.445658984000005</v>
      </c>
      <c r="Z16" s="258">
        <v>99.296723039</v>
      </c>
      <c r="AA16" s="258">
        <v>98.853895530000003</v>
      </c>
      <c r="AB16" s="258">
        <v>98.693056893000005</v>
      </c>
      <c r="AC16" s="258">
        <v>98.604796058999995</v>
      </c>
      <c r="AD16" s="258">
        <v>98.675039785999999</v>
      </c>
      <c r="AE16" s="258">
        <v>98.667489490999998</v>
      </c>
      <c r="AF16" s="258">
        <v>98.668071932000004</v>
      </c>
      <c r="AG16" s="258">
        <v>98.757502083999995</v>
      </c>
      <c r="AH16" s="258">
        <v>98.713813763999994</v>
      </c>
      <c r="AI16" s="258">
        <v>98.617721947000007</v>
      </c>
      <c r="AJ16" s="258">
        <v>98.340602043999993</v>
      </c>
      <c r="AK16" s="258">
        <v>98.236171675999998</v>
      </c>
      <c r="AL16" s="258">
        <v>98.175806253999994</v>
      </c>
      <c r="AM16" s="258">
        <v>98.269932894999997</v>
      </c>
      <c r="AN16" s="258">
        <v>98.214877025999996</v>
      </c>
      <c r="AO16" s="258">
        <v>98.121065764999997</v>
      </c>
      <c r="AP16" s="258">
        <v>97.879125209999998</v>
      </c>
      <c r="AQ16" s="258">
        <v>97.789833591000004</v>
      </c>
      <c r="AR16" s="258">
        <v>97.743817006</v>
      </c>
      <c r="AS16" s="258">
        <v>97.778532048000002</v>
      </c>
      <c r="AT16" s="258">
        <v>97.790973085000005</v>
      </c>
      <c r="AU16" s="258">
        <v>97.818596710999998</v>
      </c>
      <c r="AV16" s="258">
        <v>97.937717273999993</v>
      </c>
      <c r="AW16" s="258">
        <v>97.938470315000004</v>
      </c>
      <c r="AX16" s="258">
        <v>97.897170183</v>
      </c>
      <c r="AY16" s="258">
        <v>97.713666363000002</v>
      </c>
      <c r="AZ16" s="258">
        <v>97.663372769999995</v>
      </c>
      <c r="BA16" s="258">
        <v>97.646138890000003</v>
      </c>
      <c r="BB16" s="258">
        <v>97.675363911999995</v>
      </c>
      <c r="BC16" s="258">
        <v>97.714200066000004</v>
      </c>
      <c r="BD16" s="346">
        <v>97.776049999999998</v>
      </c>
      <c r="BE16" s="346">
        <v>97.849959999999996</v>
      </c>
      <c r="BF16" s="346">
        <v>97.966030000000003</v>
      </c>
      <c r="BG16" s="346">
        <v>98.113330000000005</v>
      </c>
      <c r="BH16" s="346">
        <v>98.35033</v>
      </c>
      <c r="BI16" s="346">
        <v>98.516210000000001</v>
      </c>
      <c r="BJ16" s="346">
        <v>98.669439999999994</v>
      </c>
      <c r="BK16" s="346">
        <v>98.836070000000007</v>
      </c>
      <c r="BL16" s="346">
        <v>98.944479999999999</v>
      </c>
      <c r="BM16" s="346">
        <v>99.020719999999997</v>
      </c>
      <c r="BN16" s="346">
        <v>98.982690000000005</v>
      </c>
      <c r="BO16" s="346">
        <v>99.056129999999996</v>
      </c>
      <c r="BP16" s="346">
        <v>99.158950000000004</v>
      </c>
      <c r="BQ16" s="346">
        <v>99.302340000000001</v>
      </c>
      <c r="BR16" s="346">
        <v>99.455539999999999</v>
      </c>
      <c r="BS16" s="346">
        <v>99.629750000000001</v>
      </c>
      <c r="BT16" s="346">
        <v>99.824950000000001</v>
      </c>
      <c r="BU16" s="346">
        <v>100.0412</v>
      </c>
      <c r="BV16" s="346">
        <v>100.2784</v>
      </c>
    </row>
    <row r="17" spans="1:74" ht="11.1" customHeight="1" x14ac:dyDescent="0.2">
      <c r="A17" s="148" t="s">
        <v>904</v>
      </c>
      <c r="B17" s="210" t="s">
        <v>611</v>
      </c>
      <c r="C17" s="258">
        <v>100.13051972</v>
      </c>
      <c r="D17" s="258">
        <v>100.2126305</v>
      </c>
      <c r="E17" s="258">
        <v>100.20455131</v>
      </c>
      <c r="F17" s="258">
        <v>100.01119903999999</v>
      </c>
      <c r="G17" s="258">
        <v>99.894052232999996</v>
      </c>
      <c r="H17" s="258">
        <v>99.758027792999997</v>
      </c>
      <c r="I17" s="258">
        <v>99.462250100000006</v>
      </c>
      <c r="J17" s="258">
        <v>99.394127095000002</v>
      </c>
      <c r="K17" s="258">
        <v>99.412783161999997</v>
      </c>
      <c r="L17" s="258">
        <v>99.761830662999998</v>
      </c>
      <c r="M17" s="258">
        <v>99.771335605999994</v>
      </c>
      <c r="N17" s="258">
        <v>99.684910352000003</v>
      </c>
      <c r="O17" s="258">
        <v>99.173481038999995</v>
      </c>
      <c r="P17" s="258">
        <v>99.142000785999997</v>
      </c>
      <c r="Q17" s="258">
        <v>99.261395733000001</v>
      </c>
      <c r="R17" s="258">
        <v>99.863070922000006</v>
      </c>
      <c r="S17" s="258">
        <v>100.03566248</v>
      </c>
      <c r="T17" s="258">
        <v>100.11057546000001</v>
      </c>
      <c r="U17" s="258">
        <v>99.944961156000005</v>
      </c>
      <c r="V17" s="258">
        <v>99.931653495000006</v>
      </c>
      <c r="W17" s="258">
        <v>99.927803776000005</v>
      </c>
      <c r="X17" s="258">
        <v>100.06520524</v>
      </c>
      <c r="Y17" s="258">
        <v>99.981426479000007</v>
      </c>
      <c r="Z17" s="258">
        <v>99.808260739999994</v>
      </c>
      <c r="AA17" s="258">
        <v>99.340096134999996</v>
      </c>
      <c r="AB17" s="258">
        <v>99.142365345000002</v>
      </c>
      <c r="AC17" s="258">
        <v>99.009456486999994</v>
      </c>
      <c r="AD17" s="258">
        <v>98.982320482999995</v>
      </c>
      <c r="AE17" s="258">
        <v>98.948342292999996</v>
      </c>
      <c r="AF17" s="258">
        <v>98.948472843000005</v>
      </c>
      <c r="AG17" s="258">
        <v>99.106036814999996</v>
      </c>
      <c r="AH17" s="258">
        <v>99.081891326999994</v>
      </c>
      <c r="AI17" s="258">
        <v>98.999361063999999</v>
      </c>
      <c r="AJ17" s="258">
        <v>98.699218376000005</v>
      </c>
      <c r="AK17" s="258">
        <v>98.619339299000004</v>
      </c>
      <c r="AL17" s="258">
        <v>98.600496183000004</v>
      </c>
      <c r="AM17" s="258">
        <v>98.802416230999995</v>
      </c>
      <c r="AN17" s="258">
        <v>98.785849638000002</v>
      </c>
      <c r="AO17" s="258">
        <v>98.710523605000006</v>
      </c>
      <c r="AP17" s="258">
        <v>98.462513271000006</v>
      </c>
      <c r="AQ17" s="258">
        <v>98.355112004000006</v>
      </c>
      <c r="AR17" s="258">
        <v>98.274394942000001</v>
      </c>
      <c r="AS17" s="258">
        <v>98.271011286999993</v>
      </c>
      <c r="AT17" s="258">
        <v>98.205675737000007</v>
      </c>
      <c r="AU17" s="258">
        <v>98.129037491999995</v>
      </c>
      <c r="AV17" s="258">
        <v>97.977132780000005</v>
      </c>
      <c r="AW17" s="258">
        <v>97.925861975999993</v>
      </c>
      <c r="AX17" s="258">
        <v>97.911261306</v>
      </c>
      <c r="AY17" s="258">
        <v>97.950414656999996</v>
      </c>
      <c r="AZ17" s="258">
        <v>97.996341342999997</v>
      </c>
      <c r="BA17" s="258">
        <v>98.066125248999995</v>
      </c>
      <c r="BB17" s="258">
        <v>98.168138352</v>
      </c>
      <c r="BC17" s="258">
        <v>98.279357718</v>
      </c>
      <c r="BD17" s="346">
        <v>98.408159999999995</v>
      </c>
      <c r="BE17" s="346">
        <v>98.551439999999999</v>
      </c>
      <c r="BF17" s="346">
        <v>98.717709999999997</v>
      </c>
      <c r="BG17" s="346">
        <v>98.903880000000001</v>
      </c>
      <c r="BH17" s="346">
        <v>99.154409999999999</v>
      </c>
      <c r="BI17" s="346">
        <v>99.347030000000004</v>
      </c>
      <c r="BJ17" s="346">
        <v>99.526200000000003</v>
      </c>
      <c r="BK17" s="346">
        <v>99.706540000000004</v>
      </c>
      <c r="BL17" s="346">
        <v>99.847840000000005</v>
      </c>
      <c r="BM17" s="346">
        <v>99.964709999999997</v>
      </c>
      <c r="BN17" s="346">
        <v>99.986840000000001</v>
      </c>
      <c r="BO17" s="346">
        <v>100.10760000000001</v>
      </c>
      <c r="BP17" s="346">
        <v>100.2567</v>
      </c>
      <c r="BQ17" s="346">
        <v>100.4426</v>
      </c>
      <c r="BR17" s="346">
        <v>100.642</v>
      </c>
      <c r="BS17" s="346">
        <v>100.8633</v>
      </c>
      <c r="BT17" s="346">
        <v>101.1066</v>
      </c>
      <c r="BU17" s="346">
        <v>101.3719</v>
      </c>
      <c r="BV17" s="346">
        <v>101.6592</v>
      </c>
    </row>
    <row r="18" spans="1:74" ht="11.1" customHeight="1" x14ac:dyDescent="0.2">
      <c r="A18" s="148" t="s">
        <v>905</v>
      </c>
      <c r="B18" s="210" t="s">
        <v>578</v>
      </c>
      <c r="C18" s="258">
        <v>101.40399356</v>
      </c>
      <c r="D18" s="258">
        <v>101.60822467</v>
      </c>
      <c r="E18" s="258">
        <v>101.700745</v>
      </c>
      <c r="F18" s="258">
        <v>101.55232965</v>
      </c>
      <c r="G18" s="258">
        <v>101.51834710999999</v>
      </c>
      <c r="H18" s="258">
        <v>101.46957245999999</v>
      </c>
      <c r="I18" s="258">
        <v>101.23331557</v>
      </c>
      <c r="J18" s="258">
        <v>101.28447432999999</v>
      </c>
      <c r="K18" s="258">
        <v>101.4503586</v>
      </c>
      <c r="L18" s="258">
        <v>101.98316203</v>
      </c>
      <c r="M18" s="258">
        <v>102.18935209</v>
      </c>
      <c r="N18" s="258">
        <v>102.32112244</v>
      </c>
      <c r="O18" s="258">
        <v>102.07468295</v>
      </c>
      <c r="P18" s="258">
        <v>102.28545644</v>
      </c>
      <c r="Q18" s="258">
        <v>102.64965279</v>
      </c>
      <c r="R18" s="258">
        <v>103.53397855999999</v>
      </c>
      <c r="S18" s="258">
        <v>103.92999072000001</v>
      </c>
      <c r="T18" s="258">
        <v>104.20439580999999</v>
      </c>
      <c r="U18" s="258">
        <v>104.16710814</v>
      </c>
      <c r="V18" s="258">
        <v>104.3408634</v>
      </c>
      <c r="W18" s="258">
        <v>104.53557588</v>
      </c>
      <c r="X18" s="258">
        <v>104.95654507</v>
      </c>
      <c r="Y18" s="258">
        <v>105.03919738</v>
      </c>
      <c r="Z18" s="258">
        <v>104.9888323</v>
      </c>
      <c r="AA18" s="258">
        <v>104.55269345000001</v>
      </c>
      <c r="AB18" s="258">
        <v>104.42586085000001</v>
      </c>
      <c r="AC18" s="258">
        <v>104.35557814000001</v>
      </c>
      <c r="AD18" s="258">
        <v>104.35153289</v>
      </c>
      <c r="AE18" s="258">
        <v>104.38708425999999</v>
      </c>
      <c r="AF18" s="258">
        <v>104.47191984</v>
      </c>
      <c r="AG18" s="258">
        <v>104.75624338</v>
      </c>
      <c r="AH18" s="258">
        <v>104.82699454</v>
      </c>
      <c r="AI18" s="258">
        <v>104.83437708</v>
      </c>
      <c r="AJ18" s="258">
        <v>104.61634816999999</v>
      </c>
      <c r="AK18" s="258">
        <v>104.61852558</v>
      </c>
      <c r="AL18" s="258">
        <v>104.67886648</v>
      </c>
      <c r="AM18" s="258">
        <v>104.94409139</v>
      </c>
      <c r="AN18" s="258">
        <v>105.0107189</v>
      </c>
      <c r="AO18" s="258">
        <v>105.02546950999999</v>
      </c>
      <c r="AP18" s="258">
        <v>104.89098042000001</v>
      </c>
      <c r="AQ18" s="258">
        <v>104.87499938000001</v>
      </c>
      <c r="AR18" s="258">
        <v>104.88016356</v>
      </c>
      <c r="AS18" s="258">
        <v>104.83290642</v>
      </c>
      <c r="AT18" s="258">
        <v>104.93553596</v>
      </c>
      <c r="AU18" s="258">
        <v>105.11448564</v>
      </c>
      <c r="AV18" s="258">
        <v>105.54561189</v>
      </c>
      <c r="AW18" s="258">
        <v>105.74530951</v>
      </c>
      <c r="AX18" s="258">
        <v>105.88943494</v>
      </c>
      <c r="AY18" s="258">
        <v>105.90781085</v>
      </c>
      <c r="AZ18" s="258">
        <v>105.99342488000001</v>
      </c>
      <c r="BA18" s="258">
        <v>106.07609970999999</v>
      </c>
      <c r="BB18" s="258">
        <v>106.11537369</v>
      </c>
      <c r="BC18" s="258">
        <v>106.22251635000001</v>
      </c>
      <c r="BD18" s="346">
        <v>106.3571</v>
      </c>
      <c r="BE18" s="346">
        <v>106.5213</v>
      </c>
      <c r="BF18" s="346">
        <v>106.7089</v>
      </c>
      <c r="BG18" s="346">
        <v>106.92230000000001</v>
      </c>
      <c r="BH18" s="346">
        <v>107.1947</v>
      </c>
      <c r="BI18" s="346">
        <v>107.4346</v>
      </c>
      <c r="BJ18" s="346">
        <v>107.6752</v>
      </c>
      <c r="BK18" s="346">
        <v>107.9336</v>
      </c>
      <c r="BL18" s="346">
        <v>108.163</v>
      </c>
      <c r="BM18" s="346">
        <v>108.38030000000001</v>
      </c>
      <c r="BN18" s="346">
        <v>108.5656</v>
      </c>
      <c r="BO18" s="346">
        <v>108.774</v>
      </c>
      <c r="BP18" s="346">
        <v>108.9854</v>
      </c>
      <c r="BQ18" s="346">
        <v>109.1644</v>
      </c>
      <c r="BR18" s="346">
        <v>109.4087</v>
      </c>
      <c r="BS18" s="346">
        <v>109.68259999999999</v>
      </c>
      <c r="BT18" s="346">
        <v>109.9863</v>
      </c>
      <c r="BU18" s="346">
        <v>110.31959999999999</v>
      </c>
      <c r="BV18" s="346">
        <v>110.6827</v>
      </c>
    </row>
    <row r="19" spans="1:74" ht="11.1" customHeight="1" x14ac:dyDescent="0.2">
      <c r="A19" s="148" t="s">
        <v>906</v>
      </c>
      <c r="B19" s="210" t="s">
        <v>579</v>
      </c>
      <c r="C19" s="258">
        <v>101.08924571999999</v>
      </c>
      <c r="D19" s="258">
        <v>101.25787815</v>
      </c>
      <c r="E19" s="258">
        <v>101.33047763</v>
      </c>
      <c r="F19" s="258">
        <v>101.21630175999999</v>
      </c>
      <c r="G19" s="258">
        <v>101.16489214000001</v>
      </c>
      <c r="H19" s="258">
        <v>101.08550637</v>
      </c>
      <c r="I19" s="258">
        <v>100.79599020000001</v>
      </c>
      <c r="J19" s="258">
        <v>100.79726780999999</v>
      </c>
      <c r="K19" s="258">
        <v>100.90718496</v>
      </c>
      <c r="L19" s="258">
        <v>101.39071310999999</v>
      </c>
      <c r="M19" s="258">
        <v>101.51918071999999</v>
      </c>
      <c r="N19" s="258">
        <v>101.55755926</v>
      </c>
      <c r="O19" s="258">
        <v>101.18410288</v>
      </c>
      <c r="P19" s="258">
        <v>101.28361268</v>
      </c>
      <c r="Q19" s="258">
        <v>101.53434282000001</v>
      </c>
      <c r="R19" s="258">
        <v>102.26039658000001</v>
      </c>
      <c r="S19" s="258">
        <v>102.5704899</v>
      </c>
      <c r="T19" s="258">
        <v>102.78872609</v>
      </c>
      <c r="U19" s="258">
        <v>102.79663410000001</v>
      </c>
      <c r="V19" s="258">
        <v>102.92000926999999</v>
      </c>
      <c r="W19" s="258">
        <v>103.04038059</v>
      </c>
      <c r="X19" s="258">
        <v>103.30947303000001</v>
      </c>
      <c r="Y19" s="258">
        <v>103.31004287</v>
      </c>
      <c r="Z19" s="258">
        <v>103.19381512</v>
      </c>
      <c r="AA19" s="258">
        <v>102.74764064</v>
      </c>
      <c r="AB19" s="258">
        <v>102.55767953</v>
      </c>
      <c r="AC19" s="258">
        <v>102.41078263999999</v>
      </c>
      <c r="AD19" s="258">
        <v>102.30590177000001</v>
      </c>
      <c r="AE19" s="258">
        <v>102.24591952999999</v>
      </c>
      <c r="AF19" s="258">
        <v>102.2297877</v>
      </c>
      <c r="AG19" s="258">
        <v>102.35492275</v>
      </c>
      <c r="AH19" s="258">
        <v>102.35342937999999</v>
      </c>
      <c r="AI19" s="258">
        <v>102.32272406</v>
      </c>
      <c r="AJ19" s="258">
        <v>102.17007532</v>
      </c>
      <c r="AK19" s="258">
        <v>102.15049471</v>
      </c>
      <c r="AL19" s="258">
        <v>102.17125074</v>
      </c>
      <c r="AM19" s="258">
        <v>102.36507326</v>
      </c>
      <c r="AN19" s="258">
        <v>102.36695523</v>
      </c>
      <c r="AO19" s="258">
        <v>102.30962647</v>
      </c>
      <c r="AP19" s="258">
        <v>102.06810464</v>
      </c>
      <c r="AQ19" s="258">
        <v>101.9860912</v>
      </c>
      <c r="AR19" s="258">
        <v>101.93860379</v>
      </c>
      <c r="AS19" s="258">
        <v>101.92619882</v>
      </c>
      <c r="AT19" s="258">
        <v>101.94734618</v>
      </c>
      <c r="AU19" s="258">
        <v>102.00260228</v>
      </c>
      <c r="AV19" s="258">
        <v>102.13116262</v>
      </c>
      <c r="AW19" s="258">
        <v>102.22523956000001</v>
      </c>
      <c r="AX19" s="258">
        <v>102.32402862000001</v>
      </c>
      <c r="AY19" s="258">
        <v>102.44483996</v>
      </c>
      <c r="AZ19" s="258">
        <v>102.54007060000001</v>
      </c>
      <c r="BA19" s="258">
        <v>102.62703073</v>
      </c>
      <c r="BB19" s="258">
        <v>102.65375881999999</v>
      </c>
      <c r="BC19" s="258">
        <v>102.76314904</v>
      </c>
      <c r="BD19" s="346">
        <v>102.9032</v>
      </c>
      <c r="BE19" s="346">
        <v>103.0783</v>
      </c>
      <c r="BF19" s="346">
        <v>103.2766</v>
      </c>
      <c r="BG19" s="346">
        <v>103.50230000000001</v>
      </c>
      <c r="BH19" s="346">
        <v>103.8069</v>
      </c>
      <c r="BI19" s="346">
        <v>104.0491</v>
      </c>
      <c r="BJ19" s="346">
        <v>104.28019999999999</v>
      </c>
      <c r="BK19" s="346">
        <v>104.51949999999999</v>
      </c>
      <c r="BL19" s="346">
        <v>104.71420000000001</v>
      </c>
      <c r="BM19" s="346">
        <v>104.88339999999999</v>
      </c>
      <c r="BN19" s="346">
        <v>104.9602</v>
      </c>
      <c r="BO19" s="346">
        <v>105.1288</v>
      </c>
      <c r="BP19" s="346">
        <v>105.3222</v>
      </c>
      <c r="BQ19" s="346">
        <v>105.5514</v>
      </c>
      <c r="BR19" s="346">
        <v>105.7861</v>
      </c>
      <c r="BS19" s="346">
        <v>106.03740000000001</v>
      </c>
      <c r="BT19" s="346">
        <v>106.3053</v>
      </c>
      <c r="BU19" s="346">
        <v>106.5896</v>
      </c>
      <c r="BV19" s="346">
        <v>106.89060000000001</v>
      </c>
    </row>
    <row r="20" spans="1:74" ht="11.1" customHeight="1" x14ac:dyDescent="0.2">
      <c r="A20" s="148" t="s">
        <v>907</v>
      </c>
      <c r="B20" s="210" t="s">
        <v>580</v>
      </c>
      <c r="C20" s="258">
        <v>100.92231082000001</v>
      </c>
      <c r="D20" s="258">
        <v>101.08633416000001</v>
      </c>
      <c r="E20" s="258">
        <v>101.1489053</v>
      </c>
      <c r="F20" s="258">
        <v>100.97516571</v>
      </c>
      <c r="G20" s="258">
        <v>100.93597636</v>
      </c>
      <c r="H20" s="258">
        <v>100.89647871</v>
      </c>
      <c r="I20" s="258">
        <v>100.76395106</v>
      </c>
      <c r="J20" s="258">
        <v>100.79337809</v>
      </c>
      <c r="K20" s="258">
        <v>100.89203811</v>
      </c>
      <c r="L20" s="258">
        <v>101.23446703</v>
      </c>
      <c r="M20" s="258">
        <v>101.34069108</v>
      </c>
      <c r="N20" s="258">
        <v>101.38524615999999</v>
      </c>
      <c r="O20" s="258">
        <v>101.07476391</v>
      </c>
      <c r="P20" s="258">
        <v>101.21600736000001</v>
      </c>
      <c r="Q20" s="258">
        <v>101.51560814</v>
      </c>
      <c r="R20" s="258">
        <v>102.31162916</v>
      </c>
      <c r="S20" s="258">
        <v>102.67439741</v>
      </c>
      <c r="T20" s="258">
        <v>102.94197579999999</v>
      </c>
      <c r="U20" s="258">
        <v>102.96773134999999</v>
      </c>
      <c r="V20" s="258">
        <v>103.15490475999999</v>
      </c>
      <c r="W20" s="258">
        <v>103.35686303999999</v>
      </c>
      <c r="X20" s="258">
        <v>103.73275939</v>
      </c>
      <c r="Y20" s="258">
        <v>103.84492251</v>
      </c>
      <c r="Z20" s="258">
        <v>103.85250560999999</v>
      </c>
      <c r="AA20" s="258">
        <v>103.51996837999999</v>
      </c>
      <c r="AB20" s="258">
        <v>103.49504665000001</v>
      </c>
      <c r="AC20" s="258">
        <v>103.54220012</v>
      </c>
      <c r="AD20" s="258">
        <v>103.69936308</v>
      </c>
      <c r="AE20" s="258">
        <v>103.86221623</v>
      </c>
      <c r="AF20" s="258">
        <v>104.06869388</v>
      </c>
      <c r="AG20" s="258">
        <v>104.43642635</v>
      </c>
      <c r="AH20" s="258">
        <v>104.64193022000001</v>
      </c>
      <c r="AI20" s="258">
        <v>104.80283582</v>
      </c>
      <c r="AJ20" s="258">
        <v>104.84035951</v>
      </c>
      <c r="AK20" s="258">
        <v>104.97115633</v>
      </c>
      <c r="AL20" s="258">
        <v>105.11644262999999</v>
      </c>
      <c r="AM20" s="258">
        <v>105.35773245</v>
      </c>
      <c r="AN20" s="258">
        <v>105.47086217</v>
      </c>
      <c r="AO20" s="258">
        <v>105.53734583000001</v>
      </c>
      <c r="AP20" s="258">
        <v>105.44624922</v>
      </c>
      <c r="AQ20" s="258">
        <v>105.50264143</v>
      </c>
      <c r="AR20" s="258">
        <v>105.59558825000001</v>
      </c>
      <c r="AS20" s="258">
        <v>105.68034299</v>
      </c>
      <c r="AT20" s="258">
        <v>105.87995902999999</v>
      </c>
      <c r="AU20" s="258">
        <v>106.14968967999999</v>
      </c>
      <c r="AV20" s="258">
        <v>106.65140934</v>
      </c>
      <c r="AW20" s="258">
        <v>106.93996344</v>
      </c>
      <c r="AX20" s="258">
        <v>107.17722637</v>
      </c>
      <c r="AY20" s="258">
        <v>107.34383188</v>
      </c>
      <c r="AZ20" s="258">
        <v>107.49303716</v>
      </c>
      <c r="BA20" s="258">
        <v>107.60547597999999</v>
      </c>
      <c r="BB20" s="258">
        <v>107.58742527</v>
      </c>
      <c r="BC20" s="258">
        <v>107.69662341</v>
      </c>
      <c r="BD20" s="346">
        <v>107.83929999999999</v>
      </c>
      <c r="BE20" s="346">
        <v>108.051</v>
      </c>
      <c r="BF20" s="346">
        <v>108.2342</v>
      </c>
      <c r="BG20" s="346">
        <v>108.42440000000001</v>
      </c>
      <c r="BH20" s="346">
        <v>108.6499</v>
      </c>
      <c r="BI20" s="346">
        <v>108.8326</v>
      </c>
      <c r="BJ20" s="346">
        <v>109.0009</v>
      </c>
      <c r="BK20" s="346">
        <v>109.1639</v>
      </c>
      <c r="BL20" s="346">
        <v>109.2966</v>
      </c>
      <c r="BM20" s="346">
        <v>109.408</v>
      </c>
      <c r="BN20" s="346">
        <v>109.4282</v>
      </c>
      <c r="BO20" s="346">
        <v>109.54949999999999</v>
      </c>
      <c r="BP20" s="346">
        <v>109.70189999999999</v>
      </c>
      <c r="BQ20" s="346">
        <v>109.89060000000001</v>
      </c>
      <c r="BR20" s="346">
        <v>110.1014</v>
      </c>
      <c r="BS20" s="346">
        <v>110.3395</v>
      </c>
      <c r="BT20" s="346">
        <v>110.6048</v>
      </c>
      <c r="BU20" s="346">
        <v>110.8974</v>
      </c>
      <c r="BV20" s="346">
        <v>111.21720000000001</v>
      </c>
    </row>
    <row r="21" spans="1:74" ht="11.1" customHeight="1" x14ac:dyDescent="0.2">
      <c r="A21" s="148" t="s">
        <v>908</v>
      </c>
      <c r="B21" s="210" t="s">
        <v>581</v>
      </c>
      <c r="C21" s="258">
        <v>101.92255874999999</v>
      </c>
      <c r="D21" s="258">
        <v>102.11776471</v>
      </c>
      <c r="E21" s="258">
        <v>102.19665655999999</v>
      </c>
      <c r="F21" s="258">
        <v>102.00020779</v>
      </c>
      <c r="G21" s="258">
        <v>101.96574135</v>
      </c>
      <c r="H21" s="258">
        <v>101.9342307</v>
      </c>
      <c r="I21" s="258">
        <v>101.75008148000001</v>
      </c>
      <c r="J21" s="258">
        <v>101.84117822</v>
      </c>
      <c r="K21" s="258">
        <v>102.05192654</v>
      </c>
      <c r="L21" s="258">
        <v>102.68013293999999</v>
      </c>
      <c r="M21" s="258">
        <v>102.90682955</v>
      </c>
      <c r="N21" s="258">
        <v>103.02982288</v>
      </c>
      <c r="O21" s="258">
        <v>102.76370833</v>
      </c>
      <c r="P21" s="258">
        <v>102.89334853</v>
      </c>
      <c r="Q21" s="258">
        <v>103.13333889</v>
      </c>
      <c r="R21" s="258">
        <v>103.67651743</v>
      </c>
      <c r="S21" s="258">
        <v>103.99257957</v>
      </c>
      <c r="T21" s="258">
        <v>104.27436333999999</v>
      </c>
      <c r="U21" s="258">
        <v>104.51244714000001</v>
      </c>
      <c r="V21" s="258">
        <v>104.73274038</v>
      </c>
      <c r="W21" s="258">
        <v>104.92582147</v>
      </c>
      <c r="X21" s="258">
        <v>105.18576928</v>
      </c>
      <c r="Y21" s="258">
        <v>105.25386689</v>
      </c>
      <c r="Z21" s="258">
        <v>105.22419318999999</v>
      </c>
      <c r="AA21" s="258">
        <v>104.86009613</v>
      </c>
      <c r="AB21" s="258">
        <v>104.81236882</v>
      </c>
      <c r="AC21" s="258">
        <v>104.84435922999999</v>
      </c>
      <c r="AD21" s="258">
        <v>104.99641646000001</v>
      </c>
      <c r="AE21" s="258">
        <v>105.15758047</v>
      </c>
      <c r="AF21" s="258">
        <v>105.36820037</v>
      </c>
      <c r="AG21" s="258">
        <v>105.75442069</v>
      </c>
      <c r="AH21" s="258">
        <v>105.96934397</v>
      </c>
      <c r="AI21" s="258">
        <v>106.13911473</v>
      </c>
      <c r="AJ21" s="258">
        <v>106.1165807</v>
      </c>
      <c r="AK21" s="258">
        <v>106.30641065</v>
      </c>
      <c r="AL21" s="258">
        <v>106.5614523</v>
      </c>
      <c r="AM21" s="258">
        <v>107.04537774000001</v>
      </c>
      <c r="AN21" s="258">
        <v>107.30808871000001</v>
      </c>
      <c r="AO21" s="258">
        <v>107.51325731</v>
      </c>
      <c r="AP21" s="258">
        <v>107.54368121</v>
      </c>
      <c r="AQ21" s="258">
        <v>107.72166679999999</v>
      </c>
      <c r="AR21" s="258">
        <v>107.93001174</v>
      </c>
      <c r="AS21" s="258">
        <v>108.25076095</v>
      </c>
      <c r="AT21" s="258">
        <v>108.45829094</v>
      </c>
      <c r="AU21" s="258">
        <v>108.63464661</v>
      </c>
      <c r="AV21" s="258">
        <v>108.58681392</v>
      </c>
      <c r="AW21" s="258">
        <v>108.84558147</v>
      </c>
      <c r="AX21" s="258">
        <v>109.21793522999999</v>
      </c>
      <c r="AY21" s="258">
        <v>110.02081113</v>
      </c>
      <c r="AZ21" s="258">
        <v>110.38263533999999</v>
      </c>
      <c r="BA21" s="258">
        <v>110.6203438</v>
      </c>
      <c r="BB21" s="258">
        <v>110.53784361</v>
      </c>
      <c r="BC21" s="258">
        <v>110.67439023999999</v>
      </c>
      <c r="BD21" s="346">
        <v>110.8339</v>
      </c>
      <c r="BE21" s="346">
        <v>111.02419999999999</v>
      </c>
      <c r="BF21" s="346">
        <v>111.22369999999999</v>
      </c>
      <c r="BG21" s="346">
        <v>111.4404</v>
      </c>
      <c r="BH21" s="346">
        <v>111.7064</v>
      </c>
      <c r="BI21" s="346">
        <v>111.93300000000001</v>
      </c>
      <c r="BJ21" s="346">
        <v>112.1525</v>
      </c>
      <c r="BK21" s="346">
        <v>112.3837</v>
      </c>
      <c r="BL21" s="346">
        <v>112.57470000000001</v>
      </c>
      <c r="BM21" s="346">
        <v>112.7444</v>
      </c>
      <c r="BN21" s="346">
        <v>112.8349</v>
      </c>
      <c r="BO21" s="346">
        <v>113.00530000000001</v>
      </c>
      <c r="BP21" s="346">
        <v>113.1978</v>
      </c>
      <c r="BQ21" s="346">
        <v>113.40219999999999</v>
      </c>
      <c r="BR21" s="346">
        <v>113.6464</v>
      </c>
      <c r="BS21" s="346">
        <v>113.9203</v>
      </c>
      <c r="BT21" s="346">
        <v>114.2238</v>
      </c>
      <c r="BU21" s="346">
        <v>114.557</v>
      </c>
      <c r="BV21" s="346">
        <v>114.9198</v>
      </c>
    </row>
    <row r="22" spans="1:74" ht="11.1" customHeight="1" x14ac:dyDescent="0.2">
      <c r="A22" s="148" t="s">
        <v>909</v>
      </c>
      <c r="B22" s="210" t="s">
        <v>582</v>
      </c>
      <c r="C22" s="258">
        <v>101.10903241</v>
      </c>
      <c r="D22" s="258">
        <v>101.24373824</v>
      </c>
      <c r="E22" s="258">
        <v>101.27053706</v>
      </c>
      <c r="F22" s="258">
        <v>101.05742153</v>
      </c>
      <c r="G22" s="258">
        <v>100.96741183</v>
      </c>
      <c r="H22" s="258">
        <v>100.86850062000001</v>
      </c>
      <c r="I22" s="258">
        <v>100.65004977</v>
      </c>
      <c r="J22" s="258">
        <v>100.61631414999999</v>
      </c>
      <c r="K22" s="258">
        <v>100.65665561</v>
      </c>
      <c r="L22" s="258">
        <v>100.96152120000001</v>
      </c>
      <c r="M22" s="258">
        <v>101.00718157999999</v>
      </c>
      <c r="N22" s="258">
        <v>100.98408377</v>
      </c>
      <c r="O22" s="258">
        <v>100.51715093</v>
      </c>
      <c r="P22" s="258">
        <v>100.63784440000001</v>
      </c>
      <c r="Q22" s="258">
        <v>100.97108733</v>
      </c>
      <c r="R22" s="258">
        <v>101.96983756</v>
      </c>
      <c r="S22" s="258">
        <v>102.38846104</v>
      </c>
      <c r="T22" s="258">
        <v>102.67991560999999</v>
      </c>
      <c r="U22" s="258">
        <v>102.66267514</v>
      </c>
      <c r="V22" s="258">
        <v>102.83593646999999</v>
      </c>
      <c r="W22" s="258">
        <v>103.01817348</v>
      </c>
      <c r="X22" s="258">
        <v>103.47696304999999</v>
      </c>
      <c r="Y22" s="258">
        <v>103.47646876</v>
      </c>
      <c r="Z22" s="258">
        <v>103.28426747</v>
      </c>
      <c r="AA22" s="258">
        <v>102.69075202000001</v>
      </c>
      <c r="AB22" s="258">
        <v>102.27234215999999</v>
      </c>
      <c r="AC22" s="258">
        <v>101.81943071000001</v>
      </c>
      <c r="AD22" s="258">
        <v>101.20423086</v>
      </c>
      <c r="AE22" s="258">
        <v>100.77815635</v>
      </c>
      <c r="AF22" s="258">
        <v>100.41342037</v>
      </c>
      <c r="AG22" s="258">
        <v>100.26781459</v>
      </c>
      <c r="AH22" s="258">
        <v>99.907411914999997</v>
      </c>
      <c r="AI22" s="258">
        <v>99.490004006000007</v>
      </c>
      <c r="AJ22" s="258">
        <v>98.835120341999996</v>
      </c>
      <c r="AK22" s="258">
        <v>98.439054870000007</v>
      </c>
      <c r="AL22" s="258">
        <v>98.121337062999999</v>
      </c>
      <c r="AM22" s="258">
        <v>98.042336664999993</v>
      </c>
      <c r="AN22" s="258">
        <v>97.761036881999999</v>
      </c>
      <c r="AO22" s="258">
        <v>97.437807456000002</v>
      </c>
      <c r="AP22" s="258">
        <v>96.937097597999994</v>
      </c>
      <c r="AQ22" s="258">
        <v>96.631671979000004</v>
      </c>
      <c r="AR22" s="258">
        <v>96.385979809999995</v>
      </c>
      <c r="AS22" s="258">
        <v>96.146037942999996</v>
      </c>
      <c r="AT22" s="258">
        <v>96.060300034999997</v>
      </c>
      <c r="AU22" s="258">
        <v>96.074782936999995</v>
      </c>
      <c r="AV22" s="258">
        <v>96.104151313000003</v>
      </c>
      <c r="AW22" s="258">
        <v>96.383077341000003</v>
      </c>
      <c r="AX22" s="258">
        <v>96.826225683000004</v>
      </c>
      <c r="AY22" s="258">
        <v>97.839507853000001</v>
      </c>
      <c r="AZ22" s="258">
        <v>98.306667188000006</v>
      </c>
      <c r="BA22" s="258">
        <v>98.633615200999998</v>
      </c>
      <c r="BB22" s="258">
        <v>98.621913015000004</v>
      </c>
      <c r="BC22" s="258">
        <v>98.817267545000007</v>
      </c>
      <c r="BD22" s="346">
        <v>99.021240000000006</v>
      </c>
      <c r="BE22" s="346">
        <v>99.200010000000006</v>
      </c>
      <c r="BF22" s="346">
        <v>99.446579999999997</v>
      </c>
      <c r="BG22" s="346">
        <v>99.727130000000002</v>
      </c>
      <c r="BH22" s="346">
        <v>100.0924</v>
      </c>
      <c r="BI22" s="346">
        <v>100.4029</v>
      </c>
      <c r="BJ22" s="346">
        <v>100.7092</v>
      </c>
      <c r="BK22" s="346">
        <v>101.0406</v>
      </c>
      <c r="BL22" s="346">
        <v>101.31699999999999</v>
      </c>
      <c r="BM22" s="346">
        <v>101.56740000000001</v>
      </c>
      <c r="BN22" s="346">
        <v>101.7144</v>
      </c>
      <c r="BO22" s="346">
        <v>101.971</v>
      </c>
      <c r="BP22" s="346">
        <v>102.25960000000001</v>
      </c>
      <c r="BQ22" s="346">
        <v>102.59690000000001</v>
      </c>
      <c r="BR22" s="346">
        <v>102.9372</v>
      </c>
      <c r="BS22" s="346">
        <v>103.297</v>
      </c>
      <c r="BT22" s="346">
        <v>103.6765</v>
      </c>
      <c r="BU22" s="346">
        <v>104.0754</v>
      </c>
      <c r="BV22" s="346">
        <v>104.494</v>
      </c>
    </row>
    <row r="23" spans="1:74" ht="11.1" customHeight="1" x14ac:dyDescent="0.2">
      <c r="A23" s="148" t="s">
        <v>910</v>
      </c>
      <c r="B23" s="210" t="s">
        <v>583</v>
      </c>
      <c r="C23" s="258">
        <v>101.6402013</v>
      </c>
      <c r="D23" s="258">
        <v>101.87386773999999</v>
      </c>
      <c r="E23" s="258">
        <v>102.01080253000001</v>
      </c>
      <c r="F23" s="258">
        <v>101.95523971</v>
      </c>
      <c r="G23" s="258">
        <v>101.97053562000001</v>
      </c>
      <c r="H23" s="258">
        <v>101.96092433</v>
      </c>
      <c r="I23" s="258">
        <v>101.81227599</v>
      </c>
      <c r="J23" s="258">
        <v>101.83844768</v>
      </c>
      <c r="K23" s="258">
        <v>101.92530954</v>
      </c>
      <c r="L23" s="258">
        <v>102.19347686</v>
      </c>
      <c r="M23" s="258">
        <v>102.31125763</v>
      </c>
      <c r="N23" s="258">
        <v>102.39926712</v>
      </c>
      <c r="O23" s="258">
        <v>102.29404593</v>
      </c>
      <c r="P23" s="258">
        <v>102.44510742</v>
      </c>
      <c r="Q23" s="258">
        <v>102.68899218</v>
      </c>
      <c r="R23" s="258">
        <v>103.24805559000001</v>
      </c>
      <c r="S23" s="258">
        <v>103.51082036</v>
      </c>
      <c r="T23" s="258">
        <v>103.69964186999999</v>
      </c>
      <c r="U23" s="258">
        <v>103.71546934</v>
      </c>
      <c r="V23" s="258">
        <v>103.83069241</v>
      </c>
      <c r="W23" s="258">
        <v>103.94626030000001</v>
      </c>
      <c r="X23" s="258">
        <v>104.14619947</v>
      </c>
      <c r="Y23" s="258">
        <v>104.19943716</v>
      </c>
      <c r="Z23" s="258">
        <v>104.18999982</v>
      </c>
      <c r="AA23" s="258">
        <v>103.95280196</v>
      </c>
      <c r="AB23" s="258">
        <v>103.9418287</v>
      </c>
      <c r="AC23" s="258">
        <v>103.99199453999999</v>
      </c>
      <c r="AD23" s="258">
        <v>104.12524639</v>
      </c>
      <c r="AE23" s="258">
        <v>104.28123024999999</v>
      </c>
      <c r="AF23" s="258">
        <v>104.48189302999999</v>
      </c>
      <c r="AG23" s="258">
        <v>104.82730085</v>
      </c>
      <c r="AH23" s="258">
        <v>105.04227188999999</v>
      </c>
      <c r="AI23" s="258">
        <v>105.22687225999999</v>
      </c>
      <c r="AJ23" s="258">
        <v>105.32073653</v>
      </c>
      <c r="AK23" s="258">
        <v>105.48986966</v>
      </c>
      <c r="AL23" s="258">
        <v>105.67390622000001</v>
      </c>
      <c r="AM23" s="258">
        <v>106.0008253</v>
      </c>
      <c r="AN23" s="258">
        <v>106.11868437</v>
      </c>
      <c r="AO23" s="258">
        <v>106.15546252999999</v>
      </c>
      <c r="AP23" s="258">
        <v>105.93851449</v>
      </c>
      <c r="AQ23" s="258">
        <v>105.94261483</v>
      </c>
      <c r="AR23" s="258">
        <v>105.99511823</v>
      </c>
      <c r="AS23" s="258">
        <v>106.0672434</v>
      </c>
      <c r="AT23" s="258">
        <v>106.23813892</v>
      </c>
      <c r="AU23" s="258">
        <v>106.47902348</v>
      </c>
      <c r="AV23" s="258">
        <v>106.82956709</v>
      </c>
      <c r="AW23" s="258">
        <v>107.18067725</v>
      </c>
      <c r="AX23" s="258">
        <v>107.57202396</v>
      </c>
      <c r="AY23" s="258">
        <v>108.17302581</v>
      </c>
      <c r="AZ23" s="258">
        <v>108.51778168</v>
      </c>
      <c r="BA23" s="258">
        <v>108.77571014999999</v>
      </c>
      <c r="BB23" s="258">
        <v>108.79379675</v>
      </c>
      <c r="BC23" s="258">
        <v>108.99283131</v>
      </c>
      <c r="BD23" s="346">
        <v>109.21980000000001</v>
      </c>
      <c r="BE23" s="346">
        <v>109.49290000000001</v>
      </c>
      <c r="BF23" s="346">
        <v>109.7621</v>
      </c>
      <c r="BG23" s="346">
        <v>110.0455</v>
      </c>
      <c r="BH23" s="346">
        <v>110.38500000000001</v>
      </c>
      <c r="BI23" s="346">
        <v>110.6656</v>
      </c>
      <c r="BJ23" s="346">
        <v>110.929</v>
      </c>
      <c r="BK23" s="346">
        <v>111.2133</v>
      </c>
      <c r="BL23" s="346">
        <v>111.414</v>
      </c>
      <c r="BM23" s="346">
        <v>111.569</v>
      </c>
      <c r="BN23" s="346">
        <v>111.5765</v>
      </c>
      <c r="BO23" s="346">
        <v>111.7167</v>
      </c>
      <c r="BP23" s="346">
        <v>111.8877</v>
      </c>
      <c r="BQ23" s="346">
        <v>112.0962</v>
      </c>
      <c r="BR23" s="346">
        <v>112.3236</v>
      </c>
      <c r="BS23" s="346">
        <v>112.57680000000001</v>
      </c>
      <c r="BT23" s="346">
        <v>112.8557</v>
      </c>
      <c r="BU23" s="346">
        <v>113.16030000000001</v>
      </c>
      <c r="BV23" s="346">
        <v>113.4906</v>
      </c>
    </row>
    <row r="24" spans="1:74" ht="11.1" customHeight="1" x14ac:dyDescent="0.2">
      <c r="A24" s="148" t="s">
        <v>911</v>
      </c>
      <c r="B24" s="210" t="s">
        <v>584</v>
      </c>
      <c r="C24" s="258">
        <v>100.93138177</v>
      </c>
      <c r="D24" s="258">
        <v>101.08743788</v>
      </c>
      <c r="E24" s="258">
        <v>101.15406301</v>
      </c>
      <c r="F24" s="258">
        <v>101.01549644000001</v>
      </c>
      <c r="G24" s="258">
        <v>100.99008010999999</v>
      </c>
      <c r="H24" s="258">
        <v>100.96205332</v>
      </c>
      <c r="I24" s="258">
        <v>100.81855787000001</v>
      </c>
      <c r="J24" s="258">
        <v>100.8699538</v>
      </c>
      <c r="K24" s="258">
        <v>101.00338292000001</v>
      </c>
      <c r="L24" s="258">
        <v>101.44264808</v>
      </c>
      <c r="M24" s="258">
        <v>101.57229144</v>
      </c>
      <c r="N24" s="258">
        <v>101.61611585</v>
      </c>
      <c r="O24" s="258">
        <v>101.29226577</v>
      </c>
      <c r="P24" s="258">
        <v>101.37584393</v>
      </c>
      <c r="Q24" s="258">
        <v>101.58499478</v>
      </c>
      <c r="R24" s="258">
        <v>102.18296839</v>
      </c>
      <c r="S24" s="258">
        <v>102.44582708</v>
      </c>
      <c r="T24" s="258">
        <v>102.63682091</v>
      </c>
      <c r="U24" s="258">
        <v>102.63091575999999</v>
      </c>
      <c r="V24" s="258">
        <v>102.77195546</v>
      </c>
      <c r="W24" s="258">
        <v>102.9349059</v>
      </c>
      <c r="X24" s="258">
        <v>103.29908954</v>
      </c>
      <c r="Y24" s="258">
        <v>103.37136959</v>
      </c>
      <c r="Z24" s="258">
        <v>103.33106852</v>
      </c>
      <c r="AA24" s="258">
        <v>102.92660736000001</v>
      </c>
      <c r="AB24" s="258">
        <v>102.84982827</v>
      </c>
      <c r="AC24" s="258">
        <v>102.84915229000001</v>
      </c>
      <c r="AD24" s="258">
        <v>102.95945713</v>
      </c>
      <c r="AE24" s="258">
        <v>103.08482906</v>
      </c>
      <c r="AF24" s="258">
        <v>103.26014579</v>
      </c>
      <c r="AG24" s="258">
        <v>103.68077193000001</v>
      </c>
      <c r="AH24" s="258">
        <v>103.80945482</v>
      </c>
      <c r="AI24" s="258">
        <v>103.84155905999999</v>
      </c>
      <c r="AJ24" s="258">
        <v>103.56376362</v>
      </c>
      <c r="AK24" s="258">
        <v>103.56270135</v>
      </c>
      <c r="AL24" s="258">
        <v>103.62505121</v>
      </c>
      <c r="AM24" s="258">
        <v>103.92614085</v>
      </c>
      <c r="AN24" s="258">
        <v>103.98381925</v>
      </c>
      <c r="AO24" s="258">
        <v>103.97341406</v>
      </c>
      <c r="AP24" s="258">
        <v>103.8319752</v>
      </c>
      <c r="AQ24" s="258">
        <v>103.73261536</v>
      </c>
      <c r="AR24" s="258">
        <v>103.61238446999999</v>
      </c>
      <c r="AS24" s="258">
        <v>103.32910226</v>
      </c>
      <c r="AT24" s="258">
        <v>103.27376448</v>
      </c>
      <c r="AU24" s="258">
        <v>103.30419085</v>
      </c>
      <c r="AV24" s="258">
        <v>103.48768984</v>
      </c>
      <c r="AW24" s="258">
        <v>103.63916319</v>
      </c>
      <c r="AX24" s="258">
        <v>103.82591936</v>
      </c>
      <c r="AY24" s="258">
        <v>104.15083523</v>
      </c>
      <c r="AZ24" s="258">
        <v>104.33099937999999</v>
      </c>
      <c r="BA24" s="258">
        <v>104.46928870000001</v>
      </c>
      <c r="BB24" s="258">
        <v>104.47017705</v>
      </c>
      <c r="BC24" s="258">
        <v>104.5963613</v>
      </c>
      <c r="BD24" s="346">
        <v>104.75230000000001</v>
      </c>
      <c r="BE24" s="346">
        <v>104.93680000000001</v>
      </c>
      <c r="BF24" s="346">
        <v>105.1532</v>
      </c>
      <c r="BG24" s="346">
        <v>105.4004</v>
      </c>
      <c r="BH24" s="346">
        <v>105.72929999999999</v>
      </c>
      <c r="BI24" s="346">
        <v>105.9996</v>
      </c>
      <c r="BJ24" s="346">
        <v>106.2624</v>
      </c>
      <c r="BK24" s="346">
        <v>106.5526</v>
      </c>
      <c r="BL24" s="346">
        <v>106.774</v>
      </c>
      <c r="BM24" s="346">
        <v>106.9616</v>
      </c>
      <c r="BN24" s="346">
        <v>107.05029999999999</v>
      </c>
      <c r="BO24" s="346">
        <v>107.21899999999999</v>
      </c>
      <c r="BP24" s="346">
        <v>107.4027</v>
      </c>
      <c r="BQ24" s="346">
        <v>107.5805</v>
      </c>
      <c r="BR24" s="346">
        <v>107.8098</v>
      </c>
      <c r="BS24" s="346">
        <v>108.0697</v>
      </c>
      <c r="BT24" s="346">
        <v>108.3603</v>
      </c>
      <c r="BU24" s="346">
        <v>108.6814</v>
      </c>
      <c r="BV24" s="346">
        <v>109.0331</v>
      </c>
    </row>
    <row r="25" spans="1:74" ht="11.1" customHeight="1" x14ac:dyDescent="0.2">
      <c r="A25" s="148"/>
      <c r="B25" s="168" t="s">
        <v>1168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912</v>
      </c>
      <c r="B26" s="210" t="s">
        <v>577</v>
      </c>
      <c r="C26" s="240">
        <v>713.80630512000005</v>
      </c>
      <c r="D26" s="240">
        <v>707.79741576000004</v>
      </c>
      <c r="E26" s="240">
        <v>705.47413083000004</v>
      </c>
      <c r="F26" s="240">
        <v>711.86752420000005</v>
      </c>
      <c r="G26" s="240">
        <v>713.14214273000005</v>
      </c>
      <c r="H26" s="240">
        <v>714.32906030000004</v>
      </c>
      <c r="I26" s="240">
        <v>715.57871796999996</v>
      </c>
      <c r="J26" s="240">
        <v>716.47740280999994</v>
      </c>
      <c r="K26" s="240">
        <v>717.17555589000006</v>
      </c>
      <c r="L26" s="240">
        <v>716.81739505999997</v>
      </c>
      <c r="M26" s="240">
        <v>717.75632123000003</v>
      </c>
      <c r="N26" s="240">
        <v>719.13655224000001</v>
      </c>
      <c r="O26" s="240">
        <v>721.56466462000003</v>
      </c>
      <c r="P26" s="240">
        <v>723.37257294000005</v>
      </c>
      <c r="Q26" s="240">
        <v>725.16685371999995</v>
      </c>
      <c r="R26" s="240">
        <v>726.30589848</v>
      </c>
      <c r="S26" s="240">
        <v>728.55413055999998</v>
      </c>
      <c r="T26" s="240">
        <v>731.26994147000005</v>
      </c>
      <c r="U26" s="240">
        <v>734.99210853</v>
      </c>
      <c r="V26" s="240">
        <v>738.23899413000004</v>
      </c>
      <c r="W26" s="240">
        <v>741.54937557999995</v>
      </c>
      <c r="X26" s="240">
        <v>745.91899835000004</v>
      </c>
      <c r="Y26" s="240">
        <v>748.60956238999995</v>
      </c>
      <c r="Z26" s="240">
        <v>750.61681317</v>
      </c>
      <c r="AA26" s="240">
        <v>750.20484603</v>
      </c>
      <c r="AB26" s="240">
        <v>752.14739877</v>
      </c>
      <c r="AC26" s="240">
        <v>754.70856674000004</v>
      </c>
      <c r="AD26" s="240">
        <v>759.28175148000003</v>
      </c>
      <c r="AE26" s="240">
        <v>762.03509873999997</v>
      </c>
      <c r="AF26" s="240">
        <v>764.36201007</v>
      </c>
      <c r="AG26" s="240">
        <v>765.42092391999995</v>
      </c>
      <c r="AH26" s="240">
        <v>767.52613454000004</v>
      </c>
      <c r="AI26" s="240">
        <v>769.83608039000001</v>
      </c>
      <c r="AJ26" s="240">
        <v>773.75369481999996</v>
      </c>
      <c r="AK26" s="240">
        <v>775.42091112000003</v>
      </c>
      <c r="AL26" s="240">
        <v>776.24066261999997</v>
      </c>
      <c r="AM26" s="240">
        <v>773.97098919999996</v>
      </c>
      <c r="AN26" s="240">
        <v>774.77728123999998</v>
      </c>
      <c r="AO26" s="240">
        <v>776.41757859999996</v>
      </c>
      <c r="AP26" s="240">
        <v>779.95499502999996</v>
      </c>
      <c r="AQ26" s="240">
        <v>782.46596771999998</v>
      </c>
      <c r="AR26" s="240">
        <v>785.01361042999997</v>
      </c>
      <c r="AS26" s="240">
        <v>788.38230589</v>
      </c>
      <c r="AT26" s="240">
        <v>790.41500155999995</v>
      </c>
      <c r="AU26" s="240">
        <v>791.89608018000001</v>
      </c>
      <c r="AV26" s="240">
        <v>791.94650789000002</v>
      </c>
      <c r="AW26" s="240">
        <v>792.98362779000001</v>
      </c>
      <c r="AX26" s="240">
        <v>794.12840603999996</v>
      </c>
      <c r="AY26" s="240">
        <v>795.01749388999997</v>
      </c>
      <c r="AZ26" s="240">
        <v>796.65010035</v>
      </c>
      <c r="BA26" s="240">
        <v>798.66287667999995</v>
      </c>
      <c r="BB26" s="240">
        <v>801.83168889000001</v>
      </c>
      <c r="BC26" s="240">
        <v>804.02290548999997</v>
      </c>
      <c r="BD26" s="333">
        <v>806.01239999999996</v>
      </c>
      <c r="BE26" s="333">
        <v>807.49189999999999</v>
      </c>
      <c r="BF26" s="333">
        <v>809.30909999999994</v>
      </c>
      <c r="BG26" s="333">
        <v>811.1558</v>
      </c>
      <c r="BH26" s="333">
        <v>812.99279999999999</v>
      </c>
      <c r="BI26" s="333">
        <v>814.92769999999996</v>
      </c>
      <c r="BJ26" s="333">
        <v>816.92150000000004</v>
      </c>
      <c r="BK26" s="333">
        <v>819.07799999999997</v>
      </c>
      <c r="BL26" s="333">
        <v>821.11130000000003</v>
      </c>
      <c r="BM26" s="333">
        <v>823.12540000000001</v>
      </c>
      <c r="BN26" s="333">
        <v>825.12620000000004</v>
      </c>
      <c r="BO26" s="333">
        <v>827.09739999999999</v>
      </c>
      <c r="BP26" s="333">
        <v>829.04510000000005</v>
      </c>
      <c r="BQ26" s="333">
        <v>830.8288</v>
      </c>
      <c r="BR26" s="333">
        <v>832.83429999999998</v>
      </c>
      <c r="BS26" s="333">
        <v>834.92139999999995</v>
      </c>
      <c r="BT26" s="333">
        <v>837.09</v>
      </c>
      <c r="BU26" s="333">
        <v>839.34019999999998</v>
      </c>
      <c r="BV26" s="333">
        <v>841.67190000000005</v>
      </c>
    </row>
    <row r="27" spans="1:74" ht="11.1" customHeight="1" x14ac:dyDescent="0.2">
      <c r="A27" s="148" t="s">
        <v>913</v>
      </c>
      <c r="B27" s="210" t="s">
        <v>611</v>
      </c>
      <c r="C27" s="240">
        <v>1814.7999651</v>
      </c>
      <c r="D27" s="240">
        <v>1802.3645088000001</v>
      </c>
      <c r="E27" s="240">
        <v>1799.1824922999999</v>
      </c>
      <c r="F27" s="240">
        <v>1819.4306825000001</v>
      </c>
      <c r="G27" s="240">
        <v>1824.1229702999999</v>
      </c>
      <c r="H27" s="240">
        <v>1827.4361228</v>
      </c>
      <c r="I27" s="240">
        <v>1827.5324207000001</v>
      </c>
      <c r="J27" s="240">
        <v>1829.4655918000001</v>
      </c>
      <c r="K27" s="240">
        <v>1831.3979168999999</v>
      </c>
      <c r="L27" s="240">
        <v>1832.3232234</v>
      </c>
      <c r="M27" s="240">
        <v>1835.0084862000001</v>
      </c>
      <c r="N27" s="240">
        <v>1838.4475325999999</v>
      </c>
      <c r="O27" s="240">
        <v>1843.6017134000001</v>
      </c>
      <c r="P27" s="240">
        <v>1847.8273139</v>
      </c>
      <c r="Q27" s="240">
        <v>1852.085685</v>
      </c>
      <c r="R27" s="240">
        <v>1855.1340906999999</v>
      </c>
      <c r="S27" s="240">
        <v>1860.3900546</v>
      </c>
      <c r="T27" s="240">
        <v>1866.6108409000001</v>
      </c>
      <c r="U27" s="240">
        <v>1875.073564</v>
      </c>
      <c r="V27" s="240">
        <v>1882.2661591999999</v>
      </c>
      <c r="W27" s="240">
        <v>1889.465741</v>
      </c>
      <c r="X27" s="240">
        <v>1899.0010477999999</v>
      </c>
      <c r="Y27" s="240">
        <v>1904.4680490000001</v>
      </c>
      <c r="Z27" s="240">
        <v>1908.195483</v>
      </c>
      <c r="AA27" s="240">
        <v>1905.0912900000001</v>
      </c>
      <c r="AB27" s="240">
        <v>1909.1586345999999</v>
      </c>
      <c r="AC27" s="240">
        <v>1915.3054569000001</v>
      </c>
      <c r="AD27" s="240">
        <v>1927.7382912999999</v>
      </c>
      <c r="AE27" s="240">
        <v>1934.8891682999999</v>
      </c>
      <c r="AF27" s="240">
        <v>1940.9646221</v>
      </c>
      <c r="AG27" s="240">
        <v>1945.8446937000001</v>
      </c>
      <c r="AH27" s="240">
        <v>1949.8592705999999</v>
      </c>
      <c r="AI27" s="240">
        <v>1952.8883937999999</v>
      </c>
      <c r="AJ27" s="240">
        <v>1954.6127767999999</v>
      </c>
      <c r="AK27" s="240">
        <v>1955.9104572000001</v>
      </c>
      <c r="AL27" s="240">
        <v>1956.4621486999999</v>
      </c>
      <c r="AM27" s="240">
        <v>1953.3734538000001</v>
      </c>
      <c r="AN27" s="240">
        <v>1954.6039653</v>
      </c>
      <c r="AO27" s="240">
        <v>1957.2592858</v>
      </c>
      <c r="AP27" s="240">
        <v>1963.1744217999999</v>
      </c>
      <c r="AQ27" s="240">
        <v>1967.3031054</v>
      </c>
      <c r="AR27" s="240">
        <v>1971.4803429999999</v>
      </c>
      <c r="AS27" s="240">
        <v>1976.4812863</v>
      </c>
      <c r="AT27" s="240">
        <v>1980.1742684000001</v>
      </c>
      <c r="AU27" s="240">
        <v>1983.334441</v>
      </c>
      <c r="AV27" s="240">
        <v>1985.1503006999999</v>
      </c>
      <c r="AW27" s="240">
        <v>1987.8534815</v>
      </c>
      <c r="AX27" s="240">
        <v>1990.6324801000001</v>
      </c>
      <c r="AY27" s="240">
        <v>1992.5246563000001</v>
      </c>
      <c r="AZ27" s="240">
        <v>1996.1772708000001</v>
      </c>
      <c r="BA27" s="240">
        <v>2000.6276834</v>
      </c>
      <c r="BB27" s="240">
        <v>2007.5717070999999</v>
      </c>
      <c r="BC27" s="240">
        <v>2012.3458558</v>
      </c>
      <c r="BD27" s="333">
        <v>2016.646</v>
      </c>
      <c r="BE27" s="333">
        <v>2019.7049999999999</v>
      </c>
      <c r="BF27" s="333">
        <v>2023.6320000000001</v>
      </c>
      <c r="BG27" s="333">
        <v>2027.6610000000001</v>
      </c>
      <c r="BH27" s="333">
        <v>2031.6189999999999</v>
      </c>
      <c r="BI27" s="333">
        <v>2035.979</v>
      </c>
      <c r="BJ27" s="333">
        <v>2040.569</v>
      </c>
      <c r="BK27" s="333">
        <v>2045.771</v>
      </c>
      <c r="BL27" s="333">
        <v>2050.5340000000001</v>
      </c>
      <c r="BM27" s="333">
        <v>2055.2399999999998</v>
      </c>
      <c r="BN27" s="333">
        <v>2059.902</v>
      </c>
      <c r="BO27" s="333">
        <v>2064.4850000000001</v>
      </c>
      <c r="BP27" s="333">
        <v>2069.0030000000002</v>
      </c>
      <c r="BQ27" s="333">
        <v>2073.1729999999998</v>
      </c>
      <c r="BR27" s="333">
        <v>2077.77</v>
      </c>
      <c r="BS27" s="333">
        <v>2082.5120000000002</v>
      </c>
      <c r="BT27" s="333">
        <v>2087.3989999999999</v>
      </c>
      <c r="BU27" s="333">
        <v>2092.4299999999998</v>
      </c>
      <c r="BV27" s="333">
        <v>2097.607</v>
      </c>
    </row>
    <row r="28" spans="1:74" ht="11.1" customHeight="1" x14ac:dyDescent="0.2">
      <c r="A28" s="148" t="s">
        <v>914</v>
      </c>
      <c r="B28" s="210" t="s">
        <v>578</v>
      </c>
      <c r="C28" s="240">
        <v>1928.9428404</v>
      </c>
      <c r="D28" s="240">
        <v>1919.776421</v>
      </c>
      <c r="E28" s="240">
        <v>1917.4367078</v>
      </c>
      <c r="F28" s="240">
        <v>1932.2813907</v>
      </c>
      <c r="G28" s="240">
        <v>1935.8268226</v>
      </c>
      <c r="H28" s="240">
        <v>1938.4306933</v>
      </c>
      <c r="I28" s="240">
        <v>1939.3418647999999</v>
      </c>
      <c r="J28" s="240">
        <v>1940.6259666999999</v>
      </c>
      <c r="K28" s="240">
        <v>1941.5318611</v>
      </c>
      <c r="L28" s="240">
        <v>1939.4668621999999</v>
      </c>
      <c r="M28" s="240">
        <v>1941.5608557</v>
      </c>
      <c r="N28" s="240">
        <v>1945.2211559</v>
      </c>
      <c r="O28" s="240">
        <v>1952.061588</v>
      </c>
      <c r="P28" s="240">
        <v>1957.6441328999999</v>
      </c>
      <c r="Q28" s="240">
        <v>1963.5826158</v>
      </c>
      <c r="R28" s="240">
        <v>1970.6097847999999</v>
      </c>
      <c r="S28" s="240">
        <v>1976.7105825000001</v>
      </c>
      <c r="T28" s="240">
        <v>1982.617757</v>
      </c>
      <c r="U28" s="240">
        <v>1987.0984312999999</v>
      </c>
      <c r="V28" s="240">
        <v>1993.5430173</v>
      </c>
      <c r="W28" s="240">
        <v>2000.7186380999999</v>
      </c>
      <c r="X28" s="240">
        <v>2011.6303167000001</v>
      </c>
      <c r="Y28" s="240">
        <v>2018.0142395</v>
      </c>
      <c r="Z28" s="240">
        <v>2022.8754297999999</v>
      </c>
      <c r="AA28" s="240">
        <v>2023.0072152</v>
      </c>
      <c r="AB28" s="240">
        <v>2027.2279443</v>
      </c>
      <c r="AC28" s="240">
        <v>2032.3309449999999</v>
      </c>
      <c r="AD28" s="240">
        <v>2039.9986292000001</v>
      </c>
      <c r="AE28" s="240">
        <v>2045.6043639</v>
      </c>
      <c r="AF28" s="240">
        <v>2050.8305611000001</v>
      </c>
      <c r="AG28" s="240">
        <v>2053.7371060999999</v>
      </c>
      <c r="AH28" s="240">
        <v>2059.6593145000002</v>
      </c>
      <c r="AI28" s="240">
        <v>2066.6570716000001</v>
      </c>
      <c r="AJ28" s="240">
        <v>2080.1187223000002</v>
      </c>
      <c r="AK28" s="240">
        <v>2085.2263177999998</v>
      </c>
      <c r="AL28" s="240">
        <v>2087.3682032000002</v>
      </c>
      <c r="AM28" s="240">
        <v>2080.1759737000002</v>
      </c>
      <c r="AN28" s="240">
        <v>2081.1627420999998</v>
      </c>
      <c r="AO28" s="240">
        <v>2083.9601037000002</v>
      </c>
      <c r="AP28" s="240">
        <v>2091.1741971000001</v>
      </c>
      <c r="AQ28" s="240">
        <v>2095.6381412999999</v>
      </c>
      <c r="AR28" s="240">
        <v>2099.9580749000002</v>
      </c>
      <c r="AS28" s="240">
        <v>2104.8489593999998</v>
      </c>
      <c r="AT28" s="240">
        <v>2108.3446506999999</v>
      </c>
      <c r="AU28" s="240">
        <v>2111.1601101000001</v>
      </c>
      <c r="AV28" s="240">
        <v>2112.2106491999998</v>
      </c>
      <c r="AW28" s="240">
        <v>2114.4791616000002</v>
      </c>
      <c r="AX28" s="240">
        <v>2116.8809587000001</v>
      </c>
      <c r="AY28" s="240">
        <v>2118.2165322999999</v>
      </c>
      <c r="AZ28" s="240">
        <v>2121.7845301000002</v>
      </c>
      <c r="BA28" s="240">
        <v>2126.3854439000002</v>
      </c>
      <c r="BB28" s="240">
        <v>2134.3337698999999</v>
      </c>
      <c r="BC28" s="240">
        <v>2139.2646433999998</v>
      </c>
      <c r="BD28" s="333">
        <v>2143.4929999999999</v>
      </c>
      <c r="BE28" s="333">
        <v>2145.6880000000001</v>
      </c>
      <c r="BF28" s="333">
        <v>2149.5070000000001</v>
      </c>
      <c r="BG28" s="333">
        <v>2153.62</v>
      </c>
      <c r="BH28" s="333">
        <v>2157.944</v>
      </c>
      <c r="BI28" s="333">
        <v>2162.7060000000001</v>
      </c>
      <c r="BJ28" s="333">
        <v>2167.8240000000001</v>
      </c>
      <c r="BK28" s="333">
        <v>2173.9090000000001</v>
      </c>
      <c r="BL28" s="333">
        <v>2179.2800000000002</v>
      </c>
      <c r="BM28" s="333">
        <v>2184.5500000000002</v>
      </c>
      <c r="BN28" s="333">
        <v>2189.5940000000001</v>
      </c>
      <c r="BO28" s="333">
        <v>2194.752</v>
      </c>
      <c r="BP28" s="333">
        <v>2199.902</v>
      </c>
      <c r="BQ28" s="333">
        <v>2204.8780000000002</v>
      </c>
      <c r="BR28" s="333">
        <v>2210.1329999999998</v>
      </c>
      <c r="BS28" s="333">
        <v>2215.502</v>
      </c>
      <c r="BT28" s="333">
        <v>2220.9859999999999</v>
      </c>
      <c r="BU28" s="333">
        <v>2226.5830000000001</v>
      </c>
      <c r="BV28" s="333">
        <v>2232.2950000000001</v>
      </c>
    </row>
    <row r="29" spans="1:74" ht="11.1" customHeight="1" x14ac:dyDescent="0.2">
      <c r="A29" s="148" t="s">
        <v>915</v>
      </c>
      <c r="B29" s="210" t="s">
        <v>579</v>
      </c>
      <c r="C29" s="240">
        <v>936.87972128000001</v>
      </c>
      <c r="D29" s="240">
        <v>931.42069552999999</v>
      </c>
      <c r="E29" s="240">
        <v>929.25735207000002</v>
      </c>
      <c r="F29" s="240">
        <v>934.60933246000002</v>
      </c>
      <c r="G29" s="240">
        <v>935.87262243999999</v>
      </c>
      <c r="H29" s="240">
        <v>937.26686355000004</v>
      </c>
      <c r="I29" s="240">
        <v>940.18377570999996</v>
      </c>
      <c r="J29" s="240">
        <v>940.79612916999997</v>
      </c>
      <c r="K29" s="240">
        <v>940.49564383999996</v>
      </c>
      <c r="L29" s="240">
        <v>936.41571862000001</v>
      </c>
      <c r="M29" s="240">
        <v>936.43950654000002</v>
      </c>
      <c r="N29" s="240">
        <v>937.70040649999999</v>
      </c>
      <c r="O29" s="240">
        <v>941.02189381999995</v>
      </c>
      <c r="P29" s="240">
        <v>944.13941136999995</v>
      </c>
      <c r="Q29" s="240">
        <v>947.87643446000004</v>
      </c>
      <c r="R29" s="240">
        <v>954.00899096000001</v>
      </c>
      <c r="S29" s="240">
        <v>957.65300423999997</v>
      </c>
      <c r="T29" s="240">
        <v>960.58450216999995</v>
      </c>
      <c r="U29" s="240">
        <v>961.45436118999999</v>
      </c>
      <c r="V29" s="240">
        <v>963.97267108000005</v>
      </c>
      <c r="W29" s="240">
        <v>966.79030828999998</v>
      </c>
      <c r="X29" s="240">
        <v>971.20763016000001</v>
      </c>
      <c r="Y29" s="240">
        <v>973.64865399999996</v>
      </c>
      <c r="Z29" s="240">
        <v>975.41373715999998</v>
      </c>
      <c r="AA29" s="240">
        <v>975.20311992999996</v>
      </c>
      <c r="AB29" s="240">
        <v>976.59114149000004</v>
      </c>
      <c r="AC29" s="240">
        <v>978.27804216000004</v>
      </c>
      <c r="AD29" s="240">
        <v>980.65837513999998</v>
      </c>
      <c r="AE29" s="240">
        <v>982.64711908000004</v>
      </c>
      <c r="AF29" s="240">
        <v>984.63882719000003</v>
      </c>
      <c r="AG29" s="240">
        <v>986.77257708000002</v>
      </c>
      <c r="AH29" s="240">
        <v>988.66590536000001</v>
      </c>
      <c r="AI29" s="240">
        <v>990.45788963999996</v>
      </c>
      <c r="AJ29" s="240">
        <v>992.88910114999999</v>
      </c>
      <c r="AK29" s="240">
        <v>993.92296896000005</v>
      </c>
      <c r="AL29" s="240">
        <v>994.30006431000004</v>
      </c>
      <c r="AM29" s="240">
        <v>992.09828127000003</v>
      </c>
      <c r="AN29" s="240">
        <v>992.60341115999995</v>
      </c>
      <c r="AO29" s="240">
        <v>993.89334803999998</v>
      </c>
      <c r="AP29" s="240">
        <v>997.00395420999996</v>
      </c>
      <c r="AQ29" s="240">
        <v>999.08660834</v>
      </c>
      <c r="AR29" s="240">
        <v>1001.1771727</v>
      </c>
      <c r="AS29" s="240">
        <v>1004.0531741999999</v>
      </c>
      <c r="AT29" s="240">
        <v>1005.576414</v>
      </c>
      <c r="AU29" s="240">
        <v>1006.5244191</v>
      </c>
      <c r="AV29" s="240">
        <v>1006.24586</v>
      </c>
      <c r="AW29" s="240">
        <v>1006.5318925</v>
      </c>
      <c r="AX29" s="240">
        <v>1006.7311871000001</v>
      </c>
      <c r="AY29" s="240">
        <v>1005.6384267</v>
      </c>
      <c r="AZ29" s="240">
        <v>1006.5682336</v>
      </c>
      <c r="BA29" s="240">
        <v>1008.3152904</v>
      </c>
      <c r="BB29" s="240">
        <v>1012.3798708</v>
      </c>
      <c r="BC29" s="240">
        <v>1014.6362226</v>
      </c>
      <c r="BD29" s="333">
        <v>1016.585</v>
      </c>
      <c r="BE29" s="333">
        <v>1017.558</v>
      </c>
      <c r="BF29" s="333">
        <v>1019.391</v>
      </c>
      <c r="BG29" s="333">
        <v>1021.4160000000001</v>
      </c>
      <c r="BH29" s="333">
        <v>1023.7619999999999</v>
      </c>
      <c r="BI29" s="333">
        <v>1026.076</v>
      </c>
      <c r="BJ29" s="333">
        <v>1028.4849999999999</v>
      </c>
      <c r="BK29" s="333">
        <v>1031.1130000000001</v>
      </c>
      <c r="BL29" s="333">
        <v>1033.623</v>
      </c>
      <c r="BM29" s="333">
        <v>1036.1369999999999</v>
      </c>
      <c r="BN29" s="333">
        <v>1038.6669999999999</v>
      </c>
      <c r="BO29" s="333">
        <v>1041.182</v>
      </c>
      <c r="BP29" s="333">
        <v>1043.694</v>
      </c>
      <c r="BQ29" s="333">
        <v>1046.1400000000001</v>
      </c>
      <c r="BR29" s="333">
        <v>1048.691</v>
      </c>
      <c r="BS29" s="333">
        <v>1051.2840000000001</v>
      </c>
      <c r="BT29" s="333">
        <v>1053.921</v>
      </c>
      <c r="BU29" s="333">
        <v>1056.5999999999999</v>
      </c>
      <c r="BV29" s="333">
        <v>1059.3230000000001</v>
      </c>
    </row>
    <row r="30" spans="1:74" ht="11.1" customHeight="1" x14ac:dyDescent="0.2">
      <c r="A30" s="148" t="s">
        <v>916</v>
      </c>
      <c r="B30" s="210" t="s">
        <v>580</v>
      </c>
      <c r="C30" s="240">
        <v>2440.3803050000001</v>
      </c>
      <c r="D30" s="240">
        <v>2422.246936</v>
      </c>
      <c r="E30" s="240">
        <v>2415.4334429</v>
      </c>
      <c r="F30" s="240">
        <v>2435.9132903</v>
      </c>
      <c r="G30" s="240">
        <v>2439.7594508000002</v>
      </c>
      <c r="H30" s="240">
        <v>2442.9453887</v>
      </c>
      <c r="I30" s="240">
        <v>2444.4727809999999</v>
      </c>
      <c r="J30" s="240">
        <v>2447.0870165000001</v>
      </c>
      <c r="K30" s="240">
        <v>2449.7897720000001</v>
      </c>
      <c r="L30" s="240">
        <v>2448.6983328000001</v>
      </c>
      <c r="M30" s="240">
        <v>2454.4901642</v>
      </c>
      <c r="N30" s="240">
        <v>2463.2825515</v>
      </c>
      <c r="O30" s="240">
        <v>2479.9130888</v>
      </c>
      <c r="P30" s="240">
        <v>2491.0783924000002</v>
      </c>
      <c r="Q30" s="240">
        <v>2501.6160564000002</v>
      </c>
      <c r="R30" s="240">
        <v>2510.9173566999998</v>
      </c>
      <c r="S30" s="240">
        <v>2520.6562844</v>
      </c>
      <c r="T30" s="240">
        <v>2530.2241155000002</v>
      </c>
      <c r="U30" s="240">
        <v>2538.9729014</v>
      </c>
      <c r="V30" s="240">
        <v>2548.6845007000002</v>
      </c>
      <c r="W30" s="240">
        <v>2558.7109648999999</v>
      </c>
      <c r="X30" s="240">
        <v>2568.9547699999998</v>
      </c>
      <c r="Y30" s="240">
        <v>2579.6841067999999</v>
      </c>
      <c r="Z30" s="240">
        <v>2590.8014512999998</v>
      </c>
      <c r="AA30" s="240">
        <v>2604.4035518999999</v>
      </c>
      <c r="AB30" s="240">
        <v>2614.7243508000001</v>
      </c>
      <c r="AC30" s="240">
        <v>2623.8605962000001</v>
      </c>
      <c r="AD30" s="240">
        <v>2630.6967338999998</v>
      </c>
      <c r="AE30" s="240">
        <v>2638.3005382000001</v>
      </c>
      <c r="AF30" s="240">
        <v>2645.5564548000002</v>
      </c>
      <c r="AG30" s="240">
        <v>2651.0112684999999</v>
      </c>
      <c r="AH30" s="240">
        <v>2658.6613210999999</v>
      </c>
      <c r="AI30" s="240">
        <v>2667.0533974</v>
      </c>
      <c r="AJ30" s="240">
        <v>2678.7880488999999</v>
      </c>
      <c r="AK30" s="240">
        <v>2686.7137590000002</v>
      </c>
      <c r="AL30" s="240">
        <v>2693.4310790999998</v>
      </c>
      <c r="AM30" s="240">
        <v>2696.7600388000001</v>
      </c>
      <c r="AN30" s="240">
        <v>2702.6955570999999</v>
      </c>
      <c r="AO30" s="240">
        <v>2709.0576633999999</v>
      </c>
      <c r="AP30" s="240">
        <v>2715.6408682000001</v>
      </c>
      <c r="AQ30" s="240">
        <v>2723.0102677</v>
      </c>
      <c r="AR30" s="240">
        <v>2730.9603722000002</v>
      </c>
      <c r="AS30" s="240">
        <v>2741.8848766000001</v>
      </c>
      <c r="AT30" s="240">
        <v>2749.2011203000002</v>
      </c>
      <c r="AU30" s="240">
        <v>2755.3027978999999</v>
      </c>
      <c r="AV30" s="240">
        <v>2758.6726232000001</v>
      </c>
      <c r="AW30" s="240">
        <v>2763.4831336000002</v>
      </c>
      <c r="AX30" s="240">
        <v>2768.2170427000001</v>
      </c>
      <c r="AY30" s="240">
        <v>2770.7985549999999</v>
      </c>
      <c r="AZ30" s="240">
        <v>2776.9361082999999</v>
      </c>
      <c r="BA30" s="240">
        <v>2784.553907</v>
      </c>
      <c r="BB30" s="240">
        <v>2796.7998413999999</v>
      </c>
      <c r="BC30" s="240">
        <v>2805.0172131999998</v>
      </c>
      <c r="BD30" s="333">
        <v>2812.3539999999998</v>
      </c>
      <c r="BE30" s="333">
        <v>2817.0439999999999</v>
      </c>
      <c r="BF30" s="333">
        <v>2823.944</v>
      </c>
      <c r="BG30" s="333">
        <v>2831.2869999999998</v>
      </c>
      <c r="BH30" s="333">
        <v>2839.1610000000001</v>
      </c>
      <c r="BI30" s="333">
        <v>2847.326</v>
      </c>
      <c r="BJ30" s="333">
        <v>2855.8710000000001</v>
      </c>
      <c r="BK30" s="333">
        <v>2865.6129999999998</v>
      </c>
      <c r="BL30" s="333">
        <v>2874.3</v>
      </c>
      <c r="BM30" s="333">
        <v>2882.7510000000002</v>
      </c>
      <c r="BN30" s="333">
        <v>2890.5630000000001</v>
      </c>
      <c r="BO30" s="333">
        <v>2898.8440000000001</v>
      </c>
      <c r="BP30" s="333">
        <v>2907.1909999999998</v>
      </c>
      <c r="BQ30" s="333">
        <v>2915.3739999999998</v>
      </c>
      <c r="BR30" s="333">
        <v>2924.0259999999998</v>
      </c>
      <c r="BS30" s="333">
        <v>2932.9180000000001</v>
      </c>
      <c r="BT30" s="333">
        <v>2942.0479999999998</v>
      </c>
      <c r="BU30" s="333">
        <v>2951.4169999999999</v>
      </c>
      <c r="BV30" s="333">
        <v>2961.0259999999998</v>
      </c>
    </row>
    <row r="31" spans="1:74" ht="11.1" customHeight="1" x14ac:dyDescent="0.2">
      <c r="A31" s="148" t="s">
        <v>917</v>
      </c>
      <c r="B31" s="210" t="s">
        <v>581</v>
      </c>
      <c r="C31" s="240">
        <v>711.50008793999996</v>
      </c>
      <c r="D31" s="240">
        <v>708.38891419000004</v>
      </c>
      <c r="E31" s="240">
        <v>707.14657857999998</v>
      </c>
      <c r="F31" s="240">
        <v>709.88748856999996</v>
      </c>
      <c r="G31" s="240">
        <v>710.79702363000001</v>
      </c>
      <c r="H31" s="240">
        <v>711.98959121999997</v>
      </c>
      <c r="I31" s="240">
        <v>714.79153031999999</v>
      </c>
      <c r="J31" s="240">
        <v>715.55540873999996</v>
      </c>
      <c r="K31" s="240">
        <v>715.60756546000005</v>
      </c>
      <c r="L31" s="240">
        <v>712.50423071</v>
      </c>
      <c r="M31" s="240">
        <v>712.96577133000005</v>
      </c>
      <c r="N31" s="240">
        <v>714.54841756999997</v>
      </c>
      <c r="O31" s="240">
        <v>718.90385564999997</v>
      </c>
      <c r="P31" s="240">
        <v>721.48994844000003</v>
      </c>
      <c r="Q31" s="240">
        <v>723.95838217000005</v>
      </c>
      <c r="R31" s="240">
        <v>726.35247727000001</v>
      </c>
      <c r="S31" s="240">
        <v>728.55310254999995</v>
      </c>
      <c r="T31" s="240">
        <v>730.60357844999999</v>
      </c>
      <c r="U31" s="240">
        <v>731.77768104999996</v>
      </c>
      <c r="V31" s="240">
        <v>734.07252611000001</v>
      </c>
      <c r="W31" s="240">
        <v>736.76188973000001</v>
      </c>
      <c r="X31" s="240">
        <v>740.83999500000004</v>
      </c>
      <c r="Y31" s="240">
        <v>743.57272839999996</v>
      </c>
      <c r="Z31" s="240">
        <v>745.95431302999998</v>
      </c>
      <c r="AA31" s="240">
        <v>747.38891704000002</v>
      </c>
      <c r="AB31" s="240">
        <v>749.51507801000002</v>
      </c>
      <c r="AC31" s="240">
        <v>751.73696409000001</v>
      </c>
      <c r="AD31" s="240">
        <v>754.36336971000003</v>
      </c>
      <c r="AE31" s="240">
        <v>756.54511018000005</v>
      </c>
      <c r="AF31" s="240">
        <v>758.59097992</v>
      </c>
      <c r="AG31" s="240">
        <v>760.01870873999997</v>
      </c>
      <c r="AH31" s="240">
        <v>762.15453967999997</v>
      </c>
      <c r="AI31" s="240">
        <v>764.51620255</v>
      </c>
      <c r="AJ31" s="240">
        <v>768.47421335000001</v>
      </c>
      <c r="AK31" s="240">
        <v>770.25965306000001</v>
      </c>
      <c r="AL31" s="240">
        <v>771.24303769000005</v>
      </c>
      <c r="AM31" s="240">
        <v>769.92633894000005</v>
      </c>
      <c r="AN31" s="240">
        <v>770.42913463000002</v>
      </c>
      <c r="AO31" s="240">
        <v>771.25339646999998</v>
      </c>
      <c r="AP31" s="240">
        <v>772.4507314</v>
      </c>
      <c r="AQ31" s="240">
        <v>773.87922031000005</v>
      </c>
      <c r="AR31" s="240">
        <v>775.59047014999999</v>
      </c>
      <c r="AS31" s="240">
        <v>778.66288570999995</v>
      </c>
      <c r="AT31" s="240">
        <v>780.13085379999995</v>
      </c>
      <c r="AU31" s="240">
        <v>781.07277922000003</v>
      </c>
      <c r="AV31" s="240">
        <v>780.44298915000002</v>
      </c>
      <c r="AW31" s="240">
        <v>781.11708382999996</v>
      </c>
      <c r="AX31" s="240">
        <v>782.04939045000003</v>
      </c>
      <c r="AY31" s="240">
        <v>783.11322282000003</v>
      </c>
      <c r="AZ31" s="240">
        <v>784.65696796999998</v>
      </c>
      <c r="BA31" s="240">
        <v>786.55393968999999</v>
      </c>
      <c r="BB31" s="240">
        <v>789.5840316</v>
      </c>
      <c r="BC31" s="240">
        <v>791.60253628999999</v>
      </c>
      <c r="BD31" s="333">
        <v>793.38930000000005</v>
      </c>
      <c r="BE31" s="333">
        <v>794.45830000000001</v>
      </c>
      <c r="BF31" s="333">
        <v>796.14639999999997</v>
      </c>
      <c r="BG31" s="333">
        <v>797.96730000000002</v>
      </c>
      <c r="BH31" s="333">
        <v>799.9452</v>
      </c>
      <c r="BI31" s="333">
        <v>802.01400000000001</v>
      </c>
      <c r="BJ31" s="333">
        <v>804.19759999999997</v>
      </c>
      <c r="BK31" s="333">
        <v>806.76800000000003</v>
      </c>
      <c r="BL31" s="333">
        <v>808.97749999999996</v>
      </c>
      <c r="BM31" s="333">
        <v>811.09799999999996</v>
      </c>
      <c r="BN31" s="333">
        <v>813.02959999999996</v>
      </c>
      <c r="BO31" s="333">
        <v>815.0471</v>
      </c>
      <c r="BP31" s="333">
        <v>817.05050000000006</v>
      </c>
      <c r="BQ31" s="333">
        <v>818.95920000000001</v>
      </c>
      <c r="BR31" s="333">
        <v>820.995</v>
      </c>
      <c r="BS31" s="333">
        <v>823.07730000000004</v>
      </c>
      <c r="BT31" s="333">
        <v>825.20609999999999</v>
      </c>
      <c r="BU31" s="333">
        <v>827.38139999999999</v>
      </c>
      <c r="BV31" s="333">
        <v>829.60320000000002</v>
      </c>
    </row>
    <row r="32" spans="1:74" ht="11.1" customHeight="1" x14ac:dyDescent="0.2">
      <c r="A32" s="148" t="s">
        <v>918</v>
      </c>
      <c r="B32" s="210" t="s">
        <v>582</v>
      </c>
      <c r="C32" s="240">
        <v>1573.9127219</v>
      </c>
      <c r="D32" s="240">
        <v>1565.6256116</v>
      </c>
      <c r="E32" s="240">
        <v>1563.6232190999999</v>
      </c>
      <c r="F32" s="240">
        <v>1576.9325339</v>
      </c>
      <c r="G32" s="240">
        <v>1580.7293354999999</v>
      </c>
      <c r="H32" s="240">
        <v>1584.0406131</v>
      </c>
      <c r="I32" s="240">
        <v>1586.9216045000001</v>
      </c>
      <c r="J32" s="240">
        <v>1589.2204059999999</v>
      </c>
      <c r="K32" s="240">
        <v>1590.9922552999999</v>
      </c>
      <c r="L32" s="240">
        <v>1586.4721460000001</v>
      </c>
      <c r="M32" s="240">
        <v>1591.5138456</v>
      </c>
      <c r="N32" s="240">
        <v>1600.3523478</v>
      </c>
      <c r="O32" s="240">
        <v>1620.3185114</v>
      </c>
      <c r="P32" s="240">
        <v>1631.2524744</v>
      </c>
      <c r="Q32" s="240">
        <v>1640.4850957000001</v>
      </c>
      <c r="R32" s="240">
        <v>1646.1550992</v>
      </c>
      <c r="S32" s="240">
        <v>1653.3809942</v>
      </c>
      <c r="T32" s="240">
        <v>1660.3015046</v>
      </c>
      <c r="U32" s="240">
        <v>1666.8934695999999</v>
      </c>
      <c r="V32" s="240">
        <v>1673.2205812</v>
      </c>
      <c r="W32" s="240">
        <v>1679.2596788000001</v>
      </c>
      <c r="X32" s="240">
        <v>1683.8893478</v>
      </c>
      <c r="Y32" s="240">
        <v>1690.1934781</v>
      </c>
      <c r="Z32" s="240">
        <v>1697.0506553</v>
      </c>
      <c r="AA32" s="240">
        <v>1708.3503337</v>
      </c>
      <c r="AB32" s="240">
        <v>1713.3965137</v>
      </c>
      <c r="AC32" s="240">
        <v>1716.0786496000001</v>
      </c>
      <c r="AD32" s="240">
        <v>1711.9564934</v>
      </c>
      <c r="AE32" s="240">
        <v>1713.2407272</v>
      </c>
      <c r="AF32" s="240">
        <v>1715.4911030999999</v>
      </c>
      <c r="AG32" s="240">
        <v>1721.1958265999999</v>
      </c>
      <c r="AH32" s="240">
        <v>1723.5123323</v>
      </c>
      <c r="AI32" s="240">
        <v>1724.9288259</v>
      </c>
      <c r="AJ32" s="240">
        <v>1723.4759223999999</v>
      </c>
      <c r="AK32" s="240">
        <v>1724.5694301999999</v>
      </c>
      <c r="AL32" s="240">
        <v>1726.2399645999999</v>
      </c>
      <c r="AM32" s="240">
        <v>1729.0711802999999</v>
      </c>
      <c r="AN32" s="240">
        <v>1731.4580264000001</v>
      </c>
      <c r="AO32" s="240">
        <v>1733.9841575999999</v>
      </c>
      <c r="AP32" s="240">
        <v>1736.9064983000001</v>
      </c>
      <c r="AQ32" s="240">
        <v>1739.5185068999999</v>
      </c>
      <c r="AR32" s="240">
        <v>1742.0771076999999</v>
      </c>
      <c r="AS32" s="240">
        <v>1744.3934141</v>
      </c>
      <c r="AT32" s="240">
        <v>1746.9868638999999</v>
      </c>
      <c r="AU32" s="240">
        <v>1749.6685705</v>
      </c>
      <c r="AV32" s="240">
        <v>1752.4688346999999</v>
      </c>
      <c r="AW32" s="240">
        <v>1755.3043296999999</v>
      </c>
      <c r="AX32" s="240">
        <v>1758.2053559999999</v>
      </c>
      <c r="AY32" s="240">
        <v>1759.766803</v>
      </c>
      <c r="AZ32" s="240">
        <v>1763.8527251999999</v>
      </c>
      <c r="BA32" s="240">
        <v>1769.0580119000001</v>
      </c>
      <c r="BB32" s="240">
        <v>1777.4072819999999</v>
      </c>
      <c r="BC32" s="240">
        <v>1783.3328335000001</v>
      </c>
      <c r="BD32" s="333">
        <v>1788.8589999999999</v>
      </c>
      <c r="BE32" s="333">
        <v>1793.0550000000001</v>
      </c>
      <c r="BF32" s="333">
        <v>1798.482</v>
      </c>
      <c r="BG32" s="333">
        <v>1804.2090000000001</v>
      </c>
      <c r="BH32" s="333">
        <v>1810.502</v>
      </c>
      <c r="BI32" s="333">
        <v>1816.6289999999999</v>
      </c>
      <c r="BJ32" s="333">
        <v>1822.857</v>
      </c>
      <c r="BK32" s="333">
        <v>1829.45</v>
      </c>
      <c r="BL32" s="333">
        <v>1835.682</v>
      </c>
      <c r="BM32" s="333">
        <v>1841.816</v>
      </c>
      <c r="BN32" s="333">
        <v>1847.779</v>
      </c>
      <c r="BO32" s="333">
        <v>1853.7760000000001</v>
      </c>
      <c r="BP32" s="333">
        <v>1859.732</v>
      </c>
      <c r="BQ32" s="333">
        <v>1865.4069999999999</v>
      </c>
      <c r="BR32" s="333">
        <v>1871.462</v>
      </c>
      <c r="BS32" s="333">
        <v>1877.6559999999999</v>
      </c>
      <c r="BT32" s="333">
        <v>1883.991</v>
      </c>
      <c r="BU32" s="333">
        <v>1890.4639999999999</v>
      </c>
      <c r="BV32" s="333">
        <v>1897.078</v>
      </c>
    </row>
    <row r="33" spans="1:74" s="163" customFormat="1" ht="11.1" customHeight="1" x14ac:dyDescent="0.2">
      <c r="A33" s="148" t="s">
        <v>919</v>
      </c>
      <c r="B33" s="210" t="s">
        <v>583</v>
      </c>
      <c r="C33" s="240">
        <v>852.73854655000002</v>
      </c>
      <c r="D33" s="240">
        <v>848.88892512999996</v>
      </c>
      <c r="E33" s="240">
        <v>848.39833017000001</v>
      </c>
      <c r="F33" s="240">
        <v>856.17318376000003</v>
      </c>
      <c r="G33" s="240">
        <v>858.72082513999999</v>
      </c>
      <c r="H33" s="240">
        <v>860.94767639999998</v>
      </c>
      <c r="I33" s="240">
        <v>862.72187446999999</v>
      </c>
      <c r="J33" s="240">
        <v>864.40604281000003</v>
      </c>
      <c r="K33" s="240">
        <v>865.86831833999997</v>
      </c>
      <c r="L33" s="240">
        <v>864.95724955000003</v>
      </c>
      <c r="M33" s="240">
        <v>867.58932807999997</v>
      </c>
      <c r="N33" s="240">
        <v>871.61310243000003</v>
      </c>
      <c r="O33" s="240">
        <v>879.7186064</v>
      </c>
      <c r="P33" s="240">
        <v>884.50824703000001</v>
      </c>
      <c r="Q33" s="240">
        <v>888.67205811999997</v>
      </c>
      <c r="R33" s="240">
        <v>891.35429897999995</v>
      </c>
      <c r="S33" s="240">
        <v>894.90825654000002</v>
      </c>
      <c r="T33" s="240">
        <v>898.47819009</v>
      </c>
      <c r="U33" s="240">
        <v>901.71378758000003</v>
      </c>
      <c r="V33" s="240">
        <v>905.57840715999998</v>
      </c>
      <c r="W33" s="240">
        <v>909.72173674999999</v>
      </c>
      <c r="X33" s="240">
        <v>915.51995093000005</v>
      </c>
      <c r="Y33" s="240">
        <v>919.18856966999999</v>
      </c>
      <c r="Z33" s="240">
        <v>922.10376754000004</v>
      </c>
      <c r="AA33" s="240">
        <v>922.67930606000004</v>
      </c>
      <c r="AB33" s="240">
        <v>925.27734100999999</v>
      </c>
      <c r="AC33" s="240">
        <v>928.31163391999996</v>
      </c>
      <c r="AD33" s="240">
        <v>932.95997152999996</v>
      </c>
      <c r="AE33" s="240">
        <v>935.98344032</v>
      </c>
      <c r="AF33" s="240">
        <v>938.55982702999995</v>
      </c>
      <c r="AG33" s="240">
        <v>940.19862286</v>
      </c>
      <c r="AH33" s="240">
        <v>942.24872700000003</v>
      </c>
      <c r="AI33" s="240">
        <v>944.21963062999998</v>
      </c>
      <c r="AJ33" s="240">
        <v>946.19577280999999</v>
      </c>
      <c r="AK33" s="240">
        <v>947.94494619</v>
      </c>
      <c r="AL33" s="240">
        <v>949.55158981</v>
      </c>
      <c r="AM33" s="240">
        <v>950.33031596000001</v>
      </c>
      <c r="AN33" s="240">
        <v>952.16594081000005</v>
      </c>
      <c r="AO33" s="240">
        <v>954.37307667000005</v>
      </c>
      <c r="AP33" s="240">
        <v>956.72599537999997</v>
      </c>
      <c r="AQ33" s="240">
        <v>959.84544935999998</v>
      </c>
      <c r="AR33" s="240">
        <v>963.50571045000004</v>
      </c>
      <c r="AS33" s="240">
        <v>969.75014627999997</v>
      </c>
      <c r="AT33" s="240">
        <v>972.95949588999997</v>
      </c>
      <c r="AU33" s="240">
        <v>975.17712689999996</v>
      </c>
      <c r="AV33" s="240">
        <v>974.86949277999997</v>
      </c>
      <c r="AW33" s="240">
        <v>976.25384649</v>
      </c>
      <c r="AX33" s="240">
        <v>977.79664148999996</v>
      </c>
      <c r="AY33" s="240">
        <v>978.78618220999999</v>
      </c>
      <c r="AZ33" s="240">
        <v>981.17963150000003</v>
      </c>
      <c r="BA33" s="240">
        <v>984.26529377999998</v>
      </c>
      <c r="BB33" s="240">
        <v>989.45236034000004</v>
      </c>
      <c r="BC33" s="240">
        <v>992.86555510999995</v>
      </c>
      <c r="BD33" s="333">
        <v>995.91409999999996</v>
      </c>
      <c r="BE33" s="333">
        <v>997.87040000000002</v>
      </c>
      <c r="BF33" s="333">
        <v>1000.735</v>
      </c>
      <c r="BG33" s="333">
        <v>1003.7809999999999</v>
      </c>
      <c r="BH33" s="333">
        <v>1007.1420000000001</v>
      </c>
      <c r="BI33" s="333">
        <v>1010.449</v>
      </c>
      <c r="BJ33" s="333">
        <v>1013.835</v>
      </c>
      <c r="BK33" s="333">
        <v>1017.5170000000001</v>
      </c>
      <c r="BL33" s="333">
        <v>1020.902</v>
      </c>
      <c r="BM33" s="333">
        <v>1024.2059999999999</v>
      </c>
      <c r="BN33" s="333">
        <v>1027.3530000000001</v>
      </c>
      <c r="BO33" s="333">
        <v>1030.5509999999999</v>
      </c>
      <c r="BP33" s="333">
        <v>1033.7239999999999</v>
      </c>
      <c r="BQ33" s="333">
        <v>1036.6949999999999</v>
      </c>
      <c r="BR33" s="333">
        <v>1039.953</v>
      </c>
      <c r="BS33" s="333">
        <v>1043.32</v>
      </c>
      <c r="BT33" s="333">
        <v>1046.7950000000001</v>
      </c>
      <c r="BU33" s="333">
        <v>1050.3800000000001</v>
      </c>
      <c r="BV33" s="333">
        <v>1054.0730000000001</v>
      </c>
    </row>
    <row r="34" spans="1:74" s="163" customFormat="1" ht="11.1" customHeight="1" x14ac:dyDescent="0.2">
      <c r="A34" s="148" t="s">
        <v>920</v>
      </c>
      <c r="B34" s="210" t="s">
        <v>584</v>
      </c>
      <c r="C34" s="240">
        <v>2050.0023685000001</v>
      </c>
      <c r="D34" s="240">
        <v>2031.4892431000001</v>
      </c>
      <c r="E34" s="240">
        <v>2026.1901631999999</v>
      </c>
      <c r="F34" s="240">
        <v>2052.7473915999999</v>
      </c>
      <c r="G34" s="240">
        <v>2059.8947057999999</v>
      </c>
      <c r="H34" s="240">
        <v>2066.2743685</v>
      </c>
      <c r="I34" s="240">
        <v>2070.4668800999998</v>
      </c>
      <c r="J34" s="240">
        <v>2076.3758646000001</v>
      </c>
      <c r="K34" s="240">
        <v>2082.5818224999998</v>
      </c>
      <c r="L34" s="240">
        <v>2088.5551403999998</v>
      </c>
      <c r="M34" s="240">
        <v>2095.7522548000002</v>
      </c>
      <c r="N34" s="240">
        <v>2103.6435526</v>
      </c>
      <c r="O34" s="240">
        <v>2112.7172919</v>
      </c>
      <c r="P34" s="240">
        <v>2121.6307625999998</v>
      </c>
      <c r="Q34" s="240">
        <v>2130.8722228000001</v>
      </c>
      <c r="R34" s="240">
        <v>2139.8193808999999</v>
      </c>
      <c r="S34" s="240">
        <v>2150.1835390000001</v>
      </c>
      <c r="T34" s="240">
        <v>2161.3424052999999</v>
      </c>
      <c r="U34" s="240">
        <v>2175.5088363</v>
      </c>
      <c r="V34" s="240">
        <v>2186.5974768000001</v>
      </c>
      <c r="W34" s="240">
        <v>2196.8211833</v>
      </c>
      <c r="X34" s="240">
        <v>2203.7816136000001</v>
      </c>
      <c r="Y34" s="240">
        <v>2214.0742085000002</v>
      </c>
      <c r="Z34" s="240">
        <v>2225.3006258999999</v>
      </c>
      <c r="AA34" s="240">
        <v>2239.0866252999999</v>
      </c>
      <c r="AB34" s="240">
        <v>2250.9613681000001</v>
      </c>
      <c r="AC34" s="240">
        <v>2262.5506137000002</v>
      </c>
      <c r="AD34" s="240">
        <v>2276.0130694999998</v>
      </c>
      <c r="AE34" s="240">
        <v>2285.4122903000002</v>
      </c>
      <c r="AF34" s="240">
        <v>2292.9069834000002</v>
      </c>
      <c r="AG34" s="240">
        <v>2295.0956808000001</v>
      </c>
      <c r="AH34" s="240">
        <v>2301.3324195999999</v>
      </c>
      <c r="AI34" s="240">
        <v>2308.2157315999998</v>
      </c>
      <c r="AJ34" s="240">
        <v>2318.3052683999999</v>
      </c>
      <c r="AK34" s="240">
        <v>2324.5619885000001</v>
      </c>
      <c r="AL34" s="240">
        <v>2329.5455434999999</v>
      </c>
      <c r="AM34" s="240">
        <v>2330.1543919999999</v>
      </c>
      <c r="AN34" s="240">
        <v>2334.9177725999998</v>
      </c>
      <c r="AO34" s="240">
        <v>2340.7341440999999</v>
      </c>
      <c r="AP34" s="240">
        <v>2349.004484</v>
      </c>
      <c r="AQ34" s="240">
        <v>2355.8761039000001</v>
      </c>
      <c r="AR34" s="240">
        <v>2362.7499813999998</v>
      </c>
      <c r="AS34" s="240">
        <v>2369.7170486</v>
      </c>
      <c r="AT34" s="240">
        <v>2376.5272421999998</v>
      </c>
      <c r="AU34" s="240">
        <v>2383.2714943000001</v>
      </c>
      <c r="AV34" s="240">
        <v>2391.7846979999999</v>
      </c>
      <c r="AW34" s="240">
        <v>2397.0208971000002</v>
      </c>
      <c r="AX34" s="240">
        <v>2400.8149847999998</v>
      </c>
      <c r="AY34" s="240">
        <v>2398.8988497</v>
      </c>
      <c r="AZ34" s="240">
        <v>2403.0097979000002</v>
      </c>
      <c r="BA34" s="240">
        <v>2408.8797178999998</v>
      </c>
      <c r="BB34" s="240">
        <v>2419.8063404</v>
      </c>
      <c r="BC34" s="240">
        <v>2426.7209065000002</v>
      </c>
      <c r="BD34" s="333">
        <v>2432.9209999999998</v>
      </c>
      <c r="BE34" s="333">
        <v>2436.8989999999999</v>
      </c>
      <c r="BF34" s="333">
        <v>2442.8020000000001</v>
      </c>
      <c r="BG34" s="333">
        <v>2449.1210000000001</v>
      </c>
      <c r="BH34" s="333">
        <v>2455.9989999999998</v>
      </c>
      <c r="BI34" s="333">
        <v>2463.0450000000001</v>
      </c>
      <c r="BJ34" s="333">
        <v>2470.4009999999998</v>
      </c>
      <c r="BK34" s="333">
        <v>2478.7130000000002</v>
      </c>
      <c r="BL34" s="333">
        <v>2486.2049999999999</v>
      </c>
      <c r="BM34" s="333">
        <v>2493.5219999999999</v>
      </c>
      <c r="BN34" s="333">
        <v>2500.6170000000002</v>
      </c>
      <c r="BO34" s="333">
        <v>2507.623</v>
      </c>
      <c r="BP34" s="333">
        <v>2514.491</v>
      </c>
      <c r="BQ34" s="333">
        <v>2520.6419999999998</v>
      </c>
      <c r="BR34" s="333">
        <v>2527.6689999999999</v>
      </c>
      <c r="BS34" s="333">
        <v>2534.9920000000002</v>
      </c>
      <c r="BT34" s="333">
        <v>2542.6120000000001</v>
      </c>
      <c r="BU34" s="333">
        <v>2550.529</v>
      </c>
      <c r="BV34" s="333">
        <v>2558.7420000000002</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921</v>
      </c>
      <c r="B36" s="210" t="s">
        <v>577</v>
      </c>
      <c r="C36" s="240">
        <v>5762.3793876999998</v>
      </c>
      <c r="D36" s="240">
        <v>5765.6523819000004</v>
      </c>
      <c r="E36" s="240">
        <v>5767.7042729000004</v>
      </c>
      <c r="F36" s="240">
        <v>5767.9659664000001</v>
      </c>
      <c r="G36" s="240">
        <v>5767.4263038999998</v>
      </c>
      <c r="H36" s="240">
        <v>5767.4636111999998</v>
      </c>
      <c r="I36" s="240">
        <v>5769.0958185</v>
      </c>
      <c r="J36" s="240">
        <v>5771.8992759000002</v>
      </c>
      <c r="K36" s="240">
        <v>5775.0899381999998</v>
      </c>
      <c r="L36" s="240">
        <v>5778.0159666999998</v>
      </c>
      <c r="M36" s="240">
        <v>5780.5543484999998</v>
      </c>
      <c r="N36" s="240">
        <v>5782.7142772999996</v>
      </c>
      <c r="O36" s="240">
        <v>5784.6279281999996</v>
      </c>
      <c r="P36" s="240">
        <v>5786.9194033000003</v>
      </c>
      <c r="Q36" s="240">
        <v>5790.3357859999996</v>
      </c>
      <c r="R36" s="240">
        <v>5795.2400920999999</v>
      </c>
      <c r="S36" s="240">
        <v>5800.4590672000004</v>
      </c>
      <c r="T36" s="240">
        <v>5804.4353892999998</v>
      </c>
      <c r="U36" s="240">
        <v>5806.0661163000004</v>
      </c>
      <c r="V36" s="240">
        <v>5806.0658254999998</v>
      </c>
      <c r="W36" s="240">
        <v>5805.6034744999997</v>
      </c>
      <c r="X36" s="240">
        <v>5805.6115539000002</v>
      </c>
      <c r="Y36" s="240">
        <v>5806.0766886000001</v>
      </c>
      <c r="Z36" s="240">
        <v>5806.7490367</v>
      </c>
      <c r="AA36" s="240">
        <v>5807.3921355000002</v>
      </c>
      <c r="AB36" s="240">
        <v>5807.8230389</v>
      </c>
      <c r="AC36" s="240">
        <v>5807.8721796999998</v>
      </c>
      <c r="AD36" s="240">
        <v>5807.5077202000002</v>
      </c>
      <c r="AE36" s="240">
        <v>5807.2487388</v>
      </c>
      <c r="AF36" s="240">
        <v>5807.7520434999997</v>
      </c>
      <c r="AG36" s="240">
        <v>5809.4580985000002</v>
      </c>
      <c r="AH36" s="240">
        <v>5811.9419933999998</v>
      </c>
      <c r="AI36" s="240">
        <v>5814.5624741000001</v>
      </c>
      <c r="AJ36" s="240">
        <v>5816.8213097999997</v>
      </c>
      <c r="AK36" s="240">
        <v>5818.7923615</v>
      </c>
      <c r="AL36" s="240">
        <v>5820.6925134000003</v>
      </c>
      <c r="AM36" s="240">
        <v>5822.6906932000002</v>
      </c>
      <c r="AN36" s="240">
        <v>5824.7640024000002</v>
      </c>
      <c r="AO36" s="240">
        <v>5826.8415858999997</v>
      </c>
      <c r="AP36" s="240">
        <v>5828.8391166000001</v>
      </c>
      <c r="AQ36" s="240">
        <v>5830.6183793999999</v>
      </c>
      <c r="AR36" s="240">
        <v>5832.0276868999999</v>
      </c>
      <c r="AS36" s="240">
        <v>5832.9901521000002</v>
      </c>
      <c r="AT36" s="240">
        <v>5833.7280884000002</v>
      </c>
      <c r="AU36" s="240">
        <v>5834.5386095000003</v>
      </c>
      <c r="AV36" s="240">
        <v>5835.6207838999999</v>
      </c>
      <c r="AW36" s="240">
        <v>5836.7814980000003</v>
      </c>
      <c r="AX36" s="240">
        <v>5837.7295930999999</v>
      </c>
      <c r="AY36" s="240">
        <v>5838.3231249999999</v>
      </c>
      <c r="AZ36" s="240">
        <v>5839.0170072000001</v>
      </c>
      <c r="BA36" s="240">
        <v>5840.4153679000001</v>
      </c>
      <c r="BB36" s="240">
        <v>5842.9090145</v>
      </c>
      <c r="BC36" s="240">
        <v>5846.0354724999997</v>
      </c>
      <c r="BD36" s="333">
        <v>5849.1189999999997</v>
      </c>
      <c r="BE36" s="333">
        <v>5851.6679999999997</v>
      </c>
      <c r="BF36" s="333">
        <v>5853.93</v>
      </c>
      <c r="BG36" s="333">
        <v>5856.3360000000002</v>
      </c>
      <c r="BH36" s="333">
        <v>5859.2139999999999</v>
      </c>
      <c r="BI36" s="333">
        <v>5862.4809999999998</v>
      </c>
      <c r="BJ36" s="333">
        <v>5865.9520000000002</v>
      </c>
      <c r="BK36" s="333">
        <v>5869.4709999999995</v>
      </c>
      <c r="BL36" s="333">
        <v>5872.9989999999998</v>
      </c>
      <c r="BM36" s="333">
        <v>5876.53</v>
      </c>
      <c r="BN36" s="333">
        <v>5880.0540000000001</v>
      </c>
      <c r="BO36" s="333">
        <v>5883.5590000000002</v>
      </c>
      <c r="BP36" s="333">
        <v>5887.0330000000004</v>
      </c>
      <c r="BQ36" s="333">
        <v>5890.4750000000004</v>
      </c>
      <c r="BR36" s="333">
        <v>5893.9430000000002</v>
      </c>
      <c r="BS36" s="333">
        <v>5897.509</v>
      </c>
      <c r="BT36" s="333">
        <v>5901.2219999999998</v>
      </c>
      <c r="BU36" s="333">
        <v>5905.0479999999998</v>
      </c>
      <c r="BV36" s="333">
        <v>5908.93</v>
      </c>
    </row>
    <row r="37" spans="1:74" s="163" customFormat="1" ht="11.1" customHeight="1" x14ac:dyDescent="0.2">
      <c r="A37" s="148" t="s">
        <v>922</v>
      </c>
      <c r="B37" s="210" t="s">
        <v>611</v>
      </c>
      <c r="C37" s="240">
        <v>15831.446663999999</v>
      </c>
      <c r="D37" s="240">
        <v>15840.461197000001</v>
      </c>
      <c r="E37" s="240">
        <v>15846.217924</v>
      </c>
      <c r="F37" s="240">
        <v>15847.281584</v>
      </c>
      <c r="G37" s="240">
        <v>15846.046904000001</v>
      </c>
      <c r="H37" s="240">
        <v>15845.866107</v>
      </c>
      <c r="I37" s="240">
        <v>15849.241376</v>
      </c>
      <c r="J37" s="240">
        <v>15855.274713000001</v>
      </c>
      <c r="K37" s="240">
        <v>15862.218083</v>
      </c>
      <c r="L37" s="240">
        <v>15868.602685</v>
      </c>
      <c r="M37" s="240">
        <v>15874.076673</v>
      </c>
      <c r="N37" s="240">
        <v>15878.567440999999</v>
      </c>
      <c r="O37" s="240">
        <v>15882.354187000001</v>
      </c>
      <c r="P37" s="240">
        <v>15887.123328</v>
      </c>
      <c r="Q37" s="240">
        <v>15894.913086</v>
      </c>
      <c r="R37" s="240">
        <v>15906.733993</v>
      </c>
      <c r="S37" s="240">
        <v>15919.485832</v>
      </c>
      <c r="T37" s="240">
        <v>15929.040696</v>
      </c>
      <c r="U37" s="240">
        <v>15932.468859000001</v>
      </c>
      <c r="V37" s="240">
        <v>15931.633319</v>
      </c>
      <c r="W37" s="240">
        <v>15929.595257999999</v>
      </c>
      <c r="X37" s="240">
        <v>15928.793872</v>
      </c>
      <c r="Y37" s="240">
        <v>15929.180426999999</v>
      </c>
      <c r="Z37" s="240">
        <v>15930.084204000001</v>
      </c>
      <c r="AA37" s="240">
        <v>15930.883239999999</v>
      </c>
      <c r="AB37" s="240">
        <v>15931.150593</v>
      </c>
      <c r="AC37" s="240">
        <v>15930.50807</v>
      </c>
      <c r="AD37" s="240">
        <v>15928.880381999999</v>
      </c>
      <c r="AE37" s="240">
        <v>15927.403833</v>
      </c>
      <c r="AF37" s="240">
        <v>15927.517626999999</v>
      </c>
      <c r="AG37" s="240">
        <v>15930.208274000001</v>
      </c>
      <c r="AH37" s="240">
        <v>15934.651513999999</v>
      </c>
      <c r="AI37" s="240">
        <v>15939.570390999999</v>
      </c>
      <c r="AJ37" s="240">
        <v>15943.939909000001</v>
      </c>
      <c r="AK37" s="240">
        <v>15947.742894999999</v>
      </c>
      <c r="AL37" s="240">
        <v>15951.214132999999</v>
      </c>
      <c r="AM37" s="240">
        <v>15954.560298</v>
      </c>
      <c r="AN37" s="240">
        <v>15957.875624</v>
      </c>
      <c r="AO37" s="240">
        <v>15961.226237000001</v>
      </c>
      <c r="AP37" s="240">
        <v>15964.627945</v>
      </c>
      <c r="AQ37" s="240">
        <v>15967.895291000001</v>
      </c>
      <c r="AR37" s="240">
        <v>15970.7925</v>
      </c>
      <c r="AS37" s="240">
        <v>15973.165102000001</v>
      </c>
      <c r="AT37" s="240">
        <v>15975.183827999999</v>
      </c>
      <c r="AU37" s="240">
        <v>15977.100714</v>
      </c>
      <c r="AV37" s="240">
        <v>15979.046536</v>
      </c>
      <c r="AW37" s="240">
        <v>15980.667036999999</v>
      </c>
      <c r="AX37" s="240">
        <v>15981.486702</v>
      </c>
      <c r="AY37" s="240">
        <v>15981.355975</v>
      </c>
      <c r="AZ37" s="240">
        <v>15981.429149</v>
      </c>
      <c r="BA37" s="240">
        <v>15983.186478</v>
      </c>
      <c r="BB37" s="240">
        <v>15987.614218000001</v>
      </c>
      <c r="BC37" s="240">
        <v>15993.722632999999</v>
      </c>
      <c r="BD37" s="333">
        <v>16000.03</v>
      </c>
      <c r="BE37" s="333">
        <v>16005.41</v>
      </c>
      <c r="BF37" s="333">
        <v>16010.2</v>
      </c>
      <c r="BG37" s="333">
        <v>16015.09</v>
      </c>
      <c r="BH37" s="333">
        <v>16020.65</v>
      </c>
      <c r="BI37" s="333">
        <v>16026.9</v>
      </c>
      <c r="BJ37" s="333">
        <v>16033.73</v>
      </c>
      <c r="BK37" s="333">
        <v>16041.03</v>
      </c>
      <c r="BL37" s="333">
        <v>16048.65</v>
      </c>
      <c r="BM37" s="333">
        <v>16056.41</v>
      </c>
      <c r="BN37" s="333">
        <v>16064.2</v>
      </c>
      <c r="BO37" s="333">
        <v>16072.05</v>
      </c>
      <c r="BP37" s="333">
        <v>16080</v>
      </c>
      <c r="BQ37" s="333">
        <v>16088.12</v>
      </c>
      <c r="BR37" s="333">
        <v>16096.39</v>
      </c>
      <c r="BS37" s="333">
        <v>16104.77</v>
      </c>
      <c r="BT37" s="333">
        <v>16113.25</v>
      </c>
      <c r="BU37" s="333">
        <v>16121.79</v>
      </c>
      <c r="BV37" s="333">
        <v>16130.35</v>
      </c>
    </row>
    <row r="38" spans="1:74" s="163" customFormat="1" ht="11.1" customHeight="1" x14ac:dyDescent="0.2">
      <c r="A38" s="148" t="s">
        <v>923</v>
      </c>
      <c r="B38" s="210" t="s">
        <v>578</v>
      </c>
      <c r="C38" s="240">
        <v>18448.602760000002</v>
      </c>
      <c r="D38" s="240">
        <v>18469.650900000001</v>
      </c>
      <c r="E38" s="240">
        <v>18488.410011</v>
      </c>
      <c r="F38" s="240">
        <v>18503.277999000002</v>
      </c>
      <c r="G38" s="240">
        <v>18513.977917</v>
      </c>
      <c r="H38" s="240">
        <v>18520.564111</v>
      </c>
      <c r="I38" s="240">
        <v>18523.380495000001</v>
      </c>
      <c r="J38" s="240">
        <v>18523.929272000001</v>
      </c>
      <c r="K38" s="240">
        <v>18524.002215</v>
      </c>
      <c r="L38" s="240">
        <v>18524.952774000001</v>
      </c>
      <c r="M38" s="240">
        <v>18526.381110999999</v>
      </c>
      <c r="N38" s="240">
        <v>18527.449062</v>
      </c>
      <c r="O38" s="240">
        <v>18527.718293999998</v>
      </c>
      <c r="P38" s="240">
        <v>18528.349779</v>
      </c>
      <c r="Q38" s="240">
        <v>18530.904317</v>
      </c>
      <c r="R38" s="240">
        <v>18536.548967999999</v>
      </c>
      <c r="S38" s="240">
        <v>18544.875823999999</v>
      </c>
      <c r="T38" s="240">
        <v>18555.083234000002</v>
      </c>
      <c r="U38" s="240">
        <v>18566.427072999999</v>
      </c>
      <c r="V38" s="240">
        <v>18578.393303000001</v>
      </c>
      <c r="W38" s="240">
        <v>18590.525410999999</v>
      </c>
      <c r="X38" s="240">
        <v>18602.462862</v>
      </c>
      <c r="Y38" s="240">
        <v>18614.229040999999</v>
      </c>
      <c r="Z38" s="240">
        <v>18625.943316000001</v>
      </c>
      <c r="AA38" s="240">
        <v>18637.701734999999</v>
      </c>
      <c r="AB38" s="240">
        <v>18649.507076000002</v>
      </c>
      <c r="AC38" s="240">
        <v>18661.338798000001</v>
      </c>
      <c r="AD38" s="240">
        <v>18673.027926999999</v>
      </c>
      <c r="AE38" s="240">
        <v>18683.811740000001</v>
      </c>
      <c r="AF38" s="240">
        <v>18692.779081000001</v>
      </c>
      <c r="AG38" s="240">
        <v>18699.402837000001</v>
      </c>
      <c r="AH38" s="240">
        <v>18704.692071000001</v>
      </c>
      <c r="AI38" s="240">
        <v>18710.039892000001</v>
      </c>
      <c r="AJ38" s="240">
        <v>18716.447996999999</v>
      </c>
      <c r="AK38" s="240">
        <v>18723.352438999998</v>
      </c>
      <c r="AL38" s="240">
        <v>18729.797857000001</v>
      </c>
      <c r="AM38" s="240">
        <v>18735.108874000001</v>
      </c>
      <c r="AN38" s="240">
        <v>18739.730035</v>
      </c>
      <c r="AO38" s="240">
        <v>18744.385866000001</v>
      </c>
      <c r="AP38" s="240">
        <v>18749.570679</v>
      </c>
      <c r="AQ38" s="240">
        <v>18754.857928000001</v>
      </c>
      <c r="AR38" s="240">
        <v>18759.590852000001</v>
      </c>
      <c r="AS38" s="240">
        <v>18763.300695000002</v>
      </c>
      <c r="AT38" s="240">
        <v>18766.270729</v>
      </c>
      <c r="AU38" s="240">
        <v>18768.972228999999</v>
      </c>
      <c r="AV38" s="240">
        <v>18771.739022000002</v>
      </c>
      <c r="AW38" s="240">
        <v>18774.355131</v>
      </c>
      <c r="AX38" s="240">
        <v>18776.467129000001</v>
      </c>
      <c r="AY38" s="240">
        <v>18777.997005000001</v>
      </c>
      <c r="AZ38" s="240">
        <v>18779.968421000001</v>
      </c>
      <c r="BA38" s="240">
        <v>18783.680453000001</v>
      </c>
      <c r="BB38" s="240">
        <v>18789.965049999999</v>
      </c>
      <c r="BC38" s="240">
        <v>18797.785639000002</v>
      </c>
      <c r="BD38" s="333">
        <v>18805.64</v>
      </c>
      <c r="BE38" s="333">
        <v>18812.400000000001</v>
      </c>
      <c r="BF38" s="333">
        <v>18818.48</v>
      </c>
      <c r="BG38" s="333">
        <v>18824.66</v>
      </c>
      <c r="BH38" s="333">
        <v>18831.580000000002</v>
      </c>
      <c r="BI38" s="333">
        <v>18839.29</v>
      </c>
      <c r="BJ38" s="333">
        <v>18847.7</v>
      </c>
      <c r="BK38" s="333">
        <v>18856.71</v>
      </c>
      <c r="BL38" s="333">
        <v>18866.18</v>
      </c>
      <c r="BM38" s="333">
        <v>18875.97</v>
      </c>
      <c r="BN38" s="333">
        <v>18885.96</v>
      </c>
      <c r="BO38" s="333">
        <v>18896.150000000001</v>
      </c>
      <c r="BP38" s="333">
        <v>18906.580000000002</v>
      </c>
      <c r="BQ38" s="333">
        <v>18917.27</v>
      </c>
      <c r="BR38" s="333">
        <v>18928.11</v>
      </c>
      <c r="BS38" s="333">
        <v>18939</v>
      </c>
      <c r="BT38" s="333">
        <v>18949.82</v>
      </c>
      <c r="BU38" s="333">
        <v>18960.59</v>
      </c>
      <c r="BV38" s="333">
        <v>18971.34</v>
      </c>
    </row>
    <row r="39" spans="1:74" s="163" customFormat="1" ht="11.1" customHeight="1" x14ac:dyDescent="0.2">
      <c r="A39" s="148" t="s">
        <v>924</v>
      </c>
      <c r="B39" s="210" t="s">
        <v>579</v>
      </c>
      <c r="C39" s="240">
        <v>8335.4659035000004</v>
      </c>
      <c r="D39" s="240">
        <v>8345.5805906000005</v>
      </c>
      <c r="E39" s="240">
        <v>8354.7030771000009</v>
      </c>
      <c r="F39" s="240">
        <v>8362.1300491999991</v>
      </c>
      <c r="G39" s="240">
        <v>8367.6328255999997</v>
      </c>
      <c r="H39" s="240">
        <v>8371.1013829999993</v>
      </c>
      <c r="I39" s="240">
        <v>8372.6003806999997</v>
      </c>
      <c r="J39" s="240">
        <v>8372.8932086999994</v>
      </c>
      <c r="K39" s="240">
        <v>8372.9179392999995</v>
      </c>
      <c r="L39" s="240">
        <v>8373.3924454000007</v>
      </c>
      <c r="M39" s="240">
        <v>8374.1538005999992</v>
      </c>
      <c r="N39" s="240">
        <v>8374.8188786999999</v>
      </c>
      <c r="O39" s="240">
        <v>8375.1675011999996</v>
      </c>
      <c r="P39" s="240">
        <v>8375.6312796000002</v>
      </c>
      <c r="Q39" s="240">
        <v>8376.8047731000006</v>
      </c>
      <c r="R39" s="240">
        <v>8379.1978493999995</v>
      </c>
      <c r="S39" s="240">
        <v>8382.9816105000009</v>
      </c>
      <c r="T39" s="240">
        <v>8388.2424668000003</v>
      </c>
      <c r="U39" s="240">
        <v>8394.9418342000008</v>
      </c>
      <c r="V39" s="240">
        <v>8402.5411504000003</v>
      </c>
      <c r="W39" s="240">
        <v>8410.3768586000006</v>
      </c>
      <c r="X39" s="240">
        <v>8417.9277500000007</v>
      </c>
      <c r="Y39" s="240">
        <v>8425.2420086999991</v>
      </c>
      <c r="Z39" s="240">
        <v>8432.5101666999999</v>
      </c>
      <c r="AA39" s="240">
        <v>8439.8745509</v>
      </c>
      <c r="AB39" s="240">
        <v>8447.2846664999997</v>
      </c>
      <c r="AC39" s="240">
        <v>8454.6418133000006</v>
      </c>
      <c r="AD39" s="240">
        <v>8461.8317955000002</v>
      </c>
      <c r="AE39" s="240">
        <v>8468.6784339999995</v>
      </c>
      <c r="AF39" s="240">
        <v>8474.9900538999991</v>
      </c>
      <c r="AG39" s="240">
        <v>8480.6585847000006</v>
      </c>
      <c r="AH39" s="240">
        <v>8485.9103732999993</v>
      </c>
      <c r="AI39" s="240">
        <v>8491.0553705999992</v>
      </c>
      <c r="AJ39" s="240">
        <v>8496.3343853999995</v>
      </c>
      <c r="AK39" s="240">
        <v>8501.7116561999992</v>
      </c>
      <c r="AL39" s="240">
        <v>8507.0822791999999</v>
      </c>
      <c r="AM39" s="240">
        <v>8512.3761488</v>
      </c>
      <c r="AN39" s="240">
        <v>8517.6623528</v>
      </c>
      <c r="AO39" s="240">
        <v>8523.0447770999999</v>
      </c>
      <c r="AP39" s="240">
        <v>8528.5798653000002</v>
      </c>
      <c r="AQ39" s="240">
        <v>8534.1342922000003</v>
      </c>
      <c r="AR39" s="240">
        <v>8539.5272898999992</v>
      </c>
      <c r="AS39" s="240">
        <v>8544.6241429000002</v>
      </c>
      <c r="AT39" s="240">
        <v>8549.4743440999991</v>
      </c>
      <c r="AU39" s="240">
        <v>8554.1734386000007</v>
      </c>
      <c r="AV39" s="240">
        <v>8558.7984618999999</v>
      </c>
      <c r="AW39" s="240">
        <v>8563.3524109000009</v>
      </c>
      <c r="AX39" s="240">
        <v>8567.8197727000006</v>
      </c>
      <c r="AY39" s="240">
        <v>8572.2659784000007</v>
      </c>
      <c r="AZ39" s="240">
        <v>8577.0802337999994</v>
      </c>
      <c r="BA39" s="240">
        <v>8582.7326881999998</v>
      </c>
      <c r="BB39" s="240">
        <v>8589.4939993999997</v>
      </c>
      <c r="BC39" s="240">
        <v>8596.8368575999993</v>
      </c>
      <c r="BD39" s="333">
        <v>8604.0339999999997</v>
      </c>
      <c r="BE39" s="333">
        <v>8610.5619999999999</v>
      </c>
      <c r="BF39" s="333">
        <v>8616.7039999999997</v>
      </c>
      <c r="BG39" s="333">
        <v>8622.9449999999997</v>
      </c>
      <c r="BH39" s="333">
        <v>8629.6759999999995</v>
      </c>
      <c r="BI39" s="333">
        <v>8636.9030000000002</v>
      </c>
      <c r="BJ39" s="333">
        <v>8644.5370000000003</v>
      </c>
      <c r="BK39" s="333">
        <v>8652.4989999999998</v>
      </c>
      <c r="BL39" s="333">
        <v>8660.7530000000006</v>
      </c>
      <c r="BM39" s="333">
        <v>8669.277</v>
      </c>
      <c r="BN39" s="333">
        <v>8678.0120000000006</v>
      </c>
      <c r="BO39" s="333">
        <v>8686.7690000000002</v>
      </c>
      <c r="BP39" s="333">
        <v>8695.3240000000005</v>
      </c>
      <c r="BQ39" s="333">
        <v>8703.5249999999996</v>
      </c>
      <c r="BR39" s="333">
        <v>8711.49</v>
      </c>
      <c r="BS39" s="333">
        <v>8719.4110000000001</v>
      </c>
      <c r="BT39" s="333">
        <v>8727.4359999999997</v>
      </c>
      <c r="BU39" s="333">
        <v>8735.5580000000009</v>
      </c>
      <c r="BV39" s="333">
        <v>8743.7279999999992</v>
      </c>
    </row>
    <row r="40" spans="1:74" s="163" customFormat="1" ht="11.1" customHeight="1" x14ac:dyDescent="0.2">
      <c r="A40" s="148" t="s">
        <v>925</v>
      </c>
      <c r="B40" s="210" t="s">
        <v>580</v>
      </c>
      <c r="C40" s="240">
        <v>23965.265022</v>
      </c>
      <c r="D40" s="240">
        <v>23993.806322</v>
      </c>
      <c r="E40" s="240">
        <v>24017.788476999998</v>
      </c>
      <c r="F40" s="240">
        <v>24035.022784000001</v>
      </c>
      <c r="G40" s="240">
        <v>24048.429939000001</v>
      </c>
      <c r="H40" s="240">
        <v>24062.207992</v>
      </c>
      <c r="I40" s="240">
        <v>24079.549295000001</v>
      </c>
      <c r="J40" s="240">
        <v>24099.623434000001</v>
      </c>
      <c r="K40" s="240">
        <v>24120.594295999999</v>
      </c>
      <c r="L40" s="240">
        <v>24140.937721999999</v>
      </c>
      <c r="M40" s="240">
        <v>24160.377349999999</v>
      </c>
      <c r="N40" s="240">
        <v>24178.948766000001</v>
      </c>
      <c r="O40" s="240">
        <v>24196.963992000001</v>
      </c>
      <c r="P40" s="240">
        <v>24215.840792999999</v>
      </c>
      <c r="Q40" s="240">
        <v>24237.273367999998</v>
      </c>
      <c r="R40" s="240">
        <v>24262.543828000002</v>
      </c>
      <c r="S40" s="240">
        <v>24291.285936</v>
      </c>
      <c r="T40" s="240">
        <v>24322.721363000001</v>
      </c>
      <c r="U40" s="240">
        <v>24356.062932000001</v>
      </c>
      <c r="V40" s="240">
        <v>24390.488066000002</v>
      </c>
      <c r="W40" s="240">
        <v>24425.165334000001</v>
      </c>
      <c r="X40" s="240">
        <v>24459.458455</v>
      </c>
      <c r="Y40" s="240">
        <v>24493.511730999999</v>
      </c>
      <c r="Z40" s="240">
        <v>24527.664607999999</v>
      </c>
      <c r="AA40" s="240">
        <v>24562.112132999999</v>
      </c>
      <c r="AB40" s="240">
        <v>24596.471749</v>
      </c>
      <c r="AC40" s="240">
        <v>24630.216496000001</v>
      </c>
      <c r="AD40" s="240">
        <v>24663.009442999999</v>
      </c>
      <c r="AE40" s="240">
        <v>24695.273766999999</v>
      </c>
      <c r="AF40" s="240">
        <v>24727.622671000001</v>
      </c>
      <c r="AG40" s="240">
        <v>24760.517405999999</v>
      </c>
      <c r="AH40" s="240">
        <v>24793.811410999999</v>
      </c>
      <c r="AI40" s="240">
        <v>24827.206171000002</v>
      </c>
      <c r="AJ40" s="240">
        <v>24860.479006000001</v>
      </c>
      <c r="AK40" s="240">
        <v>24893.710588000002</v>
      </c>
      <c r="AL40" s="240">
        <v>24927.057425999999</v>
      </c>
      <c r="AM40" s="240">
        <v>24960.628390000002</v>
      </c>
      <c r="AN40" s="240">
        <v>24994.341808000001</v>
      </c>
      <c r="AO40" s="240">
        <v>25028.068372000002</v>
      </c>
      <c r="AP40" s="240">
        <v>25061.627379000001</v>
      </c>
      <c r="AQ40" s="240">
        <v>25094.632550999999</v>
      </c>
      <c r="AR40" s="240">
        <v>25126.646218000002</v>
      </c>
      <c r="AS40" s="240">
        <v>25157.378189999999</v>
      </c>
      <c r="AT40" s="240">
        <v>25187.128204000001</v>
      </c>
      <c r="AU40" s="240">
        <v>25216.34348</v>
      </c>
      <c r="AV40" s="240">
        <v>25245.303532999998</v>
      </c>
      <c r="AW40" s="240">
        <v>25273.617075999999</v>
      </c>
      <c r="AX40" s="240">
        <v>25300.725117000002</v>
      </c>
      <c r="AY40" s="240">
        <v>25326.539937000001</v>
      </c>
      <c r="AZ40" s="240">
        <v>25352.858896999998</v>
      </c>
      <c r="BA40" s="240">
        <v>25381.950629999999</v>
      </c>
      <c r="BB40" s="240">
        <v>25415.264610999999</v>
      </c>
      <c r="BC40" s="240">
        <v>25450.973686000001</v>
      </c>
      <c r="BD40" s="333">
        <v>25486.43</v>
      </c>
      <c r="BE40" s="333">
        <v>25519.68</v>
      </c>
      <c r="BF40" s="333">
        <v>25551.55</v>
      </c>
      <c r="BG40" s="333">
        <v>25583.54</v>
      </c>
      <c r="BH40" s="333">
        <v>25616.85</v>
      </c>
      <c r="BI40" s="333">
        <v>25651.34</v>
      </c>
      <c r="BJ40" s="333">
        <v>25686.560000000001</v>
      </c>
      <c r="BK40" s="333">
        <v>25722.14</v>
      </c>
      <c r="BL40" s="333">
        <v>25757.93</v>
      </c>
      <c r="BM40" s="333">
        <v>25793.84</v>
      </c>
      <c r="BN40" s="333">
        <v>25829.79</v>
      </c>
      <c r="BO40" s="333">
        <v>25865.67</v>
      </c>
      <c r="BP40" s="333">
        <v>25901.39</v>
      </c>
      <c r="BQ40" s="333">
        <v>25936.89</v>
      </c>
      <c r="BR40" s="333">
        <v>25972.38</v>
      </c>
      <c r="BS40" s="333">
        <v>26008.11</v>
      </c>
      <c r="BT40" s="333">
        <v>26044.27</v>
      </c>
      <c r="BU40" s="333">
        <v>26080.77</v>
      </c>
      <c r="BV40" s="333">
        <v>26117.439999999999</v>
      </c>
    </row>
    <row r="41" spans="1:74" s="163" customFormat="1" ht="11.1" customHeight="1" x14ac:dyDescent="0.2">
      <c r="A41" s="148" t="s">
        <v>926</v>
      </c>
      <c r="B41" s="210" t="s">
        <v>581</v>
      </c>
      <c r="C41" s="240">
        <v>7425.7391654000003</v>
      </c>
      <c r="D41" s="240">
        <v>7431.2712081999998</v>
      </c>
      <c r="E41" s="240">
        <v>7435.3365093000002</v>
      </c>
      <c r="F41" s="240">
        <v>7437.2632984000002</v>
      </c>
      <c r="G41" s="240">
        <v>7438.0529448999996</v>
      </c>
      <c r="H41" s="240">
        <v>7439.1251033999997</v>
      </c>
      <c r="I41" s="240">
        <v>7441.5493286000001</v>
      </c>
      <c r="J41" s="240">
        <v>7444.9947767000003</v>
      </c>
      <c r="K41" s="240">
        <v>7448.7805039000004</v>
      </c>
      <c r="L41" s="240">
        <v>7452.3390108000003</v>
      </c>
      <c r="M41" s="240">
        <v>7455.5565739000003</v>
      </c>
      <c r="N41" s="240">
        <v>7458.4329139000001</v>
      </c>
      <c r="O41" s="240">
        <v>7461.0814713</v>
      </c>
      <c r="P41" s="240">
        <v>7464.0705666000003</v>
      </c>
      <c r="Q41" s="240">
        <v>7468.0822398</v>
      </c>
      <c r="R41" s="240">
        <v>7473.5397641</v>
      </c>
      <c r="S41" s="240">
        <v>7479.8313441</v>
      </c>
      <c r="T41" s="240">
        <v>7486.0864173</v>
      </c>
      <c r="U41" s="240">
        <v>7491.6426979999997</v>
      </c>
      <c r="V41" s="240">
        <v>7496.6710075000001</v>
      </c>
      <c r="W41" s="240">
        <v>7501.5504440000004</v>
      </c>
      <c r="X41" s="240">
        <v>7506.5830769000004</v>
      </c>
      <c r="Y41" s="240">
        <v>7511.7628605999998</v>
      </c>
      <c r="Z41" s="240">
        <v>7517.0067208</v>
      </c>
      <c r="AA41" s="240">
        <v>7522.2376359999998</v>
      </c>
      <c r="AB41" s="240">
        <v>7527.4027968999999</v>
      </c>
      <c r="AC41" s="240">
        <v>7532.4554469000004</v>
      </c>
      <c r="AD41" s="240">
        <v>7537.3428511000002</v>
      </c>
      <c r="AE41" s="240">
        <v>7541.9883599000004</v>
      </c>
      <c r="AF41" s="240">
        <v>7546.3093455999997</v>
      </c>
      <c r="AG41" s="240">
        <v>7550.2869002999996</v>
      </c>
      <c r="AH41" s="240">
        <v>7554.1569962000003</v>
      </c>
      <c r="AI41" s="240">
        <v>7558.2193256999999</v>
      </c>
      <c r="AJ41" s="240">
        <v>7562.6738036999996</v>
      </c>
      <c r="AK41" s="240">
        <v>7567.3212356000004</v>
      </c>
      <c r="AL41" s="240">
        <v>7571.8626494</v>
      </c>
      <c r="AM41" s="240">
        <v>7576.0976090000004</v>
      </c>
      <c r="AN41" s="240">
        <v>7580.2198234999996</v>
      </c>
      <c r="AO41" s="240">
        <v>7584.5215375999996</v>
      </c>
      <c r="AP41" s="240">
        <v>7589.195205</v>
      </c>
      <c r="AQ41" s="240">
        <v>7594.0341136999996</v>
      </c>
      <c r="AR41" s="240">
        <v>7598.7317603000001</v>
      </c>
      <c r="AS41" s="240">
        <v>7603.0608179999999</v>
      </c>
      <c r="AT41" s="240">
        <v>7607.1106675000001</v>
      </c>
      <c r="AU41" s="240">
        <v>7611.0498656999998</v>
      </c>
      <c r="AV41" s="240">
        <v>7614.9868935000004</v>
      </c>
      <c r="AW41" s="240">
        <v>7618.7899252999996</v>
      </c>
      <c r="AX41" s="240">
        <v>7622.2670593000003</v>
      </c>
      <c r="AY41" s="240">
        <v>7625.3705355000002</v>
      </c>
      <c r="AZ41" s="240">
        <v>7628.6291615999999</v>
      </c>
      <c r="BA41" s="240">
        <v>7632.7158870000003</v>
      </c>
      <c r="BB41" s="240">
        <v>7638.0651571999997</v>
      </c>
      <c r="BC41" s="240">
        <v>7644.1574004000004</v>
      </c>
      <c r="BD41" s="333">
        <v>7650.2349999999997</v>
      </c>
      <c r="BE41" s="333">
        <v>7655.7309999999998</v>
      </c>
      <c r="BF41" s="333">
        <v>7660.85</v>
      </c>
      <c r="BG41" s="333">
        <v>7665.9880000000003</v>
      </c>
      <c r="BH41" s="333">
        <v>7671.4629999999997</v>
      </c>
      <c r="BI41" s="333">
        <v>7677.28</v>
      </c>
      <c r="BJ41" s="333">
        <v>7683.3649999999998</v>
      </c>
      <c r="BK41" s="333">
        <v>7689.6559999999999</v>
      </c>
      <c r="BL41" s="333">
        <v>7696.1220000000003</v>
      </c>
      <c r="BM41" s="333">
        <v>7702.7420000000002</v>
      </c>
      <c r="BN41" s="333">
        <v>7709.4920000000002</v>
      </c>
      <c r="BO41" s="333">
        <v>7716.3410000000003</v>
      </c>
      <c r="BP41" s="333">
        <v>7723.2529999999997</v>
      </c>
      <c r="BQ41" s="333">
        <v>7730.1959999999999</v>
      </c>
      <c r="BR41" s="333">
        <v>7737.1440000000002</v>
      </c>
      <c r="BS41" s="333">
        <v>7744.0690000000004</v>
      </c>
      <c r="BT41" s="333">
        <v>7750.9530000000004</v>
      </c>
      <c r="BU41" s="333">
        <v>7757.8050000000003</v>
      </c>
      <c r="BV41" s="333">
        <v>7764.6409999999996</v>
      </c>
    </row>
    <row r="42" spans="1:74" s="163" customFormat="1" ht="11.1" customHeight="1" x14ac:dyDescent="0.2">
      <c r="A42" s="148" t="s">
        <v>927</v>
      </c>
      <c r="B42" s="210" t="s">
        <v>582</v>
      </c>
      <c r="C42" s="240">
        <v>13875.21061</v>
      </c>
      <c r="D42" s="240">
        <v>13898.679726</v>
      </c>
      <c r="E42" s="240">
        <v>13920.044302</v>
      </c>
      <c r="F42" s="240">
        <v>13938.009448000001</v>
      </c>
      <c r="G42" s="240">
        <v>13953.235097999999</v>
      </c>
      <c r="H42" s="240">
        <v>13966.869893999999</v>
      </c>
      <c r="I42" s="240">
        <v>13979.912700999999</v>
      </c>
      <c r="J42" s="240">
        <v>13992.763268000001</v>
      </c>
      <c r="K42" s="240">
        <v>14005.671568</v>
      </c>
      <c r="L42" s="240">
        <v>14018.784197000001</v>
      </c>
      <c r="M42" s="240">
        <v>14031.834249</v>
      </c>
      <c r="N42" s="240">
        <v>14044.451440000001</v>
      </c>
      <c r="O42" s="240">
        <v>14056.53239</v>
      </c>
      <c r="P42" s="240">
        <v>14069.041334</v>
      </c>
      <c r="Q42" s="240">
        <v>14083.209411</v>
      </c>
      <c r="R42" s="240">
        <v>14099.888139999999</v>
      </c>
      <c r="S42" s="240">
        <v>14118.410561000001</v>
      </c>
      <c r="T42" s="240">
        <v>14137.730095999999</v>
      </c>
      <c r="U42" s="240">
        <v>14156.991135</v>
      </c>
      <c r="V42" s="240">
        <v>14176.101952000001</v>
      </c>
      <c r="W42" s="240">
        <v>14195.161786999999</v>
      </c>
      <c r="X42" s="240">
        <v>14214.254838999999</v>
      </c>
      <c r="Y42" s="240">
        <v>14233.405116</v>
      </c>
      <c r="Z42" s="240">
        <v>14252.621585000001</v>
      </c>
      <c r="AA42" s="240">
        <v>14271.889195</v>
      </c>
      <c r="AB42" s="240">
        <v>14291.096847000001</v>
      </c>
      <c r="AC42" s="240">
        <v>14310.109425000001</v>
      </c>
      <c r="AD42" s="240">
        <v>14328.791034</v>
      </c>
      <c r="AE42" s="240">
        <v>14347.002651999999</v>
      </c>
      <c r="AF42" s="240">
        <v>14364.604472999999</v>
      </c>
      <c r="AG42" s="240">
        <v>14381.516045</v>
      </c>
      <c r="AH42" s="240">
        <v>14397.894316</v>
      </c>
      <c r="AI42" s="240">
        <v>14413.955586</v>
      </c>
      <c r="AJ42" s="240">
        <v>14429.90364</v>
      </c>
      <c r="AK42" s="240">
        <v>14445.892212999999</v>
      </c>
      <c r="AL42" s="240">
        <v>14462.062524000001</v>
      </c>
      <c r="AM42" s="240">
        <v>14478.528072999999</v>
      </c>
      <c r="AN42" s="240">
        <v>14495.291488000001</v>
      </c>
      <c r="AO42" s="240">
        <v>14512.327673</v>
      </c>
      <c r="AP42" s="240">
        <v>14529.576492</v>
      </c>
      <c r="AQ42" s="240">
        <v>14546.837622999999</v>
      </c>
      <c r="AR42" s="240">
        <v>14563.875699</v>
      </c>
      <c r="AS42" s="240">
        <v>14580.503489000001</v>
      </c>
      <c r="AT42" s="240">
        <v>14596.726305</v>
      </c>
      <c r="AU42" s="240">
        <v>14612.597592</v>
      </c>
      <c r="AV42" s="240">
        <v>14628.129054999999</v>
      </c>
      <c r="AW42" s="240">
        <v>14643.165428</v>
      </c>
      <c r="AX42" s="240">
        <v>14657.509701999999</v>
      </c>
      <c r="AY42" s="240">
        <v>14671.215195999999</v>
      </c>
      <c r="AZ42" s="240">
        <v>14685.336522</v>
      </c>
      <c r="BA42" s="240">
        <v>14701.178619</v>
      </c>
      <c r="BB42" s="240">
        <v>14719.573915000001</v>
      </c>
      <c r="BC42" s="240">
        <v>14739.464792999999</v>
      </c>
      <c r="BD42" s="333">
        <v>14759.32</v>
      </c>
      <c r="BE42" s="333">
        <v>14778</v>
      </c>
      <c r="BF42" s="333">
        <v>14795.93</v>
      </c>
      <c r="BG42" s="333">
        <v>14813.91</v>
      </c>
      <c r="BH42" s="333">
        <v>14832.59</v>
      </c>
      <c r="BI42" s="333">
        <v>14851.95</v>
      </c>
      <c r="BJ42" s="333">
        <v>14871.8</v>
      </c>
      <c r="BK42" s="333">
        <v>14891.98</v>
      </c>
      <c r="BL42" s="333">
        <v>14912.43</v>
      </c>
      <c r="BM42" s="333">
        <v>14933.12</v>
      </c>
      <c r="BN42" s="333">
        <v>14954.01</v>
      </c>
      <c r="BO42" s="333">
        <v>14974.97</v>
      </c>
      <c r="BP42" s="333">
        <v>14995.88</v>
      </c>
      <c r="BQ42" s="333">
        <v>15016.64</v>
      </c>
      <c r="BR42" s="333">
        <v>15037.33</v>
      </c>
      <c r="BS42" s="333">
        <v>15058.07</v>
      </c>
      <c r="BT42" s="333">
        <v>15078.96</v>
      </c>
      <c r="BU42" s="333">
        <v>15099.96</v>
      </c>
      <c r="BV42" s="333">
        <v>15121.01</v>
      </c>
    </row>
    <row r="43" spans="1:74" s="163" customFormat="1" ht="11.1" customHeight="1" x14ac:dyDescent="0.2">
      <c r="A43" s="148" t="s">
        <v>928</v>
      </c>
      <c r="B43" s="210" t="s">
        <v>583</v>
      </c>
      <c r="C43" s="240">
        <v>8526.5283930000005</v>
      </c>
      <c r="D43" s="240">
        <v>8534.8397439</v>
      </c>
      <c r="E43" s="240">
        <v>8541.1058408000008</v>
      </c>
      <c r="F43" s="240">
        <v>8544.5111385</v>
      </c>
      <c r="G43" s="240">
        <v>8546.9748048000001</v>
      </c>
      <c r="H43" s="240">
        <v>8551.0996859000006</v>
      </c>
      <c r="I43" s="240">
        <v>8558.7619539999996</v>
      </c>
      <c r="J43" s="240">
        <v>8568.9310855000003</v>
      </c>
      <c r="K43" s="240">
        <v>8579.8498823999998</v>
      </c>
      <c r="L43" s="240">
        <v>8590.0963496999993</v>
      </c>
      <c r="M43" s="240">
        <v>8599.5893018000006</v>
      </c>
      <c r="N43" s="240">
        <v>8608.5827559999998</v>
      </c>
      <c r="O43" s="240">
        <v>8617.4119169999994</v>
      </c>
      <c r="P43" s="240">
        <v>8626.7367405999994</v>
      </c>
      <c r="Q43" s="240">
        <v>8637.2983697</v>
      </c>
      <c r="R43" s="240">
        <v>8649.5367406999994</v>
      </c>
      <c r="S43" s="240">
        <v>8662.6869611000002</v>
      </c>
      <c r="T43" s="240">
        <v>8675.6829318</v>
      </c>
      <c r="U43" s="240">
        <v>8687.7194161000007</v>
      </c>
      <c r="V43" s="240">
        <v>8699.0346281999991</v>
      </c>
      <c r="W43" s="240">
        <v>8710.1276450000005</v>
      </c>
      <c r="X43" s="240">
        <v>8721.4058590000004</v>
      </c>
      <c r="Y43" s="240">
        <v>8732.9099253000004</v>
      </c>
      <c r="Z43" s="240">
        <v>8744.5888144</v>
      </c>
      <c r="AA43" s="240">
        <v>8756.3508115000004</v>
      </c>
      <c r="AB43" s="240">
        <v>8767.9414603000005</v>
      </c>
      <c r="AC43" s="240">
        <v>8779.0656190000009</v>
      </c>
      <c r="AD43" s="240">
        <v>8789.6139917</v>
      </c>
      <c r="AE43" s="240">
        <v>8800.2206673000001</v>
      </c>
      <c r="AF43" s="240">
        <v>8811.7055805</v>
      </c>
      <c r="AG43" s="240">
        <v>8824.6190970999996</v>
      </c>
      <c r="AH43" s="240">
        <v>8838.4333081999994</v>
      </c>
      <c r="AI43" s="240">
        <v>8852.3507355000002</v>
      </c>
      <c r="AJ43" s="240">
        <v>8865.7757731000002</v>
      </c>
      <c r="AK43" s="240">
        <v>8878.9203013000006</v>
      </c>
      <c r="AL43" s="240">
        <v>8892.1980724000005</v>
      </c>
      <c r="AM43" s="240">
        <v>8905.8968695999993</v>
      </c>
      <c r="AN43" s="240">
        <v>8919.8005988000004</v>
      </c>
      <c r="AO43" s="240">
        <v>8933.5671966999998</v>
      </c>
      <c r="AP43" s="240">
        <v>8946.9275309999994</v>
      </c>
      <c r="AQ43" s="240">
        <v>8959.9041932</v>
      </c>
      <c r="AR43" s="240">
        <v>8972.5927059999995</v>
      </c>
      <c r="AS43" s="240">
        <v>8985.0969781000003</v>
      </c>
      <c r="AT43" s="240">
        <v>8997.5544630999993</v>
      </c>
      <c r="AU43" s="240">
        <v>9010.1110007999996</v>
      </c>
      <c r="AV43" s="240">
        <v>9022.8156546999999</v>
      </c>
      <c r="AW43" s="240">
        <v>9035.3303830999994</v>
      </c>
      <c r="AX43" s="240">
        <v>9047.2203678999995</v>
      </c>
      <c r="AY43" s="240">
        <v>9058.2928670000001</v>
      </c>
      <c r="AZ43" s="240">
        <v>9069.3234429000004</v>
      </c>
      <c r="BA43" s="240">
        <v>9081.3297339000001</v>
      </c>
      <c r="BB43" s="240">
        <v>9094.9919719000009</v>
      </c>
      <c r="BC43" s="240">
        <v>9109.6407627000008</v>
      </c>
      <c r="BD43" s="333">
        <v>9124.2690000000002</v>
      </c>
      <c r="BE43" s="333">
        <v>9138.1239999999998</v>
      </c>
      <c r="BF43" s="333">
        <v>9151.4660000000003</v>
      </c>
      <c r="BG43" s="333">
        <v>9164.8089999999993</v>
      </c>
      <c r="BH43" s="333">
        <v>9178.5640000000003</v>
      </c>
      <c r="BI43" s="333">
        <v>9192.7420000000002</v>
      </c>
      <c r="BJ43" s="333">
        <v>9207.2469999999994</v>
      </c>
      <c r="BK43" s="333">
        <v>9221.9889999999996</v>
      </c>
      <c r="BL43" s="333">
        <v>9236.89</v>
      </c>
      <c r="BM43" s="333">
        <v>9251.8709999999992</v>
      </c>
      <c r="BN43" s="333">
        <v>9266.875</v>
      </c>
      <c r="BO43" s="333">
        <v>9281.9060000000009</v>
      </c>
      <c r="BP43" s="333">
        <v>9296.9879999999994</v>
      </c>
      <c r="BQ43" s="333">
        <v>9312.1350000000002</v>
      </c>
      <c r="BR43" s="333">
        <v>9327.32</v>
      </c>
      <c r="BS43" s="333">
        <v>9342.5079999999998</v>
      </c>
      <c r="BT43" s="333">
        <v>9357.6720000000005</v>
      </c>
      <c r="BU43" s="333">
        <v>9372.8140000000003</v>
      </c>
      <c r="BV43" s="333">
        <v>9387.9449999999997</v>
      </c>
    </row>
    <row r="44" spans="1:74" s="163" customFormat="1" ht="11.1" customHeight="1" x14ac:dyDescent="0.2">
      <c r="A44" s="148" t="s">
        <v>929</v>
      </c>
      <c r="B44" s="210" t="s">
        <v>584</v>
      </c>
      <c r="C44" s="240">
        <v>17956.809431000001</v>
      </c>
      <c r="D44" s="240">
        <v>17982.076306999999</v>
      </c>
      <c r="E44" s="240">
        <v>18004.689585</v>
      </c>
      <c r="F44" s="240">
        <v>18022.90928</v>
      </c>
      <c r="G44" s="240">
        <v>18037.505430000001</v>
      </c>
      <c r="H44" s="240">
        <v>18049.875582000001</v>
      </c>
      <c r="I44" s="240">
        <v>18061.254947000001</v>
      </c>
      <c r="J44" s="240">
        <v>18072.229406999999</v>
      </c>
      <c r="K44" s="240">
        <v>18083.222513000001</v>
      </c>
      <c r="L44" s="240">
        <v>18094.509877</v>
      </c>
      <c r="M44" s="240">
        <v>18105.775356999999</v>
      </c>
      <c r="N44" s="240">
        <v>18116.554874000001</v>
      </c>
      <c r="O44" s="240">
        <v>18126.700486000002</v>
      </c>
      <c r="P44" s="240">
        <v>18137.328791</v>
      </c>
      <c r="Q44" s="240">
        <v>18149.872527</v>
      </c>
      <c r="R44" s="240">
        <v>18165.400507999999</v>
      </c>
      <c r="S44" s="240">
        <v>18183.525866</v>
      </c>
      <c r="T44" s="240">
        <v>18203.497813999998</v>
      </c>
      <c r="U44" s="240">
        <v>18224.612059999999</v>
      </c>
      <c r="V44" s="240">
        <v>18246.350299999998</v>
      </c>
      <c r="W44" s="240">
        <v>18268.240726</v>
      </c>
      <c r="X44" s="240">
        <v>18289.918862999999</v>
      </c>
      <c r="Y44" s="240">
        <v>18311.449564999999</v>
      </c>
      <c r="Z44" s="240">
        <v>18333.005018</v>
      </c>
      <c r="AA44" s="240">
        <v>18354.692607000001</v>
      </c>
      <c r="AB44" s="240">
        <v>18376.360521999999</v>
      </c>
      <c r="AC44" s="240">
        <v>18397.792152000002</v>
      </c>
      <c r="AD44" s="240">
        <v>18418.778880999998</v>
      </c>
      <c r="AE44" s="240">
        <v>18439.144081999999</v>
      </c>
      <c r="AF44" s="240">
        <v>18458.719123999999</v>
      </c>
      <c r="AG44" s="240">
        <v>18477.410304000001</v>
      </c>
      <c r="AH44" s="240">
        <v>18495.423632999999</v>
      </c>
      <c r="AI44" s="240">
        <v>18513.040055000001</v>
      </c>
      <c r="AJ44" s="240">
        <v>18530.529964000001</v>
      </c>
      <c r="AK44" s="240">
        <v>18548.121573</v>
      </c>
      <c r="AL44" s="240">
        <v>18566.032544999998</v>
      </c>
      <c r="AM44" s="240">
        <v>18584.412343</v>
      </c>
      <c r="AN44" s="240">
        <v>18603.137601999999</v>
      </c>
      <c r="AO44" s="240">
        <v>18622.016755000001</v>
      </c>
      <c r="AP44" s="240">
        <v>18640.819470999999</v>
      </c>
      <c r="AQ44" s="240">
        <v>18659.160363999999</v>
      </c>
      <c r="AR44" s="240">
        <v>18676.615288000001</v>
      </c>
      <c r="AS44" s="240">
        <v>18692.952326999999</v>
      </c>
      <c r="AT44" s="240">
        <v>18708.708503000002</v>
      </c>
      <c r="AU44" s="240">
        <v>18724.613071</v>
      </c>
      <c r="AV44" s="240">
        <v>18741.142133000001</v>
      </c>
      <c r="AW44" s="240">
        <v>18757.759182000002</v>
      </c>
      <c r="AX44" s="240">
        <v>18773.674556999998</v>
      </c>
      <c r="AY44" s="240">
        <v>18788.516972000001</v>
      </c>
      <c r="AZ44" s="240">
        <v>18803.588638000001</v>
      </c>
      <c r="BA44" s="240">
        <v>18820.610143000002</v>
      </c>
      <c r="BB44" s="240">
        <v>18840.692589999999</v>
      </c>
      <c r="BC44" s="240">
        <v>18862.509167</v>
      </c>
      <c r="BD44" s="333">
        <v>18884.12</v>
      </c>
      <c r="BE44" s="333">
        <v>18904.09</v>
      </c>
      <c r="BF44" s="333">
        <v>18922.95</v>
      </c>
      <c r="BG44" s="333">
        <v>18941.72</v>
      </c>
      <c r="BH44" s="333">
        <v>18961.21</v>
      </c>
      <c r="BI44" s="333">
        <v>18981.36</v>
      </c>
      <c r="BJ44" s="333">
        <v>19001.91</v>
      </c>
      <c r="BK44" s="333">
        <v>19022.63</v>
      </c>
      <c r="BL44" s="333">
        <v>19043.52</v>
      </c>
      <c r="BM44" s="333">
        <v>19064.64</v>
      </c>
      <c r="BN44" s="333">
        <v>19086</v>
      </c>
      <c r="BO44" s="333">
        <v>19107.490000000002</v>
      </c>
      <c r="BP44" s="333">
        <v>19128.939999999999</v>
      </c>
      <c r="BQ44" s="333">
        <v>19150.21</v>
      </c>
      <c r="BR44" s="333">
        <v>19171.189999999999</v>
      </c>
      <c r="BS44" s="333">
        <v>19191.759999999998</v>
      </c>
      <c r="BT44" s="333">
        <v>19211.86</v>
      </c>
      <c r="BU44" s="333">
        <v>19231.62</v>
      </c>
      <c r="BV44" s="333">
        <v>19251.21</v>
      </c>
    </row>
    <row r="45" spans="1:74" s="163" customFormat="1" ht="11.1" customHeight="1" x14ac:dyDescent="0.2">
      <c r="A45" s="148"/>
      <c r="B45" s="168" t="s">
        <v>930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931</v>
      </c>
      <c r="B46" s="210" t="s">
        <v>577</v>
      </c>
      <c r="C46" s="258">
        <v>6.9668788159000004</v>
      </c>
      <c r="D46" s="258">
        <v>6.9767513344000003</v>
      </c>
      <c r="E46" s="258">
        <v>6.9874567884000003</v>
      </c>
      <c r="F46" s="258">
        <v>7.0038982215000001</v>
      </c>
      <c r="G46" s="258">
        <v>7.0125922641000002</v>
      </c>
      <c r="H46" s="258">
        <v>7.0184419596999996</v>
      </c>
      <c r="I46" s="258">
        <v>7.0166357888000004</v>
      </c>
      <c r="J46" s="258">
        <v>7.0204054300000003</v>
      </c>
      <c r="K46" s="258">
        <v>7.0249393637999997</v>
      </c>
      <c r="L46" s="258">
        <v>7.0304778558000001</v>
      </c>
      <c r="M46" s="258">
        <v>7.0363601755999996</v>
      </c>
      <c r="N46" s="258">
        <v>7.0428265888999997</v>
      </c>
      <c r="O46" s="258">
        <v>7.0486591157999996</v>
      </c>
      <c r="P46" s="258">
        <v>7.0572072008999998</v>
      </c>
      <c r="Q46" s="258">
        <v>7.0672528643000003</v>
      </c>
      <c r="R46" s="258">
        <v>7.0826397166000001</v>
      </c>
      <c r="S46" s="258">
        <v>7.0927978287000002</v>
      </c>
      <c r="T46" s="258">
        <v>7.1015708111000002</v>
      </c>
      <c r="U46" s="258">
        <v>7.1051856103000004</v>
      </c>
      <c r="V46" s="258">
        <v>7.1140181237000002</v>
      </c>
      <c r="W46" s="258">
        <v>7.1242952976999998</v>
      </c>
      <c r="X46" s="258">
        <v>7.1409135000999999</v>
      </c>
      <c r="Y46" s="258">
        <v>7.1504077195000004</v>
      </c>
      <c r="Z46" s="258">
        <v>7.1576743235000002</v>
      </c>
      <c r="AA46" s="258">
        <v>7.1554127949000002</v>
      </c>
      <c r="AB46" s="258">
        <v>7.1636995564000001</v>
      </c>
      <c r="AC46" s="258">
        <v>7.1752340906000001</v>
      </c>
      <c r="AD46" s="258">
        <v>7.1993973614</v>
      </c>
      <c r="AE46" s="258">
        <v>7.2103917182000004</v>
      </c>
      <c r="AF46" s="258">
        <v>7.2175981249000003</v>
      </c>
      <c r="AG46" s="258">
        <v>7.214047055</v>
      </c>
      <c r="AH46" s="258">
        <v>7.2189047062</v>
      </c>
      <c r="AI46" s="258">
        <v>7.2252015519999997</v>
      </c>
      <c r="AJ46" s="258">
        <v>7.2333829198000004</v>
      </c>
      <c r="AK46" s="258">
        <v>7.2422241593000001</v>
      </c>
      <c r="AL46" s="258">
        <v>7.2521705979000002</v>
      </c>
      <c r="AM46" s="258">
        <v>7.2682556367000002</v>
      </c>
      <c r="AN46" s="258">
        <v>7.2766374226000003</v>
      </c>
      <c r="AO46" s="258">
        <v>7.2823493567000002</v>
      </c>
      <c r="AP46" s="258">
        <v>7.2780750073</v>
      </c>
      <c r="AQ46" s="258">
        <v>7.2839345613999997</v>
      </c>
      <c r="AR46" s="258">
        <v>7.2926115873999997</v>
      </c>
      <c r="AS46" s="258">
        <v>7.3122119443000004</v>
      </c>
      <c r="AT46" s="258">
        <v>7.3204445197999997</v>
      </c>
      <c r="AU46" s="258">
        <v>7.3254151727999997</v>
      </c>
      <c r="AV46" s="258">
        <v>7.3186194666000004</v>
      </c>
      <c r="AW46" s="258">
        <v>7.3234446025000004</v>
      </c>
      <c r="AX46" s="258">
        <v>7.3313861434999996</v>
      </c>
      <c r="AY46" s="258">
        <v>7.3488260044000002</v>
      </c>
      <c r="AZ46" s="258">
        <v>7.3582139198999998</v>
      </c>
      <c r="BA46" s="258">
        <v>7.3659318045999997</v>
      </c>
      <c r="BB46" s="258">
        <v>7.3702269019999997</v>
      </c>
      <c r="BC46" s="258">
        <v>7.3759192925999999</v>
      </c>
      <c r="BD46" s="346">
        <v>7.3812559999999996</v>
      </c>
      <c r="BE46" s="346">
        <v>7.3863329999999996</v>
      </c>
      <c r="BF46" s="346">
        <v>7.3908870000000002</v>
      </c>
      <c r="BG46" s="346">
        <v>7.395016</v>
      </c>
      <c r="BH46" s="346">
        <v>7.3986159999999996</v>
      </c>
      <c r="BI46" s="346">
        <v>7.401967</v>
      </c>
      <c r="BJ46" s="346">
        <v>7.4049649999999998</v>
      </c>
      <c r="BK46" s="346">
        <v>7.4070510000000001</v>
      </c>
      <c r="BL46" s="346">
        <v>7.4097689999999998</v>
      </c>
      <c r="BM46" s="346">
        <v>7.4125569999999996</v>
      </c>
      <c r="BN46" s="346">
        <v>7.4159870000000003</v>
      </c>
      <c r="BO46" s="346">
        <v>7.418488</v>
      </c>
      <c r="BP46" s="346">
        <v>7.4206320000000003</v>
      </c>
      <c r="BQ46" s="346">
        <v>7.4217449999999996</v>
      </c>
      <c r="BR46" s="346">
        <v>7.4236789999999999</v>
      </c>
      <c r="BS46" s="346">
        <v>7.4257609999999996</v>
      </c>
      <c r="BT46" s="346">
        <v>7.4279900000000003</v>
      </c>
      <c r="BU46" s="346">
        <v>7.4303670000000004</v>
      </c>
      <c r="BV46" s="346">
        <v>7.4328919999999998</v>
      </c>
    </row>
    <row r="47" spans="1:74" s="163" customFormat="1" ht="11.1" customHeight="1" x14ac:dyDescent="0.2">
      <c r="A47" s="148" t="s">
        <v>932</v>
      </c>
      <c r="B47" s="210" t="s">
        <v>611</v>
      </c>
      <c r="C47" s="258">
        <v>18.451908426999999</v>
      </c>
      <c r="D47" s="258">
        <v>18.474433674</v>
      </c>
      <c r="E47" s="258">
        <v>18.493237284999999</v>
      </c>
      <c r="F47" s="258">
        <v>18.503605973999999</v>
      </c>
      <c r="G47" s="258">
        <v>18.518501271000002</v>
      </c>
      <c r="H47" s="258">
        <v>18.533209892999999</v>
      </c>
      <c r="I47" s="258">
        <v>18.544547306999998</v>
      </c>
      <c r="J47" s="258">
        <v>18.561270974999999</v>
      </c>
      <c r="K47" s="258">
        <v>18.580196366999999</v>
      </c>
      <c r="L47" s="258">
        <v>18.610253384</v>
      </c>
      <c r="M47" s="258">
        <v>18.626884795999999</v>
      </c>
      <c r="N47" s="258">
        <v>18.639020503000001</v>
      </c>
      <c r="O47" s="258">
        <v>18.629164247999999</v>
      </c>
      <c r="P47" s="258">
        <v>18.645430742999999</v>
      </c>
      <c r="Q47" s="258">
        <v>18.670323728</v>
      </c>
      <c r="R47" s="258">
        <v>18.720053522000001</v>
      </c>
      <c r="S47" s="258">
        <v>18.750041749000001</v>
      </c>
      <c r="T47" s="258">
        <v>18.776498727</v>
      </c>
      <c r="U47" s="258">
        <v>18.795157833000001</v>
      </c>
      <c r="V47" s="258">
        <v>18.817752282000001</v>
      </c>
      <c r="W47" s="258">
        <v>18.840015450999999</v>
      </c>
      <c r="X47" s="258">
        <v>18.864449923999999</v>
      </c>
      <c r="Y47" s="258">
        <v>18.884173592</v>
      </c>
      <c r="Z47" s="258">
        <v>18.901689041000001</v>
      </c>
      <c r="AA47" s="258">
        <v>18.911076302000001</v>
      </c>
      <c r="AB47" s="258">
        <v>18.928615288</v>
      </c>
      <c r="AC47" s="258">
        <v>18.948386030000002</v>
      </c>
      <c r="AD47" s="258">
        <v>18.973976495999999</v>
      </c>
      <c r="AE47" s="258">
        <v>18.995519773000002</v>
      </c>
      <c r="AF47" s="258">
        <v>19.016603831000001</v>
      </c>
      <c r="AG47" s="258">
        <v>19.034851718999999</v>
      </c>
      <c r="AH47" s="258">
        <v>19.056800047999999</v>
      </c>
      <c r="AI47" s="258">
        <v>19.080071869000001</v>
      </c>
      <c r="AJ47" s="258">
        <v>19.107782163</v>
      </c>
      <c r="AK47" s="258">
        <v>19.131364731000001</v>
      </c>
      <c r="AL47" s="258">
        <v>19.153934552999999</v>
      </c>
      <c r="AM47" s="258">
        <v>19.177283887000002</v>
      </c>
      <c r="AN47" s="258">
        <v>19.196484028</v>
      </c>
      <c r="AO47" s="258">
        <v>19.213327232000001</v>
      </c>
      <c r="AP47" s="258">
        <v>19.217082818000002</v>
      </c>
      <c r="AQ47" s="258">
        <v>19.237260160000002</v>
      </c>
      <c r="AR47" s="258">
        <v>19.263128577</v>
      </c>
      <c r="AS47" s="258">
        <v>19.311492020999999</v>
      </c>
      <c r="AT47" s="258">
        <v>19.336139624000001</v>
      </c>
      <c r="AU47" s="258">
        <v>19.353875337000002</v>
      </c>
      <c r="AV47" s="258">
        <v>19.347671201000001</v>
      </c>
      <c r="AW47" s="258">
        <v>19.364354105</v>
      </c>
      <c r="AX47" s="258">
        <v>19.386896088</v>
      </c>
      <c r="AY47" s="258">
        <v>19.430567567000001</v>
      </c>
      <c r="AZ47" s="258">
        <v>19.453374897</v>
      </c>
      <c r="BA47" s="258">
        <v>19.470588494000001</v>
      </c>
      <c r="BB47" s="258">
        <v>19.474794404000001</v>
      </c>
      <c r="BC47" s="258">
        <v>19.486381002000002</v>
      </c>
      <c r="BD47" s="346">
        <v>19.49793</v>
      </c>
      <c r="BE47" s="346">
        <v>19.5108</v>
      </c>
      <c r="BF47" s="346">
        <v>19.521280000000001</v>
      </c>
      <c r="BG47" s="346">
        <v>19.530719999999999</v>
      </c>
      <c r="BH47" s="346">
        <v>19.539090000000002</v>
      </c>
      <c r="BI47" s="346">
        <v>19.546469999999999</v>
      </c>
      <c r="BJ47" s="346">
        <v>19.55283</v>
      </c>
      <c r="BK47" s="346">
        <v>19.556570000000001</v>
      </c>
      <c r="BL47" s="346">
        <v>19.562090000000001</v>
      </c>
      <c r="BM47" s="346">
        <v>19.567769999999999</v>
      </c>
      <c r="BN47" s="346">
        <v>19.574400000000001</v>
      </c>
      <c r="BO47" s="346">
        <v>19.57986</v>
      </c>
      <c r="BP47" s="346">
        <v>19.58492</v>
      </c>
      <c r="BQ47" s="346">
        <v>19.589189999999999</v>
      </c>
      <c r="BR47" s="346">
        <v>19.593720000000001</v>
      </c>
      <c r="BS47" s="346">
        <v>19.598140000000001</v>
      </c>
      <c r="BT47" s="346">
        <v>19.602440000000001</v>
      </c>
      <c r="BU47" s="346">
        <v>19.606629999999999</v>
      </c>
      <c r="BV47" s="346">
        <v>19.610700000000001</v>
      </c>
    </row>
    <row r="48" spans="1:74" s="163" customFormat="1" ht="11.1" customHeight="1" x14ac:dyDescent="0.2">
      <c r="A48" s="148" t="s">
        <v>933</v>
      </c>
      <c r="B48" s="210" t="s">
        <v>578</v>
      </c>
      <c r="C48" s="258">
        <v>20.736577368999999</v>
      </c>
      <c r="D48" s="258">
        <v>20.760182444000002</v>
      </c>
      <c r="E48" s="258">
        <v>20.780784085000001</v>
      </c>
      <c r="F48" s="258">
        <v>20.792209980999999</v>
      </c>
      <c r="G48" s="258">
        <v>20.811433986000001</v>
      </c>
      <c r="H48" s="258">
        <v>20.832283790000002</v>
      </c>
      <c r="I48" s="258">
        <v>20.854941787000001</v>
      </c>
      <c r="J48" s="258">
        <v>20.878906392000001</v>
      </c>
      <c r="K48" s="258">
        <v>20.90436</v>
      </c>
      <c r="L48" s="258">
        <v>20.938678513999999</v>
      </c>
      <c r="M48" s="258">
        <v>20.961578200999998</v>
      </c>
      <c r="N48" s="258">
        <v>20.980434964000001</v>
      </c>
      <c r="O48" s="258">
        <v>20.980567488999998</v>
      </c>
      <c r="P48" s="258">
        <v>21.002349387999999</v>
      </c>
      <c r="Q48" s="258">
        <v>21.031099349000002</v>
      </c>
      <c r="R48" s="258">
        <v>21.081186153000001</v>
      </c>
      <c r="S48" s="258">
        <v>21.113095649000002</v>
      </c>
      <c r="T48" s="258">
        <v>21.141196620999999</v>
      </c>
      <c r="U48" s="258">
        <v>21.156597885</v>
      </c>
      <c r="V48" s="258">
        <v>21.183750192000002</v>
      </c>
      <c r="W48" s="258">
        <v>21.21376236</v>
      </c>
      <c r="X48" s="258">
        <v>21.255392126</v>
      </c>
      <c r="Y48" s="258">
        <v>21.284555712</v>
      </c>
      <c r="Z48" s="258">
        <v>21.310010854000002</v>
      </c>
      <c r="AA48" s="258">
        <v>21.320730325</v>
      </c>
      <c r="AB48" s="258">
        <v>21.347039002999999</v>
      </c>
      <c r="AC48" s="258">
        <v>21.377909659</v>
      </c>
      <c r="AD48" s="258">
        <v>21.427025473</v>
      </c>
      <c r="AE48" s="258">
        <v>21.456757702000001</v>
      </c>
      <c r="AF48" s="258">
        <v>21.480789526999999</v>
      </c>
      <c r="AG48" s="258">
        <v>21.489503411000001</v>
      </c>
      <c r="AH48" s="258">
        <v>21.509347576</v>
      </c>
      <c r="AI48" s="258">
        <v>21.530704487000001</v>
      </c>
      <c r="AJ48" s="258">
        <v>21.552030684000002</v>
      </c>
      <c r="AK48" s="258">
        <v>21.577570681000001</v>
      </c>
      <c r="AL48" s="258">
        <v>21.605781017000002</v>
      </c>
      <c r="AM48" s="258">
        <v>21.649565581000001</v>
      </c>
      <c r="AN48" s="258">
        <v>21.673438681</v>
      </c>
      <c r="AO48" s="258">
        <v>21.690304205</v>
      </c>
      <c r="AP48" s="258">
        <v>21.682656952999999</v>
      </c>
      <c r="AQ48" s="258">
        <v>21.698636224000001</v>
      </c>
      <c r="AR48" s="258">
        <v>21.720736819999999</v>
      </c>
      <c r="AS48" s="258">
        <v>21.762669636999998</v>
      </c>
      <c r="AT48" s="258">
        <v>21.786729706999999</v>
      </c>
      <c r="AU48" s="258">
        <v>21.806627929000001</v>
      </c>
      <c r="AV48" s="258">
        <v>21.816287529</v>
      </c>
      <c r="AW48" s="258">
        <v>21.832419632000001</v>
      </c>
      <c r="AX48" s="258">
        <v>21.848947466999999</v>
      </c>
      <c r="AY48" s="258">
        <v>21.867882643000002</v>
      </c>
      <c r="AZ48" s="258">
        <v>21.883693231999999</v>
      </c>
      <c r="BA48" s="258">
        <v>21.898390844000001</v>
      </c>
      <c r="BB48" s="258">
        <v>21.911053758000001</v>
      </c>
      <c r="BC48" s="258">
        <v>21.924216706999999</v>
      </c>
      <c r="BD48" s="346">
        <v>21.936959999999999</v>
      </c>
      <c r="BE48" s="346">
        <v>21.949439999999999</v>
      </c>
      <c r="BF48" s="346">
        <v>21.961220000000001</v>
      </c>
      <c r="BG48" s="346">
        <v>21.972449999999998</v>
      </c>
      <c r="BH48" s="346">
        <v>21.982769999999999</v>
      </c>
      <c r="BI48" s="346">
        <v>21.993189999999998</v>
      </c>
      <c r="BJ48" s="346">
        <v>22.003350000000001</v>
      </c>
      <c r="BK48" s="346">
        <v>22.010639999999999</v>
      </c>
      <c r="BL48" s="346">
        <v>22.022200000000002</v>
      </c>
      <c r="BM48" s="346">
        <v>22.035430000000002</v>
      </c>
      <c r="BN48" s="346">
        <v>22.054379999999998</v>
      </c>
      <c r="BO48" s="346">
        <v>22.06793</v>
      </c>
      <c r="BP48" s="346">
        <v>22.080120000000001</v>
      </c>
      <c r="BQ48" s="346">
        <v>22.090119999999999</v>
      </c>
      <c r="BR48" s="346">
        <v>22.10023</v>
      </c>
      <c r="BS48" s="346">
        <v>22.10962</v>
      </c>
      <c r="BT48" s="346">
        <v>22.118289999999998</v>
      </c>
      <c r="BU48" s="346">
        <v>22.12623</v>
      </c>
      <c r="BV48" s="346">
        <v>22.13344</v>
      </c>
    </row>
    <row r="49" spans="1:74" s="163" customFormat="1" ht="11.1" customHeight="1" x14ac:dyDescent="0.2">
      <c r="A49" s="148" t="s">
        <v>934</v>
      </c>
      <c r="B49" s="210" t="s">
        <v>579</v>
      </c>
      <c r="C49" s="258">
        <v>10.135498018</v>
      </c>
      <c r="D49" s="258">
        <v>10.147024374000001</v>
      </c>
      <c r="E49" s="258">
        <v>10.156554025</v>
      </c>
      <c r="F49" s="258">
        <v>10.158832374999999</v>
      </c>
      <c r="G49" s="258">
        <v>10.168309566</v>
      </c>
      <c r="H49" s="258">
        <v>10.179731</v>
      </c>
      <c r="I49" s="258">
        <v>10.195774604</v>
      </c>
      <c r="J49" s="258">
        <v>10.209076081999999</v>
      </c>
      <c r="K49" s="258">
        <v>10.222313358999999</v>
      </c>
      <c r="L49" s="258">
        <v>10.238875256</v>
      </c>
      <c r="M49" s="258">
        <v>10.249442517</v>
      </c>
      <c r="N49" s="258">
        <v>10.257403963</v>
      </c>
      <c r="O49" s="258">
        <v>10.255159841999999</v>
      </c>
      <c r="P49" s="258">
        <v>10.26360947</v>
      </c>
      <c r="Q49" s="258">
        <v>10.275153096</v>
      </c>
      <c r="R49" s="258">
        <v>10.294457322</v>
      </c>
      <c r="S49" s="258">
        <v>10.308688992</v>
      </c>
      <c r="T49" s="258">
        <v>10.322514707</v>
      </c>
      <c r="U49" s="258">
        <v>10.337024461</v>
      </c>
      <c r="V49" s="258">
        <v>10.349220773000001</v>
      </c>
      <c r="W49" s="258">
        <v>10.360193637</v>
      </c>
      <c r="X49" s="258">
        <v>10.365651993</v>
      </c>
      <c r="Y49" s="258">
        <v>10.377396254000001</v>
      </c>
      <c r="Z49" s="258">
        <v>10.391135361</v>
      </c>
      <c r="AA49" s="258">
        <v>10.411946663</v>
      </c>
      <c r="AB49" s="258">
        <v>10.425867449</v>
      </c>
      <c r="AC49" s="258">
        <v>10.437975067</v>
      </c>
      <c r="AD49" s="258">
        <v>10.448885806</v>
      </c>
      <c r="AE49" s="258">
        <v>10.456904873999999</v>
      </c>
      <c r="AF49" s="258">
        <v>10.462648558</v>
      </c>
      <c r="AG49" s="258">
        <v>10.460550934</v>
      </c>
      <c r="AH49" s="258">
        <v>10.465918296</v>
      </c>
      <c r="AI49" s="258">
        <v>10.473184719000001</v>
      </c>
      <c r="AJ49" s="258">
        <v>10.484997355999999</v>
      </c>
      <c r="AK49" s="258">
        <v>10.494076535</v>
      </c>
      <c r="AL49" s="258">
        <v>10.50306941</v>
      </c>
      <c r="AM49" s="258">
        <v>10.512740113</v>
      </c>
      <c r="AN49" s="258">
        <v>10.52098728</v>
      </c>
      <c r="AO49" s="258">
        <v>10.528575043</v>
      </c>
      <c r="AP49" s="258">
        <v>10.532196484</v>
      </c>
      <c r="AQ49" s="258">
        <v>10.540945628999999</v>
      </c>
      <c r="AR49" s="258">
        <v>10.551515558</v>
      </c>
      <c r="AS49" s="258">
        <v>10.567591287999999</v>
      </c>
      <c r="AT49" s="258">
        <v>10.579039025</v>
      </c>
      <c r="AU49" s="258">
        <v>10.589543786</v>
      </c>
      <c r="AV49" s="258">
        <v>10.598806841</v>
      </c>
      <c r="AW49" s="258">
        <v>10.607649693000001</v>
      </c>
      <c r="AX49" s="258">
        <v>10.615773615</v>
      </c>
      <c r="AY49" s="258">
        <v>10.621105088</v>
      </c>
      <c r="AZ49" s="258">
        <v>10.629346288000001</v>
      </c>
      <c r="BA49" s="258">
        <v>10.638423696</v>
      </c>
      <c r="BB49" s="258">
        <v>10.650593562999999</v>
      </c>
      <c r="BC49" s="258">
        <v>10.659651199000001</v>
      </c>
      <c r="BD49" s="346">
        <v>10.66785</v>
      </c>
      <c r="BE49" s="346">
        <v>10.674429999999999</v>
      </c>
      <c r="BF49" s="346">
        <v>10.6815</v>
      </c>
      <c r="BG49" s="346">
        <v>10.688280000000001</v>
      </c>
      <c r="BH49" s="346">
        <v>10.69514</v>
      </c>
      <c r="BI49" s="346">
        <v>10.701090000000001</v>
      </c>
      <c r="BJ49" s="346">
        <v>10.706490000000001</v>
      </c>
      <c r="BK49" s="346">
        <v>10.70987</v>
      </c>
      <c r="BL49" s="346">
        <v>10.71528</v>
      </c>
      <c r="BM49" s="346">
        <v>10.72124</v>
      </c>
      <c r="BN49" s="346">
        <v>10.72897</v>
      </c>
      <c r="BO49" s="346">
        <v>10.73513</v>
      </c>
      <c r="BP49" s="346">
        <v>10.740930000000001</v>
      </c>
      <c r="BQ49" s="346">
        <v>10.746119999999999</v>
      </c>
      <c r="BR49" s="346">
        <v>10.75141</v>
      </c>
      <c r="BS49" s="346">
        <v>10.756550000000001</v>
      </c>
      <c r="BT49" s="346">
        <v>10.76154</v>
      </c>
      <c r="BU49" s="346">
        <v>10.76637</v>
      </c>
      <c r="BV49" s="346">
        <v>10.771050000000001</v>
      </c>
    </row>
    <row r="50" spans="1:74" s="163" customFormat="1" ht="11.1" customHeight="1" x14ac:dyDescent="0.2">
      <c r="A50" s="148" t="s">
        <v>935</v>
      </c>
      <c r="B50" s="210" t="s">
        <v>580</v>
      </c>
      <c r="C50" s="258">
        <v>25.603437877000001</v>
      </c>
      <c r="D50" s="258">
        <v>25.642163973999999</v>
      </c>
      <c r="E50" s="258">
        <v>25.676579236999999</v>
      </c>
      <c r="F50" s="258">
        <v>25.697363206999999</v>
      </c>
      <c r="G50" s="258">
        <v>25.730147148</v>
      </c>
      <c r="H50" s="258">
        <v>25.765610599999999</v>
      </c>
      <c r="I50" s="258">
        <v>25.807786766</v>
      </c>
      <c r="J50" s="258">
        <v>25.845584336999998</v>
      </c>
      <c r="K50" s="258">
        <v>25.883036516000001</v>
      </c>
      <c r="L50" s="258">
        <v>25.922014555000001</v>
      </c>
      <c r="M50" s="258">
        <v>25.957372512999999</v>
      </c>
      <c r="N50" s="258">
        <v>25.990981640000001</v>
      </c>
      <c r="O50" s="258">
        <v>26.006265532</v>
      </c>
      <c r="P50" s="258">
        <v>26.048809303999999</v>
      </c>
      <c r="Q50" s="258">
        <v>26.102036550000001</v>
      </c>
      <c r="R50" s="258">
        <v>26.185776821000001</v>
      </c>
      <c r="S50" s="258">
        <v>26.245498852000001</v>
      </c>
      <c r="T50" s="258">
        <v>26.301032196000001</v>
      </c>
      <c r="U50" s="258">
        <v>26.345538558000001</v>
      </c>
      <c r="V50" s="258">
        <v>26.397823243000001</v>
      </c>
      <c r="W50" s="258">
        <v>26.451047959</v>
      </c>
      <c r="X50" s="258">
        <v>26.503987577</v>
      </c>
      <c r="Y50" s="258">
        <v>26.560011200000002</v>
      </c>
      <c r="Z50" s="258">
        <v>26.6178937</v>
      </c>
      <c r="AA50" s="258">
        <v>26.682187916</v>
      </c>
      <c r="AB50" s="258">
        <v>26.74037354</v>
      </c>
      <c r="AC50" s="258">
        <v>26.797003409999999</v>
      </c>
      <c r="AD50" s="258">
        <v>26.847351051</v>
      </c>
      <c r="AE50" s="258">
        <v>26.904414272</v>
      </c>
      <c r="AF50" s="258">
        <v>26.963466597</v>
      </c>
      <c r="AG50" s="258">
        <v>27.024237434</v>
      </c>
      <c r="AH50" s="258">
        <v>27.087470911</v>
      </c>
      <c r="AI50" s="258">
        <v>27.152896436999999</v>
      </c>
      <c r="AJ50" s="258">
        <v>27.232956336000001</v>
      </c>
      <c r="AK50" s="258">
        <v>27.293434212000001</v>
      </c>
      <c r="AL50" s="258">
        <v>27.346772391999998</v>
      </c>
      <c r="AM50" s="258">
        <v>27.381297722999999</v>
      </c>
      <c r="AN50" s="258">
        <v>27.429111372000001</v>
      </c>
      <c r="AO50" s="258">
        <v>27.478540187</v>
      </c>
      <c r="AP50" s="258">
        <v>27.529282273</v>
      </c>
      <c r="AQ50" s="258">
        <v>27.582167841</v>
      </c>
      <c r="AR50" s="258">
        <v>27.636894995999999</v>
      </c>
      <c r="AS50" s="258">
        <v>27.702467710000001</v>
      </c>
      <c r="AT50" s="258">
        <v>27.754125059</v>
      </c>
      <c r="AU50" s="258">
        <v>27.800871013999998</v>
      </c>
      <c r="AV50" s="258">
        <v>27.834114984999999</v>
      </c>
      <c r="AW50" s="258">
        <v>27.877481098000001</v>
      </c>
      <c r="AX50" s="258">
        <v>27.922378761000001</v>
      </c>
      <c r="AY50" s="258">
        <v>27.974523005000002</v>
      </c>
      <c r="AZ50" s="258">
        <v>28.018197494999999</v>
      </c>
      <c r="BA50" s="258">
        <v>28.059117261000001</v>
      </c>
      <c r="BB50" s="258">
        <v>28.093930526000001</v>
      </c>
      <c r="BC50" s="258">
        <v>28.131854678</v>
      </c>
      <c r="BD50" s="346">
        <v>28.169540000000001</v>
      </c>
      <c r="BE50" s="346">
        <v>28.20853</v>
      </c>
      <c r="BF50" s="346">
        <v>28.24457</v>
      </c>
      <c r="BG50" s="346">
        <v>28.279199999999999</v>
      </c>
      <c r="BH50" s="346">
        <v>28.31382</v>
      </c>
      <c r="BI50" s="346">
        <v>28.3446</v>
      </c>
      <c r="BJ50" s="346">
        <v>28.37293</v>
      </c>
      <c r="BK50" s="346">
        <v>28.393969999999999</v>
      </c>
      <c r="BL50" s="346">
        <v>28.421029999999998</v>
      </c>
      <c r="BM50" s="346">
        <v>28.449269999999999</v>
      </c>
      <c r="BN50" s="346">
        <v>28.481120000000001</v>
      </c>
      <c r="BO50" s="346">
        <v>28.509910000000001</v>
      </c>
      <c r="BP50" s="346">
        <v>28.538070000000001</v>
      </c>
      <c r="BQ50" s="346">
        <v>28.566130000000001</v>
      </c>
      <c r="BR50" s="346">
        <v>28.592610000000001</v>
      </c>
      <c r="BS50" s="346">
        <v>28.61806</v>
      </c>
      <c r="BT50" s="346">
        <v>28.642469999999999</v>
      </c>
      <c r="BU50" s="346">
        <v>28.665849999999999</v>
      </c>
      <c r="BV50" s="346">
        <v>28.688179999999999</v>
      </c>
    </row>
    <row r="51" spans="1:74" s="163" customFormat="1" ht="11.1" customHeight="1" x14ac:dyDescent="0.2">
      <c r="A51" s="148" t="s">
        <v>936</v>
      </c>
      <c r="B51" s="210" t="s">
        <v>581</v>
      </c>
      <c r="C51" s="258">
        <v>7.5314108654999998</v>
      </c>
      <c r="D51" s="258">
        <v>7.5403060429000002</v>
      </c>
      <c r="E51" s="258">
        <v>7.5492011687999998</v>
      </c>
      <c r="F51" s="258">
        <v>7.5594451914</v>
      </c>
      <c r="G51" s="258">
        <v>7.5673285033999997</v>
      </c>
      <c r="H51" s="258">
        <v>7.5742000528000002</v>
      </c>
      <c r="I51" s="258">
        <v>7.5762766577000002</v>
      </c>
      <c r="J51" s="258">
        <v>7.5839620685</v>
      </c>
      <c r="K51" s="258">
        <v>7.593473103</v>
      </c>
      <c r="L51" s="258">
        <v>7.6097414630999998</v>
      </c>
      <c r="M51" s="258">
        <v>7.6192049692000001</v>
      </c>
      <c r="N51" s="258">
        <v>7.6267953229999996</v>
      </c>
      <c r="O51" s="258">
        <v>7.6278069961000003</v>
      </c>
      <c r="P51" s="258">
        <v>7.6351801912999999</v>
      </c>
      <c r="Q51" s="258">
        <v>7.6442093805000004</v>
      </c>
      <c r="R51" s="258">
        <v>7.6559162901000004</v>
      </c>
      <c r="S51" s="258">
        <v>7.6674911720000001</v>
      </c>
      <c r="T51" s="258">
        <v>7.6799557527999998</v>
      </c>
      <c r="U51" s="258">
        <v>7.6951298528000001</v>
      </c>
      <c r="V51" s="258">
        <v>7.7080089662000004</v>
      </c>
      <c r="W51" s="258">
        <v>7.7204129132999997</v>
      </c>
      <c r="X51" s="258">
        <v>7.7334317304000004</v>
      </c>
      <c r="Y51" s="258">
        <v>7.7440678174000004</v>
      </c>
      <c r="Z51" s="258">
        <v>7.7534112107000004</v>
      </c>
      <c r="AA51" s="258">
        <v>7.7572284944999996</v>
      </c>
      <c r="AB51" s="258">
        <v>7.7671615622000001</v>
      </c>
      <c r="AC51" s="258">
        <v>7.7789769981000001</v>
      </c>
      <c r="AD51" s="258">
        <v>7.7958229986000003</v>
      </c>
      <c r="AE51" s="258">
        <v>7.8090420234</v>
      </c>
      <c r="AF51" s="258">
        <v>7.8217822690999999</v>
      </c>
      <c r="AG51" s="258">
        <v>7.8323464939000003</v>
      </c>
      <c r="AH51" s="258">
        <v>7.8454021123000004</v>
      </c>
      <c r="AI51" s="258">
        <v>7.8592518828999998</v>
      </c>
      <c r="AJ51" s="258">
        <v>7.8757184970000003</v>
      </c>
      <c r="AK51" s="258">
        <v>7.8897895528999999</v>
      </c>
      <c r="AL51" s="258">
        <v>7.9032877421999999</v>
      </c>
      <c r="AM51" s="258">
        <v>7.9182365106999999</v>
      </c>
      <c r="AN51" s="258">
        <v>7.9290713821000001</v>
      </c>
      <c r="AO51" s="258">
        <v>7.9378158024000003</v>
      </c>
      <c r="AP51" s="258">
        <v>7.9385435360000001</v>
      </c>
      <c r="AQ51" s="258">
        <v>7.9475517305999999</v>
      </c>
      <c r="AR51" s="258">
        <v>7.9589141505000001</v>
      </c>
      <c r="AS51" s="258">
        <v>7.9783659653000001</v>
      </c>
      <c r="AT51" s="258">
        <v>7.9901354592000002</v>
      </c>
      <c r="AU51" s="258">
        <v>7.9999578014999999</v>
      </c>
      <c r="AV51" s="258">
        <v>8.0038733247000007</v>
      </c>
      <c r="AW51" s="258">
        <v>8.0127711144999996</v>
      </c>
      <c r="AX51" s="258">
        <v>8.0226915032000008</v>
      </c>
      <c r="AY51" s="258">
        <v>8.0362981530000006</v>
      </c>
      <c r="AZ51" s="258">
        <v>8.0462659932000005</v>
      </c>
      <c r="BA51" s="258">
        <v>8.0552586859000002</v>
      </c>
      <c r="BB51" s="258">
        <v>8.0621795642999992</v>
      </c>
      <c r="BC51" s="258">
        <v>8.0700444622000003</v>
      </c>
      <c r="BD51" s="346">
        <v>8.0777570000000001</v>
      </c>
      <c r="BE51" s="346">
        <v>8.0854959999999991</v>
      </c>
      <c r="BF51" s="346">
        <v>8.0927679999999995</v>
      </c>
      <c r="BG51" s="346">
        <v>8.0997529999999998</v>
      </c>
      <c r="BH51" s="346">
        <v>8.1066129999999994</v>
      </c>
      <c r="BI51" s="346">
        <v>8.1128990000000005</v>
      </c>
      <c r="BJ51" s="346">
        <v>8.1187740000000002</v>
      </c>
      <c r="BK51" s="346">
        <v>8.1231240000000007</v>
      </c>
      <c r="BL51" s="346">
        <v>8.1290130000000005</v>
      </c>
      <c r="BM51" s="346">
        <v>8.1353270000000002</v>
      </c>
      <c r="BN51" s="346">
        <v>8.1433230000000005</v>
      </c>
      <c r="BO51" s="346">
        <v>8.1495440000000006</v>
      </c>
      <c r="BP51" s="346">
        <v>8.1552469999999992</v>
      </c>
      <c r="BQ51" s="346">
        <v>8.1600350000000006</v>
      </c>
      <c r="BR51" s="346">
        <v>8.1649989999999999</v>
      </c>
      <c r="BS51" s="346">
        <v>8.1697419999999994</v>
      </c>
      <c r="BT51" s="346">
        <v>8.1742650000000001</v>
      </c>
      <c r="BU51" s="346">
        <v>8.1785669999999993</v>
      </c>
      <c r="BV51" s="346">
        <v>8.1826480000000004</v>
      </c>
    </row>
    <row r="52" spans="1:74" s="163" customFormat="1" ht="11.1" customHeight="1" x14ac:dyDescent="0.2">
      <c r="A52" s="148" t="s">
        <v>937</v>
      </c>
      <c r="B52" s="210" t="s">
        <v>582</v>
      </c>
      <c r="C52" s="258">
        <v>15.782022329</v>
      </c>
      <c r="D52" s="258">
        <v>15.813399699</v>
      </c>
      <c r="E52" s="258">
        <v>15.845884545000001</v>
      </c>
      <c r="F52" s="258">
        <v>15.88291723</v>
      </c>
      <c r="G52" s="258">
        <v>15.915036762</v>
      </c>
      <c r="H52" s="258">
        <v>15.945683504</v>
      </c>
      <c r="I52" s="258">
        <v>15.97500469</v>
      </c>
      <c r="J52" s="258">
        <v>16.002595418999999</v>
      </c>
      <c r="K52" s="258">
        <v>16.028602930000002</v>
      </c>
      <c r="L52" s="258">
        <v>16.048586938</v>
      </c>
      <c r="M52" s="258">
        <v>16.074758221</v>
      </c>
      <c r="N52" s="258">
        <v>16.102676495000001</v>
      </c>
      <c r="O52" s="258">
        <v>16.128677678999999</v>
      </c>
      <c r="P52" s="258">
        <v>16.162837999000001</v>
      </c>
      <c r="Q52" s="258">
        <v>16.201493372000002</v>
      </c>
      <c r="R52" s="258">
        <v>16.252331636000001</v>
      </c>
      <c r="S52" s="258">
        <v>16.294211238999999</v>
      </c>
      <c r="T52" s="258">
        <v>16.334820018999999</v>
      </c>
      <c r="U52" s="258">
        <v>16.370171745</v>
      </c>
      <c r="V52" s="258">
        <v>16.411228551000001</v>
      </c>
      <c r="W52" s="258">
        <v>16.454004208000001</v>
      </c>
      <c r="X52" s="258">
        <v>16.510897053000001</v>
      </c>
      <c r="Y52" s="258">
        <v>16.547811657</v>
      </c>
      <c r="Z52" s="258">
        <v>16.577146358</v>
      </c>
      <c r="AA52" s="258">
        <v>16.59357503</v>
      </c>
      <c r="AB52" s="258">
        <v>16.611744518999998</v>
      </c>
      <c r="AC52" s="258">
        <v>16.626328698999998</v>
      </c>
      <c r="AD52" s="258">
        <v>16.629256636000001</v>
      </c>
      <c r="AE52" s="258">
        <v>16.642723398000001</v>
      </c>
      <c r="AF52" s="258">
        <v>16.65865805</v>
      </c>
      <c r="AG52" s="258">
        <v>16.683554888</v>
      </c>
      <c r="AH52" s="258">
        <v>16.699554598999999</v>
      </c>
      <c r="AI52" s="258">
        <v>16.713151479</v>
      </c>
      <c r="AJ52" s="258">
        <v>16.722739717</v>
      </c>
      <c r="AK52" s="258">
        <v>16.732735293000001</v>
      </c>
      <c r="AL52" s="258">
        <v>16.741532395</v>
      </c>
      <c r="AM52" s="258">
        <v>16.748082783000001</v>
      </c>
      <c r="AN52" s="258">
        <v>16.755269121000001</v>
      </c>
      <c r="AO52" s="258">
        <v>16.762043166000002</v>
      </c>
      <c r="AP52" s="258">
        <v>16.763584461000001</v>
      </c>
      <c r="AQ52" s="258">
        <v>16.773149265000001</v>
      </c>
      <c r="AR52" s="258">
        <v>16.785917120000001</v>
      </c>
      <c r="AS52" s="258">
        <v>16.802906254</v>
      </c>
      <c r="AT52" s="258">
        <v>16.821316540000002</v>
      </c>
      <c r="AU52" s="258">
        <v>16.842166205000002</v>
      </c>
      <c r="AV52" s="258">
        <v>16.86445878</v>
      </c>
      <c r="AW52" s="258">
        <v>16.890934556000001</v>
      </c>
      <c r="AX52" s="258">
        <v>16.920597063999999</v>
      </c>
      <c r="AY52" s="258">
        <v>16.959852995999999</v>
      </c>
      <c r="AZ52" s="258">
        <v>16.991083947</v>
      </c>
      <c r="BA52" s="258">
        <v>17.020696609000002</v>
      </c>
      <c r="BB52" s="258">
        <v>17.046826109000001</v>
      </c>
      <c r="BC52" s="258">
        <v>17.074600851</v>
      </c>
      <c r="BD52" s="346">
        <v>17.102160000000001</v>
      </c>
      <c r="BE52" s="346">
        <v>17.130389999999998</v>
      </c>
      <c r="BF52" s="346">
        <v>17.156829999999999</v>
      </c>
      <c r="BG52" s="346">
        <v>17.182379999999998</v>
      </c>
      <c r="BH52" s="346">
        <v>17.208559999999999</v>
      </c>
      <c r="BI52" s="346">
        <v>17.231169999999999</v>
      </c>
      <c r="BJ52" s="346">
        <v>17.251729999999998</v>
      </c>
      <c r="BK52" s="346">
        <v>17.266179999999999</v>
      </c>
      <c r="BL52" s="346">
        <v>17.285710000000002</v>
      </c>
      <c r="BM52" s="346">
        <v>17.306249999999999</v>
      </c>
      <c r="BN52" s="346">
        <v>17.329609999999999</v>
      </c>
      <c r="BO52" s="346">
        <v>17.3508</v>
      </c>
      <c r="BP52" s="346">
        <v>17.371659999999999</v>
      </c>
      <c r="BQ52" s="346">
        <v>17.391960000000001</v>
      </c>
      <c r="BR52" s="346">
        <v>17.41226</v>
      </c>
      <c r="BS52" s="346">
        <v>17.432369999999999</v>
      </c>
      <c r="BT52" s="346">
        <v>17.452279999999998</v>
      </c>
      <c r="BU52" s="346">
        <v>17.471990000000002</v>
      </c>
      <c r="BV52" s="346">
        <v>17.491510000000002</v>
      </c>
    </row>
    <row r="53" spans="1:74" s="163" customFormat="1" ht="11.1" customHeight="1" x14ac:dyDescent="0.2">
      <c r="A53" s="148" t="s">
        <v>938</v>
      </c>
      <c r="B53" s="210" t="s">
        <v>583</v>
      </c>
      <c r="C53" s="258">
        <v>9.4180722821000007</v>
      </c>
      <c r="D53" s="258">
        <v>9.4376304506000004</v>
      </c>
      <c r="E53" s="258">
        <v>9.4580326425999992</v>
      </c>
      <c r="F53" s="258">
        <v>9.4831464112999999</v>
      </c>
      <c r="G53" s="258">
        <v>9.5023359849000002</v>
      </c>
      <c r="H53" s="258">
        <v>9.5194689168999993</v>
      </c>
      <c r="I53" s="258">
        <v>9.5298290085000001</v>
      </c>
      <c r="J53" s="258">
        <v>9.546385806</v>
      </c>
      <c r="K53" s="258">
        <v>9.5644231107</v>
      </c>
      <c r="L53" s="258">
        <v>9.5864486916999994</v>
      </c>
      <c r="M53" s="258">
        <v>9.6055661841000006</v>
      </c>
      <c r="N53" s="258">
        <v>9.6242833567999995</v>
      </c>
      <c r="O53" s="258">
        <v>9.6407073457999992</v>
      </c>
      <c r="P53" s="258">
        <v>9.6600435273999992</v>
      </c>
      <c r="Q53" s="258">
        <v>9.6803990375000009</v>
      </c>
      <c r="R53" s="258">
        <v>9.7029121505999996</v>
      </c>
      <c r="S53" s="258">
        <v>9.7244526118000003</v>
      </c>
      <c r="T53" s="258">
        <v>9.7461586955000001</v>
      </c>
      <c r="U53" s="258">
        <v>9.7674244694999999</v>
      </c>
      <c r="V53" s="258">
        <v>9.7899162476000008</v>
      </c>
      <c r="W53" s="258">
        <v>9.8130280975000002</v>
      </c>
      <c r="X53" s="258">
        <v>9.8355506728000002</v>
      </c>
      <c r="Y53" s="258">
        <v>9.8608096763000006</v>
      </c>
      <c r="Z53" s="258">
        <v>9.8875957614000001</v>
      </c>
      <c r="AA53" s="258">
        <v>9.9234432276</v>
      </c>
      <c r="AB53" s="258">
        <v>9.9476327515000005</v>
      </c>
      <c r="AC53" s="258">
        <v>9.9676986324999994</v>
      </c>
      <c r="AD53" s="258">
        <v>9.9773011445000002</v>
      </c>
      <c r="AE53" s="258">
        <v>9.9938745341999997</v>
      </c>
      <c r="AF53" s="258">
        <v>10.011079076</v>
      </c>
      <c r="AG53" s="258">
        <v>10.027340679</v>
      </c>
      <c r="AH53" s="258">
        <v>10.046988090999999</v>
      </c>
      <c r="AI53" s="258">
        <v>10.068447223</v>
      </c>
      <c r="AJ53" s="258">
        <v>10.095863348</v>
      </c>
      <c r="AK53" s="258">
        <v>10.117836965</v>
      </c>
      <c r="AL53" s="258">
        <v>10.138513346</v>
      </c>
      <c r="AM53" s="258">
        <v>10.156760480999999</v>
      </c>
      <c r="AN53" s="258">
        <v>10.1756914</v>
      </c>
      <c r="AO53" s="258">
        <v>10.194174092000001</v>
      </c>
      <c r="AP53" s="258">
        <v>10.207426363</v>
      </c>
      <c r="AQ53" s="258">
        <v>10.228599246</v>
      </c>
      <c r="AR53" s="258">
        <v>10.252910546000001</v>
      </c>
      <c r="AS53" s="258">
        <v>10.289854206999999</v>
      </c>
      <c r="AT53" s="258">
        <v>10.313321886000001</v>
      </c>
      <c r="AU53" s="258">
        <v>10.332807525</v>
      </c>
      <c r="AV53" s="258">
        <v>10.344087464999999</v>
      </c>
      <c r="AW53" s="258">
        <v>10.358776769</v>
      </c>
      <c r="AX53" s="258">
        <v>10.372651778</v>
      </c>
      <c r="AY53" s="258">
        <v>10.381212176</v>
      </c>
      <c r="AZ53" s="258">
        <v>10.396833832</v>
      </c>
      <c r="BA53" s="258">
        <v>10.415016431</v>
      </c>
      <c r="BB53" s="258">
        <v>10.440400169</v>
      </c>
      <c r="BC53" s="258">
        <v>10.460224502999999</v>
      </c>
      <c r="BD53" s="346">
        <v>10.47913</v>
      </c>
      <c r="BE53" s="346">
        <v>10.496460000000001</v>
      </c>
      <c r="BF53" s="346">
        <v>10.51402</v>
      </c>
      <c r="BG53" s="346">
        <v>10.53115</v>
      </c>
      <c r="BH53" s="346">
        <v>10.548360000000001</v>
      </c>
      <c r="BI53" s="346">
        <v>10.56428</v>
      </c>
      <c r="BJ53" s="346">
        <v>10.5794</v>
      </c>
      <c r="BK53" s="346">
        <v>10.593109999999999</v>
      </c>
      <c r="BL53" s="346">
        <v>10.60713</v>
      </c>
      <c r="BM53" s="346">
        <v>10.62083</v>
      </c>
      <c r="BN53" s="346">
        <v>10.63425</v>
      </c>
      <c r="BO53" s="346">
        <v>10.64729</v>
      </c>
      <c r="BP53" s="346">
        <v>10.65997</v>
      </c>
      <c r="BQ53" s="346">
        <v>10.6721</v>
      </c>
      <c r="BR53" s="346">
        <v>10.684229999999999</v>
      </c>
      <c r="BS53" s="346">
        <v>10.696160000000001</v>
      </c>
      <c r="BT53" s="346">
        <v>10.707890000000001</v>
      </c>
      <c r="BU53" s="346">
        <v>10.71941</v>
      </c>
      <c r="BV53" s="346">
        <v>10.730729999999999</v>
      </c>
    </row>
    <row r="54" spans="1:74" s="163" customFormat="1" ht="11.1" customHeight="1" x14ac:dyDescent="0.2">
      <c r="A54" s="149" t="s">
        <v>939</v>
      </c>
      <c r="B54" s="211" t="s">
        <v>584</v>
      </c>
      <c r="C54" s="69">
        <v>20.448370896</v>
      </c>
      <c r="D54" s="69">
        <v>20.491586368</v>
      </c>
      <c r="E54" s="69">
        <v>20.537507669</v>
      </c>
      <c r="F54" s="69">
        <v>20.594042512000001</v>
      </c>
      <c r="G54" s="69">
        <v>20.639444686000001</v>
      </c>
      <c r="H54" s="69">
        <v>20.681621905</v>
      </c>
      <c r="I54" s="69">
        <v>20.713514443000001</v>
      </c>
      <c r="J54" s="69">
        <v>20.754536544</v>
      </c>
      <c r="K54" s="69">
        <v>20.797628483</v>
      </c>
      <c r="L54" s="69">
        <v>20.845393897000001</v>
      </c>
      <c r="M54" s="69">
        <v>20.890672785</v>
      </c>
      <c r="N54" s="69">
        <v>20.936068782</v>
      </c>
      <c r="O54" s="69">
        <v>20.984048645000001</v>
      </c>
      <c r="P54" s="69">
        <v>21.027828797000002</v>
      </c>
      <c r="Q54" s="69">
        <v>21.069875994</v>
      </c>
      <c r="R54" s="69">
        <v>21.103537381999999</v>
      </c>
      <c r="S54" s="69">
        <v>21.147108309</v>
      </c>
      <c r="T54" s="69">
        <v>21.193935921000001</v>
      </c>
      <c r="U54" s="69">
        <v>21.248372732</v>
      </c>
      <c r="V54" s="69">
        <v>21.298449331</v>
      </c>
      <c r="W54" s="69">
        <v>21.348518231</v>
      </c>
      <c r="X54" s="69">
        <v>21.396068736</v>
      </c>
      <c r="Y54" s="69">
        <v>21.448005259999999</v>
      </c>
      <c r="Z54" s="69">
        <v>21.501817107000001</v>
      </c>
      <c r="AA54" s="69">
        <v>21.560935524000001</v>
      </c>
      <c r="AB54" s="69">
        <v>21.615924581000002</v>
      </c>
      <c r="AC54" s="69">
        <v>21.670215524</v>
      </c>
      <c r="AD54" s="69">
        <v>21.720514960999999</v>
      </c>
      <c r="AE54" s="69">
        <v>21.775879723999999</v>
      </c>
      <c r="AF54" s="69">
        <v>21.833016418</v>
      </c>
      <c r="AG54" s="69">
        <v>21.897283992999999</v>
      </c>
      <c r="AH54" s="69">
        <v>21.953945341000001</v>
      </c>
      <c r="AI54" s="69">
        <v>22.008359410000001</v>
      </c>
      <c r="AJ54" s="69">
        <v>22.061093343</v>
      </c>
      <c r="AK54" s="69">
        <v>22.110587498000001</v>
      </c>
      <c r="AL54" s="69">
        <v>22.157409017999999</v>
      </c>
      <c r="AM54" s="69">
        <v>22.193978708</v>
      </c>
      <c r="AN54" s="69">
        <v>22.241139351000001</v>
      </c>
      <c r="AO54" s="69">
        <v>22.291311753999999</v>
      </c>
      <c r="AP54" s="69">
        <v>22.355804827</v>
      </c>
      <c r="AQ54" s="69">
        <v>22.403519063000001</v>
      </c>
      <c r="AR54" s="69">
        <v>22.445763374999999</v>
      </c>
      <c r="AS54" s="69">
        <v>22.472362086</v>
      </c>
      <c r="AT54" s="69">
        <v>22.511298303</v>
      </c>
      <c r="AU54" s="69">
        <v>22.552396349999999</v>
      </c>
      <c r="AV54" s="69">
        <v>22.609939480000001</v>
      </c>
      <c r="AW54" s="69">
        <v>22.644648750999998</v>
      </c>
      <c r="AX54" s="69">
        <v>22.670807415999999</v>
      </c>
      <c r="AY54" s="69">
        <v>22.672223635000002</v>
      </c>
      <c r="AZ54" s="69">
        <v>22.693424964999998</v>
      </c>
      <c r="BA54" s="69">
        <v>22.718219565999998</v>
      </c>
      <c r="BB54" s="69">
        <v>22.752319632999999</v>
      </c>
      <c r="BC54" s="69">
        <v>22.780016631999999</v>
      </c>
      <c r="BD54" s="350">
        <v>22.807020000000001</v>
      </c>
      <c r="BE54" s="350">
        <v>22.833259999999999</v>
      </c>
      <c r="BF54" s="350">
        <v>22.85894</v>
      </c>
      <c r="BG54" s="350">
        <v>22.884</v>
      </c>
      <c r="BH54" s="350">
        <v>22.908909999999999</v>
      </c>
      <c r="BI54" s="350">
        <v>22.93233</v>
      </c>
      <c r="BJ54" s="350">
        <v>22.954750000000001</v>
      </c>
      <c r="BK54" s="350">
        <v>22.974599999999999</v>
      </c>
      <c r="BL54" s="350">
        <v>22.996189999999999</v>
      </c>
      <c r="BM54" s="350">
        <v>23.017969999999998</v>
      </c>
      <c r="BN54" s="350">
        <v>23.042539999999999</v>
      </c>
      <c r="BO54" s="350">
        <v>23.0627</v>
      </c>
      <c r="BP54" s="350">
        <v>23.08107</v>
      </c>
      <c r="BQ54" s="350">
        <v>23.094809999999999</v>
      </c>
      <c r="BR54" s="350">
        <v>23.111730000000001</v>
      </c>
      <c r="BS54" s="350">
        <v>23.129000000000001</v>
      </c>
      <c r="BT54" s="350">
        <v>23.146609999999999</v>
      </c>
      <c r="BU54" s="350">
        <v>23.164560000000002</v>
      </c>
      <c r="BV54" s="350">
        <v>23.182860000000002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97" t="s">
        <v>1026</v>
      </c>
      <c r="C56" s="794"/>
      <c r="D56" s="794"/>
      <c r="E56" s="794"/>
      <c r="F56" s="794"/>
      <c r="G56" s="794"/>
      <c r="H56" s="794"/>
      <c r="I56" s="794"/>
      <c r="J56" s="794"/>
      <c r="K56" s="794"/>
      <c r="L56" s="794"/>
      <c r="M56" s="794"/>
      <c r="N56" s="794"/>
      <c r="O56" s="794"/>
      <c r="P56" s="794"/>
      <c r="Q56" s="794"/>
      <c r="AY56" s="510"/>
      <c r="AZ56" s="510"/>
      <c r="BA56" s="510"/>
      <c r="BB56" s="510"/>
      <c r="BC56" s="510"/>
      <c r="BD56" s="510"/>
      <c r="BE56" s="510"/>
      <c r="BF56" s="730"/>
      <c r="BG56" s="510"/>
      <c r="BH56" s="510"/>
      <c r="BI56" s="510"/>
      <c r="BJ56" s="510"/>
    </row>
    <row r="57" spans="1:74" s="470" customFormat="1" ht="12" customHeight="1" x14ac:dyDescent="0.2">
      <c r="A57" s="469"/>
      <c r="B57" s="783" t="s">
        <v>1053</v>
      </c>
      <c r="C57" s="784"/>
      <c r="D57" s="784"/>
      <c r="E57" s="784"/>
      <c r="F57" s="784"/>
      <c r="G57" s="784"/>
      <c r="H57" s="784"/>
      <c r="I57" s="784"/>
      <c r="J57" s="784"/>
      <c r="K57" s="784"/>
      <c r="L57" s="784"/>
      <c r="M57" s="784"/>
      <c r="N57" s="784"/>
      <c r="O57" s="784"/>
      <c r="P57" s="784"/>
      <c r="Q57" s="780"/>
      <c r="AY57" s="511"/>
      <c r="AZ57" s="511"/>
      <c r="BA57" s="511"/>
      <c r="BB57" s="511"/>
      <c r="BC57" s="511"/>
      <c r="BD57" s="511"/>
      <c r="BE57" s="511"/>
      <c r="BF57" s="731"/>
      <c r="BG57" s="511"/>
      <c r="BH57" s="511"/>
      <c r="BI57" s="511"/>
      <c r="BJ57" s="511"/>
    </row>
    <row r="58" spans="1:74" s="470" customFormat="1" ht="12" customHeight="1" x14ac:dyDescent="0.2">
      <c r="A58" s="469"/>
      <c r="B58" s="778" t="s">
        <v>1092</v>
      </c>
      <c r="C58" s="784"/>
      <c r="D58" s="784"/>
      <c r="E58" s="784"/>
      <c r="F58" s="784"/>
      <c r="G58" s="784"/>
      <c r="H58" s="784"/>
      <c r="I58" s="784"/>
      <c r="J58" s="784"/>
      <c r="K58" s="784"/>
      <c r="L58" s="784"/>
      <c r="M58" s="784"/>
      <c r="N58" s="784"/>
      <c r="O58" s="784"/>
      <c r="P58" s="784"/>
      <c r="Q58" s="780"/>
      <c r="AY58" s="511"/>
      <c r="AZ58" s="511"/>
      <c r="BA58" s="511"/>
      <c r="BB58" s="511"/>
      <c r="BC58" s="511"/>
      <c r="BD58" s="511"/>
      <c r="BE58" s="511"/>
      <c r="BF58" s="731"/>
      <c r="BG58" s="511"/>
      <c r="BH58" s="511"/>
      <c r="BI58" s="511"/>
      <c r="BJ58" s="511"/>
    </row>
    <row r="59" spans="1:74" s="471" customFormat="1" ht="12" customHeight="1" x14ac:dyDescent="0.2">
      <c r="A59" s="469"/>
      <c r="B59" s="822" t="s">
        <v>1093</v>
      </c>
      <c r="C59" s="780"/>
      <c r="D59" s="780"/>
      <c r="E59" s="780"/>
      <c r="F59" s="780"/>
      <c r="G59" s="780"/>
      <c r="H59" s="780"/>
      <c r="I59" s="780"/>
      <c r="J59" s="780"/>
      <c r="K59" s="780"/>
      <c r="L59" s="780"/>
      <c r="M59" s="780"/>
      <c r="N59" s="780"/>
      <c r="O59" s="780"/>
      <c r="P59" s="780"/>
      <c r="Q59" s="780"/>
      <c r="AY59" s="512"/>
      <c r="AZ59" s="512"/>
      <c r="BA59" s="512"/>
      <c r="BB59" s="512"/>
      <c r="BC59" s="512"/>
      <c r="BD59" s="512"/>
      <c r="BE59" s="512"/>
      <c r="BF59" s="732"/>
      <c r="BG59" s="512"/>
      <c r="BH59" s="512"/>
      <c r="BI59" s="512"/>
      <c r="BJ59" s="512"/>
    </row>
    <row r="60" spans="1:74" s="470" customFormat="1" ht="12" customHeight="1" x14ac:dyDescent="0.2">
      <c r="A60" s="469"/>
      <c r="B60" s="783" t="s">
        <v>4</v>
      </c>
      <c r="C60" s="784"/>
      <c r="D60" s="784"/>
      <c r="E60" s="784"/>
      <c r="F60" s="784"/>
      <c r="G60" s="784"/>
      <c r="H60" s="784"/>
      <c r="I60" s="784"/>
      <c r="J60" s="784"/>
      <c r="K60" s="784"/>
      <c r="L60" s="784"/>
      <c r="M60" s="784"/>
      <c r="N60" s="784"/>
      <c r="O60" s="784"/>
      <c r="P60" s="784"/>
      <c r="Q60" s="780"/>
      <c r="AY60" s="511"/>
      <c r="AZ60" s="511"/>
      <c r="BA60" s="511"/>
      <c r="BB60" s="511"/>
      <c r="BC60" s="511"/>
      <c r="BD60" s="511"/>
      <c r="BE60" s="511"/>
      <c r="BF60" s="731"/>
      <c r="BG60" s="511"/>
      <c r="BH60" s="511"/>
      <c r="BI60" s="511"/>
      <c r="BJ60" s="511"/>
    </row>
    <row r="61" spans="1:74" s="470" customFormat="1" ht="12" customHeight="1" x14ac:dyDescent="0.2">
      <c r="A61" s="469"/>
      <c r="B61" s="778" t="s">
        <v>1057</v>
      </c>
      <c r="C61" s="779"/>
      <c r="D61" s="779"/>
      <c r="E61" s="779"/>
      <c r="F61" s="779"/>
      <c r="G61" s="779"/>
      <c r="H61" s="779"/>
      <c r="I61" s="779"/>
      <c r="J61" s="779"/>
      <c r="K61" s="779"/>
      <c r="L61" s="779"/>
      <c r="M61" s="779"/>
      <c r="N61" s="779"/>
      <c r="O61" s="779"/>
      <c r="P61" s="779"/>
      <c r="Q61" s="780"/>
      <c r="AY61" s="511"/>
      <c r="AZ61" s="511"/>
      <c r="BA61" s="511"/>
      <c r="BB61" s="511"/>
      <c r="BC61" s="511"/>
      <c r="BD61" s="511"/>
      <c r="BE61" s="511"/>
      <c r="BF61" s="731"/>
      <c r="BG61" s="511"/>
      <c r="BH61" s="511"/>
      <c r="BI61" s="511"/>
      <c r="BJ61" s="511"/>
    </row>
    <row r="62" spans="1:74" s="470" customFormat="1" ht="12" customHeight="1" x14ac:dyDescent="0.2">
      <c r="A62" s="436"/>
      <c r="B62" s="800" t="s">
        <v>5</v>
      </c>
      <c r="C62" s="780"/>
      <c r="D62" s="780"/>
      <c r="E62" s="780"/>
      <c r="F62" s="780"/>
      <c r="G62" s="780"/>
      <c r="H62" s="780"/>
      <c r="I62" s="780"/>
      <c r="J62" s="780"/>
      <c r="K62" s="780"/>
      <c r="L62" s="780"/>
      <c r="M62" s="780"/>
      <c r="N62" s="780"/>
      <c r="O62" s="780"/>
      <c r="P62" s="780"/>
      <c r="Q62" s="780"/>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S5" activePane="bottomRight" state="frozen"/>
      <selection activeCell="BC15" sqref="BC15"/>
      <selection pane="topRight" activeCell="BC15" sqref="BC15"/>
      <selection pane="bottomLeft" activeCell="BC15" sqref="BC15"/>
      <selection pane="bottomRight" activeCell="AW54" sqref="AW54"/>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86" t="s">
        <v>1005</v>
      </c>
      <c r="B1" s="847" t="s">
        <v>256</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197"/>
    </row>
    <row r="2" spans="1:74" s="192" customFormat="1" ht="13.35" customHeight="1"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ht="11.25"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577</v>
      </c>
      <c r="C6" s="275">
        <v>1169.6541007999999</v>
      </c>
      <c r="D6" s="275">
        <v>1026.0608156999999</v>
      </c>
      <c r="E6" s="275">
        <v>920.21672434000004</v>
      </c>
      <c r="F6" s="275">
        <v>565.83893379000006</v>
      </c>
      <c r="G6" s="275">
        <v>244.81344888000001</v>
      </c>
      <c r="H6" s="275">
        <v>35.616847696999997</v>
      </c>
      <c r="I6" s="275">
        <v>1.4316638488</v>
      </c>
      <c r="J6" s="275">
        <v>26.949466388000001</v>
      </c>
      <c r="K6" s="275">
        <v>139.22399672</v>
      </c>
      <c r="L6" s="275">
        <v>397.52691277000002</v>
      </c>
      <c r="M6" s="275">
        <v>785.18582132999995</v>
      </c>
      <c r="N6" s="275">
        <v>1113.2758498999999</v>
      </c>
      <c r="O6" s="275">
        <v>1303.7202311000001</v>
      </c>
      <c r="P6" s="275">
        <v>1141.3015906999999</v>
      </c>
      <c r="Q6" s="275">
        <v>1116.4926422000001</v>
      </c>
      <c r="R6" s="275">
        <v>582.39544708999995</v>
      </c>
      <c r="S6" s="275">
        <v>254.25895611999999</v>
      </c>
      <c r="T6" s="275">
        <v>46.015906508999997</v>
      </c>
      <c r="U6" s="275">
        <v>4.2631023568000002</v>
      </c>
      <c r="V6" s="275">
        <v>32.277120668000002</v>
      </c>
      <c r="W6" s="275">
        <v>110.16879152999999</v>
      </c>
      <c r="X6" s="275">
        <v>358.25920903000002</v>
      </c>
      <c r="Y6" s="275">
        <v>784.54970961000004</v>
      </c>
      <c r="Z6" s="275">
        <v>940.92707314999996</v>
      </c>
      <c r="AA6" s="275">
        <v>1335.9863323</v>
      </c>
      <c r="AB6" s="275">
        <v>1411.8807738999999</v>
      </c>
      <c r="AC6" s="275">
        <v>1101.3015453999999</v>
      </c>
      <c r="AD6" s="275">
        <v>587.78937927000004</v>
      </c>
      <c r="AE6" s="275">
        <v>147.28946973000001</v>
      </c>
      <c r="AF6" s="275">
        <v>83.886833537000001</v>
      </c>
      <c r="AG6" s="275">
        <v>7.1411771934999999</v>
      </c>
      <c r="AH6" s="275">
        <v>7.8641285984999998</v>
      </c>
      <c r="AI6" s="275">
        <v>43.411703047000003</v>
      </c>
      <c r="AJ6" s="275">
        <v>459.03023588000002</v>
      </c>
      <c r="AK6" s="275">
        <v>609.96319131999996</v>
      </c>
      <c r="AL6" s="275">
        <v>725.27179382999998</v>
      </c>
      <c r="AM6" s="275">
        <v>1130.3363614</v>
      </c>
      <c r="AN6" s="275">
        <v>958.19706200999997</v>
      </c>
      <c r="AO6" s="275">
        <v>756.80287214999998</v>
      </c>
      <c r="AP6" s="275">
        <v>605.13098937999996</v>
      </c>
      <c r="AQ6" s="275">
        <v>253.97961029999999</v>
      </c>
      <c r="AR6" s="275">
        <v>46.076749290999999</v>
      </c>
      <c r="AS6" s="275">
        <v>3.6879656872000002</v>
      </c>
      <c r="AT6" s="275">
        <v>4.9853568774000001</v>
      </c>
      <c r="AU6" s="275">
        <v>68.744168737999999</v>
      </c>
      <c r="AV6" s="275">
        <v>390.35567781999998</v>
      </c>
      <c r="AW6" s="275">
        <v>671.91968423000003</v>
      </c>
      <c r="AX6" s="275">
        <v>1056.6411161999999</v>
      </c>
      <c r="AY6" s="275">
        <v>1042.75135</v>
      </c>
      <c r="AZ6" s="275">
        <v>907.38546360999999</v>
      </c>
      <c r="BA6" s="275">
        <v>1041.6856087000001</v>
      </c>
      <c r="BB6" s="275">
        <v>453.55823497</v>
      </c>
      <c r="BC6" s="275">
        <v>297.33999970999997</v>
      </c>
      <c r="BD6" s="338">
        <v>39.195867815</v>
      </c>
      <c r="BE6" s="338">
        <v>5.9636225532999996</v>
      </c>
      <c r="BF6" s="338">
        <v>15.358716109</v>
      </c>
      <c r="BG6" s="338">
        <v>109.84542349</v>
      </c>
      <c r="BH6" s="338">
        <v>431.41401760999997</v>
      </c>
      <c r="BI6" s="338">
        <v>700.80366167</v>
      </c>
      <c r="BJ6" s="338">
        <v>1046.2823094</v>
      </c>
      <c r="BK6" s="338">
        <v>1227.8500796000001</v>
      </c>
      <c r="BL6" s="338">
        <v>1035.4938502</v>
      </c>
      <c r="BM6" s="338">
        <v>922.13860188000001</v>
      </c>
      <c r="BN6" s="338">
        <v>562.75316725000005</v>
      </c>
      <c r="BO6" s="338">
        <v>264.79936299000002</v>
      </c>
      <c r="BP6" s="338">
        <v>46.813749983999998</v>
      </c>
      <c r="BQ6" s="338">
        <v>7.3898777348999998</v>
      </c>
      <c r="BR6" s="338">
        <v>17.829314166</v>
      </c>
      <c r="BS6" s="338">
        <v>109.85185193</v>
      </c>
      <c r="BT6" s="338">
        <v>431.42800462000002</v>
      </c>
      <c r="BU6" s="338">
        <v>700.81223740999997</v>
      </c>
      <c r="BV6" s="338">
        <v>1046.2899056000001</v>
      </c>
    </row>
    <row r="7" spans="1:74" ht="11.1" customHeight="1" x14ac:dyDescent="0.2">
      <c r="A7" s="9" t="s">
        <v>72</v>
      </c>
      <c r="B7" s="212" t="s">
        <v>611</v>
      </c>
      <c r="C7" s="275">
        <v>1063.7115699999999</v>
      </c>
      <c r="D7" s="275">
        <v>989.86782901000004</v>
      </c>
      <c r="E7" s="275">
        <v>896.85006091000002</v>
      </c>
      <c r="F7" s="275">
        <v>480.47926560000002</v>
      </c>
      <c r="G7" s="275">
        <v>191.72879979999999</v>
      </c>
      <c r="H7" s="275">
        <v>22.171988251999998</v>
      </c>
      <c r="I7" s="275">
        <v>0.78477082036000001</v>
      </c>
      <c r="J7" s="275">
        <v>16.604503243</v>
      </c>
      <c r="K7" s="275">
        <v>111.08156289999999</v>
      </c>
      <c r="L7" s="275">
        <v>314.84431789000001</v>
      </c>
      <c r="M7" s="275">
        <v>747.76508214</v>
      </c>
      <c r="N7" s="275">
        <v>1002.4941331</v>
      </c>
      <c r="O7" s="275">
        <v>1304.8877838999999</v>
      </c>
      <c r="P7" s="275">
        <v>1104.2655795000001</v>
      </c>
      <c r="Q7" s="275">
        <v>1026.2805146999999</v>
      </c>
      <c r="R7" s="275">
        <v>504.54459931999997</v>
      </c>
      <c r="S7" s="275">
        <v>179.11414511999999</v>
      </c>
      <c r="T7" s="275">
        <v>19.839737194000001</v>
      </c>
      <c r="U7" s="275">
        <v>6.5853775250000002</v>
      </c>
      <c r="V7" s="275">
        <v>19.479284707000001</v>
      </c>
      <c r="W7" s="275">
        <v>73.952520379000006</v>
      </c>
      <c r="X7" s="275">
        <v>310.95095526</v>
      </c>
      <c r="Y7" s="275">
        <v>757.14049479000005</v>
      </c>
      <c r="Z7" s="275">
        <v>896.05018228999995</v>
      </c>
      <c r="AA7" s="275">
        <v>1259.5203332000001</v>
      </c>
      <c r="AB7" s="275">
        <v>1318.4201753</v>
      </c>
      <c r="AC7" s="275">
        <v>1001.9297294</v>
      </c>
      <c r="AD7" s="275">
        <v>481.08177925000001</v>
      </c>
      <c r="AE7" s="275">
        <v>99.945608538000002</v>
      </c>
      <c r="AF7" s="275">
        <v>29.674044650999999</v>
      </c>
      <c r="AG7" s="275">
        <v>4.3987191068999998</v>
      </c>
      <c r="AH7" s="275">
        <v>8.4617765483999996</v>
      </c>
      <c r="AI7" s="275">
        <v>26.830274173999999</v>
      </c>
      <c r="AJ7" s="275">
        <v>390.87675039999999</v>
      </c>
      <c r="AK7" s="275">
        <v>529.10618638000005</v>
      </c>
      <c r="AL7" s="275">
        <v>625.23952989999998</v>
      </c>
      <c r="AM7" s="275">
        <v>1120.3746722000001</v>
      </c>
      <c r="AN7" s="275">
        <v>901.00004752999996</v>
      </c>
      <c r="AO7" s="275">
        <v>645.30919374999996</v>
      </c>
      <c r="AP7" s="275">
        <v>515.28474936999999</v>
      </c>
      <c r="AQ7" s="275">
        <v>213.89826284</v>
      </c>
      <c r="AR7" s="275">
        <v>21.600884982</v>
      </c>
      <c r="AS7" s="275">
        <v>0.78429639285999997</v>
      </c>
      <c r="AT7" s="275">
        <v>1.2603474282</v>
      </c>
      <c r="AU7" s="275">
        <v>36.829365402999997</v>
      </c>
      <c r="AV7" s="275">
        <v>316.75355272000002</v>
      </c>
      <c r="AW7" s="275">
        <v>607.73387703000003</v>
      </c>
      <c r="AX7" s="275">
        <v>975.37216832000001</v>
      </c>
      <c r="AY7" s="275">
        <v>973.17614444000003</v>
      </c>
      <c r="AZ7" s="275">
        <v>778.23853114999997</v>
      </c>
      <c r="BA7" s="275">
        <v>909.32125837000001</v>
      </c>
      <c r="BB7" s="275">
        <v>340.43289749000002</v>
      </c>
      <c r="BC7" s="275">
        <v>214.21064204000001</v>
      </c>
      <c r="BD7" s="338">
        <v>18.220361598</v>
      </c>
      <c r="BE7" s="338">
        <v>0.21597056720999999</v>
      </c>
      <c r="BF7" s="338">
        <v>6.4440902798000002</v>
      </c>
      <c r="BG7" s="338">
        <v>77.175190241999999</v>
      </c>
      <c r="BH7" s="338">
        <v>373.20095809999998</v>
      </c>
      <c r="BI7" s="338">
        <v>646.51462499000002</v>
      </c>
      <c r="BJ7" s="338">
        <v>980.21169073999999</v>
      </c>
      <c r="BK7" s="338">
        <v>1139.545292</v>
      </c>
      <c r="BL7" s="338">
        <v>965.21877351000001</v>
      </c>
      <c r="BM7" s="338">
        <v>839.32667407999998</v>
      </c>
      <c r="BN7" s="338">
        <v>479.65776355999998</v>
      </c>
      <c r="BO7" s="338">
        <v>204.30114639000001</v>
      </c>
      <c r="BP7" s="338">
        <v>22.735462837</v>
      </c>
      <c r="BQ7" s="338">
        <v>1.4757454378999999</v>
      </c>
      <c r="BR7" s="338">
        <v>6.9185349499999997</v>
      </c>
      <c r="BS7" s="338">
        <v>77.163920888000007</v>
      </c>
      <c r="BT7" s="338">
        <v>373.18134775999999</v>
      </c>
      <c r="BU7" s="338">
        <v>646.49156946999994</v>
      </c>
      <c r="BV7" s="338">
        <v>980.18527184000004</v>
      </c>
    </row>
    <row r="8" spans="1:74" ht="11.1" customHeight="1" x14ac:dyDescent="0.2">
      <c r="A8" s="9" t="s">
        <v>73</v>
      </c>
      <c r="B8" s="212" t="s">
        <v>578</v>
      </c>
      <c r="C8" s="275">
        <v>1177.9123320000001</v>
      </c>
      <c r="D8" s="275">
        <v>1089.5145141</v>
      </c>
      <c r="E8" s="275">
        <v>1020.9672924</v>
      </c>
      <c r="F8" s="275">
        <v>542.94164667999996</v>
      </c>
      <c r="G8" s="275">
        <v>174.14898181000001</v>
      </c>
      <c r="H8" s="275">
        <v>40.376569457000002</v>
      </c>
      <c r="I8" s="275">
        <v>8.2727717403999996</v>
      </c>
      <c r="J8" s="275">
        <v>21.422329935</v>
      </c>
      <c r="K8" s="275">
        <v>88.746017374000004</v>
      </c>
      <c r="L8" s="275">
        <v>391.94104779000003</v>
      </c>
      <c r="M8" s="275">
        <v>836.73385570999994</v>
      </c>
      <c r="N8" s="275">
        <v>1227.5960313999999</v>
      </c>
      <c r="O8" s="275">
        <v>1517.8410200999999</v>
      </c>
      <c r="P8" s="275">
        <v>1322.3880365</v>
      </c>
      <c r="Q8" s="275">
        <v>1094.3354297999999</v>
      </c>
      <c r="R8" s="275">
        <v>495.85358280999998</v>
      </c>
      <c r="S8" s="275">
        <v>204.77024761999999</v>
      </c>
      <c r="T8" s="275">
        <v>26.787057497999999</v>
      </c>
      <c r="U8" s="275">
        <v>29.391444468</v>
      </c>
      <c r="V8" s="275">
        <v>19.254451303</v>
      </c>
      <c r="W8" s="275">
        <v>119.56094202</v>
      </c>
      <c r="X8" s="275">
        <v>418.10492416</v>
      </c>
      <c r="Y8" s="275">
        <v>936.66940096999997</v>
      </c>
      <c r="Z8" s="275">
        <v>1008.8539108</v>
      </c>
      <c r="AA8" s="275">
        <v>1333.6061124</v>
      </c>
      <c r="AB8" s="275">
        <v>1404.3754875</v>
      </c>
      <c r="AC8" s="275">
        <v>951.33734212000002</v>
      </c>
      <c r="AD8" s="275">
        <v>454.42952738000002</v>
      </c>
      <c r="AE8" s="275">
        <v>158.87065174</v>
      </c>
      <c r="AF8" s="275">
        <v>45.030145965999999</v>
      </c>
      <c r="AG8" s="275">
        <v>11.616877946000001</v>
      </c>
      <c r="AH8" s="275">
        <v>24.355101379000001</v>
      </c>
      <c r="AI8" s="275">
        <v>38.887987029000001</v>
      </c>
      <c r="AJ8" s="275">
        <v>364.95944981000002</v>
      </c>
      <c r="AK8" s="275">
        <v>603.56279385000005</v>
      </c>
      <c r="AL8" s="275">
        <v>775.00814314000002</v>
      </c>
      <c r="AM8" s="275">
        <v>1241.1434224</v>
      </c>
      <c r="AN8" s="275">
        <v>957.46743776999995</v>
      </c>
      <c r="AO8" s="275">
        <v>670.08350813000004</v>
      </c>
      <c r="AP8" s="275">
        <v>506.12962236999999</v>
      </c>
      <c r="AQ8" s="275">
        <v>221.29826154</v>
      </c>
      <c r="AR8" s="275">
        <v>25.392022109999999</v>
      </c>
      <c r="AS8" s="275">
        <v>2.5985399251999999</v>
      </c>
      <c r="AT8" s="275">
        <v>5.0097239068999997</v>
      </c>
      <c r="AU8" s="275">
        <v>40.220935333</v>
      </c>
      <c r="AV8" s="275">
        <v>284.70365394999999</v>
      </c>
      <c r="AW8" s="275">
        <v>581.89230917999998</v>
      </c>
      <c r="AX8" s="275">
        <v>1165.1865218999999</v>
      </c>
      <c r="AY8" s="275">
        <v>1081.7041988999999</v>
      </c>
      <c r="AZ8" s="275">
        <v>775.08995288000006</v>
      </c>
      <c r="BA8" s="275">
        <v>833.59229062999998</v>
      </c>
      <c r="BB8" s="275">
        <v>349.25388070000002</v>
      </c>
      <c r="BC8" s="275">
        <v>244.65163584999999</v>
      </c>
      <c r="BD8" s="338">
        <v>35.608538330000002</v>
      </c>
      <c r="BE8" s="338">
        <v>5.6070664689000003</v>
      </c>
      <c r="BF8" s="338">
        <v>18.179380256999998</v>
      </c>
      <c r="BG8" s="338">
        <v>99.374524269999995</v>
      </c>
      <c r="BH8" s="338">
        <v>399.84378385000002</v>
      </c>
      <c r="BI8" s="338">
        <v>721.43946262999998</v>
      </c>
      <c r="BJ8" s="338">
        <v>1108.1474352</v>
      </c>
      <c r="BK8" s="338">
        <v>1241.4637478</v>
      </c>
      <c r="BL8" s="338">
        <v>1029.8800033</v>
      </c>
      <c r="BM8" s="338">
        <v>851.99341586000003</v>
      </c>
      <c r="BN8" s="338">
        <v>476.37346364000001</v>
      </c>
      <c r="BO8" s="338">
        <v>223.27947564999999</v>
      </c>
      <c r="BP8" s="338">
        <v>37.177044348999999</v>
      </c>
      <c r="BQ8" s="338">
        <v>7.1337388398000003</v>
      </c>
      <c r="BR8" s="338">
        <v>19.813454569000001</v>
      </c>
      <c r="BS8" s="338">
        <v>99.393368921999993</v>
      </c>
      <c r="BT8" s="338">
        <v>399.86983608999998</v>
      </c>
      <c r="BU8" s="338">
        <v>721.45933809999997</v>
      </c>
      <c r="BV8" s="338">
        <v>1108.1575356000001</v>
      </c>
    </row>
    <row r="9" spans="1:74" ht="11.1" customHeight="1" x14ac:dyDescent="0.2">
      <c r="A9" s="9" t="s">
        <v>74</v>
      </c>
      <c r="B9" s="212" t="s">
        <v>579</v>
      </c>
      <c r="C9" s="275">
        <v>1262.9857324</v>
      </c>
      <c r="D9" s="275">
        <v>1096.6899182</v>
      </c>
      <c r="E9" s="275">
        <v>1048.4978160999999</v>
      </c>
      <c r="F9" s="275">
        <v>629.53273797999998</v>
      </c>
      <c r="G9" s="275">
        <v>226.94509628</v>
      </c>
      <c r="H9" s="275">
        <v>47.784834740000001</v>
      </c>
      <c r="I9" s="275">
        <v>15.016189828</v>
      </c>
      <c r="J9" s="275">
        <v>18.434994736</v>
      </c>
      <c r="K9" s="275">
        <v>67.335309921999993</v>
      </c>
      <c r="L9" s="275">
        <v>438.6080604</v>
      </c>
      <c r="M9" s="275">
        <v>878.95234879999998</v>
      </c>
      <c r="N9" s="275">
        <v>1404.2300771</v>
      </c>
      <c r="O9" s="275">
        <v>1483.3492778</v>
      </c>
      <c r="P9" s="275">
        <v>1347.4833097000001</v>
      </c>
      <c r="Q9" s="275">
        <v>1031.3657748000001</v>
      </c>
      <c r="R9" s="275">
        <v>512.28444538999997</v>
      </c>
      <c r="S9" s="275">
        <v>199.94079811</v>
      </c>
      <c r="T9" s="275">
        <v>40.518093878999998</v>
      </c>
      <c r="U9" s="275">
        <v>29.673981678000001</v>
      </c>
      <c r="V9" s="275">
        <v>20.947649951999999</v>
      </c>
      <c r="W9" s="275">
        <v>126.01510997</v>
      </c>
      <c r="X9" s="275">
        <v>388.81844804999997</v>
      </c>
      <c r="Y9" s="275">
        <v>1021.0336526</v>
      </c>
      <c r="Z9" s="275">
        <v>1102.2887206</v>
      </c>
      <c r="AA9" s="275">
        <v>1266.4565837</v>
      </c>
      <c r="AB9" s="275">
        <v>1305.4654164999999</v>
      </c>
      <c r="AC9" s="275">
        <v>802.27527137000004</v>
      </c>
      <c r="AD9" s="275">
        <v>398.47726698999998</v>
      </c>
      <c r="AE9" s="275">
        <v>214.63248902000001</v>
      </c>
      <c r="AF9" s="275">
        <v>39.537542756000001</v>
      </c>
      <c r="AG9" s="275">
        <v>12.290797969</v>
      </c>
      <c r="AH9" s="275">
        <v>32.994207090000003</v>
      </c>
      <c r="AI9" s="275">
        <v>49.664152293000001</v>
      </c>
      <c r="AJ9" s="275">
        <v>355.36210755000002</v>
      </c>
      <c r="AK9" s="275">
        <v>650.42943131000004</v>
      </c>
      <c r="AL9" s="275">
        <v>960.17526597000005</v>
      </c>
      <c r="AM9" s="275">
        <v>1303.0971168000001</v>
      </c>
      <c r="AN9" s="275">
        <v>936.33425127999999</v>
      </c>
      <c r="AO9" s="275">
        <v>653.87986441999999</v>
      </c>
      <c r="AP9" s="275">
        <v>424.69027957999998</v>
      </c>
      <c r="AQ9" s="275">
        <v>207.61893368</v>
      </c>
      <c r="AR9" s="275">
        <v>27.503507654</v>
      </c>
      <c r="AS9" s="275">
        <v>11.078149861</v>
      </c>
      <c r="AT9" s="275">
        <v>16.733510466999999</v>
      </c>
      <c r="AU9" s="275">
        <v>75.354262395999996</v>
      </c>
      <c r="AV9" s="275">
        <v>304.1542149</v>
      </c>
      <c r="AW9" s="275">
        <v>569.12927797999998</v>
      </c>
      <c r="AX9" s="275">
        <v>1256.7572763000001</v>
      </c>
      <c r="AY9" s="275">
        <v>1211.3083804</v>
      </c>
      <c r="AZ9" s="275">
        <v>816.66606734000004</v>
      </c>
      <c r="BA9" s="275">
        <v>781.74147003999997</v>
      </c>
      <c r="BB9" s="275">
        <v>401.31152945000002</v>
      </c>
      <c r="BC9" s="275">
        <v>220.05460966000001</v>
      </c>
      <c r="BD9" s="338">
        <v>46.558328070000002</v>
      </c>
      <c r="BE9" s="338">
        <v>14.581208406</v>
      </c>
      <c r="BF9" s="338">
        <v>24.913481344000001</v>
      </c>
      <c r="BG9" s="338">
        <v>121.45153205</v>
      </c>
      <c r="BH9" s="338">
        <v>409.65392838999998</v>
      </c>
      <c r="BI9" s="338">
        <v>785.45700467999995</v>
      </c>
      <c r="BJ9" s="338">
        <v>1200.4243633999999</v>
      </c>
      <c r="BK9" s="338">
        <v>1295.4576558000001</v>
      </c>
      <c r="BL9" s="338">
        <v>1043.7610703</v>
      </c>
      <c r="BM9" s="338">
        <v>833.99907926000003</v>
      </c>
      <c r="BN9" s="338">
        <v>453.99535214999997</v>
      </c>
      <c r="BO9" s="338">
        <v>202.94171492000001</v>
      </c>
      <c r="BP9" s="338">
        <v>46.104057783000002</v>
      </c>
      <c r="BQ9" s="338">
        <v>14.361460599000001</v>
      </c>
      <c r="BR9" s="338">
        <v>25.502975491000001</v>
      </c>
      <c r="BS9" s="338">
        <v>121.53928715000001</v>
      </c>
      <c r="BT9" s="338">
        <v>409.82932701999999</v>
      </c>
      <c r="BU9" s="338">
        <v>785.68222254</v>
      </c>
      <c r="BV9" s="338">
        <v>1200.6856190000001</v>
      </c>
    </row>
    <row r="10" spans="1:74" ht="11.1" customHeight="1" x14ac:dyDescent="0.2">
      <c r="A10" s="9" t="s">
        <v>355</v>
      </c>
      <c r="B10" s="212" t="s">
        <v>612</v>
      </c>
      <c r="C10" s="275">
        <v>504.83841161999999</v>
      </c>
      <c r="D10" s="275">
        <v>504.42768140999999</v>
      </c>
      <c r="E10" s="275">
        <v>503.97331012000001</v>
      </c>
      <c r="F10" s="275">
        <v>149.81509939</v>
      </c>
      <c r="G10" s="275">
        <v>60.096569256000002</v>
      </c>
      <c r="H10" s="275">
        <v>1.2210223408000001</v>
      </c>
      <c r="I10" s="275">
        <v>5.984376382E-2</v>
      </c>
      <c r="J10" s="275">
        <v>1.0741990735</v>
      </c>
      <c r="K10" s="275">
        <v>18.952020629</v>
      </c>
      <c r="L10" s="275">
        <v>123.88550128999999</v>
      </c>
      <c r="M10" s="275">
        <v>383.57132747000003</v>
      </c>
      <c r="N10" s="275">
        <v>475.46671236999998</v>
      </c>
      <c r="O10" s="275">
        <v>757.99531982999997</v>
      </c>
      <c r="P10" s="275">
        <v>491.99721374000001</v>
      </c>
      <c r="Q10" s="275">
        <v>459.42083857</v>
      </c>
      <c r="R10" s="275">
        <v>156.72212672000001</v>
      </c>
      <c r="S10" s="275">
        <v>36.486242335999997</v>
      </c>
      <c r="T10" s="275">
        <v>0.80944310168</v>
      </c>
      <c r="U10" s="275">
        <v>0.58717680792000004</v>
      </c>
      <c r="V10" s="275">
        <v>1.4554854223</v>
      </c>
      <c r="W10" s="275">
        <v>11.192966566000001</v>
      </c>
      <c r="X10" s="275">
        <v>117.5354099</v>
      </c>
      <c r="Y10" s="275">
        <v>439.99199326000002</v>
      </c>
      <c r="Z10" s="275">
        <v>476.93849115</v>
      </c>
      <c r="AA10" s="275">
        <v>643.21495386000004</v>
      </c>
      <c r="AB10" s="275">
        <v>665.83028754999998</v>
      </c>
      <c r="AC10" s="275">
        <v>357.30355422999997</v>
      </c>
      <c r="AD10" s="275">
        <v>131.08015881</v>
      </c>
      <c r="AE10" s="275">
        <v>21.965668178000001</v>
      </c>
      <c r="AF10" s="275">
        <v>0.74057223993999999</v>
      </c>
      <c r="AG10" s="275">
        <v>5.8103672747999997E-2</v>
      </c>
      <c r="AH10" s="275">
        <v>0.39330456949999998</v>
      </c>
      <c r="AI10" s="275">
        <v>7.7483933437000001</v>
      </c>
      <c r="AJ10" s="275">
        <v>142.64849190000001</v>
      </c>
      <c r="AK10" s="275">
        <v>236.47056959</v>
      </c>
      <c r="AL10" s="275">
        <v>278.71553229</v>
      </c>
      <c r="AM10" s="275">
        <v>659.02819718000001</v>
      </c>
      <c r="AN10" s="275">
        <v>482.14416394</v>
      </c>
      <c r="AO10" s="275">
        <v>239.52251697</v>
      </c>
      <c r="AP10" s="275">
        <v>150.90712873000001</v>
      </c>
      <c r="AQ10" s="275">
        <v>58.278305750000001</v>
      </c>
      <c r="AR10" s="275">
        <v>0.97353060313999995</v>
      </c>
      <c r="AS10" s="275">
        <v>2.8566595816E-2</v>
      </c>
      <c r="AT10" s="275">
        <v>0</v>
      </c>
      <c r="AU10" s="275">
        <v>2.4400531456999999</v>
      </c>
      <c r="AV10" s="275">
        <v>90.658548960999994</v>
      </c>
      <c r="AW10" s="275">
        <v>289.52792678999998</v>
      </c>
      <c r="AX10" s="275">
        <v>478.39307537000002</v>
      </c>
      <c r="AY10" s="275">
        <v>476.49842905000003</v>
      </c>
      <c r="AZ10" s="275">
        <v>322.94855281000002</v>
      </c>
      <c r="BA10" s="275">
        <v>346.89826806999997</v>
      </c>
      <c r="BB10" s="275">
        <v>75.709754507</v>
      </c>
      <c r="BC10" s="275">
        <v>53.562988140999998</v>
      </c>
      <c r="BD10" s="338">
        <v>1.6848389929000001</v>
      </c>
      <c r="BE10" s="338">
        <v>2.8132141845E-2</v>
      </c>
      <c r="BF10" s="338">
        <v>0.33640040814</v>
      </c>
      <c r="BG10" s="338">
        <v>13.051447862</v>
      </c>
      <c r="BH10" s="338">
        <v>133.60740046999999</v>
      </c>
      <c r="BI10" s="338">
        <v>310.06039378999998</v>
      </c>
      <c r="BJ10" s="338">
        <v>536.70940951</v>
      </c>
      <c r="BK10" s="338">
        <v>615.08289681999997</v>
      </c>
      <c r="BL10" s="338">
        <v>479.58822361</v>
      </c>
      <c r="BM10" s="338">
        <v>360.24392031999997</v>
      </c>
      <c r="BN10" s="338">
        <v>157.63987286</v>
      </c>
      <c r="BO10" s="338">
        <v>47.109771099</v>
      </c>
      <c r="BP10" s="338">
        <v>1.6203552783999999</v>
      </c>
      <c r="BQ10" s="338">
        <v>2.7758075653000001E-2</v>
      </c>
      <c r="BR10" s="338">
        <v>0.3338216417</v>
      </c>
      <c r="BS10" s="338">
        <v>12.984075410000001</v>
      </c>
      <c r="BT10" s="338">
        <v>133.31260363000001</v>
      </c>
      <c r="BU10" s="338">
        <v>309.38468389000002</v>
      </c>
      <c r="BV10" s="338">
        <v>535.76392989999999</v>
      </c>
    </row>
    <row r="11" spans="1:74" ht="11.1" customHeight="1" x14ac:dyDescent="0.2">
      <c r="A11" s="9" t="s">
        <v>75</v>
      </c>
      <c r="B11" s="212" t="s">
        <v>581</v>
      </c>
      <c r="C11" s="275">
        <v>681.03683011999999</v>
      </c>
      <c r="D11" s="275">
        <v>623.49414297999999</v>
      </c>
      <c r="E11" s="275">
        <v>627.80082806999997</v>
      </c>
      <c r="F11" s="275">
        <v>215.95402793</v>
      </c>
      <c r="G11" s="275">
        <v>69.770481086000004</v>
      </c>
      <c r="H11" s="275">
        <v>1.4106569408</v>
      </c>
      <c r="I11" s="275">
        <v>0</v>
      </c>
      <c r="J11" s="275">
        <v>0</v>
      </c>
      <c r="K11" s="275">
        <v>15.548493725</v>
      </c>
      <c r="L11" s="275">
        <v>169.28040454000001</v>
      </c>
      <c r="M11" s="275">
        <v>543.75300569000001</v>
      </c>
      <c r="N11" s="275">
        <v>700.43463213999996</v>
      </c>
      <c r="O11" s="275">
        <v>1014.4115398</v>
      </c>
      <c r="P11" s="275">
        <v>689.98100240999997</v>
      </c>
      <c r="Q11" s="275">
        <v>564.31530576</v>
      </c>
      <c r="R11" s="275">
        <v>181.57528708999999</v>
      </c>
      <c r="S11" s="275">
        <v>48.670440548999998</v>
      </c>
      <c r="T11" s="275">
        <v>0.70439162062000005</v>
      </c>
      <c r="U11" s="275">
        <v>0.70433367300000005</v>
      </c>
      <c r="V11" s="275">
        <v>0</v>
      </c>
      <c r="W11" s="275">
        <v>16.831918685000002</v>
      </c>
      <c r="X11" s="275">
        <v>161.78729544999999</v>
      </c>
      <c r="Y11" s="275">
        <v>625.65080029000001</v>
      </c>
      <c r="Z11" s="275">
        <v>627.08962856999995</v>
      </c>
      <c r="AA11" s="275">
        <v>834.55597655999998</v>
      </c>
      <c r="AB11" s="275">
        <v>863.81642295999995</v>
      </c>
      <c r="AC11" s="275">
        <v>444.61870227999998</v>
      </c>
      <c r="AD11" s="275">
        <v>146.56844049</v>
      </c>
      <c r="AE11" s="275">
        <v>37.064445734000003</v>
      </c>
      <c r="AF11" s="275">
        <v>0.70362885647999995</v>
      </c>
      <c r="AG11" s="275">
        <v>0</v>
      </c>
      <c r="AH11" s="275">
        <v>1.1724509356999999</v>
      </c>
      <c r="AI11" s="275">
        <v>13.181809259</v>
      </c>
      <c r="AJ11" s="275">
        <v>164.41089027000001</v>
      </c>
      <c r="AK11" s="275">
        <v>312.39897718999998</v>
      </c>
      <c r="AL11" s="275">
        <v>401.38353467000002</v>
      </c>
      <c r="AM11" s="275">
        <v>856.32607199999995</v>
      </c>
      <c r="AN11" s="275">
        <v>573.11287325000001</v>
      </c>
      <c r="AO11" s="275">
        <v>322.27394937000003</v>
      </c>
      <c r="AP11" s="275">
        <v>161.65657178999999</v>
      </c>
      <c r="AQ11" s="275">
        <v>70.422900705000004</v>
      </c>
      <c r="AR11" s="275">
        <v>0.23423802861000001</v>
      </c>
      <c r="AS11" s="275">
        <v>0</v>
      </c>
      <c r="AT11" s="275">
        <v>0</v>
      </c>
      <c r="AU11" s="275">
        <v>4.8024998537999997</v>
      </c>
      <c r="AV11" s="275">
        <v>88.554291258000006</v>
      </c>
      <c r="AW11" s="275">
        <v>338.20439496</v>
      </c>
      <c r="AX11" s="275">
        <v>670.69607343999996</v>
      </c>
      <c r="AY11" s="275">
        <v>577.70501361000004</v>
      </c>
      <c r="AZ11" s="275">
        <v>408.20828674000001</v>
      </c>
      <c r="BA11" s="275">
        <v>385.24698475000002</v>
      </c>
      <c r="BB11" s="275">
        <v>92.811973834</v>
      </c>
      <c r="BC11" s="275">
        <v>64.162248778999995</v>
      </c>
      <c r="BD11" s="338">
        <v>2.1093232847999999</v>
      </c>
      <c r="BE11" s="338">
        <v>0</v>
      </c>
      <c r="BF11" s="338">
        <v>0.23395862593</v>
      </c>
      <c r="BG11" s="338">
        <v>20.125874825</v>
      </c>
      <c r="BH11" s="338">
        <v>182.42882528000001</v>
      </c>
      <c r="BI11" s="338">
        <v>422.59522418</v>
      </c>
      <c r="BJ11" s="338">
        <v>709.82067426000003</v>
      </c>
      <c r="BK11" s="338">
        <v>791.27874886999996</v>
      </c>
      <c r="BL11" s="338">
        <v>606.25979038000003</v>
      </c>
      <c r="BM11" s="338">
        <v>445.97833644000002</v>
      </c>
      <c r="BN11" s="338">
        <v>197.5434334</v>
      </c>
      <c r="BO11" s="338">
        <v>60.061961070999999</v>
      </c>
      <c r="BP11" s="338">
        <v>2.1107168353999999</v>
      </c>
      <c r="BQ11" s="338">
        <v>0</v>
      </c>
      <c r="BR11" s="338">
        <v>0.23380404057000001</v>
      </c>
      <c r="BS11" s="338">
        <v>20.143520327000001</v>
      </c>
      <c r="BT11" s="338">
        <v>182.52793568000001</v>
      </c>
      <c r="BU11" s="338">
        <v>422.74088954000001</v>
      </c>
      <c r="BV11" s="338">
        <v>710.00547888000006</v>
      </c>
    </row>
    <row r="12" spans="1:74" ht="11.1" customHeight="1" x14ac:dyDescent="0.2">
      <c r="A12" s="9" t="s">
        <v>76</v>
      </c>
      <c r="B12" s="212" t="s">
        <v>582</v>
      </c>
      <c r="C12" s="275">
        <v>496.83488454000002</v>
      </c>
      <c r="D12" s="275">
        <v>367.97637708000002</v>
      </c>
      <c r="E12" s="275">
        <v>311.04597079000001</v>
      </c>
      <c r="F12" s="275">
        <v>123.48967745</v>
      </c>
      <c r="G12" s="275">
        <v>14.539082484</v>
      </c>
      <c r="H12" s="275">
        <v>7.7974438861000001E-2</v>
      </c>
      <c r="I12" s="275">
        <v>0</v>
      </c>
      <c r="J12" s="275">
        <v>0.15565350021999999</v>
      </c>
      <c r="K12" s="275">
        <v>1.2774835554999999</v>
      </c>
      <c r="L12" s="275">
        <v>66.617808977999999</v>
      </c>
      <c r="M12" s="275">
        <v>347.23898052999999</v>
      </c>
      <c r="N12" s="275">
        <v>596.55811234999999</v>
      </c>
      <c r="O12" s="275">
        <v>649.57837299000005</v>
      </c>
      <c r="P12" s="275">
        <v>478.20897308000002</v>
      </c>
      <c r="Q12" s="275">
        <v>351.015443</v>
      </c>
      <c r="R12" s="275">
        <v>80.852329120999997</v>
      </c>
      <c r="S12" s="275">
        <v>10.692495285</v>
      </c>
      <c r="T12" s="275">
        <v>7.7120116562000005E-2</v>
      </c>
      <c r="U12" s="275">
        <v>7.7053615078000001E-2</v>
      </c>
      <c r="V12" s="275">
        <v>7.6986225190999999E-2</v>
      </c>
      <c r="W12" s="275">
        <v>3.6200903089000001</v>
      </c>
      <c r="X12" s="275">
        <v>37.176855912999997</v>
      </c>
      <c r="Y12" s="275">
        <v>389.54708882</v>
      </c>
      <c r="Z12" s="275">
        <v>420.96944824000002</v>
      </c>
      <c r="AA12" s="275">
        <v>622.92315299999996</v>
      </c>
      <c r="AB12" s="275">
        <v>498.49203224000001</v>
      </c>
      <c r="AC12" s="275">
        <v>278.76305172999997</v>
      </c>
      <c r="AD12" s="275">
        <v>55.118367532000001</v>
      </c>
      <c r="AE12" s="275">
        <v>14.312084998</v>
      </c>
      <c r="AF12" s="275">
        <v>0</v>
      </c>
      <c r="AG12" s="275">
        <v>0</v>
      </c>
      <c r="AH12" s="275">
        <v>0.42873234688</v>
      </c>
      <c r="AI12" s="275">
        <v>1.2329391256</v>
      </c>
      <c r="AJ12" s="275">
        <v>41.692499548999997</v>
      </c>
      <c r="AK12" s="275">
        <v>217.73477982</v>
      </c>
      <c r="AL12" s="275">
        <v>356.94017862999999</v>
      </c>
      <c r="AM12" s="275">
        <v>564.30372106000004</v>
      </c>
      <c r="AN12" s="275">
        <v>309.32733870999999</v>
      </c>
      <c r="AO12" s="275">
        <v>179.56457018</v>
      </c>
      <c r="AP12" s="275">
        <v>61.539484309000002</v>
      </c>
      <c r="AQ12" s="275">
        <v>17.159972158999999</v>
      </c>
      <c r="AR12" s="275">
        <v>0</v>
      </c>
      <c r="AS12" s="275">
        <v>0</v>
      </c>
      <c r="AT12" s="275">
        <v>7.5576433287999997E-2</v>
      </c>
      <c r="AU12" s="275">
        <v>1.3694916919</v>
      </c>
      <c r="AV12" s="275">
        <v>22.263520644</v>
      </c>
      <c r="AW12" s="275">
        <v>155.19564953</v>
      </c>
      <c r="AX12" s="275">
        <v>444.87147346</v>
      </c>
      <c r="AY12" s="275">
        <v>417.55067378000001</v>
      </c>
      <c r="AZ12" s="275">
        <v>209.08033196</v>
      </c>
      <c r="BA12" s="275">
        <v>146.76429192000001</v>
      </c>
      <c r="BB12" s="275">
        <v>51.223564396</v>
      </c>
      <c r="BC12" s="275">
        <v>26.199617265000001</v>
      </c>
      <c r="BD12" s="338">
        <v>0.34740733167999999</v>
      </c>
      <c r="BE12" s="338">
        <v>0</v>
      </c>
      <c r="BF12" s="338">
        <v>0.24844090893000001</v>
      </c>
      <c r="BG12" s="338">
        <v>4.2990488509000002</v>
      </c>
      <c r="BH12" s="338">
        <v>63.514084265999998</v>
      </c>
      <c r="BI12" s="338">
        <v>252.69976226</v>
      </c>
      <c r="BJ12" s="338">
        <v>503.74811087</v>
      </c>
      <c r="BK12" s="338">
        <v>547.37199324999995</v>
      </c>
      <c r="BL12" s="338">
        <v>392.14141265000001</v>
      </c>
      <c r="BM12" s="338">
        <v>251.15364045000001</v>
      </c>
      <c r="BN12" s="338">
        <v>78.538812561</v>
      </c>
      <c r="BO12" s="338">
        <v>9.6239657655999995</v>
      </c>
      <c r="BP12" s="338">
        <v>0.34489221875999998</v>
      </c>
      <c r="BQ12" s="338">
        <v>0</v>
      </c>
      <c r="BR12" s="338">
        <v>0.24660046973999999</v>
      </c>
      <c r="BS12" s="338">
        <v>4.2759636981</v>
      </c>
      <c r="BT12" s="338">
        <v>63.376032981000002</v>
      </c>
      <c r="BU12" s="338">
        <v>252.46285721000001</v>
      </c>
      <c r="BV12" s="338">
        <v>503.43536874</v>
      </c>
    </row>
    <row r="13" spans="1:74" ht="11.1" customHeight="1" x14ac:dyDescent="0.2">
      <c r="A13" s="9" t="s">
        <v>77</v>
      </c>
      <c r="B13" s="212" t="s">
        <v>583</v>
      </c>
      <c r="C13" s="275">
        <v>1017.9815379</v>
      </c>
      <c r="D13" s="275">
        <v>807.93722564999996</v>
      </c>
      <c r="E13" s="275">
        <v>591.88731832999997</v>
      </c>
      <c r="F13" s="275">
        <v>458.57214828999997</v>
      </c>
      <c r="G13" s="275">
        <v>217.35212267</v>
      </c>
      <c r="H13" s="275">
        <v>56.651499176999998</v>
      </c>
      <c r="I13" s="275">
        <v>10.549852746999999</v>
      </c>
      <c r="J13" s="275">
        <v>16.469151711999999</v>
      </c>
      <c r="K13" s="275">
        <v>98.855928379999995</v>
      </c>
      <c r="L13" s="275">
        <v>413.86341548000001</v>
      </c>
      <c r="M13" s="275">
        <v>613.38528446999999</v>
      </c>
      <c r="N13" s="275">
        <v>969.70764272999998</v>
      </c>
      <c r="O13" s="275">
        <v>834.36915613999997</v>
      </c>
      <c r="P13" s="275">
        <v>704.80012216</v>
      </c>
      <c r="Q13" s="275">
        <v>582.66114582</v>
      </c>
      <c r="R13" s="275">
        <v>405.00656884</v>
      </c>
      <c r="S13" s="275">
        <v>218.15642482000001</v>
      </c>
      <c r="T13" s="275">
        <v>86.359102010000001</v>
      </c>
      <c r="U13" s="275">
        <v>11.202827406000001</v>
      </c>
      <c r="V13" s="275">
        <v>37.369236837000003</v>
      </c>
      <c r="W13" s="275">
        <v>100.10963671</v>
      </c>
      <c r="X13" s="275">
        <v>273.09614010000001</v>
      </c>
      <c r="Y13" s="275">
        <v>653.57782008000004</v>
      </c>
      <c r="Z13" s="275">
        <v>836.94850196000004</v>
      </c>
      <c r="AA13" s="275">
        <v>817.50447448</v>
      </c>
      <c r="AB13" s="275">
        <v>600.16683526999998</v>
      </c>
      <c r="AC13" s="275">
        <v>483.84381760999997</v>
      </c>
      <c r="AD13" s="275">
        <v>396.07527465999999</v>
      </c>
      <c r="AE13" s="275">
        <v>267.82457398000003</v>
      </c>
      <c r="AF13" s="275">
        <v>41.698891572000001</v>
      </c>
      <c r="AG13" s="275">
        <v>24.076049865000002</v>
      </c>
      <c r="AH13" s="275">
        <v>20.552528840000001</v>
      </c>
      <c r="AI13" s="275">
        <v>78.193281079000002</v>
      </c>
      <c r="AJ13" s="275">
        <v>247.32444587000001</v>
      </c>
      <c r="AK13" s="275">
        <v>686.02814309999997</v>
      </c>
      <c r="AL13" s="275">
        <v>936.62344438000002</v>
      </c>
      <c r="AM13" s="275">
        <v>917.31299904000002</v>
      </c>
      <c r="AN13" s="275">
        <v>620.60341091999999</v>
      </c>
      <c r="AO13" s="275">
        <v>542.32357962000003</v>
      </c>
      <c r="AP13" s="275">
        <v>382.56699956</v>
      </c>
      <c r="AQ13" s="275">
        <v>254.55320796999999</v>
      </c>
      <c r="AR13" s="275">
        <v>42.158937942999998</v>
      </c>
      <c r="AS13" s="275">
        <v>14.819901403999999</v>
      </c>
      <c r="AT13" s="275">
        <v>30.724728481</v>
      </c>
      <c r="AU13" s="275">
        <v>115.14311856</v>
      </c>
      <c r="AV13" s="275">
        <v>265.28711843000002</v>
      </c>
      <c r="AW13" s="275">
        <v>513.55742728999996</v>
      </c>
      <c r="AX13" s="275">
        <v>925.20851818999995</v>
      </c>
      <c r="AY13" s="275">
        <v>961.61178520999999</v>
      </c>
      <c r="AZ13" s="275">
        <v>627.48266106000005</v>
      </c>
      <c r="BA13" s="275">
        <v>469.34574099000002</v>
      </c>
      <c r="BB13" s="275">
        <v>405.06200511999998</v>
      </c>
      <c r="BC13" s="275">
        <v>205.06154015000001</v>
      </c>
      <c r="BD13" s="338">
        <v>81.157100301</v>
      </c>
      <c r="BE13" s="338">
        <v>16.341995999000002</v>
      </c>
      <c r="BF13" s="338">
        <v>22.548290912999999</v>
      </c>
      <c r="BG13" s="338">
        <v>113.00442554999999</v>
      </c>
      <c r="BH13" s="338">
        <v>325.95031525000002</v>
      </c>
      <c r="BI13" s="338">
        <v>611.74163456999997</v>
      </c>
      <c r="BJ13" s="338">
        <v>884.02730713999995</v>
      </c>
      <c r="BK13" s="338">
        <v>867.68837657999995</v>
      </c>
      <c r="BL13" s="338">
        <v>708.15756157999999</v>
      </c>
      <c r="BM13" s="338">
        <v>599.26586196000005</v>
      </c>
      <c r="BN13" s="338">
        <v>399.94865077999998</v>
      </c>
      <c r="BO13" s="338">
        <v>210.80602145</v>
      </c>
      <c r="BP13" s="338">
        <v>77.930992654999997</v>
      </c>
      <c r="BQ13" s="338">
        <v>15.845130484</v>
      </c>
      <c r="BR13" s="338">
        <v>22.551384765000002</v>
      </c>
      <c r="BS13" s="338">
        <v>112.92647959</v>
      </c>
      <c r="BT13" s="338">
        <v>325.75779179</v>
      </c>
      <c r="BU13" s="338">
        <v>611.47945478999998</v>
      </c>
      <c r="BV13" s="338">
        <v>883.74004163999996</v>
      </c>
    </row>
    <row r="14" spans="1:74" ht="11.1" customHeight="1" x14ac:dyDescent="0.2">
      <c r="A14" s="9" t="s">
        <v>78</v>
      </c>
      <c r="B14" s="212" t="s">
        <v>584</v>
      </c>
      <c r="C14" s="275">
        <v>645.16404874</v>
      </c>
      <c r="D14" s="275">
        <v>519.99491938999995</v>
      </c>
      <c r="E14" s="275">
        <v>392.50639618000002</v>
      </c>
      <c r="F14" s="275">
        <v>289.03403082</v>
      </c>
      <c r="G14" s="275">
        <v>157.5892887</v>
      </c>
      <c r="H14" s="275">
        <v>51.184197130000001</v>
      </c>
      <c r="I14" s="275">
        <v>12.275878093999999</v>
      </c>
      <c r="J14" s="275">
        <v>14.427758632</v>
      </c>
      <c r="K14" s="275">
        <v>55.509333535000003</v>
      </c>
      <c r="L14" s="275">
        <v>238.78971396</v>
      </c>
      <c r="M14" s="275">
        <v>389.84640392</v>
      </c>
      <c r="N14" s="275">
        <v>596.37548751999998</v>
      </c>
      <c r="O14" s="275">
        <v>437.56052622999999</v>
      </c>
      <c r="P14" s="275">
        <v>448.92931327000002</v>
      </c>
      <c r="Q14" s="275">
        <v>374.66328915999998</v>
      </c>
      <c r="R14" s="275">
        <v>276.11211387999998</v>
      </c>
      <c r="S14" s="275">
        <v>131.51918964000001</v>
      </c>
      <c r="T14" s="275">
        <v>61.482763337999998</v>
      </c>
      <c r="U14" s="275">
        <v>9.3362741434000007</v>
      </c>
      <c r="V14" s="275">
        <v>10.639131283999999</v>
      </c>
      <c r="W14" s="275">
        <v>36.901021399999998</v>
      </c>
      <c r="X14" s="275">
        <v>122.23548857999999</v>
      </c>
      <c r="Y14" s="275">
        <v>353.34001282000003</v>
      </c>
      <c r="Z14" s="275">
        <v>511.02891218000002</v>
      </c>
      <c r="AA14" s="275">
        <v>471.13500160000001</v>
      </c>
      <c r="AB14" s="275">
        <v>334.32331427999998</v>
      </c>
      <c r="AC14" s="275">
        <v>284.75494040000001</v>
      </c>
      <c r="AD14" s="275">
        <v>294.53089390999997</v>
      </c>
      <c r="AE14" s="275">
        <v>208.43127806999999</v>
      </c>
      <c r="AF14" s="275">
        <v>26.021017923999999</v>
      </c>
      <c r="AG14" s="275">
        <v>7.8648607923</v>
      </c>
      <c r="AH14" s="275">
        <v>12.838665338</v>
      </c>
      <c r="AI14" s="275">
        <v>57.561966867999999</v>
      </c>
      <c r="AJ14" s="275">
        <v>111.29484355</v>
      </c>
      <c r="AK14" s="275">
        <v>470.70962932999998</v>
      </c>
      <c r="AL14" s="275">
        <v>619.47656466000001</v>
      </c>
      <c r="AM14" s="275">
        <v>568.30134564000002</v>
      </c>
      <c r="AN14" s="275">
        <v>341.48504892</v>
      </c>
      <c r="AO14" s="275">
        <v>393.37141664000001</v>
      </c>
      <c r="AP14" s="275">
        <v>243.75279535000001</v>
      </c>
      <c r="AQ14" s="275">
        <v>179.34449230999999</v>
      </c>
      <c r="AR14" s="275">
        <v>44.476583695000002</v>
      </c>
      <c r="AS14" s="275">
        <v>19.386767948999999</v>
      </c>
      <c r="AT14" s="275">
        <v>11.7333608</v>
      </c>
      <c r="AU14" s="275">
        <v>64.900988612000006</v>
      </c>
      <c r="AV14" s="275">
        <v>199.37292115</v>
      </c>
      <c r="AW14" s="275">
        <v>331.24022776999999</v>
      </c>
      <c r="AX14" s="275">
        <v>625.92996307999999</v>
      </c>
      <c r="AY14" s="275">
        <v>666.72672355999998</v>
      </c>
      <c r="AZ14" s="275">
        <v>495.42048842000003</v>
      </c>
      <c r="BA14" s="275">
        <v>394.06255276000002</v>
      </c>
      <c r="BB14" s="275">
        <v>308.32525844000003</v>
      </c>
      <c r="BC14" s="275">
        <v>147.23651859</v>
      </c>
      <c r="BD14" s="338">
        <v>72.153785249999999</v>
      </c>
      <c r="BE14" s="338">
        <v>20.227592062999999</v>
      </c>
      <c r="BF14" s="338">
        <v>18.455975898999998</v>
      </c>
      <c r="BG14" s="338">
        <v>49.464768904000003</v>
      </c>
      <c r="BH14" s="338">
        <v>196.74233932000001</v>
      </c>
      <c r="BI14" s="338">
        <v>411.78811680000001</v>
      </c>
      <c r="BJ14" s="338">
        <v>592.80814811000005</v>
      </c>
      <c r="BK14" s="338">
        <v>571.85017248999998</v>
      </c>
      <c r="BL14" s="338">
        <v>475.76603733000002</v>
      </c>
      <c r="BM14" s="338">
        <v>438.18077569000002</v>
      </c>
      <c r="BN14" s="338">
        <v>321.44174727000001</v>
      </c>
      <c r="BO14" s="338">
        <v>181.35599053000001</v>
      </c>
      <c r="BP14" s="338">
        <v>71.549922628999994</v>
      </c>
      <c r="BQ14" s="338">
        <v>17.920125387999999</v>
      </c>
      <c r="BR14" s="338">
        <v>19.216282460999999</v>
      </c>
      <c r="BS14" s="338">
        <v>49.646276440000001</v>
      </c>
      <c r="BT14" s="338">
        <v>196.95588857000001</v>
      </c>
      <c r="BU14" s="338">
        <v>412.39634688000001</v>
      </c>
      <c r="BV14" s="338">
        <v>593.19095803000005</v>
      </c>
    </row>
    <row r="15" spans="1:74" ht="11.1" customHeight="1" x14ac:dyDescent="0.2">
      <c r="A15" s="9" t="s">
        <v>711</v>
      </c>
      <c r="B15" s="212" t="s">
        <v>613</v>
      </c>
      <c r="C15" s="275">
        <v>827.75131205000002</v>
      </c>
      <c r="D15" s="275">
        <v>732.89542477999998</v>
      </c>
      <c r="E15" s="275">
        <v>659.46465005000005</v>
      </c>
      <c r="F15" s="275">
        <v>347.7659969</v>
      </c>
      <c r="G15" s="275">
        <v>136.03692219000001</v>
      </c>
      <c r="H15" s="275">
        <v>26.405798541999999</v>
      </c>
      <c r="I15" s="275">
        <v>5.1503446221000004</v>
      </c>
      <c r="J15" s="275">
        <v>11.554915998</v>
      </c>
      <c r="K15" s="275">
        <v>59.418613546000003</v>
      </c>
      <c r="L15" s="275">
        <v>257.17649213999999</v>
      </c>
      <c r="M15" s="275">
        <v>571.75983997000003</v>
      </c>
      <c r="N15" s="275">
        <v>828.88093234999997</v>
      </c>
      <c r="O15" s="275">
        <v>969.47360419999995</v>
      </c>
      <c r="P15" s="275">
        <v>798.57951173000004</v>
      </c>
      <c r="Q15" s="275">
        <v>682.74720424999998</v>
      </c>
      <c r="R15" s="275">
        <v>324.62052844999999</v>
      </c>
      <c r="S15" s="275">
        <v>126.8218407</v>
      </c>
      <c r="T15" s="275">
        <v>27.799616526000001</v>
      </c>
      <c r="U15" s="275">
        <v>9.8152330381000006</v>
      </c>
      <c r="V15" s="275">
        <v>12.964399922</v>
      </c>
      <c r="W15" s="275">
        <v>57.397647360000001</v>
      </c>
      <c r="X15" s="275">
        <v>220.51134363</v>
      </c>
      <c r="Y15" s="275">
        <v>614.08809800999995</v>
      </c>
      <c r="Z15" s="275">
        <v>705.32718747000001</v>
      </c>
      <c r="AA15" s="275">
        <v>890.14198704</v>
      </c>
      <c r="AB15" s="275">
        <v>866.90672612000003</v>
      </c>
      <c r="AC15" s="275">
        <v>583.76638027000001</v>
      </c>
      <c r="AD15" s="275">
        <v>299.72743500000001</v>
      </c>
      <c r="AE15" s="275">
        <v>118.76823701000001</v>
      </c>
      <c r="AF15" s="275">
        <v>24.317887549999998</v>
      </c>
      <c r="AG15" s="275">
        <v>6.4525935459000001</v>
      </c>
      <c r="AH15" s="275">
        <v>10.962547805</v>
      </c>
      <c r="AI15" s="275">
        <v>31.947877649999999</v>
      </c>
      <c r="AJ15" s="275">
        <v>226.92970134999999</v>
      </c>
      <c r="AK15" s="275">
        <v>445.17654869</v>
      </c>
      <c r="AL15" s="275">
        <v>581.24324805000003</v>
      </c>
      <c r="AM15" s="275">
        <v>870.81967300999997</v>
      </c>
      <c r="AN15" s="275">
        <v>627.91312574000005</v>
      </c>
      <c r="AO15" s="275">
        <v>449.81896848999997</v>
      </c>
      <c r="AP15" s="275">
        <v>309.79038844000002</v>
      </c>
      <c r="AQ15" s="275">
        <v>150.52137399</v>
      </c>
      <c r="AR15" s="275">
        <v>20.936145258</v>
      </c>
      <c r="AS15" s="275">
        <v>5.6403395809000001</v>
      </c>
      <c r="AT15" s="275">
        <v>6.4089676438999996</v>
      </c>
      <c r="AU15" s="275">
        <v>38.656800892</v>
      </c>
      <c r="AV15" s="275">
        <v>197.44006438</v>
      </c>
      <c r="AW15" s="275">
        <v>417.93475816</v>
      </c>
      <c r="AX15" s="275">
        <v>782.6064705</v>
      </c>
      <c r="AY15" s="275">
        <v>766.81605883999998</v>
      </c>
      <c r="AZ15" s="275">
        <v>546.92967485999998</v>
      </c>
      <c r="BA15" s="275">
        <v>543.25539226000001</v>
      </c>
      <c r="BB15" s="275">
        <v>247.83966789999999</v>
      </c>
      <c r="BC15" s="275">
        <v>147.33781626000001</v>
      </c>
      <c r="BD15" s="338">
        <v>30.616859578</v>
      </c>
      <c r="BE15" s="338">
        <v>6.5915696715000003</v>
      </c>
      <c r="BF15" s="338">
        <v>10.568934106</v>
      </c>
      <c r="BG15" s="338">
        <v>57.821478401999997</v>
      </c>
      <c r="BH15" s="338">
        <v>252.70715009</v>
      </c>
      <c r="BI15" s="338">
        <v>499.24264039000002</v>
      </c>
      <c r="BJ15" s="338">
        <v>782.52001342999995</v>
      </c>
      <c r="BK15" s="338">
        <v>857.26503367999999</v>
      </c>
      <c r="BL15" s="338">
        <v>695.04103453000005</v>
      </c>
      <c r="BM15" s="338">
        <v>569.90442502999997</v>
      </c>
      <c r="BN15" s="338">
        <v>319.25861314999997</v>
      </c>
      <c r="BO15" s="338">
        <v>142.61493888000001</v>
      </c>
      <c r="BP15" s="338">
        <v>31.376125747</v>
      </c>
      <c r="BQ15" s="338">
        <v>6.6089605193000001</v>
      </c>
      <c r="BR15" s="338">
        <v>11.126243326000001</v>
      </c>
      <c r="BS15" s="338">
        <v>57.734323304999997</v>
      </c>
      <c r="BT15" s="338">
        <v>252.22880230000001</v>
      </c>
      <c r="BU15" s="338">
        <v>498.56714045000001</v>
      </c>
      <c r="BV15" s="338">
        <v>781.50524900000005</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61"/>
      <c r="AZ16" s="761"/>
      <c r="BA16" s="761"/>
      <c r="BB16" s="761"/>
      <c r="BC16" s="761"/>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577</v>
      </c>
      <c r="C17" s="275">
        <v>1246.5737796999999</v>
      </c>
      <c r="D17" s="275">
        <v>1055.0984434</v>
      </c>
      <c r="E17" s="275">
        <v>894.83282988999997</v>
      </c>
      <c r="F17" s="275">
        <v>539.15687434999995</v>
      </c>
      <c r="G17" s="275">
        <v>267.09735172000001</v>
      </c>
      <c r="H17" s="275">
        <v>53.579927759999997</v>
      </c>
      <c r="I17" s="275">
        <v>7.3245552563</v>
      </c>
      <c r="J17" s="275">
        <v>16.158753394000001</v>
      </c>
      <c r="K17" s="275">
        <v>105.49579833</v>
      </c>
      <c r="L17" s="275">
        <v>426.04378914</v>
      </c>
      <c r="M17" s="275">
        <v>689.28659164999999</v>
      </c>
      <c r="N17" s="275">
        <v>1043.0297075999999</v>
      </c>
      <c r="O17" s="275">
        <v>1221.9485651</v>
      </c>
      <c r="P17" s="275">
        <v>1038.5177355000001</v>
      </c>
      <c r="Q17" s="275">
        <v>891.40563293000002</v>
      </c>
      <c r="R17" s="275">
        <v>528.80736858</v>
      </c>
      <c r="S17" s="275">
        <v>257.11053930999998</v>
      </c>
      <c r="T17" s="275">
        <v>50.072874210999998</v>
      </c>
      <c r="U17" s="275">
        <v>6.9482437309999998</v>
      </c>
      <c r="V17" s="275">
        <v>18.032690769999999</v>
      </c>
      <c r="W17" s="275">
        <v>109.15399696999999</v>
      </c>
      <c r="X17" s="275">
        <v>415.91353673999998</v>
      </c>
      <c r="Y17" s="275">
        <v>700.74280778000002</v>
      </c>
      <c r="Z17" s="275">
        <v>1050.0927678999999</v>
      </c>
      <c r="AA17" s="275">
        <v>1203.8208128000001</v>
      </c>
      <c r="AB17" s="275">
        <v>1047.2956486</v>
      </c>
      <c r="AC17" s="275">
        <v>914.55995008000002</v>
      </c>
      <c r="AD17" s="275">
        <v>531.62303688999998</v>
      </c>
      <c r="AE17" s="275">
        <v>259.92641996999998</v>
      </c>
      <c r="AF17" s="275">
        <v>46.496949845000003</v>
      </c>
      <c r="AG17" s="275">
        <v>5.8574647840000003</v>
      </c>
      <c r="AH17" s="275">
        <v>19.284732095999999</v>
      </c>
      <c r="AI17" s="275">
        <v>109.20657635000001</v>
      </c>
      <c r="AJ17" s="275">
        <v>405.84928616000002</v>
      </c>
      <c r="AK17" s="275">
        <v>705.96236995000004</v>
      </c>
      <c r="AL17" s="275">
        <v>1035.4467305999999</v>
      </c>
      <c r="AM17" s="275">
        <v>1206.661132</v>
      </c>
      <c r="AN17" s="275">
        <v>1084.7795022</v>
      </c>
      <c r="AO17" s="275">
        <v>920.41306973999997</v>
      </c>
      <c r="AP17" s="275">
        <v>538.49618155999997</v>
      </c>
      <c r="AQ17" s="275">
        <v>232.621261</v>
      </c>
      <c r="AR17" s="275">
        <v>52.608917499999997</v>
      </c>
      <c r="AS17" s="275">
        <v>6.1962868706999998</v>
      </c>
      <c r="AT17" s="275">
        <v>19.410178741999999</v>
      </c>
      <c r="AU17" s="275">
        <v>106.95124454</v>
      </c>
      <c r="AV17" s="275">
        <v>411.89045563000002</v>
      </c>
      <c r="AW17" s="275">
        <v>698.74784552999995</v>
      </c>
      <c r="AX17" s="275">
        <v>994.23921082000004</v>
      </c>
      <c r="AY17" s="275">
        <v>1219.4229273999999</v>
      </c>
      <c r="AZ17" s="275">
        <v>1077.2843621</v>
      </c>
      <c r="BA17" s="275">
        <v>904.21281740999996</v>
      </c>
      <c r="BB17" s="275">
        <v>547.03854145000003</v>
      </c>
      <c r="BC17" s="275">
        <v>230.36119317000001</v>
      </c>
      <c r="BD17" s="338">
        <v>53.413089999999997</v>
      </c>
      <c r="BE17" s="338">
        <v>6.4149989999999999</v>
      </c>
      <c r="BF17" s="338">
        <v>17.118739999999999</v>
      </c>
      <c r="BG17" s="338">
        <v>98.794049999999999</v>
      </c>
      <c r="BH17" s="338">
        <v>404.77050000000003</v>
      </c>
      <c r="BI17" s="338">
        <v>707.66830000000004</v>
      </c>
      <c r="BJ17" s="338">
        <v>1012.727</v>
      </c>
      <c r="BK17" s="338">
        <v>1213.0229999999999</v>
      </c>
      <c r="BL17" s="338">
        <v>1047.8320000000001</v>
      </c>
      <c r="BM17" s="338">
        <v>912.03840000000002</v>
      </c>
      <c r="BN17" s="338">
        <v>527.25649999999996</v>
      </c>
      <c r="BO17" s="338">
        <v>237.05240000000001</v>
      </c>
      <c r="BP17" s="338">
        <v>52.395560000000003</v>
      </c>
      <c r="BQ17" s="338">
        <v>5.9090740000000004</v>
      </c>
      <c r="BR17" s="338">
        <v>16.764690000000002</v>
      </c>
      <c r="BS17" s="338">
        <v>100.4736</v>
      </c>
      <c r="BT17" s="338">
        <v>419.43709999999999</v>
      </c>
      <c r="BU17" s="338">
        <v>699.07860000000005</v>
      </c>
      <c r="BV17" s="338">
        <v>1003.461</v>
      </c>
    </row>
    <row r="18" spans="1:74" ht="11.1" customHeight="1" x14ac:dyDescent="0.2">
      <c r="A18" s="9" t="s">
        <v>150</v>
      </c>
      <c r="B18" s="212" t="s">
        <v>611</v>
      </c>
      <c r="C18" s="275">
        <v>1153.3030256</v>
      </c>
      <c r="D18" s="275">
        <v>989.12716928999998</v>
      </c>
      <c r="E18" s="275">
        <v>795.02604441000005</v>
      </c>
      <c r="F18" s="275">
        <v>453.27588287999998</v>
      </c>
      <c r="G18" s="275">
        <v>198.91351373000001</v>
      </c>
      <c r="H18" s="275">
        <v>26.184396209999999</v>
      </c>
      <c r="I18" s="275">
        <v>4.4518284462000004</v>
      </c>
      <c r="J18" s="275">
        <v>8.7534961750000004</v>
      </c>
      <c r="K18" s="275">
        <v>70.846576267000003</v>
      </c>
      <c r="L18" s="275">
        <v>372.52677879999999</v>
      </c>
      <c r="M18" s="275">
        <v>629.27976218000003</v>
      </c>
      <c r="N18" s="275">
        <v>976.10124253000004</v>
      </c>
      <c r="O18" s="275">
        <v>1127.8792980999999</v>
      </c>
      <c r="P18" s="275">
        <v>976.17850891000001</v>
      </c>
      <c r="Q18" s="275">
        <v>801.28256615999999</v>
      </c>
      <c r="R18" s="275">
        <v>446.50840913000002</v>
      </c>
      <c r="S18" s="275">
        <v>189.91135068</v>
      </c>
      <c r="T18" s="275">
        <v>23.172568607999999</v>
      </c>
      <c r="U18" s="275">
        <v>4.0280598979000004</v>
      </c>
      <c r="V18" s="275">
        <v>10.021116956</v>
      </c>
      <c r="W18" s="275">
        <v>73.956198240999996</v>
      </c>
      <c r="X18" s="275">
        <v>359.31215617999999</v>
      </c>
      <c r="Y18" s="275">
        <v>646.50237041000003</v>
      </c>
      <c r="Z18" s="275">
        <v>977.05268234000005</v>
      </c>
      <c r="AA18" s="275">
        <v>1121.8219131000001</v>
      </c>
      <c r="AB18" s="275">
        <v>986.55644586999995</v>
      </c>
      <c r="AC18" s="275">
        <v>826.74208762000001</v>
      </c>
      <c r="AD18" s="275">
        <v>450.01290976000001</v>
      </c>
      <c r="AE18" s="275">
        <v>195.46004914</v>
      </c>
      <c r="AF18" s="275">
        <v>20.826111102999999</v>
      </c>
      <c r="AG18" s="275">
        <v>3.9322276269000001</v>
      </c>
      <c r="AH18" s="275">
        <v>10.374461905</v>
      </c>
      <c r="AI18" s="275">
        <v>75.345657775000006</v>
      </c>
      <c r="AJ18" s="275">
        <v>350.30749014000003</v>
      </c>
      <c r="AK18" s="275">
        <v>659.25514204000001</v>
      </c>
      <c r="AL18" s="275">
        <v>966.29377731</v>
      </c>
      <c r="AM18" s="275">
        <v>1128.7342689</v>
      </c>
      <c r="AN18" s="275">
        <v>1023.2118067</v>
      </c>
      <c r="AO18" s="275">
        <v>830.59502802999998</v>
      </c>
      <c r="AP18" s="275">
        <v>454.47226889000001</v>
      </c>
      <c r="AQ18" s="275">
        <v>173.17192840999999</v>
      </c>
      <c r="AR18" s="275">
        <v>23.213099478</v>
      </c>
      <c r="AS18" s="275">
        <v>4.2936035965999997</v>
      </c>
      <c r="AT18" s="275">
        <v>10.985152082000001</v>
      </c>
      <c r="AU18" s="275">
        <v>74.371737332999999</v>
      </c>
      <c r="AV18" s="275">
        <v>355.38434294000001</v>
      </c>
      <c r="AW18" s="275">
        <v>652.06461581999997</v>
      </c>
      <c r="AX18" s="275">
        <v>919.00772426000003</v>
      </c>
      <c r="AY18" s="275">
        <v>1150.8322109999999</v>
      </c>
      <c r="AZ18" s="275">
        <v>1018.4383135</v>
      </c>
      <c r="BA18" s="275">
        <v>813.08452972999999</v>
      </c>
      <c r="BB18" s="275">
        <v>463.81280492000002</v>
      </c>
      <c r="BC18" s="275">
        <v>174.12422050000001</v>
      </c>
      <c r="BD18" s="338">
        <v>22.705660000000002</v>
      </c>
      <c r="BE18" s="338">
        <v>4.2935369999999997</v>
      </c>
      <c r="BF18" s="338">
        <v>10.229749999999999</v>
      </c>
      <c r="BG18" s="338">
        <v>66.21266</v>
      </c>
      <c r="BH18" s="338">
        <v>344.93810000000002</v>
      </c>
      <c r="BI18" s="338">
        <v>658.4932</v>
      </c>
      <c r="BJ18" s="338">
        <v>936.81590000000006</v>
      </c>
      <c r="BK18" s="338">
        <v>1148.4970000000001</v>
      </c>
      <c r="BL18" s="338">
        <v>979.62090000000001</v>
      </c>
      <c r="BM18" s="338">
        <v>818.83939999999996</v>
      </c>
      <c r="BN18" s="338">
        <v>441.13979999999998</v>
      </c>
      <c r="BO18" s="338">
        <v>179.0318</v>
      </c>
      <c r="BP18" s="338">
        <v>22.732410000000002</v>
      </c>
      <c r="BQ18" s="338">
        <v>3.4515570000000002</v>
      </c>
      <c r="BR18" s="338">
        <v>10.14908</v>
      </c>
      <c r="BS18" s="338">
        <v>68.419479999999993</v>
      </c>
      <c r="BT18" s="338">
        <v>362.57530000000003</v>
      </c>
      <c r="BU18" s="338">
        <v>651.32399999999996</v>
      </c>
      <c r="BV18" s="338">
        <v>934.34670000000006</v>
      </c>
    </row>
    <row r="19" spans="1:74" ht="11.1" customHeight="1" x14ac:dyDescent="0.2">
      <c r="A19" s="9" t="s">
        <v>151</v>
      </c>
      <c r="B19" s="212" t="s">
        <v>578</v>
      </c>
      <c r="C19" s="275">
        <v>1257.0021823</v>
      </c>
      <c r="D19" s="275">
        <v>1079.7855952</v>
      </c>
      <c r="E19" s="275">
        <v>794.75451279000004</v>
      </c>
      <c r="F19" s="275">
        <v>446.56357836000001</v>
      </c>
      <c r="G19" s="275">
        <v>213.36869798000001</v>
      </c>
      <c r="H19" s="275">
        <v>36.004414949999997</v>
      </c>
      <c r="I19" s="275">
        <v>8.7155381499000004</v>
      </c>
      <c r="J19" s="275">
        <v>18.383925314999999</v>
      </c>
      <c r="K19" s="275">
        <v>95.076943358999998</v>
      </c>
      <c r="L19" s="275">
        <v>405.75168889999998</v>
      </c>
      <c r="M19" s="275">
        <v>697.45053605999999</v>
      </c>
      <c r="N19" s="275">
        <v>1108.6381216</v>
      </c>
      <c r="O19" s="275">
        <v>1234.9841351</v>
      </c>
      <c r="P19" s="275">
        <v>1070.5568235999999</v>
      </c>
      <c r="Q19" s="275">
        <v>811.26399766999998</v>
      </c>
      <c r="R19" s="275">
        <v>453.05001991</v>
      </c>
      <c r="S19" s="275">
        <v>204.42053482</v>
      </c>
      <c r="T19" s="275">
        <v>32.837750317999998</v>
      </c>
      <c r="U19" s="275">
        <v>8.5072962992000001</v>
      </c>
      <c r="V19" s="275">
        <v>19.513165325999999</v>
      </c>
      <c r="W19" s="275">
        <v>91.755494275999993</v>
      </c>
      <c r="X19" s="275">
        <v>400.66177512000002</v>
      </c>
      <c r="Y19" s="275">
        <v>714.82568369000001</v>
      </c>
      <c r="Z19" s="275">
        <v>1127.6247742</v>
      </c>
      <c r="AA19" s="275">
        <v>1248.4111949000001</v>
      </c>
      <c r="AB19" s="275">
        <v>1097.3105246</v>
      </c>
      <c r="AC19" s="275">
        <v>846.37281974999996</v>
      </c>
      <c r="AD19" s="275">
        <v>458.16087755000001</v>
      </c>
      <c r="AE19" s="275">
        <v>206.41562605999999</v>
      </c>
      <c r="AF19" s="275">
        <v>29.799139312000001</v>
      </c>
      <c r="AG19" s="275">
        <v>9.9330980389000008</v>
      </c>
      <c r="AH19" s="275">
        <v>16.028113945000001</v>
      </c>
      <c r="AI19" s="275">
        <v>97.276219498000003</v>
      </c>
      <c r="AJ19" s="275">
        <v>403.87378890000002</v>
      </c>
      <c r="AK19" s="275">
        <v>742.49807966000003</v>
      </c>
      <c r="AL19" s="275">
        <v>1115.5237311999999</v>
      </c>
      <c r="AM19" s="275">
        <v>1258.0845440999999</v>
      </c>
      <c r="AN19" s="275">
        <v>1143.1217045999999</v>
      </c>
      <c r="AO19" s="275">
        <v>845.03099107000003</v>
      </c>
      <c r="AP19" s="275">
        <v>462.69606949000001</v>
      </c>
      <c r="AQ19" s="275">
        <v>193.20251906999999</v>
      </c>
      <c r="AR19" s="275">
        <v>33.255901610000002</v>
      </c>
      <c r="AS19" s="275">
        <v>10.862433141</v>
      </c>
      <c r="AT19" s="275">
        <v>17.560598066000001</v>
      </c>
      <c r="AU19" s="275">
        <v>96.795971422999997</v>
      </c>
      <c r="AV19" s="275">
        <v>404.37007695</v>
      </c>
      <c r="AW19" s="275">
        <v>733.96516240999995</v>
      </c>
      <c r="AX19" s="275">
        <v>1067.0776149000001</v>
      </c>
      <c r="AY19" s="275">
        <v>1291.0723602</v>
      </c>
      <c r="AZ19" s="275">
        <v>1136.1729123</v>
      </c>
      <c r="BA19" s="275">
        <v>826.99106160999997</v>
      </c>
      <c r="BB19" s="275">
        <v>476.39970477000003</v>
      </c>
      <c r="BC19" s="275">
        <v>192.94286653</v>
      </c>
      <c r="BD19" s="338">
        <v>31.235019999999999</v>
      </c>
      <c r="BE19" s="338">
        <v>11.0182</v>
      </c>
      <c r="BF19" s="338">
        <v>16.78444</v>
      </c>
      <c r="BG19" s="338">
        <v>86.101429999999993</v>
      </c>
      <c r="BH19" s="338">
        <v>382.53899999999999</v>
      </c>
      <c r="BI19" s="338">
        <v>724.62630000000001</v>
      </c>
      <c r="BJ19" s="338">
        <v>1089.921</v>
      </c>
      <c r="BK19" s="338">
        <v>1287.4960000000001</v>
      </c>
      <c r="BL19" s="338">
        <v>1081.827</v>
      </c>
      <c r="BM19" s="338">
        <v>839.08789999999999</v>
      </c>
      <c r="BN19" s="338">
        <v>457.13740000000001</v>
      </c>
      <c r="BO19" s="338">
        <v>202.77199999999999</v>
      </c>
      <c r="BP19" s="338">
        <v>32.464039999999997</v>
      </c>
      <c r="BQ19" s="338">
        <v>10.420719999999999</v>
      </c>
      <c r="BR19" s="338">
        <v>17.7471</v>
      </c>
      <c r="BS19" s="338">
        <v>90.035799999999995</v>
      </c>
      <c r="BT19" s="338">
        <v>399.2353</v>
      </c>
      <c r="BU19" s="338">
        <v>720.16300000000001</v>
      </c>
      <c r="BV19" s="338">
        <v>1087.3</v>
      </c>
    </row>
    <row r="20" spans="1:74" ht="11.1" customHeight="1" x14ac:dyDescent="0.2">
      <c r="A20" s="9" t="s">
        <v>152</v>
      </c>
      <c r="B20" s="212" t="s">
        <v>579</v>
      </c>
      <c r="C20" s="275">
        <v>1321.2134473000001</v>
      </c>
      <c r="D20" s="275">
        <v>1105.8504169</v>
      </c>
      <c r="E20" s="275">
        <v>783.13081958999999</v>
      </c>
      <c r="F20" s="275">
        <v>422.13903878000002</v>
      </c>
      <c r="G20" s="275">
        <v>200.6409803</v>
      </c>
      <c r="H20" s="275">
        <v>43.774392974000001</v>
      </c>
      <c r="I20" s="275">
        <v>12.107897627</v>
      </c>
      <c r="J20" s="275">
        <v>24.647395206999999</v>
      </c>
      <c r="K20" s="275">
        <v>118.87424955</v>
      </c>
      <c r="L20" s="275">
        <v>410.57986885999998</v>
      </c>
      <c r="M20" s="275">
        <v>745.96232985999995</v>
      </c>
      <c r="N20" s="275">
        <v>1205.4696630000001</v>
      </c>
      <c r="O20" s="275">
        <v>1311.905816</v>
      </c>
      <c r="P20" s="275">
        <v>1096.9829984999999</v>
      </c>
      <c r="Q20" s="275">
        <v>800.61331221</v>
      </c>
      <c r="R20" s="275">
        <v>442.89367879999998</v>
      </c>
      <c r="S20" s="275">
        <v>200.48438991</v>
      </c>
      <c r="T20" s="275">
        <v>42.291494161999999</v>
      </c>
      <c r="U20" s="275">
        <v>12.499834492</v>
      </c>
      <c r="V20" s="275">
        <v>25.710876742</v>
      </c>
      <c r="W20" s="275">
        <v>110.76511336999999</v>
      </c>
      <c r="X20" s="275">
        <v>417.14990067999997</v>
      </c>
      <c r="Y20" s="275">
        <v>750.57572486000004</v>
      </c>
      <c r="Z20" s="275">
        <v>1236.7045128</v>
      </c>
      <c r="AA20" s="275">
        <v>1320.4118441999999</v>
      </c>
      <c r="AB20" s="275">
        <v>1121.488648</v>
      </c>
      <c r="AC20" s="275">
        <v>830.66183838999996</v>
      </c>
      <c r="AD20" s="275">
        <v>452.37167885000002</v>
      </c>
      <c r="AE20" s="275">
        <v>199.76217624</v>
      </c>
      <c r="AF20" s="275">
        <v>38.819592806000003</v>
      </c>
      <c r="AG20" s="275">
        <v>13.015185354</v>
      </c>
      <c r="AH20" s="275">
        <v>20.900136810999999</v>
      </c>
      <c r="AI20" s="275">
        <v>115.9325937</v>
      </c>
      <c r="AJ20" s="275">
        <v>418.35748662999998</v>
      </c>
      <c r="AK20" s="275">
        <v>781.95385524000005</v>
      </c>
      <c r="AL20" s="275">
        <v>1232.4097853999999</v>
      </c>
      <c r="AM20" s="275">
        <v>1312.9261649</v>
      </c>
      <c r="AN20" s="275">
        <v>1160.4915157</v>
      </c>
      <c r="AO20" s="275">
        <v>824.32877887999996</v>
      </c>
      <c r="AP20" s="275">
        <v>455.20901859000003</v>
      </c>
      <c r="AQ20" s="275">
        <v>197.35101899</v>
      </c>
      <c r="AR20" s="275">
        <v>40.454649898</v>
      </c>
      <c r="AS20" s="275">
        <v>13.555778743999999</v>
      </c>
      <c r="AT20" s="275">
        <v>22.059855395</v>
      </c>
      <c r="AU20" s="275">
        <v>114.61193849</v>
      </c>
      <c r="AV20" s="275">
        <v>416.56919692999998</v>
      </c>
      <c r="AW20" s="275">
        <v>774.87827026000002</v>
      </c>
      <c r="AX20" s="275">
        <v>1201.1458539</v>
      </c>
      <c r="AY20" s="275">
        <v>1348.3901619999999</v>
      </c>
      <c r="AZ20" s="275">
        <v>1145.6988839000001</v>
      </c>
      <c r="BA20" s="275">
        <v>807.97760603999996</v>
      </c>
      <c r="BB20" s="275">
        <v>466.65290193999999</v>
      </c>
      <c r="BC20" s="275">
        <v>200.48669416999999</v>
      </c>
      <c r="BD20" s="338">
        <v>39.844769999999997</v>
      </c>
      <c r="BE20" s="338">
        <v>14.3811</v>
      </c>
      <c r="BF20" s="338">
        <v>22.199190000000002</v>
      </c>
      <c r="BG20" s="338">
        <v>105.1476</v>
      </c>
      <c r="BH20" s="338">
        <v>397.29599999999999</v>
      </c>
      <c r="BI20" s="338">
        <v>757.38710000000003</v>
      </c>
      <c r="BJ20" s="338">
        <v>1224.643</v>
      </c>
      <c r="BK20" s="338">
        <v>1341.6790000000001</v>
      </c>
      <c r="BL20" s="338">
        <v>1101.3430000000001</v>
      </c>
      <c r="BM20" s="338">
        <v>820.32150000000001</v>
      </c>
      <c r="BN20" s="338">
        <v>454.75689999999997</v>
      </c>
      <c r="BO20" s="338">
        <v>209.5001</v>
      </c>
      <c r="BP20" s="338">
        <v>41.568269999999998</v>
      </c>
      <c r="BQ20" s="338">
        <v>15.00675</v>
      </c>
      <c r="BR20" s="338">
        <v>22.927140000000001</v>
      </c>
      <c r="BS20" s="338">
        <v>108.0945</v>
      </c>
      <c r="BT20" s="338">
        <v>407.44639999999998</v>
      </c>
      <c r="BU20" s="338">
        <v>757.62929999999994</v>
      </c>
      <c r="BV20" s="338">
        <v>1214.827</v>
      </c>
    </row>
    <row r="21" spans="1:74" ht="11.1" customHeight="1" x14ac:dyDescent="0.2">
      <c r="A21" s="9" t="s">
        <v>153</v>
      </c>
      <c r="B21" s="212" t="s">
        <v>612</v>
      </c>
      <c r="C21" s="275">
        <v>624.19866061000005</v>
      </c>
      <c r="D21" s="275">
        <v>509.63666871999999</v>
      </c>
      <c r="E21" s="275">
        <v>336.83479086</v>
      </c>
      <c r="F21" s="275">
        <v>148.04911283000001</v>
      </c>
      <c r="G21" s="275">
        <v>46.424517055000003</v>
      </c>
      <c r="H21" s="275">
        <v>2.3093177787000001</v>
      </c>
      <c r="I21" s="275">
        <v>0.25645614856999999</v>
      </c>
      <c r="J21" s="275">
        <v>0.25779013248999999</v>
      </c>
      <c r="K21" s="275">
        <v>13.108125945999999</v>
      </c>
      <c r="L21" s="275">
        <v>141.49941382</v>
      </c>
      <c r="M21" s="275">
        <v>321.84123491000003</v>
      </c>
      <c r="N21" s="275">
        <v>542.57756672000005</v>
      </c>
      <c r="O21" s="275">
        <v>599.67092467999998</v>
      </c>
      <c r="P21" s="275">
        <v>506.46538423999999</v>
      </c>
      <c r="Q21" s="275">
        <v>355.79880342000001</v>
      </c>
      <c r="R21" s="275">
        <v>145.5426238</v>
      </c>
      <c r="S21" s="275">
        <v>45.836098722000003</v>
      </c>
      <c r="T21" s="275">
        <v>1.6928084581</v>
      </c>
      <c r="U21" s="275">
        <v>0.25244534487999998</v>
      </c>
      <c r="V21" s="275">
        <v>0.35855473931999998</v>
      </c>
      <c r="W21" s="275">
        <v>13.203295450000001</v>
      </c>
      <c r="X21" s="275">
        <v>137.7680575</v>
      </c>
      <c r="Y21" s="275">
        <v>336.61841549000002</v>
      </c>
      <c r="Z21" s="275">
        <v>528.76756694000005</v>
      </c>
      <c r="AA21" s="275">
        <v>606.47564312999998</v>
      </c>
      <c r="AB21" s="275">
        <v>501.67142453999998</v>
      </c>
      <c r="AC21" s="275">
        <v>370.00177801000001</v>
      </c>
      <c r="AD21" s="275">
        <v>145.1040471</v>
      </c>
      <c r="AE21" s="275">
        <v>48.041599992999998</v>
      </c>
      <c r="AF21" s="275">
        <v>1.4922718746999999</v>
      </c>
      <c r="AG21" s="275">
        <v>0.30131347469999997</v>
      </c>
      <c r="AH21" s="275">
        <v>0.39904321556</v>
      </c>
      <c r="AI21" s="275">
        <v>13.013641434</v>
      </c>
      <c r="AJ21" s="275">
        <v>137.19177282000001</v>
      </c>
      <c r="AK21" s="275">
        <v>352.74829704000001</v>
      </c>
      <c r="AL21" s="275">
        <v>519.78819895000004</v>
      </c>
      <c r="AM21" s="275">
        <v>614.71741927000005</v>
      </c>
      <c r="AN21" s="275">
        <v>521.45364933999997</v>
      </c>
      <c r="AO21" s="275">
        <v>362.07917343000003</v>
      </c>
      <c r="AP21" s="275">
        <v>140.99554986000001</v>
      </c>
      <c r="AQ21" s="275">
        <v>41.535496747000003</v>
      </c>
      <c r="AR21" s="275">
        <v>1.4046231159</v>
      </c>
      <c r="AS21" s="275">
        <v>0.30388869805000002</v>
      </c>
      <c r="AT21" s="275">
        <v>0.43514242482999999</v>
      </c>
      <c r="AU21" s="275">
        <v>13.336338925</v>
      </c>
      <c r="AV21" s="275">
        <v>139.78318522999999</v>
      </c>
      <c r="AW21" s="275">
        <v>347.09651246999999</v>
      </c>
      <c r="AX21" s="275">
        <v>484.83543821000001</v>
      </c>
      <c r="AY21" s="275">
        <v>633.58509026000002</v>
      </c>
      <c r="AZ21" s="275">
        <v>517.87527647000002</v>
      </c>
      <c r="BA21" s="275">
        <v>350.14733776000003</v>
      </c>
      <c r="BB21" s="275">
        <v>145.61251877000001</v>
      </c>
      <c r="BC21" s="275">
        <v>40.952613126000003</v>
      </c>
      <c r="BD21" s="338">
        <v>1.2267520000000001</v>
      </c>
      <c r="BE21" s="338">
        <v>0.30036069999999998</v>
      </c>
      <c r="BF21" s="338">
        <v>0.43195289999999997</v>
      </c>
      <c r="BG21" s="338">
        <v>10.85887</v>
      </c>
      <c r="BH21" s="338">
        <v>131.1611</v>
      </c>
      <c r="BI21" s="338">
        <v>344.20460000000003</v>
      </c>
      <c r="BJ21" s="338">
        <v>489.87240000000003</v>
      </c>
      <c r="BK21" s="338">
        <v>629.64490000000001</v>
      </c>
      <c r="BL21" s="338">
        <v>490.70760000000001</v>
      </c>
      <c r="BM21" s="338">
        <v>355.3338</v>
      </c>
      <c r="BN21" s="338">
        <v>133.49369999999999</v>
      </c>
      <c r="BO21" s="338">
        <v>42.222239999999999</v>
      </c>
      <c r="BP21" s="338">
        <v>1.270362</v>
      </c>
      <c r="BQ21" s="338">
        <v>0.24246119999999999</v>
      </c>
      <c r="BR21" s="338">
        <v>0.46559299999999998</v>
      </c>
      <c r="BS21" s="338">
        <v>11.529680000000001</v>
      </c>
      <c r="BT21" s="338">
        <v>137.7764</v>
      </c>
      <c r="BU21" s="338">
        <v>340.25779999999997</v>
      </c>
      <c r="BV21" s="338">
        <v>498.52</v>
      </c>
    </row>
    <row r="22" spans="1:74" ht="11.1" customHeight="1" x14ac:dyDescent="0.2">
      <c r="A22" s="9" t="s">
        <v>154</v>
      </c>
      <c r="B22" s="212" t="s">
        <v>581</v>
      </c>
      <c r="C22" s="275">
        <v>783.26569571000005</v>
      </c>
      <c r="D22" s="275">
        <v>638.47073254999998</v>
      </c>
      <c r="E22" s="275">
        <v>396.94142511000001</v>
      </c>
      <c r="F22" s="275">
        <v>175.34009527000001</v>
      </c>
      <c r="G22" s="275">
        <v>53.29411863</v>
      </c>
      <c r="H22" s="275">
        <v>2.2222416243000001</v>
      </c>
      <c r="I22" s="275">
        <v>0.16477663866</v>
      </c>
      <c r="J22" s="275">
        <v>0.40952750982000002</v>
      </c>
      <c r="K22" s="275">
        <v>20.365854575</v>
      </c>
      <c r="L22" s="275">
        <v>192.24116774000001</v>
      </c>
      <c r="M22" s="275">
        <v>421.48013479000002</v>
      </c>
      <c r="N22" s="275">
        <v>708.94640490999996</v>
      </c>
      <c r="O22" s="275">
        <v>756.5351048</v>
      </c>
      <c r="P22" s="275">
        <v>633.10897755999997</v>
      </c>
      <c r="Q22" s="275">
        <v>420.28876108999998</v>
      </c>
      <c r="R22" s="275">
        <v>180.58386093999999</v>
      </c>
      <c r="S22" s="275">
        <v>54.590623022000003</v>
      </c>
      <c r="T22" s="275">
        <v>1.3250442275000001</v>
      </c>
      <c r="U22" s="275">
        <v>0.16477663866</v>
      </c>
      <c r="V22" s="275">
        <v>0.40952750982000002</v>
      </c>
      <c r="W22" s="275">
        <v>18.683397404000001</v>
      </c>
      <c r="X22" s="275">
        <v>189.94782541000001</v>
      </c>
      <c r="Y22" s="275">
        <v>442.99481882999999</v>
      </c>
      <c r="Z22" s="275">
        <v>703.43294929000001</v>
      </c>
      <c r="AA22" s="275">
        <v>776.78714556</v>
      </c>
      <c r="AB22" s="275">
        <v>635.39967764000005</v>
      </c>
      <c r="AC22" s="275">
        <v>440.90185509999998</v>
      </c>
      <c r="AD22" s="275">
        <v>177.64880141</v>
      </c>
      <c r="AE22" s="275">
        <v>57.093322561999997</v>
      </c>
      <c r="AF22" s="275">
        <v>1.1380500341999999</v>
      </c>
      <c r="AG22" s="275">
        <v>0.23521000596</v>
      </c>
      <c r="AH22" s="275">
        <v>4.7079192196E-2</v>
      </c>
      <c r="AI22" s="275">
        <v>18.428990990999999</v>
      </c>
      <c r="AJ22" s="275">
        <v>194.76720205000001</v>
      </c>
      <c r="AK22" s="275">
        <v>472.58932879999998</v>
      </c>
      <c r="AL22" s="275">
        <v>691.11691456000005</v>
      </c>
      <c r="AM22" s="275">
        <v>795.75555845999997</v>
      </c>
      <c r="AN22" s="275">
        <v>668.80142517000002</v>
      </c>
      <c r="AO22" s="275">
        <v>433.59821115</v>
      </c>
      <c r="AP22" s="275">
        <v>172.60879216000001</v>
      </c>
      <c r="AQ22" s="275">
        <v>51.319006449</v>
      </c>
      <c r="AR22" s="275">
        <v>1.1847173512</v>
      </c>
      <c r="AS22" s="275">
        <v>0.23521000596</v>
      </c>
      <c r="AT22" s="275">
        <v>0.16432428576999999</v>
      </c>
      <c r="AU22" s="275">
        <v>18.954936269000001</v>
      </c>
      <c r="AV22" s="275">
        <v>193.59297003</v>
      </c>
      <c r="AW22" s="275">
        <v>464.71352765</v>
      </c>
      <c r="AX22" s="275">
        <v>649.22916012999997</v>
      </c>
      <c r="AY22" s="275">
        <v>823.88854073000005</v>
      </c>
      <c r="AZ22" s="275">
        <v>658.80481495000004</v>
      </c>
      <c r="BA22" s="275">
        <v>422.19960049999997</v>
      </c>
      <c r="BB22" s="275">
        <v>178.86671719</v>
      </c>
      <c r="BC22" s="275">
        <v>51.066293545999997</v>
      </c>
      <c r="BD22" s="338">
        <v>0.82199900000000004</v>
      </c>
      <c r="BE22" s="338">
        <v>0.23521</v>
      </c>
      <c r="BF22" s="338">
        <v>0.16432430000000001</v>
      </c>
      <c r="BG22" s="338">
        <v>15.292719999999999</v>
      </c>
      <c r="BH22" s="338">
        <v>178.2723</v>
      </c>
      <c r="BI22" s="338">
        <v>453.3107</v>
      </c>
      <c r="BJ22" s="338">
        <v>654.78319999999997</v>
      </c>
      <c r="BK22" s="338">
        <v>810.35730000000001</v>
      </c>
      <c r="BL22" s="338">
        <v>624.44029999999998</v>
      </c>
      <c r="BM22" s="338">
        <v>432.1703</v>
      </c>
      <c r="BN22" s="338">
        <v>162.471</v>
      </c>
      <c r="BO22" s="338">
        <v>54.041840000000001</v>
      </c>
      <c r="BP22" s="338">
        <v>0.96212900000000001</v>
      </c>
      <c r="BQ22" s="338">
        <v>0.23521</v>
      </c>
      <c r="BR22" s="338">
        <v>0.1877201</v>
      </c>
      <c r="BS22" s="338">
        <v>16.651350000000001</v>
      </c>
      <c r="BT22" s="338">
        <v>185.64930000000001</v>
      </c>
      <c r="BU22" s="338">
        <v>450.51530000000002</v>
      </c>
      <c r="BV22" s="338">
        <v>667.86289999999997</v>
      </c>
    </row>
    <row r="23" spans="1:74" ht="11.1" customHeight="1" x14ac:dyDescent="0.2">
      <c r="A23" s="9" t="s">
        <v>155</v>
      </c>
      <c r="B23" s="212" t="s">
        <v>582</v>
      </c>
      <c r="C23" s="275">
        <v>538.56265396000003</v>
      </c>
      <c r="D23" s="275">
        <v>419.07424171000002</v>
      </c>
      <c r="E23" s="275">
        <v>219.01395202</v>
      </c>
      <c r="F23" s="275">
        <v>70.341801552000007</v>
      </c>
      <c r="G23" s="275">
        <v>8.3850962625999994</v>
      </c>
      <c r="H23" s="275">
        <v>0.21986286469999999</v>
      </c>
      <c r="I23" s="275">
        <v>8.2734363365000001E-3</v>
      </c>
      <c r="J23" s="275">
        <v>0.18232936008</v>
      </c>
      <c r="K23" s="275">
        <v>5.6320701066999996</v>
      </c>
      <c r="L23" s="275">
        <v>67.764862678</v>
      </c>
      <c r="M23" s="275">
        <v>232.35180063999999</v>
      </c>
      <c r="N23" s="275">
        <v>501.28674540999998</v>
      </c>
      <c r="O23" s="275">
        <v>526.38978121000002</v>
      </c>
      <c r="P23" s="275">
        <v>408.75379217</v>
      </c>
      <c r="Q23" s="275">
        <v>222.22220503</v>
      </c>
      <c r="R23" s="275">
        <v>76.196206648</v>
      </c>
      <c r="S23" s="275">
        <v>9.1339907447000002</v>
      </c>
      <c r="T23" s="275">
        <v>0.10539008744</v>
      </c>
      <c r="U23" s="275">
        <v>8.2734363365000001E-3</v>
      </c>
      <c r="V23" s="275">
        <v>0.19789471010000001</v>
      </c>
      <c r="W23" s="275">
        <v>4.7072791378999996</v>
      </c>
      <c r="X23" s="275">
        <v>68.882676707000002</v>
      </c>
      <c r="Y23" s="275">
        <v>245.92668337999999</v>
      </c>
      <c r="Z23" s="275">
        <v>512.42841356999998</v>
      </c>
      <c r="AA23" s="275">
        <v>540.73646568000004</v>
      </c>
      <c r="AB23" s="275">
        <v>407.67457913999999</v>
      </c>
      <c r="AC23" s="275">
        <v>239.95375971999999</v>
      </c>
      <c r="AD23" s="275">
        <v>76.210603515000003</v>
      </c>
      <c r="AE23" s="275">
        <v>9.7733488026999993</v>
      </c>
      <c r="AF23" s="275">
        <v>7.5343012769999995E-2</v>
      </c>
      <c r="AG23" s="275">
        <v>7.7053615077999999E-3</v>
      </c>
      <c r="AH23" s="275">
        <v>9.2410740475000003E-2</v>
      </c>
      <c r="AI23" s="275">
        <v>4.7189732366000001</v>
      </c>
      <c r="AJ23" s="275">
        <v>69.241762264000002</v>
      </c>
      <c r="AK23" s="275">
        <v>261.04723496999998</v>
      </c>
      <c r="AL23" s="275">
        <v>503.5305611</v>
      </c>
      <c r="AM23" s="275">
        <v>558.00157334999994</v>
      </c>
      <c r="AN23" s="275">
        <v>422.95159711000002</v>
      </c>
      <c r="AO23" s="275">
        <v>239.86734329000001</v>
      </c>
      <c r="AP23" s="275">
        <v>73.140882466999997</v>
      </c>
      <c r="AQ23" s="275">
        <v>9.8052839849000009</v>
      </c>
      <c r="AR23" s="275">
        <v>6.7086318815000004E-2</v>
      </c>
      <c r="AS23" s="275">
        <v>7.7053615077999999E-3</v>
      </c>
      <c r="AT23" s="275">
        <v>0.13528397515999999</v>
      </c>
      <c r="AU23" s="275">
        <v>4.7624947511000002</v>
      </c>
      <c r="AV23" s="275">
        <v>66.934646290000003</v>
      </c>
      <c r="AW23" s="275">
        <v>262.56047717000001</v>
      </c>
      <c r="AX23" s="275">
        <v>485.05898773000001</v>
      </c>
      <c r="AY23" s="275">
        <v>577.30931109000005</v>
      </c>
      <c r="AZ23" s="275">
        <v>411.22533755000001</v>
      </c>
      <c r="BA23" s="275">
        <v>238.70986121000001</v>
      </c>
      <c r="BB23" s="275">
        <v>76.909177030999999</v>
      </c>
      <c r="BC23" s="275">
        <v>11.107843893</v>
      </c>
      <c r="BD23" s="338">
        <v>5.0531600000000003E-2</v>
      </c>
      <c r="BE23" s="338">
        <v>7.7053599999999996E-3</v>
      </c>
      <c r="BF23" s="338">
        <v>0.14284160000000001</v>
      </c>
      <c r="BG23" s="338">
        <v>3.9008850000000002</v>
      </c>
      <c r="BH23" s="338">
        <v>62.261569999999999</v>
      </c>
      <c r="BI23" s="338">
        <v>254.11070000000001</v>
      </c>
      <c r="BJ23" s="338">
        <v>482.90140000000002</v>
      </c>
      <c r="BK23" s="338">
        <v>555.51379999999995</v>
      </c>
      <c r="BL23" s="338">
        <v>387.42509999999999</v>
      </c>
      <c r="BM23" s="338">
        <v>238.09630000000001</v>
      </c>
      <c r="BN23" s="338">
        <v>68.663499999999999</v>
      </c>
      <c r="BO23" s="338">
        <v>12.80208</v>
      </c>
      <c r="BP23" s="338">
        <v>5.83901E-2</v>
      </c>
      <c r="BQ23" s="338">
        <v>7.7053599999999996E-3</v>
      </c>
      <c r="BR23" s="338">
        <v>0.16768569999999999</v>
      </c>
      <c r="BS23" s="338">
        <v>4.113048</v>
      </c>
      <c r="BT23" s="338">
        <v>64.179839999999999</v>
      </c>
      <c r="BU23" s="338">
        <v>256.58120000000002</v>
      </c>
      <c r="BV23" s="338">
        <v>488.06040000000002</v>
      </c>
    </row>
    <row r="24" spans="1:74" ht="11.1" customHeight="1" x14ac:dyDescent="0.2">
      <c r="A24" s="9" t="s">
        <v>156</v>
      </c>
      <c r="B24" s="212" t="s">
        <v>583</v>
      </c>
      <c r="C24" s="275">
        <v>883.65896226999996</v>
      </c>
      <c r="D24" s="275">
        <v>757.21792735999998</v>
      </c>
      <c r="E24" s="275">
        <v>596.56673444</v>
      </c>
      <c r="F24" s="275">
        <v>413.91313595000003</v>
      </c>
      <c r="G24" s="275">
        <v>229.27621110000001</v>
      </c>
      <c r="H24" s="275">
        <v>84.47407097</v>
      </c>
      <c r="I24" s="275">
        <v>12.404445113</v>
      </c>
      <c r="J24" s="275">
        <v>25.20741679</v>
      </c>
      <c r="K24" s="275">
        <v>120.6068114</v>
      </c>
      <c r="L24" s="275">
        <v>340.86006103</v>
      </c>
      <c r="M24" s="275">
        <v>613.39430128000004</v>
      </c>
      <c r="N24" s="275">
        <v>915.08793922999996</v>
      </c>
      <c r="O24" s="275">
        <v>913.03464048000001</v>
      </c>
      <c r="P24" s="275">
        <v>760.39757172999998</v>
      </c>
      <c r="Q24" s="275">
        <v>593.57582533000004</v>
      </c>
      <c r="R24" s="275">
        <v>417.68274178000001</v>
      </c>
      <c r="S24" s="275">
        <v>229.95957913999999</v>
      </c>
      <c r="T24" s="275">
        <v>80.652798877999999</v>
      </c>
      <c r="U24" s="275">
        <v>13.076652779</v>
      </c>
      <c r="V24" s="275">
        <v>25.659140598</v>
      </c>
      <c r="W24" s="275">
        <v>117.04954558999999</v>
      </c>
      <c r="X24" s="275">
        <v>357.33086448</v>
      </c>
      <c r="Y24" s="275">
        <v>603.38298983000004</v>
      </c>
      <c r="Z24" s="275">
        <v>926.51921453</v>
      </c>
      <c r="AA24" s="275">
        <v>904.26380233999998</v>
      </c>
      <c r="AB24" s="275">
        <v>749.19193360999998</v>
      </c>
      <c r="AC24" s="275">
        <v>604.96226977000003</v>
      </c>
      <c r="AD24" s="275">
        <v>419.12093766999999</v>
      </c>
      <c r="AE24" s="275">
        <v>230.86232072999999</v>
      </c>
      <c r="AF24" s="275">
        <v>80.027271446</v>
      </c>
      <c r="AG24" s="275">
        <v>11.965581888999999</v>
      </c>
      <c r="AH24" s="275">
        <v>24.815639572999999</v>
      </c>
      <c r="AI24" s="275">
        <v>113.42214054999999</v>
      </c>
      <c r="AJ24" s="275">
        <v>348.95743272999999</v>
      </c>
      <c r="AK24" s="275">
        <v>599.74809674000005</v>
      </c>
      <c r="AL24" s="275">
        <v>924.37326430999997</v>
      </c>
      <c r="AM24" s="275">
        <v>902.96905202000005</v>
      </c>
      <c r="AN24" s="275">
        <v>738.68053893000001</v>
      </c>
      <c r="AO24" s="275">
        <v>589.12472356000001</v>
      </c>
      <c r="AP24" s="275">
        <v>415.84016666999997</v>
      </c>
      <c r="AQ24" s="275">
        <v>235.25769176</v>
      </c>
      <c r="AR24" s="275">
        <v>73.538097179999994</v>
      </c>
      <c r="AS24" s="275">
        <v>13.340327661</v>
      </c>
      <c r="AT24" s="275">
        <v>23.675376330999999</v>
      </c>
      <c r="AU24" s="275">
        <v>109.67587531</v>
      </c>
      <c r="AV24" s="275">
        <v>341.45593057999997</v>
      </c>
      <c r="AW24" s="275">
        <v>610.18210305000002</v>
      </c>
      <c r="AX24" s="275">
        <v>928.40441555999996</v>
      </c>
      <c r="AY24" s="275">
        <v>913.60905074000004</v>
      </c>
      <c r="AZ24" s="275">
        <v>727.27618226000004</v>
      </c>
      <c r="BA24" s="275">
        <v>574.80663140000001</v>
      </c>
      <c r="BB24" s="275">
        <v>417.88226216999999</v>
      </c>
      <c r="BC24" s="275">
        <v>243.01129602</v>
      </c>
      <c r="BD24" s="338">
        <v>72.903189999999995</v>
      </c>
      <c r="BE24" s="338">
        <v>14.173310000000001</v>
      </c>
      <c r="BF24" s="338">
        <v>23.89019</v>
      </c>
      <c r="BG24" s="338">
        <v>103.9919</v>
      </c>
      <c r="BH24" s="338">
        <v>329.29320000000001</v>
      </c>
      <c r="BI24" s="338">
        <v>602.29600000000005</v>
      </c>
      <c r="BJ24" s="338">
        <v>929.94870000000003</v>
      </c>
      <c r="BK24" s="338">
        <v>905.09429999999998</v>
      </c>
      <c r="BL24" s="338">
        <v>718.09130000000005</v>
      </c>
      <c r="BM24" s="338">
        <v>571.08799999999997</v>
      </c>
      <c r="BN24" s="338">
        <v>418.3082</v>
      </c>
      <c r="BO24" s="338">
        <v>243.63669999999999</v>
      </c>
      <c r="BP24" s="338">
        <v>74.504930000000002</v>
      </c>
      <c r="BQ24" s="338">
        <v>15.403359999999999</v>
      </c>
      <c r="BR24" s="338">
        <v>24.585599999999999</v>
      </c>
      <c r="BS24" s="338">
        <v>103.9538</v>
      </c>
      <c r="BT24" s="338">
        <v>328.892</v>
      </c>
      <c r="BU24" s="338">
        <v>608.48249999999996</v>
      </c>
      <c r="BV24" s="338">
        <v>919.46759999999995</v>
      </c>
    </row>
    <row r="25" spans="1:74" ht="11.1" customHeight="1" x14ac:dyDescent="0.2">
      <c r="A25" s="9" t="s">
        <v>157</v>
      </c>
      <c r="B25" s="212" t="s">
        <v>584</v>
      </c>
      <c r="C25" s="275">
        <v>570.84076314000004</v>
      </c>
      <c r="D25" s="275">
        <v>505.49880178000001</v>
      </c>
      <c r="E25" s="275">
        <v>457.95709181000001</v>
      </c>
      <c r="F25" s="275">
        <v>361.89095264999997</v>
      </c>
      <c r="G25" s="275">
        <v>199.61213989000001</v>
      </c>
      <c r="H25" s="275">
        <v>83.854647592999996</v>
      </c>
      <c r="I25" s="275">
        <v>17.505157505</v>
      </c>
      <c r="J25" s="275">
        <v>19.221657275999998</v>
      </c>
      <c r="K25" s="275">
        <v>57.349242007999997</v>
      </c>
      <c r="L25" s="275">
        <v>207.55267216999999</v>
      </c>
      <c r="M25" s="275">
        <v>419.79049386999998</v>
      </c>
      <c r="N25" s="275">
        <v>608.91674171</v>
      </c>
      <c r="O25" s="275">
        <v>592.35961550000002</v>
      </c>
      <c r="P25" s="275">
        <v>507.43111241999998</v>
      </c>
      <c r="Q25" s="275">
        <v>454.40187687000002</v>
      </c>
      <c r="R25" s="275">
        <v>347.60099752999997</v>
      </c>
      <c r="S25" s="275">
        <v>194.82575095000001</v>
      </c>
      <c r="T25" s="275">
        <v>82.728866478</v>
      </c>
      <c r="U25" s="275">
        <v>17.731695898000002</v>
      </c>
      <c r="V25" s="275">
        <v>19.029853202999998</v>
      </c>
      <c r="W25" s="275">
        <v>58.842172468999998</v>
      </c>
      <c r="X25" s="275">
        <v>218.44636363000001</v>
      </c>
      <c r="Y25" s="275">
        <v>408.18092458000001</v>
      </c>
      <c r="Z25" s="275">
        <v>609.22020789999999</v>
      </c>
      <c r="AA25" s="275">
        <v>574.70499520999999</v>
      </c>
      <c r="AB25" s="275">
        <v>498.91805353000001</v>
      </c>
      <c r="AC25" s="275">
        <v>460.68849841999997</v>
      </c>
      <c r="AD25" s="275">
        <v>347.83685032</v>
      </c>
      <c r="AE25" s="275">
        <v>191.22617835</v>
      </c>
      <c r="AF25" s="275">
        <v>82.459704412999997</v>
      </c>
      <c r="AG25" s="275">
        <v>17.655750207000001</v>
      </c>
      <c r="AH25" s="275">
        <v>19.049868452999998</v>
      </c>
      <c r="AI25" s="275">
        <v>55.719659344</v>
      </c>
      <c r="AJ25" s="275">
        <v>206.66898297</v>
      </c>
      <c r="AK25" s="275">
        <v>394.91729242000002</v>
      </c>
      <c r="AL25" s="275">
        <v>603.71330169999999</v>
      </c>
      <c r="AM25" s="275">
        <v>563.70993438000005</v>
      </c>
      <c r="AN25" s="275">
        <v>484.50927875000002</v>
      </c>
      <c r="AO25" s="275">
        <v>447.29720644999998</v>
      </c>
      <c r="AP25" s="275">
        <v>341.26811602999999</v>
      </c>
      <c r="AQ25" s="275">
        <v>194.82769780000001</v>
      </c>
      <c r="AR25" s="275">
        <v>73.839552638000001</v>
      </c>
      <c r="AS25" s="275">
        <v>16.939954978999999</v>
      </c>
      <c r="AT25" s="275">
        <v>18.918735206000001</v>
      </c>
      <c r="AU25" s="275">
        <v>52.432319632000002</v>
      </c>
      <c r="AV25" s="275">
        <v>196.53946898000001</v>
      </c>
      <c r="AW25" s="275">
        <v>403.91918229999999</v>
      </c>
      <c r="AX25" s="275">
        <v>611.52551658000004</v>
      </c>
      <c r="AY25" s="275">
        <v>564.05613303999996</v>
      </c>
      <c r="AZ25" s="275">
        <v>471.56983408999997</v>
      </c>
      <c r="BA25" s="275">
        <v>426.06495647000003</v>
      </c>
      <c r="BB25" s="275">
        <v>327.19203658999999</v>
      </c>
      <c r="BC25" s="275">
        <v>196.28952792000001</v>
      </c>
      <c r="BD25" s="338">
        <v>73.826650000000001</v>
      </c>
      <c r="BE25" s="338">
        <v>17.623889999999999</v>
      </c>
      <c r="BF25" s="338">
        <v>17.584820000000001</v>
      </c>
      <c r="BG25" s="338">
        <v>53.209650000000003</v>
      </c>
      <c r="BH25" s="338">
        <v>192.47069999999999</v>
      </c>
      <c r="BI25" s="338">
        <v>397.21379999999999</v>
      </c>
      <c r="BJ25" s="338">
        <v>615.21529999999996</v>
      </c>
      <c r="BK25" s="338">
        <v>563.47</v>
      </c>
      <c r="BL25" s="338">
        <v>472.35090000000002</v>
      </c>
      <c r="BM25" s="338">
        <v>428.2398</v>
      </c>
      <c r="BN25" s="338">
        <v>325.54660000000001</v>
      </c>
      <c r="BO25" s="338">
        <v>193.01669999999999</v>
      </c>
      <c r="BP25" s="338">
        <v>73.313329999999993</v>
      </c>
      <c r="BQ25" s="338">
        <v>18.344249999999999</v>
      </c>
      <c r="BR25" s="338">
        <v>17.248390000000001</v>
      </c>
      <c r="BS25" s="338">
        <v>49.916269999999997</v>
      </c>
      <c r="BT25" s="338">
        <v>188.11600000000001</v>
      </c>
      <c r="BU25" s="338">
        <v>400.96230000000003</v>
      </c>
      <c r="BV25" s="338">
        <v>608.54330000000004</v>
      </c>
    </row>
    <row r="26" spans="1:74" ht="11.1" customHeight="1" x14ac:dyDescent="0.2">
      <c r="A26" s="9" t="s">
        <v>158</v>
      </c>
      <c r="B26" s="212" t="s">
        <v>613</v>
      </c>
      <c r="C26" s="275">
        <v>877.72691481000004</v>
      </c>
      <c r="D26" s="275">
        <v>741.09302316000003</v>
      </c>
      <c r="E26" s="275">
        <v>552.73705832999997</v>
      </c>
      <c r="F26" s="275">
        <v>317.31398581000002</v>
      </c>
      <c r="G26" s="275">
        <v>146.89935904000001</v>
      </c>
      <c r="H26" s="275">
        <v>34.563120282</v>
      </c>
      <c r="I26" s="275">
        <v>6.8480099142000004</v>
      </c>
      <c r="J26" s="275">
        <v>11.356067380000001</v>
      </c>
      <c r="K26" s="275">
        <v>58.952827153000001</v>
      </c>
      <c r="L26" s="275">
        <v>263.33630097000002</v>
      </c>
      <c r="M26" s="275">
        <v>497.65594949000001</v>
      </c>
      <c r="N26" s="275">
        <v>796.69660243999999</v>
      </c>
      <c r="O26" s="275">
        <v>865.67235349999999</v>
      </c>
      <c r="P26" s="275">
        <v>733.77601791999996</v>
      </c>
      <c r="Q26" s="275">
        <v>560.64409453999997</v>
      </c>
      <c r="R26" s="275">
        <v>316.09537795</v>
      </c>
      <c r="S26" s="275">
        <v>142.85402196999999</v>
      </c>
      <c r="T26" s="275">
        <v>32.724639201999999</v>
      </c>
      <c r="U26" s="275">
        <v>6.8415513869</v>
      </c>
      <c r="V26" s="275">
        <v>11.860540073999999</v>
      </c>
      <c r="W26" s="275">
        <v>58.169296522000003</v>
      </c>
      <c r="X26" s="275">
        <v>262.42329257</v>
      </c>
      <c r="Y26" s="275">
        <v>505.88418057000001</v>
      </c>
      <c r="Z26" s="275">
        <v>800.34564381999996</v>
      </c>
      <c r="AA26" s="275">
        <v>865.82729254000003</v>
      </c>
      <c r="AB26" s="275">
        <v>737.00046439000005</v>
      </c>
      <c r="AC26" s="275">
        <v>579.17721184000004</v>
      </c>
      <c r="AD26" s="275">
        <v>317.38466297000002</v>
      </c>
      <c r="AE26" s="275">
        <v>143.88135797000001</v>
      </c>
      <c r="AF26" s="275">
        <v>31.380805319</v>
      </c>
      <c r="AG26" s="275">
        <v>6.9283904213999996</v>
      </c>
      <c r="AH26" s="275">
        <v>11.001015819999999</v>
      </c>
      <c r="AI26" s="275">
        <v>58.627082176999998</v>
      </c>
      <c r="AJ26" s="275">
        <v>258.53254317</v>
      </c>
      <c r="AK26" s="275">
        <v>517.63024340000004</v>
      </c>
      <c r="AL26" s="275">
        <v>790.63870053000005</v>
      </c>
      <c r="AM26" s="275">
        <v>869.38554692000002</v>
      </c>
      <c r="AN26" s="275">
        <v>756.336187</v>
      </c>
      <c r="AO26" s="275">
        <v>572.88655764999999</v>
      </c>
      <c r="AP26" s="275">
        <v>315.90940681000001</v>
      </c>
      <c r="AQ26" s="275">
        <v>136.52808637999999</v>
      </c>
      <c r="AR26" s="275">
        <v>30.734851155000001</v>
      </c>
      <c r="AS26" s="275">
        <v>7.1492017663</v>
      </c>
      <c r="AT26" s="275">
        <v>11.302273378000001</v>
      </c>
      <c r="AU26" s="275">
        <v>57.515846353000001</v>
      </c>
      <c r="AV26" s="275">
        <v>256.96024901999999</v>
      </c>
      <c r="AW26" s="275">
        <v>514.85086592000005</v>
      </c>
      <c r="AX26" s="275">
        <v>762.43805151000004</v>
      </c>
      <c r="AY26" s="275">
        <v>887.68515219000005</v>
      </c>
      <c r="AZ26" s="275">
        <v>746.75435285000003</v>
      </c>
      <c r="BA26" s="275">
        <v>557.61469313999999</v>
      </c>
      <c r="BB26" s="275">
        <v>319.35692187000001</v>
      </c>
      <c r="BC26" s="275">
        <v>137.27264629000001</v>
      </c>
      <c r="BD26" s="338">
        <v>30.225840000000002</v>
      </c>
      <c r="BE26" s="338">
        <v>7.4122050000000002</v>
      </c>
      <c r="BF26" s="338">
        <v>10.788930000000001</v>
      </c>
      <c r="BG26" s="338">
        <v>52.665520000000001</v>
      </c>
      <c r="BH26" s="338">
        <v>245.57980000000001</v>
      </c>
      <c r="BI26" s="338">
        <v>509.08699999999999</v>
      </c>
      <c r="BJ26" s="338">
        <v>771.51480000000004</v>
      </c>
      <c r="BK26" s="338">
        <v>880.38559999999995</v>
      </c>
      <c r="BL26" s="338">
        <v>717.46199999999999</v>
      </c>
      <c r="BM26" s="338">
        <v>561.92370000000005</v>
      </c>
      <c r="BN26" s="338">
        <v>306.7604</v>
      </c>
      <c r="BO26" s="338">
        <v>140.2004</v>
      </c>
      <c r="BP26" s="338">
        <v>30.52807</v>
      </c>
      <c r="BQ26" s="338">
        <v>7.4210500000000001</v>
      </c>
      <c r="BR26" s="338">
        <v>10.95004</v>
      </c>
      <c r="BS26" s="338">
        <v>53.427680000000002</v>
      </c>
      <c r="BT26" s="338">
        <v>252.6028</v>
      </c>
      <c r="BU26" s="338">
        <v>506.7987</v>
      </c>
      <c r="BV26" s="338">
        <v>770.01559999999995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577</v>
      </c>
      <c r="C28" s="275">
        <v>0</v>
      </c>
      <c r="D28" s="275">
        <v>0</v>
      </c>
      <c r="E28" s="275">
        <v>0</v>
      </c>
      <c r="F28" s="275">
        <v>0</v>
      </c>
      <c r="G28" s="275">
        <v>8.3601185817000001</v>
      </c>
      <c r="H28" s="275">
        <v>87.726855580999995</v>
      </c>
      <c r="I28" s="275">
        <v>303.56004388999997</v>
      </c>
      <c r="J28" s="275">
        <v>123.04803076</v>
      </c>
      <c r="K28" s="275">
        <v>17.242313045</v>
      </c>
      <c r="L28" s="275">
        <v>0</v>
      </c>
      <c r="M28" s="275">
        <v>0</v>
      </c>
      <c r="N28" s="275">
        <v>0</v>
      </c>
      <c r="O28" s="275">
        <v>0</v>
      </c>
      <c r="P28" s="275">
        <v>0</v>
      </c>
      <c r="Q28" s="275">
        <v>0</v>
      </c>
      <c r="R28" s="275">
        <v>0</v>
      </c>
      <c r="S28" s="275">
        <v>7.5605971065000004</v>
      </c>
      <c r="T28" s="275">
        <v>69.027266182999995</v>
      </c>
      <c r="U28" s="275">
        <v>201.03424296</v>
      </c>
      <c r="V28" s="275">
        <v>109.17441801</v>
      </c>
      <c r="W28" s="275">
        <v>32.396057345000003</v>
      </c>
      <c r="X28" s="275">
        <v>0.48847878287000002</v>
      </c>
      <c r="Y28" s="275">
        <v>0</v>
      </c>
      <c r="Z28" s="275">
        <v>0</v>
      </c>
      <c r="AA28" s="275">
        <v>0</v>
      </c>
      <c r="AB28" s="275">
        <v>0</v>
      </c>
      <c r="AC28" s="275">
        <v>0</v>
      </c>
      <c r="AD28" s="275">
        <v>0</v>
      </c>
      <c r="AE28" s="275">
        <v>31.325511145</v>
      </c>
      <c r="AF28" s="275">
        <v>39.632865852999998</v>
      </c>
      <c r="AG28" s="275">
        <v>193.08922344999999</v>
      </c>
      <c r="AH28" s="275">
        <v>205.53987776</v>
      </c>
      <c r="AI28" s="275">
        <v>85.595002739999998</v>
      </c>
      <c r="AJ28" s="275">
        <v>0</v>
      </c>
      <c r="AK28" s="275">
        <v>0</v>
      </c>
      <c r="AL28" s="275">
        <v>0</v>
      </c>
      <c r="AM28" s="275">
        <v>0</v>
      </c>
      <c r="AN28" s="275">
        <v>0</v>
      </c>
      <c r="AO28" s="275">
        <v>0</v>
      </c>
      <c r="AP28" s="275">
        <v>0</v>
      </c>
      <c r="AQ28" s="275">
        <v>6.7007004624000004</v>
      </c>
      <c r="AR28" s="275">
        <v>71.411083503</v>
      </c>
      <c r="AS28" s="275">
        <v>239.59631793</v>
      </c>
      <c r="AT28" s="275">
        <v>238.26083224000001</v>
      </c>
      <c r="AU28" s="275">
        <v>59.436963394000003</v>
      </c>
      <c r="AV28" s="275">
        <v>0</v>
      </c>
      <c r="AW28" s="275">
        <v>0</v>
      </c>
      <c r="AX28" s="275">
        <v>0</v>
      </c>
      <c r="AY28" s="275">
        <v>0</v>
      </c>
      <c r="AZ28" s="275">
        <v>0</v>
      </c>
      <c r="BA28" s="275">
        <v>0</v>
      </c>
      <c r="BB28" s="275">
        <v>0</v>
      </c>
      <c r="BC28" s="275">
        <v>26.244637117</v>
      </c>
      <c r="BD28" s="338">
        <v>83.203017986999996</v>
      </c>
      <c r="BE28" s="338">
        <v>212.27008771000001</v>
      </c>
      <c r="BF28" s="338">
        <v>174.84403602</v>
      </c>
      <c r="BG28" s="338">
        <v>29.168116565999998</v>
      </c>
      <c r="BH28" s="338">
        <v>1.0897936651</v>
      </c>
      <c r="BI28" s="338">
        <v>0</v>
      </c>
      <c r="BJ28" s="338">
        <v>0</v>
      </c>
      <c r="BK28" s="338">
        <v>0</v>
      </c>
      <c r="BL28" s="338">
        <v>0</v>
      </c>
      <c r="BM28" s="338">
        <v>0</v>
      </c>
      <c r="BN28" s="338">
        <v>0</v>
      </c>
      <c r="BO28" s="338">
        <v>7.7517391922999996</v>
      </c>
      <c r="BP28" s="338">
        <v>74.611623473999998</v>
      </c>
      <c r="BQ28" s="338">
        <v>199.45847430000001</v>
      </c>
      <c r="BR28" s="338">
        <v>165.09682419999999</v>
      </c>
      <c r="BS28" s="338">
        <v>29.159343580000002</v>
      </c>
      <c r="BT28" s="338">
        <v>1.0890510148999999</v>
      </c>
      <c r="BU28" s="338">
        <v>0</v>
      </c>
      <c r="BV28" s="338">
        <v>0</v>
      </c>
    </row>
    <row r="29" spans="1:74" ht="11.1" customHeight="1" x14ac:dyDescent="0.2">
      <c r="A29" s="9" t="s">
        <v>42</v>
      </c>
      <c r="B29" s="212" t="s">
        <v>611</v>
      </c>
      <c r="C29" s="275">
        <v>0</v>
      </c>
      <c r="D29" s="275">
        <v>0</v>
      </c>
      <c r="E29" s="275">
        <v>0</v>
      </c>
      <c r="F29" s="275">
        <v>0</v>
      </c>
      <c r="G29" s="275">
        <v>22.524253234</v>
      </c>
      <c r="H29" s="275">
        <v>133.55030603</v>
      </c>
      <c r="I29" s="275">
        <v>325.76759350999998</v>
      </c>
      <c r="J29" s="275">
        <v>159.71071411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72.000019356999999</v>
      </c>
      <c r="AF29" s="275">
        <v>114.66374427</v>
      </c>
      <c r="AG29" s="275">
        <v>250.6823196</v>
      </c>
      <c r="AH29" s="275">
        <v>230.28993005000001</v>
      </c>
      <c r="AI29" s="275">
        <v>135.67763589</v>
      </c>
      <c r="AJ29" s="275">
        <v>0.86214287155000002</v>
      </c>
      <c r="AK29" s="275">
        <v>0</v>
      </c>
      <c r="AL29" s="275">
        <v>0.86229013220999995</v>
      </c>
      <c r="AM29" s="275">
        <v>0</v>
      </c>
      <c r="AN29" s="275">
        <v>0</v>
      </c>
      <c r="AO29" s="275">
        <v>0</v>
      </c>
      <c r="AP29" s="275">
        <v>0</v>
      </c>
      <c r="AQ29" s="275">
        <v>16.975624910000001</v>
      </c>
      <c r="AR29" s="275">
        <v>128.79735334</v>
      </c>
      <c r="AS29" s="275">
        <v>308.22529926999999</v>
      </c>
      <c r="AT29" s="275">
        <v>310.95332860000002</v>
      </c>
      <c r="AU29" s="275">
        <v>114.78318520000001</v>
      </c>
      <c r="AV29" s="275">
        <v>6.2191294056000004</v>
      </c>
      <c r="AW29" s="275">
        <v>0</v>
      </c>
      <c r="AX29" s="275">
        <v>0</v>
      </c>
      <c r="AY29" s="275">
        <v>0</v>
      </c>
      <c r="AZ29" s="275">
        <v>0</v>
      </c>
      <c r="BA29" s="275">
        <v>0</v>
      </c>
      <c r="BB29" s="275">
        <v>2.1882387697999999</v>
      </c>
      <c r="BC29" s="275">
        <v>34.072248346000002</v>
      </c>
      <c r="BD29" s="338">
        <v>131.49110809000001</v>
      </c>
      <c r="BE29" s="338">
        <v>261.41876404999999</v>
      </c>
      <c r="BF29" s="338">
        <v>219.12030583000001</v>
      </c>
      <c r="BG29" s="338">
        <v>58.241123895999998</v>
      </c>
      <c r="BH29" s="338">
        <v>3.696310934</v>
      </c>
      <c r="BI29" s="338">
        <v>0</v>
      </c>
      <c r="BJ29" s="338">
        <v>0</v>
      </c>
      <c r="BK29" s="338">
        <v>0</v>
      </c>
      <c r="BL29" s="338">
        <v>0</v>
      </c>
      <c r="BM29" s="338">
        <v>0</v>
      </c>
      <c r="BN29" s="338">
        <v>0</v>
      </c>
      <c r="BO29" s="338">
        <v>24.479218026000002</v>
      </c>
      <c r="BP29" s="338">
        <v>124.78178945000001</v>
      </c>
      <c r="BQ29" s="338">
        <v>254.14783342000001</v>
      </c>
      <c r="BR29" s="338">
        <v>214.93821076</v>
      </c>
      <c r="BS29" s="338">
        <v>58.251304984999997</v>
      </c>
      <c r="BT29" s="338">
        <v>3.6976719591</v>
      </c>
      <c r="BU29" s="338">
        <v>0</v>
      </c>
      <c r="BV29" s="338">
        <v>0</v>
      </c>
    </row>
    <row r="30" spans="1:74" ht="11.1" customHeight="1" x14ac:dyDescent="0.2">
      <c r="A30" s="9" t="s">
        <v>43</v>
      </c>
      <c r="B30" s="212" t="s">
        <v>578</v>
      </c>
      <c r="C30" s="275">
        <v>0</v>
      </c>
      <c r="D30" s="275">
        <v>0</v>
      </c>
      <c r="E30" s="275">
        <v>0</v>
      </c>
      <c r="F30" s="275">
        <v>0</v>
      </c>
      <c r="G30" s="275">
        <v>70.623432937999993</v>
      </c>
      <c r="H30" s="275">
        <v>142.40574824000001</v>
      </c>
      <c r="I30" s="275">
        <v>217.69418418000001</v>
      </c>
      <c r="J30" s="275">
        <v>181.20696547</v>
      </c>
      <c r="K30" s="275">
        <v>72.441172503000004</v>
      </c>
      <c r="L30" s="275">
        <v>5.5712317707999999</v>
      </c>
      <c r="M30" s="275">
        <v>0</v>
      </c>
      <c r="N30" s="275">
        <v>0</v>
      </c>
      <c r="O30" s="275">
        <v>0</v>
      </c>
      <c r="P30" s="275">
        <v>0</v>
      </c>
      <c r="Q30" s="275">
        <v>0</v>
      </c>
      <c r="R30" s="275">
        <v>0.80570704795000003</v>
      </c>
      <c r="S30" s="275">
        <v>53.578095685000001</v>
      </c>
      <c r="T30" s="275">
        <v>176.00648014999999</v>
      </c>
      <c r="U30" s="275">
        <v>133.11688964999999</v>
      </c>
      <c r="V30" s="275">
        <v>197.10440507000001</v>
      </c>
      <c r="W30" s="275">
        <v>46.481430775</v>
      </c>
      <c r="X30" s="275">
        <v>2.4173838504999998</v>
      </c>
      <c r="Y30" s="275">
        <v>0</v>
      </c>
      <c r="Z30" s="275">
        <v>0</v>
      </c>
      <c r="AA30" s="275">
        <v>0</v>
      </c>
      <c r="AB30" s="275">
        <v>0</v>
      </c>
      <c r="AC30" s="275">
        <v>0</v>
      </c>
      <c r="AD30" s="275">
        <v>1.1071035752</v>
      </c>
      <c r="AE30" s="275">
        <v>81.730092900000002</v>
      </c>
      <c r="AF30" s="275">
        <v>138.74927238000001</v>
      </c>
      <c r="AG30" s="275">
        <v>202.00863633</v>
      </c>
      <c r="AH30" s="275">
        <v>169.37362333999999</v>
      </c>
      <c r="AI30" s="275">
        <v>127.52252007</v>
      </c>
      <c r="AJ30" s="275">
        <v>7.2141845063999996</v>
      </c>
      <c r="AK30" s="275">
        <v>0</v>
      </c>
      <c r="AL30" s="275">
        <v>1.5509695234</v>
      </c>
      <c r="AM30" s="275">
        <v>0</v>
      </c>
      <c r="AN30" s="275">
        <v>0</v>
      </c>
      <c r="AO30" s="275">
        <v>3.4720795573999998</v>
      </c>
      <c r="AP30" s="275">
        <v>0.68956672243999995</v>
      </c>
      <c r="AQ30" s="275">
        <v>42.413982840999999</v>
      </c>
      <c r="AR30" s="275">
        <v>186.85298653999999</v>
      </c>
      <c r="AS30" s="275">
        <v>277.04136614999999</v>
      </c>
      <c r="AT30" s="275">
        <v>295.94431951000001</v>
      </c>
      <c r="AU30" s="275">
        <v>130.88105591999999</v>
      </c>
      <c r="AV30" s="275">
        <v>18.897155518999998</v>
      </c>
      <c r="AW30" s="275">
        <v>0</v>
      </c>
      <c r="AX30" s="275">
        <v>0</v>
      </c>
      <c r="AY30" s="275">
        <v>0</v>
      </c>
      <c r="AZ30" s="275">
        <v>0.27318839997</v>
      </c>
      <c r="BA30" s="275">
        <v>0.55747248631000001</v>
      </c>
      <c r="BB30" s="275">
        <v>7.6786692105999999</v>
      </c>
      <c r="BC30" s="275">
        <v>31.052067935</v>
      </c>
      <c r="BD30" s="338">
        <v>157.79433313000001</v>
      </c>
      <c r="BE30" s="338">
        <v>253.34132929</v>
      </c>
      <c r="BF30" s="338">
        <v>214.21052030000001</v>
      </c>
      <c r="BG30" s="338">
        <v>66.094792802000001</v>
      </c>
      <c r="BH30" s="338">
        <v>6.1666333997000002</v>
      </c>
      <c r="BI30" s="338">
        <v>0</v>
      </c>
      <c r="BJ30" s="338">
        <v>0</v>
      </c>
      <c r="BK30" s="338">
        <v>0</v>
      </c>
      <c r="BL30" s="338">
        <v>0</v>
      </c>
      <c r="BM30" s="338">
        <v>0.41497048589000002</v>
      </c>
      <c r="BN30" s="338">
        <v>1.4933352248</v>
      </c>
      <c r="BO30" s="338">
        <v>54.178956083999999</v>
      </c>
      <c r="BP30" s="338">
        <v>157.01844704999999</v>
      </c>
      <c r="BQ30" s="338">
        <v>251.38971681000001</v>
      </c>
      <c r="BR30" s="338">
        <v>214.21427779999999</v>
      </c>
      <c r="BS30" s="338">
        <v>66.083211218000002</v>
      </c>
      <c r="BT30" s="338">
        <v>6.1647729840999999</v>
      </c>
      <c r="BU30" s="338">
        <v>0</v>
      </c>
      <c r="BV30" s="338">
        <v>0</v>
      </c>
    </row>
    <row r="31" spans="1:74" ht="11.1" customHeight="1" x14ac:dyDescent="0.2">
      <c r="A31" s="9" t="s">
        <v>44</v>
      </c>
      <c r="B31" s="212" t="s">
        <v>579</v>
      </c>
      <c r="C31" s="275">
        <v>0</v>
      </c>
      <c r="D31" s="275">
        <v>0</v>
      </c>
      <c r="E31" s="275">
        <v>0</v>
      </c>
      <c r="F31" s="275">
        <v>0.57883947798000002</v>
      </c>
      <c r="G31" s="275">
        <v>49.109606603000003</v>
      </c>
      <c r="H31" s="275">
        <v>180.66147702000001</v>
      </c>
      <c r="I31" s="275">
        <v>262.63775451999999</v>
      </c>
      <c r="J31" s="275">
        <v>251.05366462999999</v>
      </c>
      <c r="K31" s="275">
        <v>140.92241888999999</v>
      </c>
      <c r="L31" s="275">
        <v>6.6450820931000001</v>
      </c>
      <c r="M31" s="275">
        <v>0</v>
      </c>
      <c r="N31" s="275">
        <v>0</v>
      </c>
      <c r="O31" s="275">
        <v>0</v>
      </c>
      <c r="P31" s="275">
        <v>0</v>
      </c>
      <c r="Q31" s="275">
        <v>0</v>
      </c>
      <c r="R31" s="275">
        <v>3.6911987727</v>
      </c>
      <c r="S31" s="275">
        <v>64.908910665999997</v>
      </c>
      <c r="T31" s="275">
        <v>194.10151228000001</v>
      </c>
      <c r="U31" s="275">
        <v>199.89005416000001</v>
      </c>
      <c r="V31" s="275">
        <v>261.30265613</v>
      </c>
      <c r="W31" s="275">
        <v>78.068706831</v>
      </c>
      <c r="X31" s="275">
        <v>11.72022473</v>
      </c>
      <c r="Y31" s="275">
        <v>0</v>
      </c>
      <c r="Z31" s="275">
        <v>0</v>
      </c>
      <c r="AA31" s="275">
        <v>0</v>
      </c>
      <c r="AB31" s="275">
        <v>0</v>
      </c>
      <c r="AC31" s="275">
        <v>2.9721936180999999</v>
      </c>
      <c r="AD31" s="275">
        <v>8.4723388966000002</v>
      </c>
      <c r="AE31" s="275">
        <v>55.505735946000001</v>
      </c>
      <c r="AF31" s="275">
        <v>202.68088607999999</v>
      </c>
      <c r="AG31" s="275">
        <v>289.10452077999997</v>
      </c>
      <c r="AH31" s="275">
        <v>202.28568713999999</v>
      </c>
      <c r="AI31" s="275">
        <v>168.14817084000001</v>
      </c>
      <c r="AJ31" s="275">
        <v>12.918708876</v>
      </c>
      <c r="AK31" s="275">
        <v>0</v>
      </c>
      <c r="AL31" s="275">
        <v>0</v>
      </c>
      <c r="AM31" s="275">
        <v>0</v>
      </c>
      <c r="AN31" s="275">
        <v>7.6607207247E-2</v>
      </c>
      <c r="AO31" s="275">
        <v>9.5576834824999999</v>
      </c>
      <c r="AP31" s="275">
        <v>7.7953211349</v>
      </c>
      <c r="AQ31" s="275">
        <v>48.047626917000002</v>
      </c>
      <c r="AR31" s="275">
        <v>262.18776430999998</v>
      </c>
      <c r="AS31" s="275">
        <v>305.60341704000001</v>
      </c>
      <c r="AT31" s="275">
        <v>268.11624082999998</v>
      </c>
      <c r="AU31" s="275">
        <v>138.49321277000001</v>
      </c>
      <c r="AV31" s="275">
        <v>28.409011249999999</v>
      </c>
      <c r="AW31" s="275">
        <v>1.984892852</v>
      </c>
      <c r="AX31" s="275">
        <v>0</v>
      </c>
      <c r="AY31" s="275">
        <v>0</v>
      </c>
      <c r="AZ31" s="275">
        <v>2.9690933144999998</v>
      </c>
      <c r="BA31" s="275">
        <v>5.7264942965000003</v>
      </c>
      <c r="BB31" s="275">
        <v>8.5925556048999994</v>
      </c>
      <c r="BC31" s="275">
        <v>52.166162399999997</v>
      </c>
      <c r="BD31" s="338">
        <v>186.80290087</v>
      </c>
      <c r="BE31" s="338">
        <v>303.09182974999999</v>
      </c>
      <c r="BF31" s="338">
        <v>262.13274568000003</v>
      </c>
      <c r="BG31" s="338">
        <v>92.170489020000005</v>
      </c>
      <c r="BH31" s="338">
        <v>9.4642909905000003</v>
      </c>
      <c r="BI31" s="338">
        <v>0.2870380803</v>
      </c>
      <c r="BJ31" s="338">
        <v>0</v>
      </c>
      <c r="BK31" s="338">
        <v>0</v>
      </c>
      <c r="BL31" s="338">
        <v>0</v>
      </c>
      <c r="BM31" s="338">
        <v>3.0050575703</v>
      </c>
      <c r="BN31" s="338">
        <v>6.6732966942000003</v>
      </c>
      <c r="BO31" s="338">
        <v>64.994548178000002</v>
      </c>
      <c r="BP31" s="338">
        <v>188.32557777</v>
      </c>
      <c r="BQ31" s="338">
        <v>304.91801200999998</v>
      </c>
      <c r="BR31" s="338">
        <v>261.80260793000002</v>
      </c>
      <c r="BS31" s="338">
        <v>92.094165003000001</v>
      </c>
      <c r="BT31" s="338">
        <v>9.4516628468999997</v>
      </c>
      <c r="BU31" s="338">
        <v>0.28672285602999997</v>
      </c>
      <c r="BV31" s="338">
        <v>0</v>
      </c>
    </row>
    <row r="32" spans="1:74" ht="11.1" customHeight="1" x14ac:dyDescent="0.2">
      <c r="A32" s="9" t="s">
        <v>354</v>
      </c>
      <c r="B32" s="212" t="s">
        <v>612</v>
      </c>
      <c r="C32" s="275">
        <v>57.499233969000002</v>
      </c>
      <c r="D32" s="275">
        <v>35.077447536000001</v>
      </c>
      <c r="E32" s="275">
        <v>16.158807750000001</v>
      </c>
      <c r="F32" s="275">
        <v>91.184872890999998</v>
      </c>
      <c r="G32" s="275">
        <v>155.49579438000001</v>
      </c>
      <c r="H32" s="275">
        <v>349.68502371</v>
      </c>
      <c r="I32" s="275">
        <v>415.55431985000001</v>
      </c>
      <c r="J32" s="275">
        <v>371.65323203000003</v>
      </c>
      <c r="K32" s="275">
        <v>256.84055737</v>
      </c>
      <c r="L32" s="275">
        <v>134.10756788</v>
      </c>
      <c r="M32" s="275">
        <v>66.075135924999998</v>
      </c>
      <c r="N32" s="275">
        <v>57.993105405999998</v>
      </c>
      <c r="O32" s="275">
        <v>20.265808416999999</v>
      </c>
      <c r="P32" s="275">
        <v>44.686740210000004</v>
      </c>
      <c r="Q32" s="275">
        <v>42.557167872999997</v>
      </c>
      <c r="R32" s="275">
        <v>82.677467640000003</v>
      </c>
      <c r="S32" s="275">
        <v>209.64391232</v>
      </c>
      <c r="T32" s="275">
        <v>351.0769573</v>
      </c>
      <c r="U32" s="275">
        <v>400.65141958999999</v>
      </c>
      <c r="V32" s="275">
        <v>382.02875999999998</v>
      </c>
      <c r="W32" s="275">
        <v>280.73375522999999</v>
      </c>
      <c r="X32" s="275">
        <v>126.76214831999999</v>
      </c>
      <c r="Y32" s="275">
        <v>31.467424856000001</v>
      </c>
      <c r="Z32" s="275">
        <v>36.103442833999999</v>
      </c>
      <c r="AA32" s="275">
        <v>33.643756259</v>
      </c>
      <c r="AB32" s="275">
        <v>18.872900641000001</v>
      </c>
      <c r="AC32" s="275">
        <v>84.144624359999995</v>
      </c>
      <c r="AD32" s="275">
        <v>130.85473658999999</v>
      </c>
      <c r="AE32" s="275">
        <v>242.15129967999999</v>
      </c>
      <c r="AF32" s="275">
        <v>394.11595838</v>
      </c>
      <c r="AG32" s="275">
        <v>456.22546139000002</v>
      </c>
      <c r="AH32" s="275">
        <v>410.30081417000002</v>
      </c>
      <c r="AI32" s="275">
        <v>295.67561028</v>
      </c>
      <c r="AJ32" s="275">
        <v>135.41655139</v>
      </c>
      <c r="AK32" s="275">
        <v>103.14145729000001</v>
      </c>
      <c r="AL32" s="275">
        <v>100.04468292</v>
      </c>
      <c r="AM32" s="275">
        <v>24.200243483000001</v>
      </c>
      <c r="AN32" s="275">
        <v>23.336131573999999</v>
      </c>
      <c r="AO32" s="275">
        <v>88.615127427000004</v>
      </c>
      <c r="AP32" s="275">
        <v>86.541213983000006</v>
      </c>
      <c r="AQ32" s="275">
        <v>184.94636467999999</v>
      </c>
      <c r="AR32" s="275">
        <v>379.33749696000001</v>
      </c>
      <c r="AS32" s="275">
        <v>507.98791132000002</v>
      </c>
      <c r="AT32" s="275">
        <v>483.78050969999998</v>
      </c>
      <c r="AU32" s="275">
        <v>352.22027779000001</v>
      </c>
      <c r="AV32" s="275">
        <v>155.93254361999999</v>
      </c>
      <c r="AW32" s="275">
        <v>56.063298912</v>
      </c>
      <c r="AX32" s="275">
        <v>65.010952106999994</v>
      </c>
      <c r="AY32" s="275">
        <v>49.491479279000004</v>
      </c>
      <c r="AZ32" s="275">
        <v>54.130031717000001</v>
      </c>
      <c r="BA32" s="275">
        <v>54.755163580000001</v>
      </c>
      <c r="BB32" s="275">
        <v>123.68324296</v>
      </c>
      <c r="BC32" s="275">
        <v>244.35783939999999</v>
      </c>
      <c r="BD32" s="338">
        <v>359.89536512000001</v>
      </c>
      <c r="BE32" s="338">
        <v>454.41713779999998</v>
      </c>
      <c r="BF32" s="338">
        <v>427.77673334999997</v>
      </c>
      <c r="BG32" s="338">
        <v>278.24586870000002</v>
      </c>
      <c r="BH32" s="338">
        <v>136.05748948999999</v>
      </c>
      <c r="BI32" s="338">
        <v>58.780360404</v>
      </c>
      <c r="BJ32" s="338">
        <v>32.658961294000001</v>
      </c>
      <c r="BK32" s="338">
        <v>29.316186438999999</v>
      </c>
      <c r="BL32" s="338">
        <v>31.470517765</v>
      </c>
      <c r="BM32" s="338">
        <v>50.403491481000003</v>
      </c>
      <c r="BN32" s="338">
        <v>75.323702440999995</v>
      </c>
      <c r="BO32" s="338">
        <v>198.30331262000001</v>
      </c>
      <c r="BP32" s="338">
        <v>352.79073564999999</v>
      </c>
      <c r="BQ32" s="338">
        <v>450.50037413000001</v>
      </c>
      <c r="BR32" s="338">
        <v>424.90050766000002</v>
      </c>
      <c r="BS32" s="338">
        <v>278.75327884000001</v>
      </c>
      <c r="BT32" s="338">
        <v>136.38738868999999</v>
      </c>
      <c r="BU32" s="338">
        <v>59.004765102999997</v>
      </c>
      <c r="BV32" s="338">
        <v>32.783381583999997</v>
      </c>
    </row>
    <row r="33" spans="1:74" ht="11.1" customHeight="1" x14ac:dyDescent="0.2">
      <c r="A33" s="9" t="s">
        <v>45</v>
      </c>
      <c r="B33" s="212" t="s">
        <v>581</v>
      </c>
      <c r="C33" s="275">
        <v>9.1973129626999999</v>
      </c>
      <c r="D33" s="275">
        <v>2.3115183102999999</v>
      </c>
      <c r="E33" s="275">
        <v>2.3111816058999999</v>
      </c>
      <c r="F33" s="275">
        <v>20.203505010000001</v>
      </c>
      <c r="G33" s="275">
        <v>112.78573401</v>
      </c>
      <c r="H33" s="275">
        <v>319.06882905999998</v>
      </c>
      <c r="I33" s="275">
        <v>338.65884229</v>
      </c>
      <c r="J33" s="275">
        <v>342.19953142999998</v>
      </c>
      <c r="K33" s="275">
        <v>235.41901920999999</v>
      </c>
      <c r="L33" s="275">
        <v>55.261550749000001</v>
      </c>
      <c r="M33" s="275">
        <v>1.4116660414</v>
      </c>
      <c r="N33" s="275">
        <v>1.6692445459</v>
      </c>
      <c r="O33" s="275">
        <v>0.25782256084999999</v>
      </c>
      <c r="P33" s="275">
        <v>1.4108492279</v>
      </c>
      <c r="Q33" s="275">
        <v>4.5879436533</v>
      </c>
      <c r="R33" s="275">
        <v>26.146419260999998</v>
      </c>
      <c r="S33" s="275">
        <v>147.33289581</v>
      </c>
      <c r="T33" s="275">
        <v>329.35085542000002</v>
      </c>
      <c r="U33" s="275">
        <v>307.33662756000001</v>
      </c>
      <c r="V33" s="275">
        <v>375.67374138000002</v>
      </c>
      <c r="W33" s="275">
        <v>236.47357073000001</v>
      </c>
      <c r="X33" s="275">
        <v>60.448839884000002</v>
      </c>
      <c r="Y33" s="275">
        <v>0.41636839403999998</v>
      </c>
      <c r="Z33" s="275">
        <v>3.8065628565999998</v>
      </c>
      <c r="AA33" s="275">
        <v>2.5570826393999999</v>
      </c>
      <c r="AB33" s="275">
        <v>0</v>
      </c>
      <c r="AC33" s="275">
        <v>20.759550116</v>
      </c>
      <c r="AD33" s="275">
        <v>52.403231300999998</v>
      </c>
      <c r="AE33" s="275">
        <v>175.14621066000001</v>
      </c>
      <c r="AF33" s="275">
        <v>352.68727849999999</v>
      </c>
      <c r="AG33" s="275">
        <v>443.24498911000001</v>
      </c>
      <c r="AH33" s="275">
        <v>339.68218641999999</v>
      </c>
      <c r="AI33" s="275">
        <v>235.59034923999999</v>
      </c>
      <c r="AJ33" s="275">
        <v>58.756459085000003</v>
      </c>
      <c r="AK33" s="275">
        <v>16.05188854</v>
      </c>
      <c r="AL33" s="275">
        <v>23.680252510999999</v>
      </c>
      <c r="AM33" s="275">
        <v>2.1339920540000001</v>
      </c>
      <c r="AN33" s="275">
        <v>3.4370690821999998</v>
      </c>
      <c r="AO33" s="275">
        <v>36.467512053</v>
      </c>
      <c r="AP33" s="275">
        <v>37.756438199000002</v>
      </c>
      <c r="AQ33" s="275">
        <v>124.63580223</v>
      </c>
      <c r="AR33" s="275">
        <v>371.72743270000001</v>
      </c>
      <c r="AS33" s="275">
        <v>474.38222049000001</v>
      </c>
      <c r="AT33" s="275">
        <v>460.82373913999999</v>
      </c>
      <c r="AU33" s="275">
        <v>321.0099318</v>
      </c>
      <c r="AV33" s="275">
        <v>114.29075166</v>
      </c>
      <c r="AW33" s="275">
        <v>12.045963099</v>
      </c>
      <c r="AX33" s="275">
        <v>3.8823513721</v>
      </c>
      <c r="AY33" s="275">
        <v>20.229249519</v>
      </c>
      <c r="AZ33" s="275">
        <v>18.177755913999999</v>
      </c>
      <c r="BA33" s="275">
        <v>27.922165305</v>
      </c>
      <c r="BB33" s="275">
        <v>75.817604583999994</v>
      </c>
      <c r="BC33" s="275">
        <v>175.98502178000001</v>
      </c>
      <c r="BD33" s="338">
        <v>316.77132790000002</v>
      </c>
      <c r="BE33" s="338">
        <v>424.54637215999998</v>
      </c>
      <c r="BF33" s="338">
        <v>405.10616636999998</v>
      </c>
      <c r="BG33" s="338">
        <v>219.57255634000001</v>
      </c>
      <c r="BH33" s="338">
        <v>54.369681765999999</v>
      </c>
      <c r="BI33" s="338">
        <v>6.5446040733000004</v>
      </c>
      <c r="BJ33" s="338">
        <v>2.2208415732</v>
      </c>
      <c r="BK33" s="338">
        <v>4.9687413027999998</v>
      </c>
      <c r="BL33" s="338">
        <v>3.2996369903999998</v>
      </c>
      <c r="BM33" s="338">
        <v>17.349956058</v>
      </c>
      <c r="BN33" s="338">
        <v>31.243220234999999</v>
      </c>
      <c r="BO33" s="338">
        <v>150.35993336999999</v>
      </c>
      <c r="BP33" s="338">
        <v>314.04727044999998</v>
      </c>
      <c r="BQ33" s="338">
        <v>422.58498326</v>
      </c>
      <c r="BR33" s="338">
        <v>404.95681087999998</v>
      </c>
      <c r="BS33" s="338">
        <v>219.45835941999999</v>
      </c>
      <c r="BT33" s="338">
        <v>54.316809745999997</v>
      </c>
      <c r="BU33" s="338">
        <v>6.5326964219999999</v>
      </c>
      <c r="BV33" s="338">
        <v>2.2155235814999998</v>
      </c>
    </row>
    <row r="34" spans="1:74" ht="11.1" customHeight="1" x14ac:dyDescent="0.2">
      <c r="A34" s="9" t="s">
        <v>46</v>
      </c>
      <c r="B34" s="212" t="s">
        <v>582</v>
      </c>
      <c r="C34" s="275">
        <v>17.781653515999999</v>
      </c>
      <c r="D34" s="275">
        <v>22.350681760000001</v>
      </c>
      <c r="E34" s="275">
        <v>34.351132470000003</v>
      </c>
      <c r="F34" s="275">
        <v>63.790461145999998</v>
      </c>
      <c r="G34" s="275">
        <v>228.5791298</v>
      </c>
      <c r="H34" s="275">
        <v>490.36823676</v>
      </c>
      <c r="I34" s="275">
        <v>518.70980481000004</v>
      </c>
      <c r="J34" s="275">
        <v>562.87396355999999</v>
      </c>
      <c r="K34" s="275">
        <v>432.93895543999997</v>
      </c>
      <c r="L34" s="275">
        <v>144.60583313000001</v>
      </c>
      <c r="M34" s="275">
        <v>15.358743072999999</v>
      </c>
      <c r="N34" s="275">
        <v>3.7706212308999998</v>
      </c>
      <c r="O34" s="275">
        <v>4.8071485313000002</v>
      </c>
      <c r="P34" s="275">
        <v>8.3365779712000005</v>
      </c>
      <c r="Q34" s="275">
        <v>21.273466532</v>
      </c>
      <c r="R34" s="275">
        <v>96.317519551999993</v>
      </c>
      <c r="S34" s="275">
        <v>226.13681295000001</v>
      </c>
      <c r="T34" s="275">
        <v>457.13494444999998</v>
      </c>
      <c r="U34" s="275">
        <v>502.36842825000002</v>
      </c>
      <c r="V34" s="275">
        <v>556.61755650999999</v>
      </c>
      <c r="W34" s="275">
        <v>380.86911085000003</v>
      </c>
      <c r="X34" s="275">
        <v>195.37796978</v>
      </c>
      <c r="Y34" s="275">
        <v>10.213244076000001</v>
      </c>
      <c r="Z34" s="275">
        <v>14.588522955</v>
      </c>
      <c r="AA34" s="275">
        <v>5.3159945570999998</v>
      </c>
      <c r="AB34" s="275">
        <v>5.6411088739000004</v>
      </c>
      <c r="AC34" s="275">
        <v>39.117268373000002</v>
      </c>
      <c r="AD34" s="275">
        <v>141.26524139</v>
      </c>
      <c r="AE34" s="275">
        <v>259.67904111000001</v>
      </c>
      <c r="AF34" s="275">
        <v>453.57681112</v>
      </c>
      <c r="AG34" s="275">
        <v>585.10889177000001</v>
      </c>
      <c r="AH34" s="275">
        <v>561.14285972000005</v>
      </c>
      <c r="AI34" s="275">
        <v>423.93489598999997</v>
      </c>
      <c r="AJ34" s="275">
        <v>188.08591034</v>
      </c>
      <c r="AK34" s="275">
        <v>51.534221897999998</v>
      </c>
      <c r="AL34" s="275">
        <v>25.306721713999998</v>
      </c>
      <c r="AM34" s="275">
        <v>9.4336879497999995</v>
      </c>
      <c r="AN34" s="275">
        <v>26.185520377</v>
      </c>
      <c r="AO34" s="275">
        <v>86.040148826000006</v>
      </c>
      <c r="AP34" s="275">
        <v>122.05823568</v>
      </c>
      <c r="AQ34" s="275">
        <v>235.85442107</v>
      </c>
      <c r="AR34" s="275">
        <v>474.10364763000001</v>
      </c>
      <c r="AS34" s="275">
        <v>619.473704</v>
      </c>
      <c r="AT34" s="275">
        <v>546.50599287</v>
      </c>
      <c r="AU34" s="275">
        <v>428.25856761</v>
      </c>
      <c r="AV34" s="275">
        <v>229.74484032999999</v>
      </c>
      <c r="AW34" s="275">
        <v>79.792306513</v>
      </c>
      <c r="AX34" s="275">
        <v>16.867225875999999</v>
      </c>
      <c r="AY34" s="275">
        <v>35.066916882000001</v>
      </c>
      <c r="AZ34" s="275">
        <v>66.779496567999999</v>
      </c>
      <c r="BA34" s="275">
        <v>112.49162487</v>
      </c>
      <c r="BB34" s="275">
        <v>141.64609417</v>
      </c>
      <c r="BC34" s="275">
        <v>256.70408986000001</v>
      </c>
      <c r="BD34" s="338">
        <v>455.60525826999998</v>
      </c>
      <c r="BE34" s="338">
        <v>560.43753451999999</v>
      </c>
      <c r="BF34" s="338">
        <v>563.78147850000005</v>
      </c>
      <c r="BG34" s="338">
        <v>368.62967595999999</v>
      </c>
      <c r="BH34" s="338">
        <v>146.76437236999999</v>
      </c>
      <c r="BI34" s="338">
        <v>39.553773577999998</v>
      </c>
      <c r="BJ34" s="338">
        <v>8.8542115752000008</v>
      </c>
      <c r="BK34" s="338">
        <v>13.649139844</v>
      </c>
      <c r="BL34" s="338">
        <v>16.813964276</v>
      </c>
      <c r="BM34" s="338">
        <v>51.343560314000001</v>
      </c>
      <c r="BN34" s="338">
        <v>106.50550185</v>
      </c>
      <c r="BO34" s="338">
        <v>279.47188018000003</v>
      </c>
      <c r="BP34" s="338">
        <v>448.84092964000001</v>
      </c>
      <c r="BQ34" s="338">
        <v>554.62820854999995</v>
      </c>
      <c r="BR34" s="338">
        <v>556.07243687000005</v>
      </c>
      <c r="BS34" s="338">
        <v>368.80371600000001</v>
      </c>
      <c r="BT34" s="338">
        <v>146.90800646</v>
      </c>
      <c r="BU34" s="338">
        <v>39.606148089000001</v>
      </c>
      <c r="BV34" s="338">
        <v>8.8611769963999993</v>
      </c>
    </row>
    <row r="35" spans="1:74" ht="11.1" customHeight="1" x14ac:dyDescent="0.2">
      <c r="A35" s="9" t="s">
        <v>49</v>
      </c>
      <c r="B35" s="212" t="s">
        <v>583</v>
      </c>
      <c r="C35" s="275">
        <v>0</v>
      </c>
      <c r="D35" s="275">
        <v>0</v>
      </c>
      <c r="E35" s="275">
        <v>22.646349508</v>
      </c>
      <c r="F35" s="275">
        <v>47.012052998999998</v>
      </c>
      <c r="G35" s="275">
        <v>122.01080843</v>
      </c>
      <c r="H35" s="275">
        <v>309.13395946999998</v>
      </c>
      <c r="I35" s="275">
        <v>389.79043254999999</v>
      </c>
      <c r="J35" s="275">
        <v>336.72596263000003</v>
      </c>
      <c r="K35" s="275">
        <v>185.4989119</v>
      </c>
      <c r="L35" s="275">
        <v>39.383722835</v>
      </c>
      <c r="M35" s="275">
        <v>9.1830517768999993</v>
      </c>
      <c r="N35" s="275">
        <v>0</v>
      </c>
      <c r="O35" s="275">
        <v>3.0962255684</v>
      </c>
      <c r="P35" s="275">
        <v>7.2339527261000001</v>
      </c>
      <c r="Q35" s="275">
        <v>20.255311674000001</v>
      </c>
      <c r="R35" s="275">
        <v>47.096377267999998</v>
      </c>
      <c r="S35" s="275">
        <v>118.93386081</v>
      </c>
      <c r="T35" s="275">
        <v>271.46301004999998</v>
      </c>
      <c r="U35" s="275">
        <v>391.18514292999998</v>
      </c>
      <c r="V35" s="275">
        <v>272.26322246000001</v>
      </c>
      <c r="W35" s="275">
        <v>205.75298074</v>
      </c>
      <c r="X35" s="275">
        <v>85.377975098999997</v>
      </c>
      <c r="Y35" s="275">
        <v>8.6911804735999993</v>
      </c>
      <c r="Z35" s="275">
        <v>0</v>
      </c>
      <c r="AA35" s="275">
        <v>1.9411624541000001</v>
      </c>
      <c r="AB35" s="275">
        <v>11.002226648000001</v>
      </c>
      <c r="AC35" s="275">
        <v>31.88630131</v>
      </c>
      <c r="AD35" s="275">
        <v>40.276872330000003</v>
      </c>
      <c r="AE35" s="275">
        <v>75.169001850000001</v>
      </c>
      <c r="AF35" s="275">
        <v>313.44519278000001</v>
      </c>
      <c r="AG35" s="275">
        <v>325.18825351999999</v>
      </c>
      <c r="AH35" s="275">
        <v>361.72536759000002</v>
      </c>
      <c r="AI35" s="275">
        <v>231.13530098000001</v>
      </c>
      <c r="AJ35" s="275">
        <v>84.207942224999996</v>
      </c>
      <c r="AK35" s="275">
        <v>2.9037646555999999</v>
      </c>
      <c r="AL35" s="275">
        <v>0</v>
      </c>
      <c r="AM35" s="275">
        <v>0</v>
      </c>
      <c r="AN35" s="275">
        <v>9.7864085139999997</v>
      </c>
      <c r="AO35" s="275">
        <v>24.416656391</v>
      </c>
      <c r="AP35" s="275">
        <v>42.458203109000003</v>
      </c>
      <c r="AQ35" s="275">
        <v>90.133432084000006</v>
      </c>
      <c r="AR35" s="275">
        <v>331.75116173999999</v>
      </c>
      <c r="AS35" s="275">
        <v>407.36638399999998</v>
      </c>
      <c r="AT35" s="275">
        <v>305.30261684999999</v>
      </c>
      <c r="AU35" s="275">
        <v>173.80436843999999</v>
      </c>
      <c r="AV35" s="275">
        <v>99.092045389000006</v>
      </c>
      <c r="AW35" s="275">
        <v>14.317695227</v>
      </c>
      <c r="AX35" s="275">
        <v>0</v>
      </c>
      <c r="AY35" s="275">
        <v>0</v>
      </c>
      <c r="AZ35" s="275">
        <v>4.9803248261000004</v>
      </c>
      <c r="BA35" s="275">
        <v>30.891078496999999</v>
      </c>
      <c r="BB35" s="275">
        <v>48.922989375</v>
      </c>
      <c r="BC35" s="275">
        <v>104.47505669</v>
      </c>
      <c r="BD35" s="338">
        <v>257.32233888000002</v>
      </c>
      <c r="BE35" s="338">
        <v>379.49318283999997</v>
      </c>
      <c r="BF35" s="338">
        <v>335.17425351999998</v>
      </c>
      <c r="BG35" s="338">
        <v>200.23340908</v>
      </c>
      <c r="BH35" s="338">
        <v>66.953692062000002</v>
      </c>
      <c r="BI35" s="338">
        <v>8.0653594826999999</v>
      </c>
      <c r="BJ35" s="338">
        <v>0.29119923214999999</v>
      </c>
      <c r="BK35" s="338">
        <v>1.0408575571000001</v>
      </c>
      <c r="BL35" s="338">
        <v>3.4517978738999999</v>
      </c>
      <c r="BM35" s="338">
        <v>12.928355763000001</v>
      </c>
      <c r="BN35" s="338">
        <v>41.843420389000002</v>
      </c>
      <c r="BO35" s="338">
        <v>124.2996773</v>
      </c>
      <c r="BP35" s="338">
        <v>261.25570137</v>
      </c>
      <c r="BQ35" s="338">
        <v>382.24233704</v>
      </c>
      <c r="BR35" s="338">
        <v>336.94394008</v>
      </c>
      <c r="BS35" s="338">
        <v>200.46525951000001</v>
      </c>
      <c r="BT35" s="338">
        <v>67.062488346999999</v>
      </c>
      <c r="BU35" s="338">
        <v>8.0794666207999999</v>
      </c>
      <c r="BV35" s="338">
        <v>0.29172491622000002</v>
      </c>
    </row>
    <row r="36" spans="1:74" ht="11.1" customHeight="1" x14ac:dyDescent="0.2">
      <c r="A36" s="9" t="s">
        <v>50</v>
      </c>
      <c r="B36" s="212" t="s">
        <v>584</v>
      </c>
      <c r="C36" s="275">
        <v>7.2949452339</v>
      </c>
      <c r="D36" s="275">
        <v>6.6829024793</v>
      </c>
      <c r="E36" s="275">
        <v>14.055082462</v>
      </c>
      <c r="F36" s="275">
        <v>25.408352461</v>
      </c>
      <c r="G36" s="275">
        <v>58.980164082000002</v>
      </c>
      <c r="H36" s="275">
        <v>136.15353726000001</v>
      </c>
      <c r="I36" s="275">
        <v>252.1661612</v>
      </c>
      <c r="J36" s="275">
        <v>209.01495516</v>
      </c>
      <c r="K36" s="275">
        <v>137.43341813999999</v>
      </c>
      <c r="L36" s="275">
        <v>28.003251544000001</v>
      </c>
      <c r="M36" s="275">
        <v>13.708687921999999</v>
      </c>
      <c r="N36" s="275">
        <v>8.3687582427000002</v>
      </c>
      <c r="O36" s="275">
        <v>14.776592319000001</v>
      </c>
      <c r="P36" s="275">
        <v>8.9095796259999993</v>
      </c>
      <c r="Q36" s="275">
        <v>15.46391197</v>
      </c>
      <c r="R36" s="275">
        <v>25.340302446999999</v>
      </c>
      <c r="S36" s="275">
        <v>72.183929167000002</v>
      </c>
      <c r="T36" s="275">
        <v>126.98825949</v>
      </c>
      <c r="U36" s="275">
        <v>273.42354243</v>
      </c>
      <c r="V36" s="275">
        <v>227.61392950000001</v>
      </c>
      <c r="W36" s="275">
        <v>188.35711212000001</v>
      </c>
      <c r="X36" s="275">
        <v>84.542101911000003</v>
      </c>
      <c r="Y36" s="275">
        <v>18.076972665</v>
      </c>
      <c r="Z36" s="275">
        <v>8.3046245490999997</v>
      </c>
      <c r="AA36" s="275">
        <v>11.026391997999999</v>
      </c>
      <c r="AB36" s="275">
        <v>11.697236065</v>
      </c>
      <c r="AC36" s="275">
        <v>27.340173360000001</v>
      </c>
      <c r="AD36" s="275">
        <v>22.270201800999999</v>
      </c>
      <c r="AE36" s="275">
        <v>29.206257978</v>
      </c>
      <c r="AF36" s="275">
        <v>175.01283479</v>
      </c>
      <c r="AG36" s="275">
        <v>215.59769661999999</v>
      </c>
      <c r="AH36" s="275">
        <v>259.56328879</v>
      </c>
      <c r="AI36" s="275">
        <v>191.01935234999999</v>
      </c>
      <c r="AJ36" s="275">
        <v>96.243296063000003</v>
      </c>
      <c r="AK36" s="275">
        <v>9.8171778286000002</v>
      </c>
      <c r="AL36" s="275">
        <v>8.2511538239999993</v>
      </c>
      <c r="AM36" s="275">
        <v>7.3151608028000004</v>
      </c>
      <c r="AN36" s="275">
        <v>13.871004365999999</v>
      </c>
      <c r="AO36" s="275">
        <v>13.178120059999999</v>
      </c>
      <c r="AP36" s="275">
        <v>24.395366597999999</v>
      </c>
      <c r="AQ36" s="275">
        <v>36.798302450999998</v>
      </c>
      <c r="AR36" s="275">
        <v>167.58651026000001</v>
      </c>
      <c r="AS36" s="275">
        <v>235.13714583999999</v>
      </c>
      <c r="AT36" s="275">
        <v>232.58754386999999</v>
      </c>
      <c r="AU36" s="275">
        <v>123.52294731000001</v>
      </c>
      <c r="AV36" s="275">
        <v>46.979736782000003</v>
      </c>
      <c r="AW36" s="275">
        <v>17.200586529999999</v>
      </c>
      <c r="AX36" s="275">
        <v>8.2926093280999993</v>
      </c>
      <c r="AY36" s="275">
        <v>7.2108067211</v>
      </c>
      <c r="AZ36" s="275">
        <v>6.4900323544000003</v>
      </c>
      <c r="BA36" s="275">
        <v>15.401702648000001</v>
      </c>
      <c r="BB36" s="275">
        <v>24.269216001</v>
      </c>
      <c r="BC36" s="275">
        <v>60.187590387</v>
      </c>
      <c r="BD36" s="338">
        <v>102.84333276</v>
      </c>
      <c r="BE36" s="338">
        <v>221.4913717</v>
      </c>
      <c r="BF36" s="338">
        <v>216.76655640999999</v>
      </c>
      <c r="BG36" s="338">
        <v>134.26973814999999</v>
      </c>
      <c r="BH36" s="338">
        <v>40.232039516999997</v>
      </c>
      <c r="BI36" s="338">
        <v>12.628887739</v>
      </c>
      <c r="BJ36" s="338">
        <v>8.1904100285000005</v>
      </c>
      <c r="BK36" s="338">
        <v>7.8320926847000001</v>
      </c>
      <c r="BL36" s="338">
        <v>6.4905148691000001</v>
      </c>
      <c r="BM36" s="338">
        <v>10.187032609999999</v>
      </c>
      <c r="BN36" s="338">
        <v>16.768112965</v>
      </c>
      <c r="BO36" s="338">
        <v>45.251982867000002</v>
      </c>
      <c r="BP36" s="338">
        <v>102.87748418</v>
      </c>
      <c r="BQ36" s="338">
        <v>217.60409912</v>
      </c>
      <c r="BR36" s="338">
        <v>214.59273775</v>
      </c>
      <c r="BS36" s="338">
        <v>134.05327184999999</v>
      </c>
      <c r="BT36" s="338">
        <v>40.141791830000003</v>
      </c>
      <c r="BU36" s="338">
        <v>12.612863283999999</v>
      </c>
      <c r="BV36" s="338">
        <v>8.1187648393000007</v>
      </c>
    </row>
    <row r="37" spans="1:74" ht="11.1" customHeight="1" x14ac:dyDescent="0.2">
      <c r="A37" s="9" t="s">
        <v>718</v>
      </c>
      <c r="B37" s="212" t="s">
        <v>613</v>
      </c>
      <c r="C37" s="275">
        <v>15.085820783999999</v>
      </c>
      <c r="D37" s="275">
        <v>10.749545138</v>
      </c>
      <c r="E37" s="275">
        <v>11.328283539999999</v>
      </c>
      <c r="F37" s="275">
        <v>34.222339359999999</v>
      </c>
      <c r="G37" s="275">
        <v>99.876406392000007</v>
      </c>
      <c r="H37" s="275">
        <v>245.0079408</v>
      </c>
      <c r="I37" s="275">
        <v>338.79206705000001</v>
      </c>
      <c r="J37" s="275">
        <v>288.71187003</v>
      </c>
      <c r="K37" s="275">
        <v>177.45721313999999</v>
      </c>
      <c r="L37" s="275">
        <v>56.300246647000002</v>
      </c>
      <c r="M37" s="275">
        <v>17.761229608000001</v>
      </c>
      <c r="N37" s="275">
        <v>13.269578342000001</v>
      </c>
      <c r="O37" s="275">
        <v>7.1921024228999997</v>
      </c>
      <c r="P37" s="275">
        <v>11.817851438</v>
      </c>
      <c r="Q37" s="275">
        <v>15.163445619000001</v>
      </c>
      <c r="R37" s="275">
        <v>37.274103889999999</v>
      </c>
      <c r="S37" s="275">
        <v>113.36196031999999</v>
      </c>
      <c r="T37" s="275">
        <v>242.72713948000001</v>
      </c>
      <c r="U37" s="275">
        <v>300.75680600999999</v>
      </c>
      <c r="V37" s="275">
        <v>291.90910403999999</v>
      </c>
      <c r="W37" s="275">
        <v>182.64610771</v>
      </c>
      <c r="X37" s="275">
        <v>73.965070373000003</v>
      </c>
      <c r="Y37" s="275">
        <v>11.024395405</v>
      </c>
      <c r="Z37" s="275">
        <v>10.44190188</v>
      </c>
      <c r="AA37" s="275">
        <v>9.3498884883999995</v>
      </c>
      <c r="AB37" s="275">
        <v>7.1078789370999997</v>
      </c>
      <c r="AC37" s="275">
        <v>29.511519952</v>
      </c>
      <c r="AD37" s="275">
        <v>53.290285709000003</v>
      </c>
      <c r="AE37" s="275">
        <v>126.09057464999999</v>
      </c>
      <c r="AF37" s="275">
        <v>255.15601204000001</v>
      </c>
      <c r="AG37" s="275">
        <v>335.70881990999999</v>
      </c>
      <c r="AH37" s="275">
        <v>315.03850982</v>
      </c>
      <c r="AI37" s="275">
        <v>222.87583405000001</v>
      </c>
      <c r="AJ37" s="275">
        <v>76.970329570999994</v>
      </c>
      <c r="AK37" s="275">
        <v>29.392925635000001</v>
      </c>
      <c r="AL37" s="275">
        <v>25.910641471000002</v>
      </c>
      <c r="AM37" s="275">
        <v>7.2500237067000004</v>
      </c>
      <c r="AN37" s="275">
        <v>10.997890677999999</v>
      </c>
      <c r="AO37" s="275">
        <v>35.235701489</v>
      </c>
      <c r="AP37" s="275">
        <v>41.954452989000004</v>
      </c>
      <c r="AQ37" s="275">
        <v>97.131537584</v>
      </c>
      <c r="AR37" s="275">
        <v>270.65415003999999</v>
      </c>
      <c r="AS37" s="275">
        <v>383.12155256</v>
      </c>
      <c r="AT37" s="275">
        <v>361.24349863999998</v>
      </c>
      <c r="AU37" s="275">
        <v>219.39839463999999</v>
      </c>
      <c r="AV37" s="275">
        <v>86.114311381999997</v>
      </c>
      <c r="AW37" s="275">
        <v>25.592381196000002</v>
      </c>
      <c r="AX37" s="275">
        <v>16.542709725000002</v>
      </c>
      <c r="AY37" s="275">
        <v>16.478494025</v>
      </c>
      <c r="AZ37" s="275">
        <v>21.656750895999998</v>
      </c>
      <c r="BA37" s="275">
        <v>31.568431332999999</v>
      </c>
      <c r="BB37" s="275">
        <v>55.928169592000003</v>
      </c>
      <c r="BC37" s="275">
        <v>121.37350644999999</v>
      </c>
      <c r="BD37" s="338">
        <v>237.38831304999999</v>
      </c>
      <c r="BE37" s="338">
        <v>347.63930253000001</v>
      </c>
      <c r="BF37" s="338">
        <v>322.19532235000003</v>
      </c>
      <c r="BG37" s="338">
        <v>174.6536127</v>
      </c>
      <c r="BH37" s="338">
        <v>61.906157888000003</v>
      </c>
      <c r="BI37" s="338">
        <v>19.638125673000001</v>
      </c>
      <c r="BJ37" s="338">
        <v>9.0855689837</v>
      </c>
      <c r="BK37" s="338">
        <v>9.1705725467000008</v>
      </c>
      <c r="BL37" s="338">
        <v>9.8552755179999991</v>
      </c>
      <c r="BM37" s="338">
        <v>20.277110828000001</v>
      </c>
      <c r="BN37" s="338">
        <v>36.499997737000001</v>
      </c>
      <c r="BO37" s="338">
        <v>114.95079028000001</v>
      </c>
      <c r="BP37" s="338">
        <v>234.40740087</v>
      </c>
      <c r="BQ37" s="338">
        <v>344.29902982999999</v>
      </c>
      <c r="BR37" s="338">
        <v>319.84887257000003</v>
      </c>
      <c r="BS37" s="338">
        <v>175.15714274000001</v>
      </c>
      <c r="BT37" s="338">
        <v>62.1913032</v>
      </c>
      <c r="BU37" s="338">
        <v>19.758112759999999</v>
      </c>
      <c r="BV37" s="338">
        <v>9.1287039826999994</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61"/>
      <c r="AZ38" s="761"/>
      <c r="BA38" s="761"/>
      <c r="BB38" s="761"/>
      <c r="BC38" s="761"/>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577</v>
      </c>
      <c r="C39" s="257">
        <v>0</v>
      </c>
      <c r="D39" s="257">
        <v>0</v>
      </c>
      <c r="E39" s="257">
        <v>0</v>
      </c>
      <c r="F39" s="257">
        <v>0</v>
      </c>
      <c r="G39" s="257">
        <v>8.6143984989</v>
      </c>
      <c r="H39" s="257">
        <v>68.851871705999997</v>
      </c>
      <c r="I39" s="257">
        <v>207.79687222000001</v>
      </c>
      <c r="J39" s="257">
        <v>171.03559243000001</v>
      </c>
      <c r="K39" s="257">
        <v>36.904334828000003</v>
      </c>
      <c r="L39" s="257">
        <v>0.71475225021</v>
      </c>
      <c r="M39" s="257">
        <v>0</v>
      </c>
      <c r="N39" s="257">
        <v>0</v>
      </c>
      <c r="O39" s="257">
        <v>0</v>
      </c>
      <c r="P39" s="257">
        <v>0</v>
      </c>
      <c r="Q39" s="257">
        <v>0</v>
      </c>
      <c r="R39" s="257">
        <v>0</v>
      </c>
      <c r="S39" s="257">
        <v>9.4504103570000009</v>
      </c>
      <c r="T39" s="257">
        <v>73.393917829000003</v>
      </c>
      <c r="U39" s="257">
        <v>218.97773642999999</v>
      </c>
      <c r="V39" s="257">
        <v>162.50946554000001</v>
      </c>
      <c r="W39" s="257">
        <v>35.325811420000001</v>
      </c>
      <c r="X39" s="257">
        <v>0.71475225021</v>
      </c>
      <c r="Y39" s="257">
        <v>0</v>
      </c>
      <c r="Z39" s="257">
        <v>0</v>
      </c>
      <c r="AA39" s="257">
        <v>0</v>
      </c>
      <c r="AB39" s="257">
        <v>0</v>
      </c>
      <c r="AC39" s="257">
        <v>0</v>
      </c>
      <c r="AD39" s="257">
        <v>0</v>
      </c>
      <c r="AE39" s="257">
        <v>8.9985542289999998</v>
      </c>
      <c r="AF39" s="257">
        <v>76.166150193999997</v>
      </c>
      <c r="AG39" s="257">
        <v>225.04125898999999</v>
      </c>
      <c r="AH39" s="257">
        <v>159.13487699999999</v>
      </c>
      <c r="AI39" s="257">
        <v>35.396177326</v>
      </c>
      <c r="AJ39" s="257">
        <v>0.76360012850000003</v>
      </c>
      <c r="AK39" s="257">
        <v>0</v>
      </c>
      <c r="AL39" s="257">
        <v>0</v>
      </c>
      <c r="AM39" s="257">
        <v>0</v>
      </c>
      <c r="AN39" s="257">
        <v>0</v>
      </c>
      <c r="AO39" s="257">
        <v>0</v>
      </c>
      <c r="AP39" s="257">
        <v>0</v>
      </c>
      <c r="AQ39" s="257">
        <v>12.131105343</v>
      </c>
      <c r="AR39" s="257">
        <v>69.007488311000003</v>
      </c>
      <c r="AS39" s="257">
        <v>224.08305630000001</v>
      </c>
      <c r="AT39" s="257">
        <v>157.38557560000001</v>
      </c>
      <c r="AU39" s="257">
        <v>37.801445831999999</v>
      </c>
      <c r="AV39" s="257">
        <v>0.76360012850000003</v>
      </c>
      <c r="AW39" s="257">
        <v>0</v>
      </c>
      <c r="AX39" s="257">
        <v>0</v>
      </c>
      <c r="AY39" s="257">
        <v>0</v>
      </c>
      <c r="AZ39" s="257">
        <v>0</v>
      </c>
      <c r="BA39" s="257">
        <v>0</v>
      </c>
      <c r="BB39" s="257">
        <v>0</v>
      </c>
      <c r="BC39" s="257">
        <v>12.364479049</v>
      </c>
      <c r="BD39" s="341">
        <v>68.347070000000002</v>
      </c>
      <c r="BE39" s="341">
        <v>222.24969999999999</v>
      </c>
      <c r="BF39" s="341">
        <v>168.11429999999999</v>
      </c>
      <c r="BG39" s="341">
        <v>42.349449999999997</v>
      </c>
      <c r="BH39" s="341">
        <v>0.7636001</v>
      </c>
      <c r="BI39" s="341">
        <v>0</v>
      </c>
      <c r="BJ39" s="341">
        <v>0</v>
      </c>
      <c r="BK39" s="341">
        <v>0</v>
      </c>
      <c r="BL39" s="341">
        <v>0</v>
      </c>
      <c r="BM39" s="341">
        <v>0</v>
      </c>
      <c r="BN39" s="341">
        <v>0</v>
      </c>
      <c r="BO39" s="341">
        <v>13.894780000000001</v>
      </c>
      <c r="BP39" s="341">
        <v>70.154560000000004</v>
      </c>
      <c r="BQ39" s="341">
        <v>226.637</v>
      </c>
      <c r="BR39" s="341">
        <v>170.1532</v>
      </c>
      <c r="BS39" s="341">
        <v>41.134810000000002</v>
      </c>
      <c r="BT39" s="341">
        <v>0.20705809999999999</v>
      </c>
      <c r="BU39" s="341">
        <v>0</v>
      </c>
      <c r="BV39" s="341">
        <v>0</v>
      </c>
    </row>
    <row r="40" spans="1:74" ht="11.1" customHeight="1" x14ac:dyDescent="0.2">
      <c r="A40" s="9" t="s">
        <v>160</v>
      </c>
      <c r="B40" s="212" t="s">
        <v>611</v>
      </c>
      <c r="C40" s="257">
        <v>0</v>
      </c>
      <c r="D40" s="257">
        <v>0</v>
      </c>
      <c r="E40" s="257">
        <v>0.19787499651000001</v>
      </c>
      <c r="F40" s="257">
        <v>4.3029058380999997E-2</v>
      </c>
      <c r="G40" s="257">
        <v>30.055870998</v>
      </c>
      <c r="H40" s="257">
        <v>128.71441131</v>
      </c>
      <c r="I40" s="257">
        <v>264.23386512000002</v>
      </c>
      <c r="J40" s="257">
        <v>223.10257573000001</v>
      </c>
      <c r="K40" s="257">
        <v>72.730445829999994</v>
      </c>
      <c r="L40" s="257">
        <v>4.4290838807000004</v>
      </c>
      <c r="M40" s="257">
        <v>0</v>
      </c>
      <c r="N40" s="257">
        <v>0</v>
      </c>
      <c r="O40" s="257">
        <v>0</v>
      </c>
      <c r="P40" s="257">
        <v>0</v>
      </c>
      <c r="Q40" s="257">
        <v>0.19787499651000001</v>
      </c>
      <c r="R40" s="257">
        <v>4.3029058380999997E-2</v>
      </c>
      <c r="S40" s="257">
        <v>31.618898141999999</v>
      </c>
      <c r="T40" s="257">
        <v>135.23087222000001</v>
      </c>
      <c r="U40" s="257">
        <v>274.10149258000001</v>
      </c>
      <c r="V40" s="257">
        <v>213.80749261</v>
      </c>
      <c r="W40" s="257">
        <v>70.350657850999994</v>
      </c>
      <c r="X40" s="257">
        <v>4.9939833071999997</v>
      </c>
      <c r="Y40" s="257">
        <v>0</v>
      </c>
      <c r="Z40" s="257">
        <v>0</v>
      </c>
      <c r="AA40" s="257">
        <v>0</v>
      </c>
      <c r="AB40" s="257">
        <v>0</v>
      </c>
      <c r="AC40" s="257">
        <v>0.19787499651000001</v>
      </c>
      <c r="AD40" s="257">
        <v>4.3029058380999997E-2</v>
      </c>
      <c r="AE40" s="257">
        <v>28.192290242999999</v>
      </c>
      <c r="AF40" s="257">
        <v>139.61999854000001</v>
      </c>
      <c r="AG40" s="257">
        <v>276.59112739</v>
      </c>
      <c r="AH40" s="257">
        <v>211.43848392000001</v>
      </c>
      <c r="AI40" s="257">
        <v>69.31474523</v>
      </c>
      <c r="AJ40" s="257">
        <v>5.4803247232999999</v>
      </c>
      <c r="AK40" s="257">
        <v>0</v>
      </c>
      <c r="AL40" s="257">
        <v>0</v>
      </c>
      <c r="AM40" s="257">
        <v>0</v>
      </c>
      <c r="AN40" s="257">
        <v>0</v>
      </c>
      <c r="AO40" s="257">
        <v>0.19787499651000001</v>
      </c>
      <c r="AP40" s="257">
        <v>4.3029058380999997E-2</v>
      </c>
      <c r="AQ40" s="257">
        <v>35.111177445000003</v>
      </c>
      <c r="AR40" s="257">
        <v>132.74975334000001</v>
      </c>
      <c r="AS40" s="257">
        <v>272.94709187000001</v>
      </c>
      <c r="AT40" s="257">
        <v>205.17704846999999</v>
      </c>
      <c r="AU40" s="257">
        <v>70.737926252999998</v>
      </c>
      <c r="AV40" s="257">
        <v>5.1710329581999996</v>
      </c>
      <c r="AW40" s="257">
        <v>0</v>
      </c>
      <c r="AX40" s="257">
        <v>8.6229013221000003E-2</v>
      </c>
      <c r="AY40" s="257">
        <v>0</v>
      </c>
      <c r="AZ40" s="257">
        <v>0</v>
      </c>
      <c r="BA40" s="257">
        <v>0.19787499651000001</v>
      </c>
      <c r="BB40" s="257">
        <v>4.3029058380999997E-2</v>
      </c>
      <c r="BC40" s="257">
        <v>34.775536043000002</v>
      </c>
      <c r="BD40" s="341">
        <v>134.11410000000001</v>
      </c>
      <c r="BE40" s="341">
        <v>273.7373</v>
      </c>
      <c r="BF40" s="341">
        <v>213.9358</v>
      </c>
      <c r="BG40" s="341">
        <v>78.876639999999995</v>
      </c>
      <c r="BH40" s="341">
        <v>5.7284449999999998</v>
      </c>
      <c r="BI40" s="341">
        <v>0</v>
      </c>
      <c r="BJ40" s="341">
        <v>8.6229E-2</v>
      </c>
      <c r="BK40" s="341">
        <v>0</v>
      </c>
      <c r="BL40" s="341">
        <v>0</v>
      </c>
      <c r="BM40" s="341">
        <v>0.197875</v>
      </c>
      <c r="BN40" s="341">
        <v>0.2618529</v>
      </c>
      <c r="BO40" s="341">
        <v>34.826689999999999</v>
      </c>
      <c r="BP40" s="341">
        <v>133.88810000000001</v>
      </c>
      <c r="BQ40" s="341">
        <v>279.66570000000002</v>
      </c>
      <c r="BR40" s="341">
        <v>214.34469999999999</v>
      </c>
      <c r="BS40" s="341">
        <v>76.449830000000006</v>
      </c>
      <c r="BT40" s="341">
        <v>3.402215</v>
      </c>
      <c r="BU40" s="341">
        <v>0</v>
      </c>
      <c r="BV40" s="341">
        <v>8.6229E-2</v>
      </c>
    </row>
    <row r="41" spans="1:74" ht="11.1" customHeight="1" x14ac:dyDescent="0.2">
      <c r="A41" s="9" t="s">
        <v>161</v>
      </c>
      <c r="B41" s="212" t="s">
        <v>578</v>
      </c>
      <c r="C41" s="257">
        <v>0.10473952967</v>
      </c>
      <c r="D41" s="257">
        <v>0</v>
      </c>
      <c r="E41" s="257">
        <v>2.8592540794999999</v>
      </c>
      <c r="F41" s="257">
        <v>2.0153575799999999</v>
      </c>
      <c r="G41" s="257">
        <v>56.602298437999998</v>
      </c>
      <c r="H41" s="257">
        <v>161.86279433000001</v>
      </c>
      <c r="I41" s="257">
        <v>261.52323974000001</v>
      </c>
      <c r="J41" s="257">
        <v>216.98588183999999</v>
      </c>
      <c r="K41" s="257">
        <v>69.662885114999995</v>
      </c>
      <c r="L41" s="257">
        <v>5.9908868890000004</v>
      </c>
      <c r="M41" s="257">
        <v>0</v>
      </c>
      <c r="N41" s="257">
        <v>0</v>
      </c>
      <c r="O41" s="257">
        <v>0.10473952967</v>
      </c>
      <c r="P41" s="257">
        <v>0</v>
      </c>
      <c r="Q41" s="257">
        <v>2.8182292105000002</v>
      </c>
      <c r="R41" s="257">
        <v>1.9082869246</v>
      </c>
      <c r="S41" s="257">
        <v>60.437531649</v>
      </c>
      <c r="T41" s="257">
        <v>167.23023069999999</v>
      </c>
      <c r="U41" s="257">
        <v>262.23737553000001</v>
      </c>
      <c r="V41" s="257">
        <v>210.97256913000001</v>
      </c>
      <c r="W41" s="257">
        <v>72.650355086999994</v>
      </c>
      <c r="X41" s="257">
        <v>6.3452744829999999</v>
      </c>
      <c r="Y41" s="257">
        <v>0</v>
      </c>
      <c r="Z41" s="257">
        <v>0</v>
      </c>
      <c r="AA41" s="257">
        <v>0.10473952967</v>
      </c>
      <c r="AB41" s="257">
        <v>0</v>
      </c>
      <c r="AC41" s="257">
        <v>2.7361234467000002</v>
      </c>
      <c r="AD41" s="257">
        <v>1.9067481503000001</v>
      </c>
      <c r="AE41" s="257">
        <v>58.417923338000001</v>
      </c>
      <c r="AF41" s="257">
        <v>173.31961301999999</v>
      </c>
      <c r="AG41" s="257">
        <v>256.97998834999999</v>
      </c>
      <c r="AH41" s="257">
        <v>219.37564549999999</v>
      </c>
      <c r="AI41" s="257">
        <v>68.277985395000002</v>
      </c>
      <c r="AJ41" s="257">
        <v>6.0513915993999996</v>
      </c>
      <c r="AK41" s="257">
        <v>0</v>
      </c>
      <c r="AL41" s="257">
        <v>0</v>
      </c>
      <c r="AM41" s="257">
        <v>0.10473952967</v>
      </c>
      <c r="AN41" s="257">
        <v>0</v>
      </c>
      <c r="AO41" s="257">
        <v>2.7361234467000002</v>
      </c>
      <c r="AP41" s="257">
        <v>1.8555436664</v>
      </c>
      <c r="AQ41" s="257">
        <v>64.068256398000003</v>
      </c>
      <c r="AR41" s="257">
        <v>162.85233775</v>
      </c>
      <c r="AS41" s="257">
        <v>248.80757840000001</v>
      </c>
      <c r="AT41" s="257">
        <v>210.45588758</v>
      </c>
      <c r="AU41" s="257">
        <v>68.673514049999994</v>
      </c>
      <c r="AV41" s="257">
        <v>6.0002580257</v>
      </c>
      <c r="AW41" s="257">
        <v>0</v>
      </c>
      <c r="AX41" s="257">
        <v>0.15509695234000001</v>
      </c>
      <c r="AY41" s="257">
        <v>0</v>
      </c>
      <c r="AZ41" s="257">
        <v>0</v>
      </c>
      <c r="BA41" s="257">
        <v>3.0558874078999998</v>
      </c>
      <c r="BB41" s="257">
        <v>1.3897082774</v>
      </c>
      <c r="BC41" s="257">
        <v>64.182298150999998</v>
      </c>
      <c r="BD41" s="341">
        <v>168.7243</v>
      </c>
      <c r="BE41" s="341">
        <v>247.15770000000001</v>
      </c>
      <c r="BF41" s="341">
        <v>216.9135</v>
      </c>
      <c r="BG41" s="341">
        <v>78.544709999999995</v>
      </c>
      <c r="BH41" s="341">
        <v>7.848738</v>
      </c>
      <c r="BI41" s="341">
        <v>0</v>
      </c>
      <c r="BJ41" s="341">
        <v>0.15509700000000001</v>
      </c>
      <c r="BK41" s="341">
        <v>0</v>
      </c>
      <c r="BL41" s="341">
        <v>2.7318800000000001E-2</v>
      </c>
      <c r="BM41" s="341">
        <v>2.814019</v>
      </c>
      <c r="BN41" s="341">
        <v>2.157575</v>
      </c>
      <c r="BO41" s="341">
        <v>58.160060000000001</v>
      </c>
      <c r="BP41" s="341">
        <v>166.53299999999999</v>
      </c>
      <c r="BQ41" s="341">
        <v>252.9375</v>
      </c>
      <c r="BR41" s="341">
        <v>210.2124</v>
      </c>
      <c r="BS41" s="341">
        <v>74.837429999999998</v>
      </c>
      <c r="BT41" s="341">
        <v>5.7089109999999996</v>
      </c>
      <c r="BU41" s="341">
        <v>0</v>
      </c>
      <c r="BV41" s="341">
        <v>0.15509700000000001</v>
      </c>
    </row>
    <row r="42" spans="1:74" ht="11.1" customHeight="1" x14ac:dyDescent="0.2">
      <c r="A42" s="9" t="s">
        <v>162</v>
      </c>
      <c r="B42" s="212" t="s">
        <v>579</v>
      </c>
      <c r="C42" s="257">
        <v>0.20605248340999999</v>
      </c>
      <c r="D42" s="257">
        <v>0</v>
      </c>
      <c r="E42" s="257">
        <v>7.2741069318999996</v>
      </c>
      <c r="F42" s="257">
        <v>8.5493114147</v>
      </c>
      <c r="G42" s="257">
        <v>67.128778534999995</v>
      </c>
      <c r="H42" s="257">
        <v>196.90916283000001</v>
      </c>
      <c r="I42" s="257">
        <v>327.68946633000002</v>
      </c>
      <c r="J42" s="257">
        <v>266.78195453000001</v>
      </c>
      <c r="K42" s="257">
        <v>89.527510348999996</v>
      </c>
      <c r="L42" s="257">
        <v>9.4041088049999999</v>
      </c>
      <c r="M42" s="257">
        <v>7.2334818071999998E-2</v>
      </c>
      <c r="N42" s="257">
        <v>0</v>
      </c>
      <c r="O42" s="257">
        <v>0.20605248340999999</v>
      </c>
      <c r="P42" s="257">
        <v>0</v>
      </c>
      <c r="Q42" s="257">
        <v>7.1448372909</v>
      </c>
      <c r="R42" s="257">
        <v>7.9230100238999999</v>
      </c>
      <c r="S42" s="257">
        <v>67.361324392</v>
      </c>
      <c r="T42" s="257">
        <v>202.04403418999999</v>
      </c>
      <c r="U42" s="257">
        <v>322.04430353999999</v>
      </c>
      <c r="V42" s="257">
        <v>258.28794669000001</v>
      </c>
      <c r="W42" s="257">
        <v>97.949618001999994</v>
      </c>
      <c r="X42" s="257">
        <v>9.0089289400000006</v>
      </c>
      <c r="Y42" s="257">
        <v>7.2334818071999998E-2</v>
      </c>
      <c r="Z42" s="257">
        <v>0</v>
      </c>
      <c r="AA42" s="257">
        <v>0.20605248340999999</v>
      </c>
      <c r="AB42" s="257">
        <v>0</v>
      </c>
      <c r="AC42" s="257">
        <v>6.4850522477999997</v>
      </c>
      <c r="AD42" s="257">
        <v>7.6992968702000004</v>
      </c>
      <c r="AE42" s="257">
        <v>66.060292046000001</v>
      </c>
      <c r="AF42" s="257">
        <v>208.42624083000001</v>
      </c>
      <c r="AG42" s="257">
        <v>319.53579751000001</v>
      </c>
      <c r="AH42" s="257">
        <v>270.23790127000001</v>
      </c>
      <c r="AI42" s="257">
        <v>93.556208966</v>
      </c>
      <c r="AJ42" s="257">
        <v>8.9390887089</v>
      </c>
      <c r="AK42" s="257">
        <v>7.2334818071999998E-2</v>
      </c>
      <c r="AL42" s="257">
        <v>0</v>
      </c>
      <c r="AM42" s="257">
        <v>0.20605248340999999</v>
      </c>
      <c r="AN42" s="257">
        <v>0</v>
      </c>
      <c r="AO42" s="257">
        <v>6.6851995461999998</v>
      </c>
      <c r="AP42" s="257">
        <v>7.6259545416999996</v>
      </c>
      <c r="AQ42" s="257">
        <v>66.785526497000006</v>
      </c>
      <c r="AR42" s="257">
        <v>204.46060851999999</v>
      </c>
      <c r="AS42" s="257">
        <v>315.50689125999997</v>
      </c>
      <c r="AT42" s="257">
        <v>263.38755800000001</v>
      </c>
      <c r="AU42" s="257">
        <v>95.151511689000003</v>
      </c>
      <c r="AV42" s="257">
        <v>9.2136891792999993</v>
      </c>
      <c r="AW42" s="257">
        <v>7.2334818071999998E-2</v>
      </c>
      <c r="AX42" s="257">
        <v>0</v>
      </c>
      <c r="AY42" s="257">
        <v>0</v>
      </c>
      <c r="AZ42" s="257">
        <v>7.6607207246999999E-3</v>
      </c>
      <c r="BA42" s="257">
        <v>7.2821765126000004</v>
      </c>
      <c r="BB42" s="257">
        <v>6.3253426906000003</v>
      </c>
      <c r="BC42" s="257">
        <v>64.615263763000002</v>
      </c>
      <c r="BD42" s="341">
        <v>210.00040000000001</v>
      </c>
      <c r="BE42" s="341">
        <v>308.10289999999998</v>
      </c>
      <c r="BF42" s="341">
        <v>260.71969999999999</v>
      </c>
      <c r="BG42" s="341">
        <v>103.7783</v>
      </c>
      <c r="BH42" s="341">
        <v>11.669650000000001</v>
      </c>
      <c r="BI42" s="341">
        <v>0.27082410000000001</v>
      </c>
      <c r="BJ42" s="341">
        <v>0</v>
      </c>
      <c r="BK42" s="341">
        <v>0</v>
      </c>
      <c r="BL42" s="341">
        <v>0.30457010000000001</v>
      </c>
      <c r="BM42" s="341">
        <v>6.4499829999999996</v>
      </c>
      <c r="BN42" s="341">
        <v>7.1569089999999997</v>
      </c>
      <c r="BO42" s="341">
        <v>59.099249999999998</v>
      </c>
      <c r="BP42" s="341">
        <v>208.63050000000001</v>
      </c>
      <c r="BQ42" s="341">
        <v>308.23739999999998</v>
      </c>
      <c r="BR42" s="341">
        <v>252.89160000000001</v>
      </c>
      <c r="BS42" s="341">
        <v>101.1828</v>
      </c>
      <c r="BT42" s="341">
        <v>10.61196</v>
      </c>
      <c r="BU42" s="341">
        <v>0.29952790000000001</v>
      </c>
      <c r="BV42" s="341">
        <v>0</v>
      </c>
    </row>
    <row r="43" spans="1:74" ht="11.1" customHeight="1" x14ac:dyDescent="0.2">
      <c r="A43" s="9" t="s">
        <v>163</v>
      </c>
      <c r="B43" s="212" t="s">
        <v>612</v>
      </c>
      <c r="C43" s="257">
        <v>26.685457907</v>
      </c>
      <c r="D43" s="257">
        <v>28.675361025000001</v>
      </c>
      <c r="E43" s="257">
        <v>56.873400895000003</v>
      </c>
      <c r="F43" s="257">
        <v>76.469692616000003</v>
      </c>
      <c r="G43" s="257">
        <v>204.02521049000001</v>
      </c>
      <c r="H43" s="257">
        <v>353.84659647000001</v>
      </c>
      <c r="I43" s="257">
        <v>445.46030848999999</v>
      </c>
      <c r="J43" s="257">
        <v>435.77239827</v>
      </c>
      <c r="K43" s="257">
        <v>278.97459755</v>
      </c>
      <c r="L43" s="257">
        <v>126.23210365</v>
      </c>
      <c r="M43" s="257">
        <v>49.565526939000002</v>
      </c>
      <c r="N43" s="257">
        <v>32.543767027999998</v>
      </c>
      <c r="O43" s="257">
        <v>31.49700481</v>
      </c>
      <c r="P43" s="257">
        <v>28.701141741000001</v>
      </c>
      <c r="Q43" s="257">
        <v>49.438793175999997</v>
      </c>
      <c r="R43" s="257">
        <v>78.927282496999993</v>
      </c>
      <c r="S43" s="257">
        <v>199.71462399999999</v>
      </c>
      <c r="T43" s="257">
        <v>359.38343354</v>
      </c>
      <c r="U43" s="257">
        <v>446.18164882999997</v>
      </c>
      <c r="V43" s="257">
        <v>430.97185731000002</v>
      </c>
      <c r="W43" s="257">
        <v>279.88971772999997</v>
      </c>
      <c r="X43" s="257">
        <v>127.34089295</v>
      </c>
      <c r="Y43" s="257">
        <v>48.728319872999997</v>
      </c>
      <c r="Z43" s="257">
        <v>36.738283877999997</v>
      </c>
      <c r="AA43" s="257">
        <v>31.264661646</v>
      </c>
      <c r="AB43" s="257">
        <v>30.255645394999998</v>
      </c>
      <c r="AC43" s="257">
        <v>48.184288047999999</v>
      </c>
      <c r="AD43" s="257">
        <v>81.611380691999997</v>
      </c>
      <c r="AE43" s="257">
        <v>194.88227843999999</v>
      </c>
      <c r="AF43" s="257">
        <v>359.98730386</v>
      </c>
      <c r="AG43" s="257">
        <v>444.02352388999998</v>
      </c>
      <c r="AH43" s="257">
        <v>432.68495159000003</v>
      </c>
      <c r="AI43" s="257">
        <v>281.27527230999999</v>
      </c>
      <c r="AJ43" s="257">
        <v>126.03418243</v>
      </c>
      <c r="AK43" s="257">
        <v>45.735570232999997</v>
      </c>
      <c r="AL43" s="257">
        <v>38.202085801999999</v>
      </c>
      <c r="AM43" s="257">
        <v>31.185597263999998</v>
      </c>
      <c r="AN43" s="257">
        <v>29.351726141</v>
      </c>
      <c r="AO43" s="257">
        <v>52.976678131</v>
      </c>
      <c r="AP43" s="257">
        <v>90.023997369</v>
      </c>
      <c r="AQ43" s="257">
        <v>204.69089402</v>
      </c>
      <c r="AR43" s="257">
        <v>366.68860004999999</v>
      </c>
      <c r="AS43" s="257">
        <v>441.99065696999997</v>
      </c>
      <c r="AT43" s="257">
        <v>427.58363062000001</v>
      </c>
      <c r="AU43" s="257">
        <v>277.81993523</v>
      </c>
      <c r="AV43" s="257">
        <v>125.92217137</v>
      </c>
      <c r="AW43" s="257">
        <v>49.928873834000001</v>
      </c>
      <c r="AX43" s="257">
        <v>46.157472098</v>
      </c>
      <c r="AY43" s="257">
        <v>29.564048335999999</v>
      </c>
      <c r="AZ43" s="257">
        <v>29.691698515999999</v>
      </c>
      <c r="BA43" s="257">
        <v>57.246197373000001</v>
      </c>
      <c r="BB43" s="257">
        <v>87.811709410000006</v>
      </c>
      <c r="BC43" s="257">
        <v>206.26292796999999</v>
      </c>
      <c r="BD43" s="341">
        <v>371.93099999999998</v>
      </c>
      <c r="BE43" s="341">
        <v>447.93689999999998</v>
      </c>
      <c r="BF43" s="341">
        <v>429.6182</v>
      </c>
      <c r="BG43" s="341">
        <v>289.5104</v>
      </c>
      <c r="BH43" s="341">
        <v>130.95150000000001</v>
      </c>
      <c r="BI43" s="341">
        <v>51.807540000000003</v>
      </c>
      <c r="BJ43" s="341">
        <v>47.07649</v>
      </c>
      <c r="BK43" s="341">
        <v>29.754909999999999</v>
      </c>
      <c r="BL43" s="341">
        <v>32.89282</v>
      </c>
      <c r="BM43" s="341">
        <v>56.29233</v>
      </c>
      <c r="BN43" s="341">
        <v>94.142169999999993</v>
      </c>
      <c r="BO43" s="341">
        <v>212.67590000000001</v>
      </c>
      <c r="BP43" s="341">
        <v>373.98140000000001</v>
      </c>
      <c r="BQ43" s="341">
        <v>452.53930000000003</v>
      </c>
      <c r="BR43" s="341">
        <v>422.03429999999997</v>
      </c>
      <c r="BS43" s="341">
        <v>286.57799999999997</v>
      </c>
      <c r="BT43" s="341">
        <v>125.5245</v>
      </c>
      <c r="BU43" s="341">
        <v>52.925640000000001</v>
      </c>
      <c r="BV43" s="341">
        <v>45.077489999999997</v>
      </c>
    </row>
    <row r="44" spans="1:74" ht="11.1" customHeight="1" x14ac:dyDescent="0.2">
      <c r="A44" s="9" t="s">
        <v>164</v>
      </c>
      <c r="B44" s="212" t="s">
        <v>581</v>
      </c>
      <c r="C44" s="257">
        <v>6.1529210213000001</v>
      </c>
      <c r="D44" s="257">
        <v>2.5966812228</v>
      </c>
      <c r="E44" s="257">
        <v>27.722849629999999</v>
      </c>
      <c r="F44" s="257">
        <v>36.250457736999998</v>
      </c>
      <c r="G44" s="257">
        <v>159.59333434000001</v>
      </c>
      <c r="H44" s="257">
        <v>328.97943905</v>
      </c>
      <c r="I44" s="257">
        <v>417.11384142000003</v>
      </c>
      <c r="J44" s="257">
        <v>412.93137643</v>
      </c>
      <c r="K44" s="257">
        <v>218.58929370000001</v>
      </c>
      <c r="L44" s="257">
        <v>49.061573381999999</v>
      </c>
      <c r="M44" s="257">
        <v>5.4629578520999997</v>
      </c>
      <c r="N44" s="257">
        <v>2.2789972242999998</v>
      </c>
      <c r="O44" s="257">
        <v>6.9709915179999999</v>
      </c>
      <c r="P44" s="257">
        <v>2.6576635506000001</v>
      </c>
      <c r="Q44" s="257">
        <v>25.850146311</v>
      </c>
      <c r="R44" s="257">
        <v>34.798151789999999</v>
      </c>
      <c r="S44" s="257">
        <v>155.19893758000001</v>
      </c>
      <c r="T44" s="257">
        <v>337.85433767000001</v>
      </c>
      <c r="U44" s="257">
        <v>413.61078019000001</v>
      </c>
      <c r="V44" s="257">
        <v>406.98970895000002</v>
      </c>
      <c r="W44" s="257">
        <v>224.71275609</v>
      </c>
      <c r="X44" s="257">
        <v>50.161512434999999</v>
      </c>
      <c r="Y44" s="257">
        <v>4.3428832555000003</v>
      </c>
      <c r="Z44" s="257">
        <v>2.4199756274999999</v>
      </c>
      <c r="AA44" s="257">
        <v>6.6757702407000004</v>
      </c>
      <c r="AB44" s="257">
        <v>2.7303395101999999</v>
      </c>
      <c r="AC44" s="257">
        <v>23.317191936</v>
      </c>
      <c r="AD44" s="257">
        <v>35.381044308</v>
      </c>
      <c r="AE44" s="257">
        <v>149.18834855</v>
      </c>
      <c r="AF44" s="257">
        <v>341.43728554</v>
      </c>
      <c r="AG44" s="257">
        <v>407.87083960000001</v>
      </c>
      <c r="AH44" s="257">
        <v>417.10713084999998</v>
      </c>
      <c r="AI44" s="257">
        <v>227.64898668999999</v>
      </c>
      <c r="AJ44" s="257">
        <v>45.980948959999999</v>
      </c>
      <c r="AK44" s="257">
        <v>3.1337025541000001</v>
      </c>
      <c r="AL44" s="257">
        <v>2.7582344828999998</v>
      </c>
      <c r="AM44" s="257">
        <v>5.7300315369000003</v>
      </c>
      <c r="AN44" s="257">
        <v>2.1643096806000002</v>
      </c>
      <c r="AO44" s="257">
        <v>24.514803083</v>
      </c>
      <c r="AP44" s="257">
        <v>38.395748957999999</v>
      </c>
      <c r="AQ44" s="257">
        <v>157.05602453</v>
      </c>
      <c r="AR44" s="257">
        <v>345.89774249999999</v>
      </c>
      <c r="AS44" s="257">
        <v>409.02879150000001</v>
      </c>
      <c r="AT44" s="257">
        <v>405.97098699999998</v>
      </c>
      <c r="AU44" s="257">
        <v>222.65812235999999</v>
      </c>
      <c r="AV44" s="257">
        <v>47.097777295</v>
      </c>
      <c r="AW44" s="257">
        <v>4.0568366485</v>
      </c>
      <c r="AX44" s="257">
        <v>5.0839796243000004</v>
      </c>
      <c r="AY44" s="257">
        <v>4.1099567375000001</v>
      </c>
      <c r="AZ44" s="257">
        <v>2.3908455462</v>
      </c>
      <c r="BA44" s="257">
        <v>26.397690556000001</v>
      </c>
      <c r="BB44" s="257">
        <v>34.286329643000002</v>
      </c>
      <c r="BC44" s="257">
        <v>156.67614628000001</v>
      </c>
      <c r="BD44" s="341">
        <v>353.37090000000001</v>
      </c>
      <c r="BE44" s="341">
        <v>412.32100000000003</v>
      </c>
      <c r="BF44" s="341">
        <v>405.15219999999999</v>
      </c>
      <c r="BG44" s="341">
        <v>238.8879</v>
      </c>
      <c r="BH44" s="341">
        <v>55.336449999999999</v>
      </c>
      <c r="BI44" s="341">
        <v>5.0439020000000001</v>
      </c>
      <c r="BJ44" s="341">
        <v>5.1606870000000002</v>
      </c>
      <c r="BK44" s="341">
        <v>5.6008560000000003</v>
      </c>
      <c r="BL44" s="341">
        <v>4.0917849999999998</v>
      </c>
      <c r="BM44" s="341">
        <v>24.603539999999999</v>
      </c>
      <c r="BN44" s="341">
        <v>40.593139999999998</v>
      </c>
      <c r="BO44" s="341">
        <v>156.40610000000001</v>
      </c>
      <c r="BP44" s="341">
        <v>350.75009999999997</v>
      </c>
      <c r="BQ44" s="341">
        <v>417.5985</v>
      </c>
      <c r="BR44" s="341">
        <v>390.23689999999999</v>
      </c>
      <c r="BS44" s="341">
        <v>232.75819999999999</v>
      </c>
      <c r="BT44" s="341">
        <v>51.87462</v>
      </c>
      <c r="BU44" s="341">
        <v>5.3320600000000002</v>
      </c>
      <c r="BV44" s="341">
        <v>4.7864630000000004</v>
      </c>
    </row>
    <row r="45" spans="1:74" ht="11.1" customHeight="1" x14ac:dyDescent="0.2">
      <c r="A45" s="9" t="s">
        <v>165</v>
      </c>
      <c r="B45" s="212" t="s">
        <v>582</v>
      </c>
      <c r="C45" s="257">
        <v>15.820777866</v>
      </c>
      <c r="D45" s="257">
        <v>14.569895472000001</v>
      </c>
      <c r="E45" s="257">
        <v>69.116298598</v>
      </c>
      <c r="F45" s="257">
        <v>120.16990631</v>
      </c>
      <c r="G45" s="257">
        <v>290.77235129000002</v>
      </c>
      <c r="H45" s="257">
        <v>477.76971268</v>
      </c>
      <c r="I45" s="257">
        <v>556.40861698000003</v>
      </c>
      <c r="J45" s="257">
        <v>575.91101292999997</v>
      </c>
      <c r="K45" s="257">
        <v>361.29694663999999</v>
      </c>
      <c r="L45" s="257">
        <v>144.43379780000001</v>
      </c>
      <c r="M45" s="257">
        <v>41.566257667999999</v>
      </c>
      <c r="N45" s="257">
        <v>8.2258612881000008</v>
      </c>
      <c r="O45" s="257">
        <v>16.990792751000001</v>
      </c>
      <c r="P45" s="257">
        <v>16.101983278999999</v>
      </c>
      <c r="Q45" s="257">
        <v>68.740187250000005</v>
      </c>
      <c r="R45" s="257">
        <v>115.5215316</v>
      </c>
      <c r="S45" s="257">
        <v>280.16270128999997</v>
      </c>
      <c r="T45" s="257">
        <v>486.25111988999998</v>
      </c>
      <c r="U45" s="257">
        <v>554.46773713000005</v>
      </c>
      <c r="V45" s="257">
        <v>575.80857950999996</v>
      </c>
      <c r="W45" s="257">
        <v>375.58959049999999</v>
      </c>
      <c r="X45" s="257">
        <v>144.58774921</v>
      </c>
      <c r="Y45" s="257">
        <v>37.799498499999999</v>
      </c>
      <c r="Z45" s="257">
        <v>8.0093689978999993</v>
      </c>
      <c r="AA45" s="257">
        <v>15.795107454</v>
      </c>
      <c r="AB45" s="257">
        <v>16.286975883</v>
      </c>
      <c r="AC45" s="257">
        <v>61.982065421000001</v>
      </c>
      <c r="AD45" s="257">
        <v>116.16304212999999</v>
      </c>
      <c r="AE45" s="257">
        <v>275.48513092000002</v>
      </c>
      <c r="AF45" s="257">
        <v>491.28428875999998</v>
      </c>
      <c r="AG45" s="257">
        <v>555.08083152999995</v>
      </c>
      <c r="AH45" s="257">
        <v>585.84887746000004</v>
      </c>
      <c r="AI45" s="257">
        <v>377.63800877</v>
      </c>
      <c r="AJ45" s="257">
        <v>140.23139093</v>
      </c>
      <c r="AK45" s="257">
        <v>34.456315588000002</v>
      </c>
      <c r="AL45" s="257">
        <v>8.9812091238999994</v>
      </c>
      <c r="AM45" s="257">
        <v>13.724427893</v>
      </c>
      <c r="AN45" s="257">
        <v>14.791743769</v>
      </c>
      <c r="AO45" s="257">
        <v>61.799244201999997</v>
      </c>
      <c r="AP45" s="257">
        <v>121.76647235</v>
      </c>
      <c r="AQ45" s="257">
        <v>278.18982125000002</v>
      </c>
      <c r="AR45" s="257">
        <v>489.79721052000002</v>
      </c>
      <c r="AS45" s="257">
        <v>558.74322626000003</v>
      </c>
      <c r="AT45" s="257">
        <v>586.18209021999996</v>
      </c>
      <c r="AU45" s="257">
        <v>372.55757803</v>
      </c>
      <c r="AV45" s="257">
        <v>145.58115054999999</v>
      </c>
      <c r="AW45" s="257">
        <v>34.323470950999997</v>
      </c>
      <c r="AX45" s="257">
        <v>11.02484338</v>
      </c>
      <c r="AY45" s="257">
        <v>11.18808231</v>
      </c>
      <c r="AZ45" s="257">
        <v>16.342390248000001</v>
      </c>
      <c r="BA45" s="257">
        <v>61.977449274000001</v>
      </c>
      <c r="BB45" s="257">
        <v>113.57898679</v>
      </c>
      <c r="BC45" s="257">
        <v>270.62345404000001</v>
      </c>
      <c r="BD45" s="341">
        <v>491.91149999999999</v>
      </c>
      <c r="BE45" s="341">
        <v>563.90039999999999</v>
      </c>
      <c r="BF45" s="341">
        <v>579.72439999999995</v>
      </c>
      <c r="BG45" s="341">
        <v>383.82409999999999</v>
      </c>
      <c r="BH45" s="341">
        <v>153.9879</v>
      </c>
      <c r="BI45" s="341">
        <v>38.362169999999999</v>
      </c>
      <c r="BJ45" s="341">
        <v>11.86116</v>
      </c>
      <c r="BK45" s="341">
        <v>13.99268</v>
      </c>
      <c r="BL45" s="341">
        <v>22.151520000000001</v>
      </c>
      <c r="BM45" s="341">
        <v>63.691499999999998</v>
      </c>
      <c r="BN45" s="341">
        <v>122.2985</v>
      </c>
      <c r="BO45" s="341">
        <v>270.88740000000001</v>
      </c>
      <c r="BP45" s="341">
        <v>495.98169999999999</v>
      </c>
      <c r="BQ45" s="341">
        <v>574.12279999999998</v>
      </c>
      <c r="BR45" s="341">
        <v>579.24540000000002</v>
      </c>
      <c r="BS45" s="341">
        <v>381.8535</v>
      </c>
      <c r="BT45" s="341">
        <v>151.85290000000001</v>
      </c>
      <c r="BU45" s="341">
        <v>38.159460000000003</v>
      </c>
      <c r="BV45" s="341">
        <v>11.13039</v>
      </c>
    </row>
    <row r="46" spans="1:74" ht="11.1" customHeight="1" x14ac:dyDescent="0.2">
      <c r="A46" s="9" t="s">
        <v>166</v>
      </c>
      <c r="B46" s="212" t="s">
        <v>583</v>
      </c>
      <c r="C46" s="257">
        <v>1.2019958841</v>
      </c>
      <c r="D46" s="257">
        <v>2.0391565280999999</v>
      </c>
      <c r="E46" s="257">
        <v>14.193281847</v>
      </c>
      <c r="F46" s="257">
        <v>36.941507158999997</v>
      </c>
      <c r="G46" s="257">
        <v>119.73791334000001</v>
      </c>
      <c r="H46" s="257">
        <v>254.56583086000001</v>
      </c>
      <c r="I46" s="257">
        <v>399.94426113999998</v>
      </c>
      <c r="J46" s="257">
        <v>336.49999301999998</v>
      </c>
      <c r="K46" s="257">
        <v>197.93789631999999</v>
      </c>
      <c r="L46" s="257">
        <v>67.332472507000006</v>
      </c>
      <c r="M46" s="257">
        <v>9.9290819395999996</v>
      </c>
      <c r="N46" s="257">
        <v>0</v>
      </c>
      <c r="O46" s="257">
        <v>0.69887731662999997</v>
      </c>
      <c r="P46" s="257">
        <v>1.839633013</v>
      </c>
      <c r="Q46" s="257">
        <v>15.634252867000001</v>
      </c>
      <c r="R46" s="257">
        <v>39.270528071999998</v>
      </c>
      <c r="S46" s="257">
        <v>119.63321189</v>
      </c>
      <c r="T46" s="257">
        <v>261.37858060999997</v>
      </c>
      <c r="U46" s="257">
        <v>392.72280111999999</v>
      </c>
      <c r="V46" s="257">
        <v>333.83238483999997</v>
      </c>
      <c r="W46" s="257">
        <v>195.73428274</v>
      </c>
      <c r="X46" s="257">
        <v>59.899121270000002</v>
      </c>
      <c r="Y46" s="257">
        <v>10.532717837</v>
      </c>
      <c r="Z46" s="257">
        <v>0</v>
      </c>
      <c r="AA46" s="257">
        <v>1.0084998734999999</v>
      </c>
      <c r="AB46" s="257">
        <v>2.5630282856000002</v>
      </c>
      <c r="AC46" s="257">
        <v>13.718971446999999</v>
      </c>
      <c r="AD46" s="257">
        <v>40.106498833000003</v>
      </c>
      <c r="AE46" s="257">
        <v>118.66143363</v>
      </c>
      <c r="AF46" s="257">
        <v>264.61828768999999</v>
      </c>
      <c r="AG46" s="257">
        <v>397.28810570000002</v>
      </c>
      <c r="AH46" s="257">
        <v>332.93735650999997</v>
      </c>
      <c r="AI46" s="257">
        <v>199.24335551999999</v>
      </c>
      <c r="AJ46" s="257">
        <v>63.920654851999998</v>
      </c>
      <c r="AK46" s="257">
        <v>11.20015789</v>
      </c>
      <c r="AL46" s="257">
        <v>0</v>
      </c>
      <c r="AM46" s="257">
        <v>1.0871966895</v>
      </c>
      <c r="AN46" s="257">
        <v>3.4322382450000002</v>
      </c>
      <c r="AO46" s="257">
        <v>16.238233396999998</v>
      </c>
      <c r="AP46" s="257">
        <v>41.034870107000003</v>
      </c>
      <c r="AQ46" s="257">
        <v>114.02963912</v>
      </c>
      <c r="AR46" s="257">
        <v>273.97200406000002</v>
      </c>
      <c r="AS46" s="257">
        <v>387.95977090000002</v>
      </c>
      <c r="AT46" s="257">
        <v>339.05391516999998</v>
      </c>
      <c r="AU46" s="257">
        <v>203.13644160000001</v>
      </c>
      <c r="AV46" s="257">
        <v>65.644489058999994</v>
      </c>
      <c r="AW46" s="257">
        <v>10.34841101</v>
      </c>
      <c r="AX46" s="257">
        <v>0</v>
      </c>
      <c r="AY46" s="257">
        <v>0.94322547673000001</v>
      </c>
      <c r="AZ46" s="257">
        <v>3.9842700808</v>
      </c>
      <c r="BA46" s="257">
        <v>18.243526166999999</v>
      </c>
      <c r="BB46" s="257">
        <v>41.442351961</v>
      </c>
      <c r="BC46" s="257">
        <v>107.5898412</v>
      </c>
      <c r="BD46" s="341">
        <v>275.26589999999999</v>
      </c>
      <c r="BE46" s="341">
        <v>385.90320000000003</v>
      </c>
      <c r="BF46" s="341">
        <v>339.07530000000003</v>
      </c>
      <c r="BG46" s="341">
        <v>205.71340000000001</v>
      </c>
      <c r="BH46" s="341">
        <v>70.475930000000005</v>
      </c>
      <c r="BI46" s="341">
        <v>10.55841</v>
      </c>
      <c r="BJ46" s="341">
        <v>0</v>
      </c>
      <c r="BK46" s="341">
        <v>0.94322550000000005</v>
      </c>
      <c r="BL46" s="341">
        <v>4.1710250000000002</v>
      </c>
      <c r="BM46" s="341">
        <v>19.009180000000001</v>
      </c>
      <c r="BN46" s="341">
        <v>41.880659999999999</v>
      </c>
      <c r="BO46" s="341">
        <v>104.6302</v>
      </c>
      <c r="BP46" s="341">
        <v>274.01780000000002</v>
      </c>
      <c r="BQ46" s="341">
        <v>380.96390000000002</v>
      </c>
      <c r="BR46" s="341">
        <v>335.37810000000002</v>
      </c>
      <c r="BS46" s="341">
        <v>205.72130000000001</v>
      </c>
      <c r="BT46" s="341">
        <v>70.451599999999999</v>
      </c>
      <c r="BU46" s="341">
        <v>9.2818579999999997</v>
      </c>
      <c r="BV46" s="341">
        <v>2.9119900000000001E-2</v>
      </c>
    </row>
    <row r="47" spans="1:74" ht="11.1" customHeight="1" x14ac:dyDescent="0.2">
      <c r="A47" s="9" t="s">
        <v>167</v>
      </c>
      <c r="B47" s="212" t="s">
        <v>584</v>
      </c>
      <c r="C47" s="257">
        <v>8.6750519318000006</v>
      </c>
      <c r="D47" s="257">
        <v>6.6267653356</v>
      </c>
      <c r="E47" s="257">
        <v>11.172854107999999</v>
      </c>
      <c r="F47" s="257">
        <v>15.131744687999999</v>
      </c>
      <c r="G47" s="257">
        <v>44.392913491999998</v>
      </c>
      <c r="H47" s="257">
        <v>99.723307927999997</v>
      </c>
      <c r="I47" s="257">
        <v>234.64831547</v>
      </c>
      <c r="J47" s="257">
        <v>220.11812838</v>
      </c>
      <c r="K47" s="257">
        <v>143.48760394999999</v>
      </c>
      <c r="L47" s="257">
        <v>41.542638510000003</v>
      </c>
      <c r="M47" s="257">
        <v>13.436557269</v>
      </c>
      <c r="N47" s="257">
        <v>8.3241158272</v>
      </c>
      <c r="O47" s="257">
        <v>7.9666739955999999</v>
      </c>
      <c r="P47" s="257">
        <v>6.6398470405000003</v>
      </c>
      <c r="Q47" s="257">
        <v>11.421529393</v>
      </c>
      <c r="R47" s="257">
        <v>16.677924641000001</v>
      </c>
      <c r="S47" s="257">
        <v>46.545745691</v>
      </c>
      <c r="T47" s="257">
        <v>102.8177951</v>
      </c>
      <c r="U47" s="257">
        <v>231.99503245</v>
      </c>
      <c r="V47" s="257">
        <v>217.27185692</v>
      </c>
      <c r="W47" s="257">
        <v>139.74534883000001</v>
      </c>
      <c r="X47" s="257">
        <v>36.054844676000002</v>
      </c>
      <c r="Y47" s="257">
        <v>13.755231746</v>
      </c>
      <c r="Z47" s="257">
        <v>8.2987879203000006</v>
      </c>
      <c r="AA47" s="257">
        <v>8.7293747619000008</v>
      </c>
      <c r="AB47" s="257">
        <v>6.7050880638999999</v>
      </c>
      <c r="AC47" s="257">
        <v>10.660114198</v>
      </c>
      <c r="AD47" s="257">
        <v>16.932949178000001</v>
      </c>
      <c r="AE47" s="257">
        <v>48.374087580999998</v>
      </c>
      <c r="AF47" s="257">
        <v>105.10623782</v>
      </c>
      <c r="AG47" s="257">
        <v>237.10718359000001</v>
      </c>
      <c r="AH47" s="257">
        <v>219.06590865000001</v>
      </c>
      <c r="AI47" s="257">
        <v>145.09064229000001</v>
      </c>
      <c r="AJ47" s="257">
        <v>42.134269625999998</v>
      </c>
      <c r="AK47" s="257">
        <v>14.570625768999999</v>
      </c>
      <c r="AL47" s="257">
        <v>8.2933202267000006</v>
      </c>
      <c r="AM47" s="257">
        <v>9.1607460322000005</v>
      </c>
      <c r="AN47" s="257">
        <v>7.2194336986999996</v>
      </c>
      <c r="AO47" s="257">
        <v>12.579211214000001</v>
      </c>
      <c r="AP47" s="257">
        <v>17.667729846</v>
      </c>
      <c r="AQ47" s="257">
        <v>46.615585932999998</v>
      </c>
      <c r="AR47" s="257">
        <v>115.86091497</v>
      </c>
      <c r="AS47" s="257">
        <v>232.49906937</v>
      </c>
      <c r="AT47" s="257">
        <v>222.04222548000001</v>
      </c>
      <c r="AU47" s="257">
        <v>155.98471132</v>
      </c>
      <c r="AV47" s="257">
        <v>48.761486822999998</v>
      </c>
      <c r="AW47" s="257">
        <v>13.986437002000001</v>
      </c>
      <c r="AX47" s="257">
        <v>8.3839443431999996</v>
      </c>
      <c r="AY47" s="257">
        <v>9.0843822222000004</v>
      </c>
      <c r="AZ47" s="257">
        <v>8.0565765305999992</v>
      </c>
      <c r="BA47" s="257">
        <v>13.150737002</v>
      </c>
      <c r="BB47" s="257">
        <v>19.105515133000001</v>
      </c>
      <c r="BC47" s="257">
        <v>45.065261519000003</v>
      </c>
      <c r="BD47" s="341">
        <v>116.5</v>
      </c>
      <c r="BE47" s="341">
        <v>224.26849999999999</v>
      </c>
      <c r="BF47" s="341">
        <v>226.8064</v>
      </c>
      <c r="BG47" s="341">
        <v>155.9813</v>
      </c>
      <c r="BH47" s="341">
        <v>50.86824</v>
      </c>
      <c r="BI47" s="341">
        <v>14.06226</v>
      </c>
      <c r="BJ47" s="341">
        <v>8.3181700000000003</v>
      </c>
      <c r="BK47" s="341">
        <v>8.9949910000000006</v>
      </c>
      <c r="BL47" s="341">
        <v>8.0856619999999992</v>
      </c>
      <c r="BM47" s="341">
        <v>13.162089999999999</v>
      </c>
      <c r="BN47" s="341">
        <v>19.657260000000001</v>
      </c>
      <c r="BO47" s="341">
        <v>46.303080000000001</v>
      </c>
      <c r="BP47" s="341">
        <v>116.0718</v>
      </c>
      <c r="BQ47" s="341">
        <v>222.67439999999999</v>
      </c>
      <c r="BR47" s="341">
        <v>224.80889999999999</v>
      </c>
      <c r="BS47" s="341">
        <v>160.07429999999999</v>
      </c>
      <c r="BT47" s="341">
        <v>51.498379999999997</v>
      </c>
      <c r="BU47" s="341">
        <v>13.855270000000001</v>
      </c>
      <c r="BV47" s="341">
        <v>8.2724510000000002</v>
      </c>
    </row>
    <row r="48" spans="1:74" ht="11.1" customHeight="1" x14ac:dyDescent="0.2">
      <c r="A48" s="9" t="s">
        <v>168</v>
      </c>
      <c r="B48" s="213" t="s">
        <v>613</v>
      </c>
      <c r="C48" s="255">
        <v>8.8248344516999992</v>
      </c>
      <c r="D48" s="255">
        <v>8.5536951832000003</v>
      </c>
      <c r="E48" s="255">
        <v>24.296279368</v>
      </c>
      <c r="F48" s="255">
        <v>36.726320276999999</v>
      </c>
      <c r="G48" s="255">
        <v>115.43115598999999</v>
      </c>
      <c r="H48" s="255">
        <v>235.29942926000001</v>
      </c>
      <c r="I48" s="255">
        <v>347.75509018999998</v>
      </c>
      <c r="J48" s="255">
        <v>323.33224933000002</v>
      </c>
      <c r="K48" s="255">
        <v>173.81078966999999</v>
      </c>
      <c r="L48" s="255">
        <v>57.508205314999998</v>
      </c>
      <c r="M48" s="255">
        <v>17.531345747</v>
      </c>
      <c r="N48" s="255">
        <v>8.7134404947000004</v>
      </c>
      <c r="O48" s="255">
        <v>9.8182201701</v>
      </c>
      <c r="P48" s="255">
        <v>8.7696935551999999</v>
      </c>
      <c r="Q48" s="255">
        <v>22.924926750000001</v>
      </c>
      <c r="R48" s="255">
        <v>37.068807010999997</v>
      </c>
      <c r="S48" s="255">
        <v>114.64305976999999</v>
      </c>
      <c r="T48" s="255">
        <v>241.60681389000001</v>
      </c>
      <c r="U48" s="255">
        <v>348.55108832000002</v>
      </c>
      <c r="V48" s="255">
        <v>318.73591118000002</v>
      </c>
      <c r="W48" s="255">
        <v>176.34196251</v>
      </c>
      <c r="X48" s="255">
        <v>56.744985298000003</v>
      </c>
      <c r="Y48" s="255">
        <v>17.043059447000001</v>
      </c>
      <c r="Z48" s="255">
        <v>9.5309800418999995</v>
      </c>
      <c r="AA48" s="255">
        <v>9.7882686899000007</v>
      </c>
      <c r="AB48" s="255">
        <v>9.1924143121000004</v>
      </c>
      <c r="AC48" s="255">
        <v>21.523511718000002</v>
      </c>
      <c r="AD48" s="255">
        <v>37.922579992000003</v>
      </c>
      <c r="AE48" s="255">
        <v>112.4804341</v>
      </c>
      <c r="AF48" s="255">
        <v>245.63693305999999</v>
      </c>
      <c r="AG48" s="255">
        <v>349.17502380000002</v>
      </c>
      <c r="AH48" s="255">
        <v>323.13735458999997</v>
      </c>
      <c r="AI48" s="255">
        <v>177.48905880999999</v>
      </c>
      <c r="AJ48" s="255">
        <v>57.305647129999997</v>
      </c>
      <c r="AK48" s="255">
        <v>16.238897824999999</v>
      </c>
      <c r="AL48" s="255">
        <v>9.9759057181999999</v>
      </c>
      <c r="AM48" s="255">
        <v>9.5867306570000004</v>
      </c>
      <c r="AN48" s="255">
        <v>8.9842522988999995</v>
      </c>
      <c r="AO48" s="255">
        <v>23.085054841000002</v>
      </c>
      <c r="AP48" s="255">
        <v>40.721362094</v>
      </c>
      <c r="AQ48" s="255">
        <v>116.78663188</v>
      </c>
      <c r="AR48" s="255">
        <v>246.72557298000001</v>
      </c>
      <c r="AS48" s="255">
        <v>346.27220414999999</v>
      </c>
      <c r="AT48" s="255">
        <v>320.1599966</v>
      </c>
      <c r="AU48" s="255">
        <v>178.84217396</v>
      </c>
      <c r="AV48" s="255">
        <v>59.394955736</v>
      </c>
      <c r="AW48" s="255">
        <v>17.035518022000002</v>
      </c>
      <c r="AX48" s="255">
        <v>11.999186753</v>
      </c>
      <c r="AY48" s="255">
        <v>8.8627546235000008</v>
      </c>
      <c r="AZ48" s="255">
        <v>9.4558861783000001</v>
      </c>
      <c r="BA48" s="255">
        <v>24.484219406000001</v>
      </c>
      <c r="BB48" s="255">
        <v>39.387729970999999</v>
      </c>
      <c r="BC48" s="255">
        <v>115.61875895999999</v>
      </c>
      <c r="BD48" s="342">
        <v>250.4777</v>
      </c>
      <c r="BE48" s="342">
        <v>346.42</v>
      </c>
      <c r="BF48" s="342">
        <v>323.3261</v>
      </c>
      <c r="BG48" s="342">
        <v>187.3227</v>
      </c>
      <c r="BH48" s="342">
        <v>63.306539999999998</v>
      </c>
      <c r="BI48" s="342">
        <v>18.064250000000001</v>
      </c>
      <c r="BJ48" s="342">
        <v>12.321099999999999</v>
      </c>
      <c r="BK48" s="342">
        <v>9.3535129999999995</v>
      </c>
      <c r="BL48" s="342">
        <v>10.968059999999999</v>
      </c>
      <c r="BM48" s="342">
        <v>24.48545</v>
      </c>
      <c r="BN48" s="342">
        <v>42.500109999999999</v>
      </c>
      <c r="BO48" s="342">
        <v>115.96420000000001</v>
      </c>
      <c r="BP48" s="342">
        <v>251.03729999999999</v>
      </c>
      <c r="BQ48" s="342">
        <v>350.46409999999997</v>
      </c>
      <c r="BR48" s="342">
        <v>319.35700000000003</v>
      </c>
      <c r="BS48" s="342">
        <v>186.1217</v>
      </c>
      <c r="BT48" s="342">
        <v>61.388509999999997</v>
      </c>
      <c r="BU48" s="342">
        <v>18.224620000000002</v>
      </c>
      <c r="BV48" s="342">
        <v>11.85295</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49" t="s">
        <v>1026</v>
      </c>
      <c r="C50" s="794"/>
      <c r="D50" s="794"/>
      <c r="E50" s="794"/>
      <c r="F50" s="794"/>
      <c r="G50" s="794"/>
      <c r="H50" s="794"/>
      <c r="I50" s="794"/>
      <c r="J50" s="794"/>
      <c r="K50" s="794"/>
      <c r="L50" s="794"/>
      <c r="M50" s="794"/>
      <c r="N50" s="794"/>
      <c r="O50" s="794"/>
      <c r="P50" s="794"/>
      <c r="Q50" s="794"/>
      <c r="AY50" s="506"/>
      <c r="AZ50" s="506"/>
      <c r="BA50" s="506"/>
      <c r="BB50" s="506"/>
      <c r="BC50" s="506"/>
      <c r="BD50" s="506"/>
      <c r="BE50" s="506"/>
      <c r="BF50" s="737"/>
      <c r="BG50" s="506"/>
      <c r="BH50" s="506"/>
      <c r="BI50" s="506"/>
      <c r="BJ50" s="506"/>
    </row>
    <row r="51" spans="1:74" s="472" customFormat="1" ht="12" customHeight="1" x14ac:dyDescent="0.2">
      <c r="A51" s="469"/>
      <c r="B51" s="783" t="s">
        <v>177</v>
      </c>
      <c r="C51" s="783"/>
      <c r="D51" s="783"/>
      <c r="E51" s="783"/>
      <c r="F51" s="783"/>
      <c r="G51" s="783"/>
      <c r="H51" s="783"/>
      <c r="I51" s="783"/>
      <c r="J51" s="783"/>
      <c r="K51" s="783"/>
      <c r="L51" s="783"/>
      <c r="M51" s="783"/>
      <c r="N51" s="783"/>
      <c r="O51" s="783"/>
      <c r="P51" s="783"/>
      <c r="Q51" s="783"/>
      <c r="AY51" s="507"/>
      <c r="AZ51" s="507"/>
      <c r="BA51" s="507"/>
      <c r="BB51" s="507"/>
      <c r="BC51" s="507"/>
      <c r="BD51" s="507"/>
      <c r="BE51" s="507"/>
      <c r="BF51" s="738"/>
      <c r="BG51" s="507"/>
      <c r="BH51" s="507"/>
      <c r="BI51" s="507"/>
      <c r="BJ51" s="507"/>
    </row>
    <row r="52" spans="1:74" s="472" customFormat="1" ht="12" customHeight="1" x14ac:dyDescent="0.2">
      <c r="A52" s="473"/>
      <c r="B52" s="850" t="s">
        <v>178</v>
      </c>
      <c r="C52" s="784"/>
      <c r="D52" s="784"/>
      <c r="E52" s="784"/>
      <c r="F52" s="784"/>
      <c r="G52" s="784"/>
      <c r="H52" s="784"/>
      <c r="I52" s="784"/>
      <c r="J52" s="784"/>
      <c r="K52" s="784"/>
      <c r="L52" s="784"/>
      <c r="M52" s="784"/>
      <c r="N52" s="784"/>
      <c r="O52" s="784"/>
      <c r="P52" s="784"/>
      <c r="Q52" s="780"/>
      <c r="AY52" s="507"/>
      <c r="AZ52" s="507"/>
      <c r="BA52" s="507"/>
      <c r="BB52" s="507"/>
      <c r="BC52" s="507"/>
      <c r="BD52" s="507"/>
      <c r="BE52" s="507"/>
      <c r="BF52" s="738"/>
      <c r="BG52" s="507"/>
      <c r="BH52" s="507"/>
      <c r="BI52" s="507"/>
      <c r="BJ52" s="507"/>
    </row>
    <row r="53" spans="1:74" s="472" customFormat="1" ht="12" customHeight="1" x14ac:dyDescent="0.2">
      <c r="A53" s="473"/>
      <c r="B53" s="850" t="s">
        <v>173</v>
      </c>
      <c r="C53" s="784"/>
      <c r="D53" s="784"/>
      <c r="E53" s="784"/>
      <c r="F53" s="784"/>
      <c r="G53" s="784"/>
      <c r="H53" s="784"/>
      <c r="I53" s="784"/>
      <c r="J53" s="784"/>
      <c r="K53" s="784"/>
      <c r="L53" s="784"/>
      <c r="M53" s="784"/>
      <c r="N53" s="784"/>
      <c r="O53" s="784"/>
      <c r="P53" s="784"/>
      <c r="Q53" s="780"/>
      <c r="AY53" s="507"/>
      <c r="AZ53" s="507"/>
      <c r="BA53" s="507"/>
      <c r="BB53" s="507"/>
      <c r="BC53" s="507"/>
      <c r="BD53" s="507"/>
      <c r="BE53" s="507"/>
      <c r="BF53" s="738"/>
      <c r="BG53" s="507"/>
      <c r="BH53" s="507"/>
      <c r="BI53" s="507"/>
      <c r="BJ53" s="507"/>
    </row>
    <row r="54" spans="1:74" s="472" customFormat="1" ht="12" customHeight="1" x14ac:dyDescent="0.2">
      <c r="A54" s="473"/>
      <c r="B54" s="850" t="s">
        <v>487</v>
      </c>
      <c r="C54" s="784"/>
      <c r="D54" s="784"/>
      <c r="E54" s="784"/>
      <c r="F54" s="784"/>
      <c r="G54" s="784"/>
      <c r="H54" s="784"/>
      <c r="I54" s="784"/>
      <c r="J54" s="784"/>
      <c r="K54" s="784"/>
      <c r="L54" s="784"/>
      <c r="M54" s="784"/>
      <c r="N54" s="784"/>
      <c r="O54" s="784"/>
      <c r="P54" s="784"/>
      <c r="Q54" s="780"/>
      <c r="AY54" s="507"/>
      <c r="AZ54" s="507"/>
      <c r="BA54" s="507"/>
      <c r="BB54" s="507"/>
      <c r="BC54" s="507"/>
      <c r="BD54" s="507"/>
      <c r="BE54" s="507"/>
      <c r="BF54" s="738"/>
      <c r="BG54" s="507"/>
      <c r="BH54" s="507"/>
      <c r="BI54" s="507"/>
      <c r="BJ54" s="507"/>
    </row>
    <row r="55" spans="1:74" s="474" customFormat="1" ht="12" customHeight="1" x14ac:dyDescent="0.2">
      <c r="A55" s="473"/>
      <c r="B55" s="850" t="s">
        <v>174</v>
      </c>
      <c r="C55" s="784"/>
      <c r="D55" s="784"/>
      <c r="E55" s="784"/>
      <c r="F55" s="784"/>
      <c r="G55" s="784"/>
      <c r="H55" s="784"/>
      <c r="I55" s="784"/>
      <c r="J55" s="784"/>
      <c r="K55" s="784"/>
      <c r="L55" s="784"/>
      <c r="M55" s="784"/>
      <c r="N55" s="784"/>
      <c r="O55" s="784"/>
      <c r="P55" s="784"/>
      <c r="Q55" s="780"/>
      <c r="AY55" s="508"/>
      <c r="AZ55" s="508"/>
      <c r="BA55" s="508"/>
      <c r="BB55" s="508"/>
      <c r="BC55" s="508"/>
      <c r="BD55" s="508"/>
      <c r="BE55" s="508"/>
      <c r="BF55" s="739"/>
      <c r="BG55" s="508"/>
      <c r="BH55" s="508"/>
      <c r="BI55" s="508"/>
      <c r="BJ55" s="508"/>
    </row>
    <row r="56" spans="1:74" s="474" customFormat="1" ht="12" customHeight="1" x14ac:dyDescent="0.2">
      <c r="A56" s="473"/>
      <c r="B56" s="783" t="s">
        <v>175</v>
      </c>
      <c r="C56" s="784"/>
      <c r="D56" s="784"/>
      <c r="E56" s="784"/>
      <c r="F56" s="784"/>
      <c r="G56" s="784"/>
      <c r="H56" s="784"/>
      <c r="I56" s="784"/>
      <c r="J56" s="784"/>
      <c r="K56" s="784"/>
      <c r="L56" s="784"/>
      <c r="M56" s="784"/>
      <c r="N56" s="784"/>
      <c r="O56" s="784"/>
      <c r="P56" s="784"/>
      <c r="Q56" s="780"/>
      <c r="AY56" s="508"/>
      <c r="AZ56" s="508"/>
      <c r="BA56" s="508"/>
      <c r="BB56" s="508"/>
      <c r="BC56" s="508"/>
      <c r="BD56" s="508"/>
      <c r="BE56" s="508"/>
      <c r="BF56" s="739"/>
      <c r="BG56" s="508"/>
      <c r="BH56" s="508"/>
      <c r="BI56" s="508"/>
      <c r="BJ56" s="508"/>
    </row>
    <row r="57" spans="1:74" s="474" customFormat="1" ht="12" customHeight="1" x14ac:dyDescent="0.2">
      <c r="A57" s="436"/>
      <c r="B57" s="800" t="s">
        <v>176</v>
      </c>
      <c r="C57" s="780"/>
      <c r="D57" s="780"/>
      <c r="E57" s="780"/>
      <c r="F57" s="780"/>
      <c r="G57" s="780"/>
      <c r="H57" s="780"/>
      <c r="I57" s="780"/>
      <c r="J57" s="780"/>
      <c r="K57" s="780"/>
      <c r="L57" s="780"/>
      <c r="M57" s="780"/>
      <c r="N57" s="780"/>
      <c r="O57" s="780"/>
      <c r="P57" s="780"/>
      <c r="Q57" s="780"/>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23" transitionEvaluation="1" transitionEntry="1" codeName="Sheet3">
    <pageSetUpPr fitToPage="1"/>
  </sheetPr>
  <dimension ref="A1:BV144"/>
  <sheetViews>
    <sheetView showGridLines="0" workbookViewId="0">
      <pane xSplit="2" ySplit="4" topLeftCell="AU23" activePane="bottomRight" state="frozen"/>
      <selection pane="topRight" activeCell="C1" sqref="C1"/>
      <selection pane="bottomLeft" activeCell="A5" sqref="A5"/>
      <selection pane="bottomRight" activeCell="AW35" sqref="AW3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86" t="s">
        <v>1005</v>
      </c>
      <c r="B1" s="793" t="s">
        <v>251</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Y1" s="496"/>
      <c r="AZ1" s="496"/>
      <c r="BA1" s="496"/>
      <c r="BB1" s="496"/>
      <c r="BC1" s="496"/>
      <c r="BD1" s="496"/>
      <c r="BE1" s="496"/>
      <c r="BF1" s="660"/>
      <c r="BG1" s="496"/>
      <c r="BH1" s="496"/>
      <c r="BI1" s="496"/>
      <c r="BJ1" s="496"/>
    </row>
    <row r="2" spans="1:74" s="13" customFormat="1"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19"/>
      <c r="B5" s="20" t="s">
        <v>998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1247</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645</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9.3789049999999996</v>
      </c>
      <c r="AB8" s="216">
        <v>9.5166229999999992</v>
      </c>
      <c r="AC8" s="216">
        <v>9.5655160000000006</v>
      </c>
      <c r="AD8" s="216">
        <v>9.6267099999999992</v>
      </c>
      <c r="AE8" s="216">
        <v>9.471527</v>
      </c>
      <c r="AF8" s="216">
        <v>9.3196119999999993</v>
      </c>
      <c r="AG8" s="216">
        <v>9.4181849999999994</v>
      </c>
      <c r="AH8" s="216">
        <v>9.3843969999999999</v>
      </c>
      <c r="AI8" s="216">
        <v>9.4225169999999991</v>
      </c>
      <c r="AJ8" s="216">
        <v>9.3579840000000001</v>
      </c>
      <c r="AK8" s="216">
        <v>9.3044100000000007</v>
      </c>
      <c r="AL8" s="216">
        <v>9.2251659999999998</v>
      </c>
      <c r="AM8" s="216">
        <v>9.1936230000000005</v>
      </c>
      <c r="AN8" s="216">
        <v>9.1466539999999998</v>
      </c>
      <c r="AO8" s="216">
        <v>9.1742799999999995</v>
      </c>
      <c r="AP8" s="216">
        <v>8.9471039999999995</v>
      </c>
      <c r="AQ8" s="216">
        <v>8.882377</v>
      </c>
      <c r="AR8" s="216">
        <v>8.7110869999999991</v>
      </c>
      <c r="AS8" s="216">
        <v>8.6909430000000008</v>
      </c>
      <c r="AT8" s="216">
        <v>8.7588430000000006</v>
      </c>
      <c r="AU8" s="216">
        <v>8.566827</v>
      </c>
      <c r="AV8" s="753">
        <v>8.7851379999999999</v>
      </c>
      <c r="AW8" s="216">
        <v>8.8628680000000006</v>
      </c>
      <c r="AX8" s="216">
        <v>8.7801919999999996</v>
      </c>
      <c r="AY8" s="216">
        <v>8.8579519999999992</v>
      </c>
      <c r="AZ8" s="216">
        <v>9.036448</v>
      </c>
      <c r="BA8" s="216">
        <v>9.0984940000000005</v>
      </c>
      <c r="BB8" s="216">
        <v>9.1018557861999998</v>
      </c>
      <c r="BC8" s="216">
        <v>9.2082589361</v>
      </c>
      <c r="BD8" s="327">
        <v>9.2926749999999991</v>
      </c>
      <c r="BE8" s="327">
        <v>9.3934379999999997</v>
      </c>
      <c r="BF8" s="327">
        <v>9.4110209999999999</v>
      </c>
      <c r="BG8" s="327">
        <v>9.3858529999999991</v>
      </c>
      <c r="BH8" s="327">
        <v>9.6050229999999992</v>
      </c>
      <c r="BI8" s="327">
        <v>9.7579119999999993</v>
      </c>
      <c r="BJ8" s="327">
        <v>9.8139079999999996</v>
      </c>
      <c r="BK8" s="327">
        <v>9.888541</v>
      </c>
      <c r="BL8" s="327">
        <v>9.9603409999999997</v>
      </c>
      <c r="BM8" s="327">
        <v>10.00249</v>
      </c>
      <c r="BN8" s="327">
        <v>10.00177</v>
      </c>
      <c r="BO8" s="327">
        <v>10.01599</v>
      </c>
      <c r="BP8" s="327">
        <v>9.9820460000000004</v>
      </c>
      <c r="BQ8" s="327">
        <v>9.9716900000000006</v>
      </c>
      <c r="BR8" s="327">
        <v>9.9206470000000007</v>
      </c>
      <c r="BS8" s="327">
        <v>9.8130970000000008</v>
      </c>
      <c r="BT8" s="327">
        <v>10.023429999999999</v>
      </c>
      <c r="BU8" s="327">
        <v>10.19257</v>
      </c>
      <c r="BV8" s="327">
        <v>10.2912</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676</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70.713870967999995</v>
      </c>
      <c r="AW11" s="216">
        <v>71.761799999999994</v>
      </c>
      <c r="AX11" s="216">
        <v>71.138483871000005</v>
      </c>
      <c r="AY11" s="216">
        <v>70.777193548</v>
      </c>
      <c r="AZ11" s="216">
        <v>71.888999999999996</v>
      </c>
      <c r="BA11" s="216">
        <v>71.589354838999995</v>
      </c>
      <c r="BB11" s="216">
        <v>71.759500000000003</v>
      </c>
      <c r="BC11" s="216">
        <v>72.205219999999997</v>
      </c>
      <c r="BD11" s="327">
        <v>72.691860000000005</v>
      </c>
      <c r="BE11" s="327">
        <v>73.53398</v>
      </c>
      <c r="BF11" s="327">
        <v>74.423820000000006</v>
      </c>
      <c r="BG11" s="327">
        <v>74.766819999999996</v>
      </c>
      <c r="BH11" s="327">
        <v>75.103089999999995</v>
      </c>
      <c r="BI11" s="327">
        <v>75.297640000000001</v>
      </c>
      <c r="BJ11" s="327">
        <v>75.430779999999999</v>
      </c>
      <c r="BK11" s="327">
        <v>75.816509999999994</v>
      </c>
      <c r="BL11" s="327">
        <v>76.177160000000001</v>
      </c>
      <c r="BM11" s="327">
        <v>76.402680000000004</v>
      </c>
      <c r="BN11" s="327">
        <v>76.526610000000005</v>
      </c>
      <c r="BO11" s="327">
        <v>76.496170000000006</v>
      </c>
      <c r="BP11" s="327">
        <v>76.311610000000002</v>
      </c>
      <c r="BQ11" s="327">
        <v>76.279060000000001</v>
      </c>
      <c r="BR11" s="327">
        <v>76.472260000000006</v>
      </c>
      <c r="BS11" s="327">
        <v>76.529520000000005</v>
      </c>
      <c r="BT11" s="327">
        <v>76.861559999999997</v>
      </c>
      <c r="BU11" s="327">
        <v>77.237189999999998</v>
      </c>
      <c r="BV11" s="327">
        <v>77.671329999999998</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996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1014</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68.850643000000005</v>
      </c>
      <c r="AW14" s="68">
        <v>67.272243000000003</v>
      </c>
      <c r="AX14" s="68">
        <v>63.426619000000002</v>
      </c>
      <c r="AY14" s="68">
        <v>69.499837999999997</v>
      </c>
      <c r="AZ14" s="68">
        <v>65.410527000000002</v>
      </c>
      <c r="BA14" s="68">
        <v>64.798726000000002</v>
      </c>
      <c r="BB14" s="68">
        <v>60.077283999999999</v>
      </c>
      <c r="BC14" s="68">
        <v>62.258740762000002</v>
      </c>
      <c r="BD14" s="329">
        <v>61.658630000000002</v>
      </c>
      <c r="BE14" s="329">
        <v>69.593760000000003</v>
      </c>
      <c r="BF14" s="329">
        <v>74.131299999999996</v>
      </c>
      <c r="BG14" s="329">
        <v>64.003870000000006</v>
      </c>
      <c r="BH14" s="329">
        <v>64.019400000000005</v>
      </c>
      <c r="BI14" s="329">
        <v>62.480620000000002</v>
      </c>
      <c r="BJ14" s="329">
        <v>66.257580000000004</v>
      </c>
      <c r="BK14" s="329">
        <v>69.077699999999993</v>
      </c>
      <c r="BL14" s="329">
        <v>59.662619999999997</v>
      </c>
      <c r="BM14" s="329">
        <v>66.335149999999999</v>
      </c>
      <c r="BN14" s="329">
        <v>54.476900000000001</v>
      </c>
      <c r="BO14" s="329">
        <v>58.011699999999998</v>
      </c>
      <c r="BP14" s="329">
        <v>63.189929999999997</v>
      </c>
      <c r="BQ14" s="329">
        <v>69.152349999999998</v>
      </c>
      <c r="BR14" s="329">
        <v>74.586089999999999</v>
      </c>
      <c r="BS14" s="329">
        <v>62.742789999999999</v>
      </c>
      <c r="BT14" s="329">
        <v>65.519689999999997</v>
      </c>
      <c r="BU14" s="329">
        <v>64.566749999999999</v>
      </c>
      <c r="BV14" s="329">
        <v>79.297650000000004</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997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677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659</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19.676808000000001</v>
      </c>
      <c r="AC19" s="216">
        <v>19.350745</v>
      </c>
      <c r="AD19" s="216">
        <v>19.263399</v>
      </c>
      <c r="AE19" s="216">
        <v>19.301143</v>
      </c>
      <c r="AF19" s="216">
        <v>19.840250999999999</v>
      </c>
      <c r="AG19" s="216">
        <v>20.125771</v>
      </c>
      <c r="AH19" s="216">
        <v>19.929421999999999</v>
      </c>
      <c r="AI19" s="216">
        <v>19.418035</v>
      </c>
      <c r="AJ19" s="216">
        <v>19.500745999999999</v>
      </c>
      <c r="AK19" s="216">
        <v>19.142834000000001</v>
      </c>
      <c r="AL19" s="216">
        <v>19.600114000000001</v>
      </c>
      <c r="AM19" s="216">
        <v>19.055408</v>
      </c>
      <c r="AN19" s="216">
        <v>19.680026999999999</v>
      </c>
      <c r="AO19" s="216">
        <v>19.616477</v>
      </c>
      <c r="AP19" s="216">
        <v>19.264118</v>
      </c>
      <c r="AQ19" s="216">
        <v>19.202012</v>
      </c>
      <c r="AR19" s="216">
        <v>19.79928</v>
      </c>
      <c r="AS19" s="216">
        <v>19.712032000000001</v>
      </c>
      <c r="AT19" s="216">
        <v>20.130901000000001</v>
      </c>
      <c r="AU19" s="216">
        <v>19.863565999999999</v>
      </c>
      <c r="AV19" s="216">
        <v>19.621791000000002</v>
      </c>
      <c r="AW19" s="216">
        <v>19.654799000000001</v>
      </c>
      <c r="AX19" s="216">
        <v>19.979392000000001</v>
      </c>
      <c r="AY19" s="216">
        <v>19.234024999999999</v>
      </c>
      <c r="AZ19" s="216">
        <v>19.188123999999998</v>
      </c>
      <c r="BA19" s="216">
        <v>20.033085</v>
      </c>
      <c r="BB19" s="216">
        <v>19.694984773000002</v>
      </c>
      <c r="BC19" s="216">
        <v>19.921551729000001</v>
      </c>
      <c r="BD19" s="327">
        <v>20.082270000000001</v>
      </c>
      <c r="BE19" s="327">
        <v>20.28</v>
      </c>
      <c r="BF19" s="327">
        <v>20.392109999999999</v>
      </c>
      <c r="BG19" s="327">
        <v>20.168299999999999</v>
      </c>
      <c r="BH19" s="327">
        <v>20.0975</v>
      </c>
      <c r="BI19" s="327">
        <v>20.032119999999999</v>
      </c>
      <c r="BJ19" s="327">
        <v>20.207709999999999</v>
      </c>
      <c r="BK19" s="327">
        <v>19.81352</v>
      </c>
      <c r="BL19" s="327">
        <v>19.901299999999999</v>
      </c>
      <c r="BM19" s="327">
        <v>20.041219999999999</v>
      </c>
      <c r="BN19" s="327">
        <v>19.95561</v>
      </c>
      <c r="BO19" s="327">
        <v>19.914069999999999</v>
      </c>
      <c r="BP19" s="327">
        <v>20.37595</v>
      </c>
      <c r="BQ19" s="327">
        <v>20.558499999999999</v>
      </c>
      <c r="BR19" s="327">
        <v>20.735330000000001</v>
      </c>
      <c r="BS19" s="327">
        <v>20.422560000000001</v>
      </c>
      <c r="BT19" s="327">
        <v>20.461580000000001</v>
      </c>
      <c r="BU19" s="327">
        <v>20.418040000000001</v>
      </c>
      <c r="BV19" s="327">
        <v>20.537330000000001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769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691</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99.905994125000007</v>
      </c>
      <c r="AN22" s="216">
        <v>91.561438617999997</v>
      </c>
      <c r="AO22" s="216">
        <v>76.090907126000005</v>
      </c>
      <c r="AP22" s="216">
        <v>69.642776670000003</v>
      </c>
      <c r="AQ22" s="216">
        <v>63.590735999000003</v>
      </c>
      <c r="AR22" s="216">
        <v>66.791376769999999</v>
      </c>
      <c r="AS22" s="216">
        <v>70.648191263000001</v>
      </c>
      <c r="AT22" s="216">
        <v>71.430060932000004</v>
      </c>
      <c r="AU22" s="216">
        <v>65.002205437000001</v>
      </c>
      <c r="AV22" s="216">
        <v>62.122075805999998</v>
      </c>
      <c r="AW22" s="216">
        <v>72.269044629999996</v>
      </c>
      <c r="AX22" s="216">
        <v>92.611240644999995</v>
      </c>
      <c r="AY22" s="216">
        <v>92.984185451000002</v>
      </c>
      <c r="AZ22" s="216">
        <v>82.658982070999997</v>
      </c>
      <c r="BA22" s="216">
        <v>80.807811774000001</v>
      </c>
      <c r="BB22" s="216">
        <v>65.425652200000002</v>
      </c>
      <c r="BC22" s="216">
        <v>63.074787200000003</v>
      </c>
      <c r="BD22" s="327">
        <v>63.799079999999996</v>
      </c>
      <c r="BE22" s="327">
        <v>67.710099999999997</v>
      </c>
      <c r="BF22" s="327">
        <v>68.344089999999994</v>
      </c>
      <c r="BG22" s="327">
        <v>63.372590000000002</v>
      </c>
      <c r="BH22" s="327">
        <v>64.512299999999996</v>
      </c>
      <c r="BI22" s="327">
        <v>77.126779999999997</v>
      </c>
      <c r="BJ22" s="327">
        <v>91.174959999999999</v>
      </c>
      <c r="BK22" s="327">
        <v>100.2088</v>
      </c>
      <c r="BL22" s="327">
        <v>95.336269999999999</v>
      </c>
      <c r="BM22" s="327">
        <v>81.382249999999999</v>
      </c>
      <c r="BN22" s="327">
        <v>70.136089999999996</v>
      </c>
      <c r="BO22" s="327">
        <v>64.287279999999996</v>
      </c>
      <c r="BP22" s="327">
        <v>65.710520000000002</v>
      </c>
      <c r="BQ22" s="327">
        <v>68.774619999999999</v>
      </c>
      <c r="BR22" s="327">
        <v>68.878649999999993</v>
      </c>
      <c r="BS22" s="327">
        <v>64.607370000000003</v>
      </c>
      <c r="BT22" s="327">
        <v>65.522930000000002</v>
      </c>
      <c r="BU22" s="327">
        <v>77.783659999999998</v>
      </c>
      <c r="BV22" s="327">
        <v>93.276790000000005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1014</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66.483041408999995</v>
      </c>
      <c r="AN25" s="68">
        <v>55.026438484000003</v>
      </c>
      <c r="AO25" s="68">
        <v>44.400918451999999</v>
      </c>
      <c r="AP25" s="68">
        <v>43.18564224</v>
      </c>
      <c r="AQ25" s="68">
        <v>49.220964766999998</v>
      </c>
      <c r="AR25" s="68">
        <v>67.515492960000003</v>
      </c>
      <c r="AS25" s="68">
        <v>78.444212105000005</v>
      </c>
      <c r="AT25" s="68">
        <v>78.019547476</v>
      </c>
      <c r="AU25" s="68">
        <v>66.572108819999997</v>
      </c>
      <c r="AV25" s="68">
        <v>58.897136840000002</v>
      </c>
      <c r="AW25" s="68">
        <v>52.424092709999996</v>
      </c>
      <c r="AX25" s="68">
        <v>69.311016068000001</v>
      </c>
      <c r="AY25" s="68">
        <v>68.172080438999998</v>
      </c>
      <c r="AZ25" s="68">
        <v>52.443438305999997</v>
      </c>
      <c r="BA25" s="68">
        <v>53.394054160000003</v>
      </c>
      <c r="BB25" s="68">
        <v>43.512839100000001</v>
      </c>
      <c r="BC25" s="68">
        <v>53.013367219999999</v>
      </c>
      <c r="BD25" s="329">
        <v>63.826610000000002</v>
      </c>
      <c r="BE25" s="329">
        <v>75.982200000000006</v>
      </c>
      <c r="BF25" s="329">
        <v>77.301689999999994</v>
      </c>
      <c r="BG25" s="329">
        <v>63.539810000000003</v>
      </c>
      <c r="BH25" s="329">
        <v>57.254620000000003</v>
      </c>
      <c r="BI25" s="329">
        <v>55.175269999999998</v>
      </c>
      <c r="BJ25" s="329">
        <v>67.257540000000006</v>
      </c>
      <c r="BK25" s="329">
        <v>67.850909999999999</v>
      </c>
      <c r="BL25" s="329">
        <v>59.116909999999997</v>
      </c>
      <c r="BM25" s="329">
        <v>55.446109999999997</v>
      </c>
      <c r="BN25" s="329">
        <v>49.071649999999998</v>
      </c>
      <c r="BO25" s="329">
        <v>52.689610000000002</v>
      </c>
      <c r="BP25" s="329">
        <v>63.962069999999997</v>
      </c>
      <c r="BQ25" s="329">
        <v>74.799499999999995</v>
      </c>
      <c r="BR25" s="329">
        <v>77.239609999999999</v>
      </c>
      <c r="BS25" s="329">
        <v>62.993029999999997</v>
      </c>
      <c r="BT25" s="329">
        <v>57.335369999999998</v>
      </c>
      <c r="BU25" s="329">
        <v>55.975349999999999</v>
      </c>
      <c r="BV25" s="329">
        <v>66.673069999999996</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995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767</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9.4713642170999996</v>
      </c>
      <c r="AP28" s="216">
        <v>9.2381937842999999</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10.531085056</v>
      </c>
      <c r="AZ28" s="216">
        <v>10.139201405</v>
      </c>
      <c r="BA28" s="216">
        <v>9.6623127214999993</v>
      </c>
      <c r="BB28" s="216">
        <v>9.6134384687000001</v>
      </c>
      <c r="BC28" s="216">
        <v>9.6752840131000006</v>
      </c>
      <c r="BD28" s="327">
        <v>11.21358</v>
      </c>
      <c r="BE28" s="327">
        <v>12.01896</v>
      </c>
      <c r="BF28" s="327">
        <v>12.197100000000001</v>
      </c>
      <c r="BG28" s="327">
        <v>11.20059</v>
      </c>
      <c r="BH28" s="327">
        <v>9.7413950000000007</v>
      </c>
      <c r="BI28" s="327">
        <v>9.6287009999999995</v>
      </c>
      <c r="BJ28" s="327">
        <v>10.385759999999999</v>
      </c>
      <c r="BK28" s="327">
        <v>10.892329999999999</v>
      </c>
      <c r="BL28" s="327">
        <v>10.876849999999999</v>
      </c>
      <c r="BM28" s="327">
        <v>9.8750669999999996</v>
      </c>
      <c r="BN28" s="327">
        <v>9.6826030000000003</v>
      </c>
      <c r="BO28" s="327">
        <v>9.7089230000000004</v>
      </c>
      <c r="BP28" s="327">
        <v>11.22809</v>
      </c>
      <c r="BQ28" s="327">
        <v>12.04194</v>
      </c>
      <c r="BR28" s="327">
        <v>12.22274</v>
      </c>
      <c r="BS28" s="327">
        <v>11.230499999999999</v>
      </c>
      <c r="BT28" s="327">
        <v>9.7843920000000004</v>
      </c>
      <c r="BU28" s="327">
        <v>9.6702670000000008</v>
      </c>
      <c r="BV28" s="327">
        <v>10.518380000000001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0.7891087296</v>
      </c>
      <c r="O31" s="216">
        <v>0.80829729764000002</v>
      </c>
      <c r="P31" s="216">
        <v>0.69657841301000001</v>
      </c>
      <c r="Q31" s="216">
        <v>0.84429845726999997</v>
      </c>
      <c r="R31" s="216">
        <v>0.85557564295999999</v>
      </c>
      <c r="S31" s="216">
        <v>0.85234400908999997</v>
      </c>
      <c r="T31" s="216">
        <v>0.84865033061999995</v>
      </c>
      <c r="U31" s="216">
        <v>0.81591768367999995</v>
      </c>
      <c r="V31" s="216">
        <v>0.75596214133999995</v>
      </c>
      <c r="W31" s="216">
        <v>0.70702696735000004</v>
      </c>
      <c r="X31" s="216">
        <v>0.75803519037</v>
      </c>
      <c r="Y31" s="216">
        <v>0.79874627152</v>
      </c>
      <c r="Z31" s="216">
        <v>0.81193257832999999</v>
      </c>
      <c r="AA31" s="216">
        <v>0.79526682902000001</v>
      </c>
      <c r="AB31" s="216">
        <v>0.75041969428999999</v>
      </c>
      <c r="AC31" s="216">
        <v>0.81446976715999997</v>
      </c>
      <c r="AD31" s="216">
        <v>0.81427146696999997</v>
      </c>
      <c r="AE31" s="216">
        <v>0.81033265070000005</v>
      </c>
      <c r="AF31" s="216">
        <v>0.77571835690000002</v>
      </c>
      <c r="AG31" s="216">
        <v>0.80038754733999995</v>
      </c>
      <c r="AH31" s="216">
        <v>0.77694038060000004</v>
      </c>
      <c r="AI31" s="216">
        <v>0.73113926257999995</v>
      </c>
      <c r="AJ31" s="216">
        <v>0.75711075935000005</v>
      </c>
      <c r="AK31" s="216">
        <v>0.80666620990000004</v>
      </c>
      <c r="AL31" s="216">
        <v>0.85961377540999995</v>
      </c>
      <c r="AM31" s="216">
        <v>0.84792525838999999</v>
      </c>
      <c r="AN31" s="216">
        <v>0.84693562944</v>
      </c>
      <c r="AO31" s="216">
        <v>0.91911224914</v>
      </c>
      <c r="AP31" s="216">
        <v>0.87259334847000003</v>
      </c>
      <c r="AQ31" s="216">
        <v>0.88535334578000002</v>
      </c>
      <c r="AR31" s="216">
        <v>0.84038362317000004</v>
      </c>
      <c r="AS31" s="216">
        <v>0.86026202421999998</v>
      </c>
      <c r="AT31" s="216">
        <v>0.80560000222999995</v>
      </c>
      <c r="AU31" s="216">
        <v>0.77339724592000003</v>
      </c>
      <c r="AV31" s="216">
        <v>0.81580881970999997</v>
      </c>
      <c r="AW31" s="216">
        <v>0.81924756780999997</v>
      </c>
      <c r="AX31" s="216">
        <v>0.90318721515</v>
      </c>
      <c r="AY31" s="216">
        <v>0.89921367528999996</v>
      </c>
      <c r="AZ31" s="216">
        <v>0.85467164021999997</v>
      </c>
      <c r="BA31" s="216">
        <v>0.98707549999999999</v>
      </c>
      <c r="BB31" s="216">
        <v>0.99423499999999998</v>
      </c>
      <c r="BC31" s="216">
        <v>1.019048</v>
      </c>
      <c r="BD31" s="327">
        <v>0.99206589999999995</v>
      </c>
      <c r="BE31" s="327">
        <v>0.9279058</v>
      </c>
      <c r="BF31" s="327">
        <v>0.87424780000000002</v>
      </c>
      <c r="BG31" s="327">
        <v>0.82167979999999996</v>
      </c>
      <c r="BH31" s="327">
        <v>0.83358189999999999</v>
      </c>
      <c r="BI31" s="327">
        <v>0.85704210000000003</v>
      </c>
      <c r="BJ31" s="327">
        <v>0.91255830000000004</v>
      </c>
      <c r="BK31" s="327">
        <v>0.91622139999999996</v>
      </c>
      <c r="BL31" s="327">
        <v>0.84162910000000002</v>
      </c>
      <c r="BM31" s="327">
        <v>0.96339710000000001</v>
      </c>
      <c r="BN31" s="327">
        <v>0.96423990000000004</v>
      </c>
      <c r="BO31" s="327">
        <v>0.9906123</v>
      </c>
      <c r="BP31" s="327">
        <v>0.97074740000000004</v>
      </c>
      <c r="BQ31" s="327">
        <v>0.95497880000000002</v>
      </c>
      <c r="BR31" s="327">
        <v>0.89959069999999997</v>
      </c>
      <c r="BS31" s="327">
        <v>0.84138860000000004</v>
      </c>
      <c r="BT31" s="327">
        <v>0.86194000000000004</v>
      </c>
      <c r="BU31" s="327">
        <v>0.88308810000000004</v>
      </c>
      <c r="BV31" s="327">
        <v>0.94312819999999997</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770</v>
      </c>
      <c r="B34" s="30" t="s">
        <v>107</v>
      </c>
      <c r="C34" s="216">
        <v>8.9728397340000008</v>
      </c>
      <c r="D34" s="216">
        <v>8.0063293079999998</v>
      </c>
      <c r="E34" s="216">
        <v>8.3727284040000001</v>
      </c>
      <c r="F34" s="216">
        <v>7.5139577800000001</v>
      </c>
      <c r="G34" s="216">
        <v>7.6113503419999997</v>
      </c>
      <c r="H34" s="216">
        <v>7.7161403440000003</v>
      </c>
      <c r="I34" s="216">
        <v>8.2632337440000008</v>
      </c>
      <c r="J34" s="216">
        <v>8.1609248450000003</v>
      </c>
      <c r="K34" s="216">
        <v>7.6311684120000001</v>
      </c>
      <c r="L34" s="216">
        <v>7.7137710220000004</v>
      </c>
      <c r="M34" s="216">
        <v>8.1254220020000005</v>
      </c>
      <c r="N34" s="216">
        <v>9.0695759030000005</v>
      </c>
      <c r="O34" s="216">
        <v>9.5841807790000004</v>
      </c>
      <c r="P34" s="216">
        <v>8.4217532300000002</v>
      </c>
      <c r="Q34" s="216">
        <v>8.5195984179999993</v>
      </c>
      <c r="R34" s="216">
        <v>7.5512243210000003</v>
      </c>
      <c r="S34" s="216">
        <v>7.6421277139999999</v>
      </c>
      <c r="T34" s="216">
        <v>7.7755663950000002</v>
      </c>
      <c r="U34" s="216">
        <v>8.2285715039999996</v>
      </c>
      <c r="V34" s="216">
        <v>8.2102378940000005</v>
      </c>
      <c r="W34" s="216">
        <v>7.6493756719999997</v>
      </c>
      <c r="X34" s="216">
        <v>7.7573786250000003</v>
      </c>
      <c r="Y34" s="216">
        <v>8.1945191459999993</v>
      </c>
      <c r="Z34" s="216">
        <v>8.7946127199999999</v>
      </c>
      <c r="AA34" s="216">
        <v>9.2732566829999996</v>
      </c>
      <c r="AB34" s="216">
        <v>8.6010559989999997</v>
      </c>
      <c r="AC34" s="216">
        <v>8.4237205480000004</v>
      </c>
      <c r="AD34" s="216">
        <v>7.4602841519999998</v>
      </c>
      <c r="AE34" s="216">
        <v>7.6389596800000001</v>
      </c>
      <c r="AF34" s="216">
        <v>7.897435067</v>
      </c>
      <c r="AG34" s="216">
        <v>8.4252399990000004</v>
      </c>
      <c r="AH34" s="216">
        <v>8.3084463690000003</v>
      </c>
      <c r="AI34" s="216">
        <v>7.6817588859999999</v>
      </c>
      <c r="AJ34" s="216">
        <v>7.6139012749999999</v>
      </c>
      <c r="AK34" s="216">
        <v>7.6739034009999996</v>
      </c>
      <c r="AL34" s="216">
        <v>8.3670479750000002</v>
      </c>
      <c r="AM34" s="216">
        <v>9.0579132690000002</v>
      </c>
      <c r="AN34" s="216">
        <v>8.2067805660000008</v>
      </c>
      <c r="AO34" s="216">
        <v>7.9682100550000001</v>
      </c>
      <c r="AP34" s="216">
        <v>7.4391603530000001</v>
      </c>
      <c r="AQ34" s="216">
        <v>7.5737236000000001</v>
      </c>
      <c r="AR34" s="216">
        <v>7.9389072709999997</v>
      </c>
      <c r="AS34" s="216">
        <v>8.4707535699999994</v>
      </c>
      <c r="AT34" s="216">
        <v>8.5225260840000008</v>
      </c>
      <c r="AU34" s="216">
        <v>7.7711341190000001</v>
      </c>
      <c r="AV34" s="216">
        <v>7.6496679170000004</v>
      </c>
      <c r="AW34" s="216">
        <v>7.7258640959999996</v>
      </c>
      <c r="AX34" s="216">
        <v>9.0744448640000002</v>
      </c>
      <c r="AY34" s="216">
        <v>8.9549317940000002</v>
      </c>
      <c r="AZ34" s="216">
        <v>7.6235390350000003</v>
      </c>
      <c r="BA34" s="216">
        <v>8.1424219999999998</v>
      </c>
      <c r="BB34" s="216">
        <v>7.2957869999999998</v>
      </c>
      <c r="BC34" s="216">
        <v>7.6642200000000003</v>
      </c>
      <c r="BD34" s="327">
        <v>7.826505</v>
      </c>
      <c r="BE34" s="327">
        <v>8.3487209999999994</v>
      </c>
      <c r="BF34" s="327">
        <v>8.3671059999999997</v>
      </c>
      <c r="BG34" s="327">
        <v>7.6357039999999996</v>
      </c>
      <c r="BH34" s="327">
        <v>7.6698519999999997</v>
      </c>
      <c r="BI34" s="327">
        <v>7.8639359999999998</v>
      </c>
      <c r="BJ34" s="327">
        <v>8.8785600000000002</v>
      </c>
      <c r="BK34" s="327">
        <v>9.1356230000000007</v>
      </c>
      <c r="BL34" s="327">
        <v>8.0781600000000005</v>
      </c>
      <c r="BM34" s="327">
        <v>8.3019549999999995</v>
      </c>
      <c r="BN34" s="327">
        <v>7.5937270000000003</v>
      </c>
      <c r="BO34" s="327">
        <v>7.7296750000000003</v>
      </c>
      <c r="BP34" s="327">
        <v>7.9107329999999996</v>
      </c>
      <c r="BQ34" s="327">
        <v>8.4315960000000008</v>
      </c>
      <c r="BR34" s="327">
        <v>8.4641540000000006</v>
      </c>
      <c r="BS34" s="327">
        <v>7.7127730000000003</v>
      </c>
      <c r="BT34" s="327">
        <v>7.774419</v>
      </c>
      <c r="BU34" s="327">
        <v>7.9684470000000003</v>
      </c>
      <c r="BV34" s="327">
        <v>9.0040669999999992</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1250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666</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49.328000000000003</v>
      </c>
      <c r="BB39" s="216">
        <v>51.06</v>
      </c>
      <c r="BC39" s="216">
        <v>48.52</v>
      </c>
      <c r="BD39" s="327">
        <v>50</v>
      </c>
      <c r="BE39" s="327">
        <v>52</v>
      </c>
      <c r="BF39" s="327">
        <v>52</v>
      </c>
      <c r="BG39" s="327">
        <v>51</v>
      </c>
      <c r="BH39" s="327">
        <v>50</v>
      </c>
      <c r="BI39" s="327">
        <v>50</v>
      </c>
      <c r="BJ39" s="327">
        <v>50</v>
      </c>
      <c r="BK39" s="327">
        <v>50</v>
      </c>
      <c r="BL39" s="327">
        <v>50</v>
      </c>
      <c r="BM39" s="327">
        <v>51</v>
      </c>
      <c r="BN39" s="327">
        <v>52</v>
      </c>
      <c r="BO39" s="327">
        <v>53</v>
      </c>
      <c r="BP39" s="327">
        <v>54</v>
      </c>
      <c r="BQ39" s="327">
        <v>55</v>
      </c>
      <c r="BR39" s="327">
        <v>55</v>
      </c>
      <c r="BS39" s="327">
        <v>55</v>
      </c>
      <c r="BT39" s="327">
        <v>56</v>
      </c>
      <c r="BU39" s="327">
        <v>56</v>
      </c>
      <c r="BV39" s="327">
        <v>56</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1030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216">
        <v>3.15</v>
      </c>
      <c r="BD42" s="327">
        <v>3.1740750000000002</v>
      </c>
      <c r="BE42" s="327">
        <v>3.2032470000000002</v>
      </c>
      <c r="BF42" s="327">
        <v>3.201781</v>
      </c>
      <c r="BG42" s="327">
        <v>3.1826490000000001</v>
      </c>
      <c r="BH42" s="327">
        <v>3.1849699999999999</v>
      </c>
      <c r="BI42" s="327">
        <v>3.2532199999999998</v>
      </c>
      <c r="BJ42" s="327">
        <v>3.425128</v>
      </c>
      <c r="BK42" s="327">
        <v>3.5283199999999999</v>
      </c>
      <c r="BL42" s="327">
        <v>3.5156860000000001</v>
      </c>
      <c r="BM42" s="327">
        <v>3.4653900000000002</v>
      </c>
      <c r="BN42" s="327">
        <v>3.3134329999999999</v>
      </c>
      <c r="BO42" s="327">
        <v>3.2767539999999999</v>
      </c>
      <c r="BP42" s="327">
        <v>3.2911280000000001</v>
      </c>
      <c r="BQ42" s="327">
        <v>3.3022070000000001</v>
      </c>
      <c r="BR42" s="327">
        <v>3.2969909999999998</v>
      </c>
      <c r="BS42" s="327">
        <v>3.3554210000000002</v>
      </c>
      <c r="BT42" s="327">
        <v>3.4040080000000001</v>
      </c>
      <c r="BU42" s="327">
        <v>3.5167410000000001</v>
      </c>
      <c r="BV42" s="327">
        <v>3.661778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999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671</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v>
      </c>
      <c r="AZ45" s="216">
        <v>2.0661072737000001</v>
      </c>
      <c r="BA45" s="216">
        <v>2.0910129902999999</v>
      </c>
      <c r="BB45" s="216">
        <v>2.1316700000000002</v>
      </c>
      <c r="BC45" s="216">
        <v>2.1854900000000002</v>
      </c>
      <c r="BD45" s="327">
        <v>2.1716120000000001</v>
      </c>
      <c r="BE45" s="327">
        <v>2.2032820000000002</v>
      </c>
      <c r="BF45" s="327">
        <v>2.2331859999999999</v>
      </c>
      <c r="BG45" s="327">
        <v>2.2038700000000002</v>
      </c>
      <c r="BH45" s="327">
        <v>2.1871010000000002</v>
      </c>
      <c r="BI45" s="327">
        <v>2.1687919999999998</v>
      </c>
      <c r="BJ45" s="327">
        <v>2.170944</v>
      </c>
      <c r="BK45" s="327">
        <v>2.1967500000000002</v>
      </c>
      <c r="BL45" s="327">
        <v>2.1936930000000001</v>
      </c>
      <c r="BM45" s="327">
        <v>2.208574</v>
      </c>
      <c r="BN45" s="327">
        <v>2.1774969999999998</v>
      </c>
      <c r="BO45" s="327">
        <v>2.2106159999999999</v>
      </c>
      <c r="BP45" s="327">
        <v>2.2078159999999998</v>
      </c>
      <c r="BQ45" s="327">
        <v>2.2273839999999998</v>
      </c>
      <c r="BR45" s="327">
        <v>2.2610169999999998</v>
      </c>
      <c r="BS45" s="327">
        <v>2.2276940000000001</v>
      </c>
      <c r="BT45" s="327">
        <v>2.2247620000000001</v>
      </c>
      <c r="BU45" s="327">
        <v>2.2099690000000001</v>
      </c>
      <c r="BV45" s="327">
        <v>2.2453219999999998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1000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705</v>
      </c>
      <c r="B50" s="38" t="s">
        <v>1126</v>
      </c>
      <c r="C50" s="240">
        <v>15467.574074</v>
      </c>
      <c r="D50" s="240">
        <v>15494.785185000001</v>
      </c>
      <c r="E50" s="240">
        <v>15513.340741</v>
      </c>
      <c r="F50" s="240">
        <v>15498.366667</v>
      </c>
      <c r="G50" s="240">
        <v>15518.266667</v>
      </c>
      <c r="H50" s="240">
        <v>15548.166667</v>
      </c>
      <c r="I50" s="240">
        <v>15596.525926</v>
      </c>
      <c r="J50" s="240">
        <v>15640.081480999999</v>
      </c>
      <c r="K50" s="240">
        <v>15687.292593</v>
      </c>
      <c r="L50" s="240">
        <v>15772.588889000001</v>
      </c>
      <c r="M50" s="240">
        <v>15801.288888999999</v>
      </c>
      <c r="N50" s="240">
        <v>15807.822222000001</v>
      </c>
      <c r="O50" s="240">
        <v>15732.9</v>
      </c>
      <c r="P50" s="240">
        <v>15739.566666999999</v>
      </c>
      <c r="Q50" s="240">
        <v>15768.533332999999</v>
      </c>
      <c r="R50" s="240">
        <v>15843.622222</v>
      </c>
      <c r="S50" s="240">
        <v>15899.322222000001</v>
      </c>
      <c r="T50" s="240">
        <v>15959.455556000001</v>
      </c>
      <c r="U50" s="240">
        <v>16044.970369999999</v>
      </c>
      <c r="V50" s="240">
        <v>16098.259259</v>
      </c>
      <c r="W50" s="240">
        <v>16140.27037</v>
      </c>
      <c r="X50" s="240">
        <v>16157.433333000001</v>
      </c>
      <c r="Y50" s="240">
        <v>16187.066666999999</v>
      </c>
      <c r="Z50" s="240">
        <v>16215.6</v>
      </c>
      <c r="AA50" s="240">
        <v>16238.174074</v>
      </c>
      <c r="AB50" s="240">
        <v>16268.151852000001</v>
      </c>
      <c r="AC50" s="240">
        <v>16300.674074</v>
      </c>
      <c r="AD50" s="240">
        <v>16342.762962999999</v>
      </c>
      <c r="AE50" s="240">
        <v>16375.107407</v>
      </c>
      <c r="AF50" s="240">
        <v>16404.729630000002</v>
      </c>
      <c r="AG50" s="240">
        <v>16434.651851999999</v>
      </c>
      <c r="AH50" s="240">
        <v>16456.562963</v>
      </c>
      <c r="AI50" s="240">
        <v>16473.485185000001</v>
      </c>
      <c r="AJ50" s="240">
        <v>16478.988889</v>
      </c>
      <c r="AK50" s="240">
        <v>16490.755556</v>
      </c>
      <c r="AL50" s="240">
        <v>16502.355555999999</v>
      </c>
      <c r="AM50" s="240">
        <v>16510.040741000001</v>
      </c>
      <c r="AN50" s="240">
        <v>16524.118519</v>
      </c>
      <c r="AO50" s="240">
        <v>16540.840741</v>
      </c>
      <c r="AP50" s="240">
        <v>16551.022222</v>
      </c>
      <c r="AQ50" s="240">
        <v>16579.922222000001</v>
      </c>
      <c r="AR50" s="240">
        <v>16618.355555999999</v>
      </c>
      <c r="AS50" s="240">
        <v>16687.566666999999</v>
      </c>
      <c r="AT50" s="240">
        <v>16729.133333000002</v>
      </c>
      <c r="AU50" s="240">
        <v>16764.3</v>
      </c>
      <c r="AV50" s="240">
        <v>16793.007407000001</v>
      </c>
      <c r="AW50" s="240">
        <v>16815.418518999999</v>
      </c>
      <c r="AX50" s="240">
        <v>16831.474074000002</v>
      </c>
      <c r="AY50" s="240">
        <v>16841.174073999999</v>
      </c>
      <c r="AZ50" s="240">
        <v>16844.518519000001</v>
      </c>
      <c r="BA50" s="240">
        <v>16841.507407000001</v>
      </c>
      <c r="BB50" s="240">
        <v>16939.097777999999</v>
      </c>
      <c r="BC50" s="240">
        <v>16984.191111</v>
      </c>
      <c r="BD50" s="333">
        <v>17027.330000000002</v>
      </c>
      <c r="BE50" s="333">
        <v>17068.66</v>
      </c>
      <c r="BF50" s="333">
        <v>17107.79</v>
      </c>
      <c r="BG50" s="333">
        <v>17144.86</v>
      </c>
      <c r="BH50" s="333">
        <v>17176.7</v>
      </c>
      <c r="BI50" s="333">
        <v>17212.03</v>
      </c>
      <c r="BJ50" s="333">
        <v>17247.689999999999</v>
      </c>
      <c r="BK50" s="333">
        <v>17285.11</v>
      </c>
      <c r="BL50" s="333">
        <v>17320.34</v>
      </c>
      <c r="BM50" s="333">
        <v>17354.82</v>
      </c>
      <c r="BN50" s="333">
        <v>17386.919999999998</v>
      </c>
      <c r="BO50" s="333">
        <v>17421.12</v>
      </c>
      <c r="BP50" s="333">
        <v>17455.8</v>
      </c>
      <c r="BQ50" s="333">
        <v>17491.61</v>
      </c>
      <c r="BR50" s="333">
        <v>17526.75</v>
      </c>
      <c r="BS50" s="333">
        <v>17561.87</v>
      </c>
      <c r="BT50" s="333">
        <v>17596.919999999998</v>
      </c>
      <c r="BU50" s="333">
        <v>17632.04</v>
      </c>
      <c r="BV50" s="333">
        <v>17667.189999999999</v>
      </c>
    </row>
    <row r="51" spans="1:74" ht="11.1" customHeight="1" x14ac:dyDescent="0.2">
      <c r="A51" s="37" t="s">
        <v>29</v>
      </c>
      <c r="B51" s="39" t="s">
        <v>13</v>
      </c>
      <c r="C51" s="68">
        <v>1.3484670852</v>
      </c>
      <c r="D51" s="68">
        <v>1.3255223048</v>
      </c>
      <c r="E51" s="68">
        <v>1.2676951225999999</v>
      </c>
      <c r="F51" s="68">
        <v>0.98990187622000003</v>
      </c>
      <c r="G51" s="68">
        <v>1.0016927097999999</v>
      </c>
      <c r="H51" s="68">
        <v>1.1171772781</v>
      </c>
      <c r="I51" s="68">
        <v>1.4284558147999999</v>
      </c>
      <c r="J51" s="68">
        <v>1.6820994157</v>
      </c>
      <c r="K51" s="68">
        <v>1.9703268895999999</v>
      </c>
      <c r="L51" s="68">
        <v>2.6346003959000002</v>
      </c>
      <c r="M51" s="68">
        <v>2.7362307114000002</v>
      </c>
      <c r="N51" s="68">
        <v>2.6165820487000002</v>
      </c>
      <c r="O51" s="68">
        <v>1.7153687103999999</v>
      </c>
      <c r="P51" s="68">
        <v>1.5797668605999999</v>
      </c>
      <c r="Q51" s="68">
        <v>1.6449879936</v>
      </c>
      <c r="R51" s="68">
        <v>2.2276899430000001</v>
      </c>
      <c r="S51" s="68">
        <v>2.4555291112000002</v>
      </c>
      <c r="T51" s="68">
        <v>2.6452564968000001</v>
      </c>
      <c r="U51" s="68">
        <v>2.8752841920000001</v>
      </c>
      <c r="V51" s="68">
        <v>2.9295101712</v>
      </c>
      <c r="W51" s="68">
        <v>2.8875459235999998</v>
      </c>
      <c r="X51" s="68">
        <v>2.4399573662999998</v>
      </c>
      <c r="Y51" s="68">
        <v>2.4414323444999999</v>
      </c>
      <c r="Z51" s="68">
        <v>2.5795949122000001</v>
      </c>
      <c r="AA51" s="68">
        <v>3.2115762133999999</v>
      </c>
      <c r="AB51" s="68">
        <v>3.3583210795</v>
      </c>
      <c r="AC51" s="68">
        <v>3.3747002939000001</v>
      </c>
      <c r="AD51" s="68">
        <v>3.1504206155999999</v>
      </c>
      <c r="AE51" s="68">
        <v>2.9924872175999999</v>
      </c>
      <c r="AF51" s="68">
        <v>2.7900329840000002</v>
      </c>
      <c r="AG51" s="68">
        <v>2.4286830855999999</v>
      </c>
      <c r="AH51" s="68">
        <v>2.22572949</v>
      </c>
      <c r="AI51" s="68">
        <v>2.0644933892999999</v>
      </c>
      <c r="AJ51" s="68">
        <v>1.9901400731000001</v>
      </c>
      <c r="AK51" s="68">
        <v>1.8761205791</v>
      </c>
      <c r="AL51" s="68">
        <v>1.7683931249</v>
      </c>
      <c r="AM51" s="68">
        <v>1.6742440709999999</v>
      </c>
      <c r="AN51" s="68">
        <v>1.5734219166000001</v>
      </c>
      <c r="AO51" s="68">
        <v>1.4733542035</v>
      </c>
      <c r="AP51" s="68">
        <v>1.2743209928999999</v>
      </c>
      <c r="AQ51" s="68">
        <v>1.2507692909999999</v>
      </c>
      <c r="AR51" s="68">
        <v>1.3022215589999999</v>
      </c>
      <c r="AS51" s="68">
        <v>1.5389119106</v>
      </c>
      <c r="AT51" s="68">
        <v>1.6563019323999999</v>
      </c>
      <c r="AU51" s="68">
        <v>1.7653508747</v>
      </c>
      <c r="AV51" s="68">
        <v>1.9055690893999999</v>
      </c>
      <c r="AW51" s="68">
        <v>1.9687573554</v>
      </c>
      <c r="AX51" s="68">
        <v>1.9943729694000001</v>
      </c>
      <c r="AY51" s="68">
        <v>2.0056481903000001</v>
      </c>
      <c r="AZ51" s="68">
        <v>1.938983914</v>
      </c>
      <c r="BA51" s="68">
        <v>1.8177230008</v>
      </c>
      <c r="BB51" s="68">
        <v>2.3447225818000001</v>
      </c>
      <c r="BC51" s="68">
        <v>2.4383038923</v>
      </c>
      <c r="BD51" s="329">
        <v>2.4609869999999998</v>
      </c>
      <c r="BE51" s="329">
        <v>2.2836780000000001</v>
      </c>
      <c r="BF51" s="329">
        <v>2.2634319999999999</v>
      </c>
      <c r="BG51" s="329">
        <v>2.270044</v>
      </c>
      <c r="BH51" s="329">
        <v>2.2848090000000001</v>
      </c>
      <c r="BI51" s="329">
        <v>2.3586309999999999</v>
      </c>
      <c r="BJ51" s="329">
        <v>2.4728560000000002</v>
      </c>
      <c r="BK51" s="329">
        <v>2.6360039999999998</v>
      </c>
      <c r="BL51" s="329">
        <v>2.8247870000000002</v>
      </c>
      <c r="BM51" s="329">
        <v>3.047911</v>
      </c>
      <c r="BN51" s="329">
        <v>2.6437040000000001</v>
      </c>
      <c r="BO51" s="329">
        <v>2.5725730000000002</v>
      </c>
      <c r="BP51" s="329">
        <v>2.5163639999999998</v>
      </c>
      <c r="BQ51" s="329">
        <v>2.4779450000000001</v>
      </c>
      <c r="BR51" s="329">
        <v>2.448941</v>
      </c>
      <c r="BS51" s="329">
        <v>2.4322659999999998</v>
      </c>
      <c r="BT51" s="329">
        <v>2.4464630000000001</v>
      </c>
      <c r="BU51" s="329">
        <v>2.4402140000000001</v>
      </c>
      <c r="BV51" s="329">
        <v>2.4321990000000002</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706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707</v>
      </c>
      <c r="B54" s="38" t="s">
        <v>1127</v>
      </c>
      <c r="C54" s="68">
        <v>106.21085185</v>
      </c>
      <c r="D54" s="68">
        <v>106.32296296</v>
      </c>
      <c r="E54" s="68">
        <v>106.42018519</v>
      </c>
      <c r="F54" s="68">
        <v>106.43822222</v>
      </c>
      <c r="G54" s="68">
        <v>106.55388889</v>
      </c>
      <c r="H54" s="68">
        <v>106.70288889</v>
      </c>
      <c r="I54" s="68">
        <v>106.92744444</v>
      </c>
      <c r="J54" s="68">
        <v>107.11144444</v>
      </c>
      <c r="K54" s="68">
        <v>107.29711111</v>
      </c>
      <c r="L54" s="68">
        <v>107.50088889</v>
      </c>
      <c r="M54" s="68">
        <v>107.67755556</v>
      </c>
      <c r="N54" s="68">
        <v>107.84355556</v>
      </c>
      <c r="O54" s="68">
        <v>107.96866667</v>
      </c>
      <c r="P54" s="68">
        <v>108.136</v>
      </c>
      <c r="Q54" s="68">
        <v>108.31533333</v>
      </c>
      <c r="R54" s="68">
        <v>108.53896296000001</v>
      </c>
      <c r="S54" s="68">
        <v>108.71807407</v>
      </c>
      <c r="T54" s="68">
        <v>108.88496296</v>
      </c>
      <c r="U54" s="68">
        <v>109.07088889000001</v>
      </c>
      <c r="V54" s="68">
        <v>109.18988889000001</v>
      </c>
      <c r="W54" s="68">
        <v>109.27322221999999</v>
      </c>
      <c r="X54" s="68">
        <v>109.29659259</v>
      </c>
      <c r="Y54" s="68">
        <v>109.32681481</v>
      </c>
      <c r="Z54" s="68">
        <v>109.33959259</v>
      </c>
      <c r="AA54" s="68">
        <v>109.21848147999999</v>
      </c>
      <c r="AB54" s="68">
        <v>109.2837037</v>
      </c>
      <c r="AC54" s="68">
        <v>109.41881481</v>
      </c>
      <c r="AD54" s="68">
        <v>109.75685185</v>
      </c>
      <c r="AE54" s="68">
        <v>109.93196296000001</v>
      </c>
      <c r="AF54" s="68">
        <v>110.07718518999999</v>
      </c>
      <c r="AG54" s="68">
        <v>110.16985185</v>
      </c>
      <c r="AH54" s="68">
        <v>110.27229629999999</v>
      </c>
      <c r="AI54" s="68">
        <v>110.36185184999999</v>
      </c>
      <c r="AJ54" s="68">
        <v>110.43511110999999</v>
      </c>
      <c r="AK54" s="68">
        <v>110.50144444</v>
      </c>
      <c r="AL54" s="68">
        <v>110.55744444</v>
      </c>
      <c r="AM54" s="68">
        <v>110.51585185</v>
      </c>
      <c r="AN54" s="68">
        <v>110.61662963000001</v>
      </c>
      <c r="AO54" s="68">
        <v>110.77251852000001</v>
      </c>
      <c r="AP54" s="68">
        <v>111.09240741000001</v>
      </c>
      <c r="AQ54" s="68">
        <v>111.27685185</v>
      </c>
      <c r="AR54" s="68">
        <v>111.43474074</v>
      </c>
      <c r="AS54" s="68">
        <v>111.5037037</v>
      </c>
      <c r="AT54" s="68">
        <v>111.65525925999999</v>
      </c>
      <c r="AU54" s="68">
        <v>111.82703703999999</v>
      </c>
      <c r="AV54" s="68">
        <v>112.038</v>
      </c>
      <c r="AW54" s="68">
        <v>112.236</v>
      </c>
      <c r="AX54" s="68">
        <v>112.44</v>
      </c>
      <c r="AY54" s="68">
        <v>112.65</v>
      </c>
      <c r="AZ54" s="68">
        <v>112.866</v>
      </c>
      <c r="BA54" s="68">
        <v>113.08799999999999</v>
      </c>
      <c r="BB54" s="68">
        <v>113.14005185000001</v>
      </c>
      <c r="BC54" s="68">
        <v>113.3110963</v>
      </c>
      <c r="BD54" s="329">
        <v>113.50320000000001</v>
      </c>
      <c r="BE54" s="329">
        <v>113.73860000000001</v>
      </c>
      <c r="BF54" s="329">
        <v>113.9559</v>
      </c>
      <c r="BG54" s="329">
        <v>114.17740000000001</v>
      </c>
      <c r="BH54" s="329">
        <v>114.4028</v>
      </c>
      <c r="BI54" s="329">
        <v>114.6331</v>
      </c>
      <c r="BJ54" s="329">
        <v>114.86790000000001</v>
      </c>
      <c r="BK54" s="329">
        <v>115.1264</v>
      </c>
      <c r="BL54" s="329">
        <v>115.35599999999999</v>
      </c>
      <c r="BM54" s="329">
        <v>115.5757</v>
      </c>
      <c r="BN54" s="329">
        <v>115.77370000000001</v>
      </c>
      <c r="BO54" s="329">
        <v>115.9828</v>
      </c>
      <c r="BP54" s="329">
        <v>116.191</v>
      </c>
      <c r="BQ54" s="329">
        <v>116.39409999999999</v>
      </c>
      <c r="BR54" s="329">
        <v>116.604</v>
      </c>
      <c r="BS54" s="329">
        <v>116.8163</v>
      </c>
      <c r="BT54" s="329">
        <v>117.03749999999999</v>
      </c>
      <c r="BU54" s="329">
        <v>117.2497</v>
      </c>
      <c r="BV54" s="329">
        <v>117.45950000000001</v>
      </c>
    </row>
    <row r="55" spans="1:74" ht="11.1" customHeight="1" x14ac:dyDescent="0.2">
      <c r="A55" s="37" t="s">
        <v>30</v>
      </c>
      <c r="B55" s="39" t="s">
        <v>13</v>
      </c>
      <c r="C55" s="68">
        <v>1.8370993064000001</v>
      </c>
      <c r="D55" s="68">
        <v>1.7743650358</v>
      </c>
      <c r="E55" s="68">
        <v>1.7072231420999999</v>
      </c>
      <c r="F55" s="68">
        <v>1.6090812857000001</v>
      </c>
      <c r="G55" s="68">
        <v>1.5530768734</v>
      </c>
      <c r="H55" s="68">
        <v>1.5125521</v>
      </c>
      <c r="I55" s="68">
        <v>1.4732925525</v>
      </c>
      <c r="J55" s="68">
        <v>1.4741424197999999</v>
      </c>
      <c r="K55" s="68">
        <v>1.5007776294999999</v>
      </c>
      <c r="L55" s="68">
        <v>1.5996429603</v>
      </c>
      <c r="M55" s="68">
        <v>1.6426902278</v>
      </c>
      <c r="N55" s="68">
        <v>1.6765347983000001</v>
      </c>
      <c r="O55" s="68">
        <v>1.6550237421</v>
      </c>
      <c r="P55" s="68">
        <v>1.7052168097</v>
      </c>
      <c r="Q55" s="68">
        <v>1.7808164352</v>
      </c>
      <c r="R55" s="68">
        <v>1.9736713907000001</v>
      </c>
      <c r="S55" s="68">
        <v>2.0310710456000001</v>
      </c>
      <c r="T55" s="68">
        <v>2.0449999965000001</v>
      </c>
      <c r="U55" s="68">
        <v>2.0045783900999998</v>
      </c>
      <c r="V55" s="68">
        <v>1.9404503928000001</v>
      </c>
      <c r="W55" s="68">
        <v>1.8417188409</v>
      </c>
      <c r="X55" s="68">
        <v>1.6704082378</v>
      </c>
      <c r="Y55" s="68">
        <v>1.5316648401999999</v>
      </c>
      <c r="Z55" s="68">
        <v>1.3872289627000001</v>
      </c>
      <c r="AA55" s="68">
        <v>1.1575717783999999</v>
      </c>
      <c r="AB55" s="68">
        <v>1.0613520970999999</v>
      </c>
      <c r="AC55" s="68">
        <v>1.0187675626999999</v>
      </c>
      <c r="AD55" s="68">
        <v>1.1220752949999999</v>
      </c>
      <c r="AE55" s="68">
        <v>1.1165474547000001</v>
      </c>
      <c r="AF55" s="68">
        <v>1.0949374365</v>
      </c>
      <c r="AG55" s="68">
        <v>1.0075676233999999</v>
      </c>
      <c r="AH55" s="68">
        <v>0.99130736227000005</v>
      </c>
      <c r="AI55" s="68">
        <v>0.99624556455000002</v>
      </c>
      <c r="AJ55" s="68">
        <v>1.0416779622000001</v>
      </c>
      <c r="AK55" s="68">
        <v>1.0744204261999999</v>
      </c>
      <c r="AL55" s="68">
        <v>1.1138251232</v>
      </c>
      <c r="AM55" s="68">
        <v>1.1878670650000001</v>
      </c>
      <c r="AN55" s="68">
        <v>1.2196932212</v>
      </c>
      <c r="AO55" s="68">
        <v>1.237176354</v>
      </c>
      <c r="AP55" s="68">
        <v>1.2168311436000001</v>
      </c>
      <c r="AQ55" s="68">
        <v>1.2233829476</v>
      </c>
      <c r="AR55" s="68">
        <v>1.2332760447</v>
      </c>
      <c r="AS55" s="68">
        <v>1.2107231057000001</v>
      </c>
      <c r="AT55" s="68">
        <v>1.2541345464</v>
      </c>
      <c r="AU55" s="68">
        <v>1.3276192458</v>
      </c>
      <c r="AV55" s="68">
        <v>1.4514305032000001</v>
      </c>
      <c r="AW55" s="68">
        <v>1.5697130153000001</v>
      </c>
      <c r="AX55" s="68">
        <v>1.7027849774999999</v>
      </c>
      <c r="AY55" s="68">
        <v>1.9310787659999999</v>
      </c>
      <c r="AZ55" s="68">
        <v>2.0334830105999999</v>
      </c>
      <c r="BA55" s="68">
        <v>2.0903031839000001</v>
      </c>
      <c r="BB55" s="68">
        <v>1.8431902704000001</v>
      </c>
      <c r="BC55" s="68">
        <v>1.8280930945</v>
      </c>
      <c r="BD55" s="329">
        <v>1.8561639999999999</v>
      </c>
      <c r="BE55" s="329">
        <v>2.0043150000000001</v>
      </c>
      <c r="BF55" s="329">
        <v>2.060476</v>
      </c>
      <c r="BG55" s="329">
        <v>2.101804</v>
      </c>
      <c r="BH55" s="329">
        <v>2.110703</v>
      </c>
      <c r="BI55" s="329">
        <v>2.135758</v>
      </c>
      <c r="BJ55" s="329">
        <v>2.1593049999999998</v>
      </c>
      <c r="BK55" s="329">
        <v>2.1983269999999999</v>
      </c>
      <c r="BL55" s="329">
        <v>2.2061299999999999</v>
      </c>
      <c r="BM55" s="329">
        <v>2.1998039999999999</v>
      </c>
      <c r="BN55" s="329">
        <v>2.3277570000000001</v>
      </c>
      <c r="BO55" s="329">
        <v>2.3578290000000002</v>
      </c>
      <c r="BP55" s="329">
        <v>2.3681220000000001</v>
      </c>
      <c r="BQ55" s="329">
        <v>2.3347820000000001</v>
      </c>
      <c r="BR55" s="329">
        <v>2.3237969999999999</v>
      </c>
      <c r="BS55" s="329">
        <v>2.3111820000000001</v>
      </c>
      <c r="BT55" s="329">
        <v>2.3030029999999999</v>
      </c>
      <c r="BU55" s="329">
        <v>2.282616</v>
      </c>
      <c r="BV55" s="329">
        <v>2.2561270000000002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708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709</v>
      </c>
      <c r="B58" s="38" t="s">
        <v>1126</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12723.6</v>
      </c>
      <c r="AT58" s="240">
        <v>12732.7</v>
      </c>
      <c r="AU58" s="240">
        <v>12757.5</v>
      </c>
      <c r="AV58" s="240">
        <v>12785.5</v>
      </c>
      <c r="AW58" s="240">
        <v>12801.7</v>
      </c>
      <c r="AX58" s="240">
        <v>12816.9</v>
      </c>
      <c r="AY58" s="240">
        <v>12799.5</v>
      </c>
      <c r="AZ58" s="240">
        <v>12821.3</v>
      </c>
      <c r="BA58" s="240">
        <v>12882.2</v>
      </c>
      <c r="BB58" s="240">
        <v>12914.048889</v>
      </c>
      <c r="BC58" s="240">
        <v>12949.445556000001</v>
      </c>
      <c r="BD58" s="333">
        <v>12982.17</v>
      </c>
      <c r="BE58" s="333">
        <v>13008.63</v>
      </c>
      <c r="BF58" s="333">
        <v>13038.68</v>
      </c>
      <c r="BG58" s="333">
        <v>13068.74</v>
      </c>
      <c r="BH58" s="333">
        <v>13084.86</v>
      </c>
      <c r="BI58" s="333">
        <v>13125.39</v>
      </c>
      <c r="BJ58" s="333">
        <v>13176.4</v>
      </c>
      <c r="BK58" s="333">
        <v>13262.78</v>
      </c>
      <c r="BL58" s="333">
        <v>13316.04</v>
      </c>
      <c r="BM58" s="333">
        <v>13361.09</v>
      </c>
      <c r="BN58" s="333">
        <v>13388.15</v>
      </c>
      <c r="BO58" s="333">
        <v>13424.12</v>
      </c>
      <c r="BP58" s="333">
        <v>13459.2</v>
      </c>
      <c r="BQ58" s="333">
        <v>13490.91</v>
      </c>
      <c r="BR58" s="333">
        <v>13526.13</v>
      </c>
      <c r="BS58" s="333">
        <v>13562.35</v>
      </c>
      <c r="BT58" s="333">
        <v>13597.42</v>
      </c>
      <c r="BU58" s="333">
        <v>13637.28</v>
      </c>
      <c r="BV58" s="333">
        <v>13679.76</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2.8926321578</v>
      </c>
      <c r="AT59" s="68">
        <v>2.6574001661</v>
      </c>
      <c r="AU59" s="68">
        <v>2.6545753000999999</v>
      </c>
      <c r="AV59" s="68">
        <v>2.5991846954</v>
      </c>
      <c r="AW59" s="68">
        <v>2.5999214573999998</v>
      </c>
      <c r="AX59" s="68">
        <v>2.2562449636999999</v>
      </c>
      <c r="AY59" s="68">
        <v>2.0221906932999998</v>
      </c>
      <c r="AZ59" s="68">
        <v>2.1910667602</v>
      </c>
      <c r="BA59" s="68">
        <v>2.4364255156999999</v>
      </c>
      <c r="BB59" s="68">
        <v>2.3446203807999999</v>
      </c>
      <c r="BC59" s="68">
        <v>2.3914410971</v>
      </c>
      <c r="BD59" s="329">
        <v>2.4112770000000001</v>
      </c>
      <c r="BE59" s="329">
        <v>2.2401650000000002</v>
      </c>
      <c r="BF59" s="329">
        <v>2.4031099999999999</v>
      </c>
      <c r="BG59" s="329">
        <v>2.4396599999999999</v>
      </c>
      <c r="BH59" s="329">
        <v>2.3413879999999998</v>
      </c>
      <c r="BI59" s="329">
        <v>2.528521</v>
      </c>
      <c r="BJ59" s="329">
        <v>2.8048760000000001</v>
      </c>
      <c r="BK59" s="329">
        <v>3.6195020000000002</v>
      </c>
      <c r="BL59" s="329">
        <v>3.8587379999999998</v>
      </c>
      <c r="BM59" s="329">
        <v>3.7174670000000001</v>
      </c>
      <c r="BN59" s="329">
        <v>3.6712099999999999</v>
      </c>
      <c r="BO59" s="329">
        <v>3.665559</v>
      </c>
      <c r="BP59" s="329">
        <v>3.6745679999999998</v>
      </c>
      <c r="BQ59" s="329">
        <v>3.707382</v>
      </c>
      <c r="BR59" s="329">
        <v>3.7384719999999998</v>
      </c>
      <c r="BS59" s="329">
        <v>3.7770510000000002</v>
      </c>
      <c r="BT59" s="329">
        <v>3.9171999999999998</v>
      </c>
      <c r="BU59" s="329">
        <v>3.8999470000000001</v>
      </c>
      <c r="BV59" s="329">
        <v>3.820214</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1001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710</v>
      </c>
      <c r="B62" s="40" t="s">
        <v>1246</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102.9071</v>
      </c>
      <c r="AW62" s="68">
        <v>103.1105</v>
      </c>
      <c r="AX62" s="68">
        <v>103.3064</v>
      </c>
      <c r="AY62" s="68">
        <v>103.7144</v>
      </c>
      <c r="AZ62" s="68">
        <v>104.0779</v>
      </c>
      <c r="BA62" s="68">
        <v>103.6865</v>
      </c>
      <c r="BB62" s="68">
        <v>104.00125679</v>
      </c>
      <c r="BC62" s="68">
        <v>104.12937531</v>
      </c>
      <c r="BD62" s="329">
        <v>104.28189999999999</v>
      </c>
      <c r="BE62" s="329">
        <v>104.4606</v>
      </c>
      <c r="BF62" s="329">
        <v>104.6604</v>
      </c>
      <c r="BG62" s="329">
        <v>104.88330000000001</v>
      </c>
      <c r="BH62" s="329">
        <v>105.1716</v>
      </c>
      <c r="BI62" s="329">
        <v>105.4087</v>
      </c>
      <c r="BJ62" s="329">
        <v>105.63679999999999</v>
      </c>
      <c r="BK62" s="329">
        <v>105.87909999999999</v>
      </c>
      <c r="BL62" s="329">
        <v>106.0723</v>
      </c>
      <c r="BM62" s="329">
        <v>106.2393</v>
      </c>
      <c r="BN62" s="329">
        <v>106.3147</v>
      </c>
      <c r="BO62" s="329">
        <v>106.4786</v>
      </c>
      <c r="BP62" s="329">
        <v>106.6656</v>
      </c>
      <c r="BQ62" s="329">
        <v>106.87350000000001</v>
      </c>
      <c r="BR62" s="329">
        <v>107.10809999999999</v>
      </c>
      <c r="BS62" s="329">
        <v>107.3672</v>
      </c>
      <c r="BT62" s="329">
        <v>107.6896</v>
      </c>
      <c r="BU62" s="329">
        <v>107.9689</v>
      </c>
      <c r="BV62" s="329">
        <v>108.24379999999999</v>
      </c>
    </row>
    <row r="63" spans="1:74" ht="11.1" customHeight="1" x14ac:dyDescent="0.2">
      <c r="A63" s="37" t="s">
        <v>32</v>
      </c>
      <c r="B63" s="39" t="s">
        <v>13</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0.17073600455999999</v>
      </c>
      <c r="AW63" s="68">
        <v>0.45448345739000001</v>
      </c>
      <c r="AX63" s="68">
        <v>0.88042747996000004</v>
      </c>
      <c r="AY63" s="68">
        <v>0.67052597657000002</v>
      </c>
      <c r="AZ63" s="68">
        <v>1.1882666687000001</v>
      </c>
      <c r="BA63" s="68">
        <v>0.98131164241000002</v>
      </c>
      <c r="BB63" s="68">
        <v>1.312523723</v>
      </c>
      <c r="BC63" s="68">
        <v>1.6216576625000001</v>
      </c>
      <c r="BD63" s="329">
        <v>1.508059</v>
      </c>
      <c r="BE63" s="329">
        <v>1.595572</v>
      </c>
      <c r="BF63" s="329">
        <v>2.1520890000000001</v>
      </c>
      <c r="BG63" s="329">
        <v>2.1297790000000001</v>
      </c>
      <c r="BH63" s="329">
        <v>2.2005680000000001</v>
      </c>
      <c r="BI63" s="329">
        <v>2.2288239999999999</v>
      </c>
      <c r="BJ63" s="329">
        <v>2.2558210000000001</v>
      </c>
      <c r="BK63" s="329">
        <v>2.0872169999999999</v>
      </c>
      <c r="BL63" s="329">
        <v>1.9162680000000001</v>
      </c>
      <c r="BM63" s="329">
        <v>2.4620799999999998</v>
      </c>
      <c r="BN63" s="329">
        <v>2.2244269999999999</v>
      </c>
      <c r="BO63" s="329">
        <v>2.2560850000000001</v>
      </c>
      <c r="BP63" s="329">
        <v>2.285844</v>
      </c>
      <c r="BQ63" s="329">
        <v>2.3099409999999998</v>
      </c>
      <c r="BR63" s="329">
        <v>2.3386849999999999</v>
      </c>
      <c r="BS63" s="329">
        <v>2.3682940000000001</v>
      </c>
      <c r="BT63" s="329">
        <v>2.3940969999999999</v>
      </c>
      <c r="BU63" s="329">
        <v>2.4288430000000001</v>
      </c>
      <c r="BV63" s="329">
        <v>2.4678689999999999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1002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711</v>
      </c>
      <c r="B67" s="41" t="s">
        <v>1003</v>
      </c>
      <c r="C67" s="240">
        <v>827.75131205000002</v>
      </c>
      <c r="D67" s="240">
        <v>732.89542477999998</v>
      </c>
      <c r="E67" s="240">
        <v>659.46465005000005</v>
      </c>
      <c r="F67" s="240">
        <v>347.7659969</v>
      </c>
      <c r="G67" s="240">
        <v>136.03692219000001</v>
      </c>
      <c r="H67" s="240">
        <v>26.405798541999999</v>
      </c>
      <c r="I67" s="240">
        <v>5.1503446221000004</v>
      </c>
      <c r="J67" s="240">
        <v>11.554915998</v>
      </c>
      <c r="K67" s="240">
        <v>59.418613546000003</v>
      </c>
      <c r="L67" s="240">
        <v>257.17649213999999</v>
      </c>
      <c r="M67" s="240">
        <v>571.75983997000003</v>
      </c>
      <c r="N67" s="240">
        <v>828.88093234999997</v>
      </c>
      <c r="O67" s="240">
        <v>969.47360419999995</v>
      </c>
      <c r="P67" s="240">
        <v>798.57951173000004</v>
      </c>
      <c r="Q67" s="240">
        <v>682.74720424999998</v>
      </c>
      <c r="R67" s="240">
        <v>324.62052844999999</v>
      </c>
      <c r="S67" s="240">
        <v>126.8218407</v>
      </c>
      <c r="T67" s="240">
        <v>27.799616526000001</v>
      </c>
      <c r="U67" s="240">
        <v>9.8152330381000006</v>
      </c>
      <c r="V67" s="240">
        <v>12.964399922</v>
      </c>
      <c r="W67" s="240">
        <v>57.397647360000001</v>
      </c>
      <c r="X67" s="240">
        <v>220.51134363</v>
      </c>
      <c r="Y67" s="240">
        <v>614.08809800999995</v>
      </c>
      <c r="Z67" s="240">
        <v>705.32718747000001</v>
      </c>
      <c r="AA67" s="240">
        <v>890.14198704</v>
      </c>
      <c r="AB67" s="240">
        <v>866.90672612000003</v>
      </c>
      <c r="AC67" s="240">
        <v>583.76638027000001</v>
      </c>
      <c r="AD67" s="240">
        <v>299.72743500000001</v>
      </c>
      <c r="AE67" s="240">
        <v>118.76823701000001</v>
      </c>
      <c r="AF67" s="240">
        <v>24.317887549999998</v>
      </c>
      <c r="AG67" s="240">
        <v>6.4525935459000001</v>
      </c>
      <c r="AH67" s="240">
        <v>10.962547805</v>
      </c>
      <c r="AI67" s="240">
        <v>31.947877649999999</v>
      </c>
      <c r="AJ67" s="240">
        <v>226.92970134999999</v>
      </c>
      <c r="AK67" s="240">
        <v>445.17654869</v>
      </c>
      <c r="AL67" s="240">
        <v>581.24324805000003</v>
      </c>
      <c r="AM67" s="240">
        <v>870.81967300999997</v>
      </c>
      <c r="AN67" s="240">
        <v>627.91312574000005</v>
      </c>
      <c r="AO67" s="240">
        <v>449.81896848999997</v>
      </c>
      <c r="AP67" s="240">
        <v>309.79038844000002</v>
      </c>
      <c r="AQ67" s="240">
        <v>150.52137399</v>
      </c>
      <c r="AR67" s="240">
        <v>20.936145258</v>
      </c>
      <c r="AS67" s="240">
        <v>5.6403395809000001</v>
      </c>
      <c r="AT67" s="240">
        <v>6.4089676438999996</v>
      </c>
      <c r="AU67" s="240">
        <v>38.656800892</v>
      </c>
      <c r="AV67" s="240">
        <v>197.44006438</v>
      </c>
      <c r="AW67" s="240">
        <v>417.93475816</v>
      </c>
      <c r="AX67" s="240">
        <v>782.6064705</v>
      </c>
      <c r="AY67" s="240">
        <v>766.81605883999998</v>
      </c>
      <c r="AZ67" s="240">
        <v>546.92967485999998</v>
      </c>
      <c r="BA67" s="240">
        <v>543.25539226000001</v>
      </c>
      <c r="BB67" s="240">
        <v>247.83966789999999</v>
      </c>
      <c r="BC67" s="240">
        <v>147.33781626000001</v>
      </c>
      <c r="BD67" s="333">
        <v>30.616859578</v>
      </c>
      <c r="BE67" s="333">
        <v>6.5915696715000003</v>
      </c>
      <c r="BF67" s="333">
        <v>10.568934106</v>
      </c>
      <c r="BG67" s="333">
        <v>57.821478401999997</v>
      </c>
      <c r="BH67" s="333">
        <v>252.70715009</v>
      </c>
      <c r="BI67" s="333">
        <v>499.24264039000002</v>
      </c>
      <c r="BJ67" s="333">
        <v>782.52001342999995</v>
      </c>
      <c r="BK67" s="333">
        <v>857.26503367999999</v>
      </c>
      <c r="BL67" s="333">
        <v>695.04103453000005</v>
      </c>
      <c r="BM67" s="333">
        <v>569.90442502999997</v>
      </c>
      <c r="BN67" s="333">
        <v>319.25861314999997</v>
      </c>
      <c r="BO67" s="333">
        <v>142.61493888000001</v>
      </c>
      <c r="BP67" s="333">
        <v>31.376125747</v>
      </c>
      <c r="BQ67" s="333">
        <v>6.6089605193000001</v>
      </c>
      <c r="BR67" s="333">
        <v>11.126243326000001</v>
      </c>
      <c r="BS67" s="333">
        <v>57.734323304999997</v>
      </c>
      <c r="BT67" s="333">
        <v>252.22880230000001</v>
      </c>
      <c r="BU67" s="333">
        <v>498.56714045000001</v>
      </c>
      <c r="BV67" s="333">
        <v>781.50524900000005</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718</v>
      </c>
      <c r="B69" s="42" t="s">
        <v>6</v>
      </c>
      <c r="C69" s="270">
        <v>15.085820783999999</v>
      </c>
      <c r="D69" s="270">
        <v>10.749545138</v>
      </c>
      <c r="E69" s="270">
        <v>11.328283539999999</v>
      </c>
      <c r="F69" s="270">
        <v>34.222339359999999</v>
      </c>
      <c r="G69" s="270">
        <v>99.876406392000007</v>
      </c>
      <c r="H69" s="270">
        <v>245.0079408</v>
      </c>
      <c r="I69" s="270">
        <v>338.79206705000001</v>
      </c>
      <c r="J69" s="270">
        <v>288.71187003</v>
      </c>
      <c r="K69" s="270">
        <v>177.45721313999999</v>
      </c>
      <c r="L69" s="270">
        <v>56.300246647000002</v>
      </c>
      <c r="M69" s="270">
        <v>17.761229608000001</v>
      </c>
      <c r="N69" s="270">
        <v>13.269578342000001</v>
      </c>
      <c r="O69" s="270">
        <v>7.1921024228999997</v>
      </c>
      <c r="P69" s="270">
        <v>11.817851438</v>
      </c>
      <c r="Q69" s="270">
        <v>15.163445619000001</v>
      </c>
      <c r="R69" s="270">
        <v>37.274103889999999</v>
      </c>
      <c r="S69" s="270">
        <v>113.36196031999999</v>
      </c>
      <c r="T69" s="270">
        <v>242.72713948000001</v>
      </c>
      <c r="U69" s="270">
        <v>300.75680600999999</v>
      </c>
      <c r="V69" s="270">
        <v>291.90910403999999</v>
      </c>
      <c r="W69" s="270">
        <v>182.64610771</v>
      </c>
      <c r="X69" s="270">
        <v>73.965070373000003</v>
      </c>
      <c r="Y69" s="270">
        <v>11.024395405</v>
      </c>
      <c r="Z69" s="270">
        <v>10.44190188</v>
      </c>
      <c r="AA69" s="270">
        <v>9.3498884883999995</v>
      </c>
      <c r="AB69" s="270">
        <v>7.1078789370999997</v>
      </c>
      <c r="AC69" s="270">
        <v>29.511519952</v>
      </c>
      <c r="AD69" s="270">
        <v>53.290285709000003</v>
      </c>
      <c r="AE69" s="270">
        <v>126.09057464999999</v>
      </c>
      <c r="AF69" s="270">
        <v>255.15601204000001</v>
      </c>
      <c r="AG69" s="270">
        <v>335.70881990999999</v>
      </c>
      <c r="AH69" s="270">
        <v>315.03850982</v>
      </c>
      <c r="AI69" s="270">
        <v>222.87583405000001</v>
      </c>
      <c r="AJ69" s="270">
        <v>76.970329570999994</v>
      </c>
      <c r="AK69" s="270">
        <v>29.392925635000001</v>
      </c>
      <c r="AL69" s="270">
        <v>25.910641471000002</v>
      </c>
      <c r="AM69" s="270">
        <v>7.2500237067000004</v>
      </c>
      <c r="AN69" s="270">
        <v>10.997890677999999</v>
      </c>
      <c r="AO69" s="270">
        <v>35.235701489</v>
      </c>
      <c r="AP69" s="270">
        <v>41.954452989000004</v>
      </c>
      <c r="AQ69" s="270">
        <v>97.131537584</v>
      </c>
      <c r="AR69" s="270">
        <v>270.65415003999999</v>
      </c>
      <c r="AS69" s="270">
        <v>383.12155256</v>
      </c>
      <c r="AT69" s="270">
        <v>361.24349863999998</v>
      </c>
      <c r="AU69" s="270">
        <v>219.39839463999999</v>
      </c>
      <c r="AV69" s="270">
        <v>86.114311381999997</v>
      </c>
      <c r="AW69" s="270">
        <v>25.592381196000002</v>
      </c>
      <c r="AX69" s="270">
        <v>16.542709725000002</v>
      </c>
      <c r="AY69" s="270">
        <v>16.478494025</v>
      </c>
      <c r="AZ69" s="270">
        <v>21.656750895999998</v>
      </c>
      <c r="BA69" s="270">
        <v>31.568431332999999</v>
      </c>
      <c r="BB69" s="270">
        <v>55.928169592000003</v>
      </c>
      <c r="BC69" s="270">
        <v>121.37350644999999</v>
      </c>
      <c r="BD69" s="335">
        <v>237.38831304999999</v>
      </c>
      <c r="BE69" s="335">
        <v>347.63930253000001</v>
      </c>
      <c r="BF69" s="335">
        <v>322.19532235000003</v>
      </c>
      <c r="BG69" s="335">
        <v>174.6536127</v>
      </c>
      <c r="BH69" s="335">
        <v>61.906157888000003</v>
      </c>
      <c r="BI69" s="335">
        <v>19.638125673000001</v>
      </c>
      <c r="BJ69" s="335">
        <v>9.0855689837</v>
      </c>
      <c r="BK69" s="335">
        <v>9.1705725467000008</v>
      </c>
      <c r="BL69" s="335">
        <v>9.8552755179999991</v>
      </c>
      <c r="BM69" s="335">
        <v>20.277110828000001</v>
      </c>
      <c r="BN69" s="335">
        <v>36.499997737000001</v>
      </c>
      <c r="BO69" s="335">
        <v>114.95079028000001</v>
      </c>
      <c r="BP69" s="335">
        <v>234.40740087</v>
      </c>
      <c r="BQ69" s="335">
        <v>344.29902982999999</v>
      </c>
      <c r="BR69" s="335">
        <v>319.84887257000003</v>
      </c>
      <c r="BS69" s="335">
        <v>175.15714274000001</v>
      </c>
      <c r="BT69" s="335">
        <v>62.1913032</v>
      </c>
      <c r="BU69" s="335">
        <v>19.758112759999999</v>
      </c>
      <c r="BV69" s="335">
        <v>9.1287039826999994</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97" t="s">
        <v>1026</v>
      </c>
      <c r="C71" s="794"/>
      <c r="D71" s="794"/>
      <c r="E71" s="794"/>
      <c r="F71" s="794"/>
      <c r="G71" s="794"/>
      <c r="H71" s="794"/>
      <c r="I71" s="794"/>
      <c r="J71" s="794"/>
      <c r="K71" s="794"/>
      <c r="L71" s="794"/>
      <c r="M71" s="794"/>
      <c r="N71" s="794"/>
      <c r="O71" s="794"/>
      <c r="P71" s="794"/>
      <c r="Q71" s="794"/>
      <c r="AY71" s="497"/>
      <c r="AZ71" s="497"/>
      <c r="BA71" s="497"/>
      <c r="BB71" s="497"/>
      <c r="BC71" s="497"/>
      <c r="BD71" s="497"/>
      <c r="BE71" s="497"/>
      <c r="BF71" s="664"/>
      <c r="BG71" s="497"/>
      <c r="BH71" s="497"/>
      <c r="BI71" s="497"/>
      <c r="BJ71" s="497"/>
    </row>
    <row r="72" spans="1:74" s="276" customFormat="1" ht="12" customHeight="1" x14ac:dyDescent="0.2">
      <c r="A72" s="16"/>
      <c r="B72" s="799" t="s">
        <v>140</v>
      </c>
      <c r="C72" s="794"/>
      <c r="D72" s="794"/>
      <c r="E72" s="794"/>
      <c r="F72" s="794"/>
      <c r="G72" s="794"/>
      <c r="H72" s="794"/>
      <c r="I72" s="794"/>
      <c r="J72" s="794"/>
      <c r="K72" s="794"/>
      <c r="L72" s="794"/>
      <c r="M72" s="794"/>
      <c r="N72" s="794"/>
      <c r="O72" s="794"/>
      <c r="P72" s="794"/>
      <c r="Q72" s="794"/>
      <c r="AY72" s="497"/>
      <c r="AZ72" s="497"/>
      <c r="BA72" s="497"/>
      <c r="BB72" s="497"/>
      <c r="BC72" s="497"/>
      <c r="BD72" s="497"/>
      <c r="BE72" s="497"/>
      <c r="BF72" s="664"/>
      <c r="BG72" s="497"/>
      <c r="BH72" s="497"/>
      <c r="BI72" s="497"/>
      <c r="BJ72" s="497"/>
    </row>
    <row r="73" spans="1:74" s="432" customFormat="1" ht="12" customHeight="1" x14ac:dyDescent="0.2">
      <c r="A73" s="431"/>
      <c r="B73" s="775" t="s">
        <v>1027</v>
      </c>
      <c r="C73" s="798"/>
      <c r="D73" s="798"/>
      <c r="E73" s="798"/>
      <c r="F73" s="798"/>
      <c r="G73" s="798"/>
      <c r="H73" s="798"/>
      <c r="I73" s="798"/>
      <c r="J73" s="798"/>
      <c r="K73" s="798"/>
      <c r="L73" s="798"/>
      <c r="M73" s="798"/>
      <c r="N73" s="798"/>
      <c r="O73" s="798"/>
      <c r="P73" s="798"/>
      <c r="Q73" s="777"/>
      <c r="AY73" s="498"/>
      <c r="AZ73" s="498"/>
      <c r="BA73" s="498"/>
      <c r="BB73" s="498"/>
      <c r="BC73" s="498"/>
      <c r="BD73" s="498"/>
      <c r="BE73" s="498"/>
      <c r="BF73" s="617"/>
      <c r="BG73" s="498"/>
      <c r="BH73" s="498"/>
      <c r="BI73" s="498"/>
      <c r="BJ73" s="498"/>
    </row>
    <row r="74" spans="1:74" s="432" customFormat="1" ht="12" customHeight="1" x14ac:dyDescent="0.2">
      <c r="A74" s="431"/>
      <c r="B74" s="775" t="s">
        <v>1028</v>
      </c>
      <c r="C74" s="776"/>
      <c r="D74" s="776"/>
      <c r="E74" s="776"/>
      <c r="F74" s="776"/>
      <c r="G74" s="776"/>
      <c r="H74" s="776"/>
      <c r="I74" s="776"/>
      <c r="J74" s="776"/>
      <c r="K74" s="776"/>
      <c r="L74" s="776"/>
      <c r="M74" s="776"/>
      <c r="N74" s="776"/>
      <c r="O74" s="776"/>
      <c r="P74" s="776"/>
      <c r="Q74" s="777"/>
      <c r="AY74" s="498"/>
      <c r="AZ74" s="498"/>
      <c r="BA74" s="498"/>
      <c r="BB74" s="498"/>
      <c r="BC74" s="498"/>
      <c r="BD74" s="498"/>
      <c r="BE74" s="498"/>
      <c r="BF74" s="617"/>
      <c r="BG74" s="498"/>
      <c r="BH74" s="498"/>
      <c r="BI74" s="498"/>
      <c r="BJ74" s="498"/>
    </row>
    <row r="75" spans="1:74" s="432" customFormat="1" ht="12" customHeight="1" x14ac:dyDescent="0.2">
      <c r="A75" s="431"/>
      <c r="B75" s="775" t="s">
        <v>1029</v>
      </c>
      <c r="C75" s="776"/>
      <c r="D75" s="776"/>
      <c r="E75" s="776"/>
      <c r="F75" s="776"/>
      <c r="G75" s="776"/>
      <c r="H75" s="776"/>
      <c r="I75" s="776"/>
      <c r="J75" s="776"/>
      <c r="K75" s="776"/>
      <c r="L75" s="776"/>
      <c r="M75" s="776"/>
      <c r="N75" s="776"/>
      <c r="O75" s="776"/>
      <c r="P75" s="776"/>
      <c r="Q75" s="777"/>
      <c r="AY75" s="498"/>
      <c r="AZ75" s="498"/>
      <c r="BA75" s="498"/>
      <c r="BB75" s="498"/>
      <c r="BC75" s="498"/>
      <c r="BD75" s="498"/>
      <c r="BE75" s="498"/>
      <c r="BF75" s="617"/>
      <c r="BG75" s="498"/>
      <c r="BH75" s="498"/>
      <c r="BI75" s="498"/>
      <c r="BJ75" s="498"/>
    </row>
    <row r="76" spans="1:74" s="432" customFormat="1" ht="12" customHeight="1" x14ac:dyDescent="0.2">
      <c r="A76" s="431"/>
      <c r="B76" s="775" t="s">
        <v>1040</v>
      </c>
      <c r="C76" s="777"/>
      <c r="D76" s="777"/>
      <c r="E76" s="777"/>
      <c r="F76" s="777"/>
      <c r="G76" s="777"/>
      <c r="H76" s="777"/>
      <c r="I76" s="777"/>
      <c r="J76" s="777"/>
      <c r="K76" s="777"/>
      <c r="L76" s="777"/>
      <c r="M76" s="777"/>
      <c r="N76" s="777"/>
      <c r="O76" s="777"/>
      <c r="P76" s="777"/>
      <c r="Q76" s="777"/>
      <c r="AY76" s="498"/>
      <c r="AZ76" s="498"/>
      <c r="BA76" s="498"/>
      <c r="BB76" s="498"/>
      <c r="BC76" s="498"/>
      <c r="BD76" s="498"/>
      <c r="BE76" s="498"/>
      <c r="BF76" s="617"/>
      <c r="BG76" s="498"/>
      <c r="BH76" s="498"/>
      <c r="BI76" s="498"/>
      <c r="BJ76" s="498"/>
    </row>
    <row r="77" spans="1:74" s="432" customFormat="1" ht="12" customHeight="1" x14ac:dyDescent="0.2">
      <c r="A77" s="431"/>
      <c r="B77" s="775" t="s">
        <v>1045</v>
      </c>
      <c r="C77" s="776"/>
      <c r="D77" s="776"/>
      <c r="E77" s="776"/>
      <c r="F77" s="776"/>
      <c r="G77" s="776"/>
      <c r="H77" s="776"/>
      <c r="I77" s="776"/>
      <c r="J77" s="776"/>
      <c r="K77" s="776"/>
      <c r="L77" s="776"/>
      <c r="M77" s="776"/>
      <c r="N77" s="776"/>
      <c r="O77" s="776"/>
      <c r="P77" s="776"/>
      <c r="Q77" s="777"/>
      <c r="AY77" s="498"/>
      <c r="AZ77" s="498"/>
      <c r="BA77" s="498"/>
      <c r="BB77" s="498"/>
      <c r="BC77" s="498"/>
      <c r="BD77" s="498"/>
      <c r="BE77" s="498"/>
      <c r="BF77" s="617"/>
      <c r="BG77" s="498"/>
      <c r="BH77" s="498"/>
      <c r="BI77" s="498"/>
      <c r="BJ77" s="498"/>
    </row>
    <row r="78" spans="1:74" s="432" customFormat="1" ht="12" customHeight="1" x14ac:dyDescent="0.2">
      <c r="A78" s="431"/>
      <c r="B78" s="775" t="s">
        <v>1046</v>
      </c>
      <c r="C78" s="777"/>
      <c r="D78" s="777"/>
      <c r="E78" s="777"/>
      <c r="F78" s="777"/>
      <c r="G78" s="777"/>
      <c r="H78" s="777"/>
      <c r="I78" s="777"/>
      <c r="J78" s="777"/>
      <c r="K78" s="777"/>
      <c r="L78" s="777"/>
      <c r="M78" s="777"/>
      <c r="N78" s="777"/>
      <c r="O78" s="777"/>
      <c r="P78" s="777"/>
      <c r="Q78" s="777"/>
      <c r="AY78" s="498"/>
      <c r="AZ78" s="498"/>
      <c r="BA78" s="498"/>
      <c r="BB78" s="498"/>
      <c r="BC78" s="498"/>
      <c r="BD78" s="498"/>
      <c r="BE78" s="498"/>
      <c r="BF78" s="617"/>
      <c r="BG78" s="498"/>
      <c r="BH78" s="498"/>
      <c r="BI78" s="498"/>
      <c r="BJ78" s="498"/>
    </row>
    <row r="79" spans="1:74" s="432" customFormat="1" ht="12" customHeight="1" x14ac:dyDescent="0.2">
      <c r="A79" s="431"/>
      <c r="B79" s="775" t="s">
        <v>1052</v>
      </c>
      <c r="C79" s="776"/>
      <c r="D79" s="776"/>
      <c r="E79" s="776"/>
      <c r="F79" s="776"/>
      <c r="G79" s="776"/>
      <c r="H79" s="776"/>
      <c r="I79" s="776"/>
      <c r="J79" s="776"/>
      <c r="K79" s="776"/>
      <c r="L79" s="776"/>
      <c r="M79" s="776"/>
      <c r="N79" s="776"/>
      <c r="O79" s="776"/>
      <c r="P79" s="776"/>
      <c r="Q79" s="777"/>
      <c r="AY79" s="498"/>
      <c r="AZ79" s="498"/>
      <c r="BA79" s="498"/>
      <c r="BB79" s="498"/>
      <c r="BC79" s="498"/>
      <c r="BD79" s="498"/>
      <c r="BE79" s="498"/>
      <c r="BF79" s="617"/>
      <c r="BG79" s="498"/>
      <c r="BH79" s="498"/>
      <c r="BI79" s="498"/>
      <c r="BJ79" s="498"/>
    </row>
    <row r="80" spans="1:74" s="432" customFormat="1" ht="12" customHeight="1" x14ac:dyDescent="0.2">
      <c r="A80" s="431"/>
      <c r="B80" s="783" t="s">
        <v>1053</v>
      </c>
      <c r="C80" s="784"/>
      <c r="D80" s="784"/>
      <c r="E80" s="784"/>
      <c r="F80" s="784"/>
      <c r="G80" s="784"/>
      <c r="H80" s="784"/>
      <c r="I80" s="784"/>
      <c r="J80" s="784"/>
      <c r="K80" s="784"/>
      <c r="L80" s="784"/>
      <c r="M80" s="784"/>
      <c r="N80" s="784"/>
      <c r="O80" s="784"/>
      <c r="P80" s="784"/>
      <c r="Q80" s="780"/>
      <c r="AY80" s="498"/>
      <c r="AZ80" s="498"/>
      <c r="BA80" s="498"/>
      <c r="BB80" s="498"/>
      <c r="BC80" s="498"/>
      <c r="BD80" s="498"/>
      <c r="BE80" s="498"/>
      <c r="BF80" s="617"/>
      <c r="BG80" s="498"/>
      <c r="BH80" s="498"/>
      <c r="BI80" s="498"/>
      <c r="BJ80" s="498"/>
    </row>
    <row r="81" spans="1:74" s="432" customFormat="1" ht="12" customHeight="1" x14ac:dyDescent="0.2">
      <c r="A81" s="431"/>
      <c r="B81" s="783" t="s">
        <v>1054</v>
      </c>
      <c r="C81" s="784"/>
      <c r="D81" s="784"/>
      <c r="E81" s="784"/>
      <c r="F81" s="784"/>
      <c r="G81" s="784"/>
      <c r="H81" s="784"/>
      <c r="I81" s="784"/>
      <c r="J81" s="784"/>
      <c r="K81" s="784"/>
      <c r="L81" s="784"/>
      <c r="M81" s="784"/>
      <c r="N81" s="784"/>
      <c r="O81" s="784"/>
      <c r="P81" s="784"/>
      <c r="Q81" s="780"/>
      <c r="AY81" s="498"/>
      <c r="AZ81" s="498"/>
      <c r="BA81" s="498"/>
      <c r="BB81" s="498"/>
      <c r="BC81" s="498"/>
      <c r="BD81" s="498"/>
      <c r="BE81" s="498"/>
      <c r="BF81" s="617"/>
      <c r="BG81" s="498"/>
      <c r="BH81" s="498"/>
      <c r="BI81" s="498"/>
      <c r="BJ81" s="498"/>
    </row>
    <row r="82" spans="1:74" s="432" customFormat="1" ht="12" customHeight="1" x14ac:dyDescent="0.2">
      <c r="A82" s="431"/>
      <c r="B82" s="785" t="s">
        <v>1055</v>
      </c>
      <c r="C82" s="780"/>
      <c r="D82" s="780"/>
      <c r="E82" s="780"/>
      <c r="F82" s="780"/>
      <c r="G82" s="780"/>
      <c r="H82" s="780"/>
      <c r="I82" s="780"/>
      <c r="J82" s="780"/>
      <c r="K82" s="780"/>
      <c r="L82" s="780"/>
      <c r="M82" s="780"/>
      <c r="N82" s="780"/>
      <c r="O82" s="780"/>
      <c r="P82" s="780"/>
      <c r="Q82" s="780"/>
      <c r="AY82" s="498"/>
      <c r="AZ82" s="498"/>
      <c r="BA82" s="498"/>
      <c r="BB82" s="498"/>
      <c r="BC82" s="498"/>
      <c r="BD82" s="498"/>
      <c r="BE82" s="498"/>
      <c r="BF82" s="617"/>
      <c r="BG82" s="498"/>
      <c r="BH82" s="498"/>
      <c r="BI82" s="498"/>
      <c r="BJ82" s="498"/>
    </row>
    <row r="83" spans="1:74" s="432" customFormat="1" ht="12" customHeight="1" x14ac:dyDescent="0.2">
      <c r="A83" s="431"/>
      <c r="B83" s="785" t="s">
        <v>1056</v>
      </c>
      <c r="C83" s="780"/>
      <c r="D83" s="780"/>
      <c r="E83" s="780"/>
      <c r="F83" s="780"/>
      <c r="G83" s="780"/>
      <c r="H83" s="780"/>
      <c r="I83" s="780"/>
      <c r="J83" s="780"/>
      <c r="K83" s="780"/>
      <c r="L83" s="780"/>
      <c r="M83" s="780"/>
      <c r="N83" s="780"/>
      <c r="O83" s="780"/>
      <c r="P83" s="780"/>
      <c r="Q83" s="780"/>
      <c r="AY83" s="498"/>
      <c r="AZ83" s="498"/>
      <c r="BA83" s="498"/>
      <c r="BB83" s="498"/>
      <c r="BC83" s="498"/>
      <c r="BD83" s="498"/>
      <c r="BE83" s="498"/>
      <c r="BF83" s="617"/>
      <c r="BG83" s="498"/>
      <c r="BH83" s="498"/>
      <c r="BI83" s="498"/>
      <c r="BJ83" s="498"/>
    </row>
    <row r="84" spans="1:74" s="432" customFormat="1" ht="12" customHeight="1" x14ac:dyDescent="0.2">
      <c r="A84" s="431"/>
      <c r="B84" s="778" t="s">
        <v>1057</v>
      </c>
      <c r="C84" s="779"/>
      <c r="D84" s="779"/>
      <c r="E84" s="779"/>
      <c r="F84" s="779"/>
      <c r="G84" s="779"/>
      <c r="H84" s="779"/>
      <c r="I84" s="779"/>
      <c r="J84" s="779"/>
      <c r="K84" s="779"/>
      <c r="L84" s="779"/>
      <c r="M84" s="779"/>
      <c r="N84" s="779"/>
      <c r="O84" s="779"/>
      <c r="P84" s="779"/>
      <c r="Q84" s="780"/>
      <c r="AY84" s="498"/>
      <c r="AZ84" s="498"/>
      <c r="BA84" s="498"/>
      <c r="BB84" s="498"/>
      <c r="BC84" s="498"/>
      <c r="BD84" s="498"/>
      <c r="BE84" s="498"/>
      <c r="BF84" s="617"/>
      <c r="BG84" s="498"/>
      <c r="BH84" s="498"/>
      <c r="BI84" s="498"/>
      <c r="BJ84" s="498"/>
    </row>
    <row r="85" spans="1:74" s="433" customFormat="1" ht="12" customHeight="1" x14ac:dyDescent="0.2">
      <c r="A85" s="431"/>
      <c r="B85" s="781" t="s">
        <v>1165</v>
      </c>
      <c r="C85" s="780"/>
      <c r="D85" s="780"/>
      <c r="E85" s="780"/>
      <c r="F85" s="780"/>
      <c r="G85" s="780"/>
      <c r="H85" s="780"/>
      <c r="I85" s="780"/>
      <c r="J85" s="780"/>
      <c r="K85" s="780"/>
      <c r="L85" s="780"/>
      <c r="M85" s="780"/>
      <c r="N85" s="780"/>
      <c r="O85" s="780"/>
      <c r="P85" s="780"/>
      <c r="Q85" s="780"/>
      <c r="AY85" s="499"/>
      <c r="AZ85" s="499"/>
      <c r="BA85" s="499"/>
      <c r="BB85" s="499"/>
      <c r="BC85" s="499"/>
      <c r="BD85" s="499"/>
      <c r="BE85" s="499"/>
      <c r="BF85" s="665"/>
      <c r="BG85" s="499"/>
      <c r="BH85" s="499"/>
      <c r="BI85" s="499"/>
      <c r="BJ85" s="499"/>
    </row>
    <row r="86" spans="1:74" s="433" customFormat="1" ht="12" customHeight="1" x14ac:dyDescent="0.2">
      <c r="A86" s="431"/>
      <c r="B86" s="782" t="s">
        <v>1058</v>
      </c>
      <c r="C86" s="780"/>
      <c r="D86" s="780"/>
      <c r="E86" s="780"/>
      <c r="F86" s="780"/>
      <c r="G86" s="780"/>
      <c r="H86" s="780"/>
      <c r="I86" s="780"/>
      <c r="J86" s="780"/>
      <c r="K86" s="780"/>
      <c r="L86" s="780"/>
      <c r="M86" s="780"/>
      <c r="N86" s="780"/>
      <c r="O86" s="780"/>
      <c r="P86" s="780"/>
      <c r="Q86" s="780"/>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AV7" sqref="AV7"/>
      <selection pane="topRight" activeCell="AV7" sqref="AV7"/>
      <selection pane="bottomLeft" activeCell="AV7" sqref="AV7"/>
      <selection pane="bottomRight" activeCell="BN51" sqref="BN51"/>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86" t="s">
        <v>1005</v>
      </c>
      <c r="B1" s="802" t="s">
        <v>1238</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262"/>
    </row>
    <row r="2" spans="1:74" ht="12.75" x14ac:dyDescent="0.2">
      <c r="A2" s="787"/>
      <c r="B2" s="542" t="str">
        <f>"U.S. Energy Information Administration  |  Short-Term Energy Outlook  - "&amp;Dates!D1</f>
        <v>U.S. Energy Information Administration  |  Short-Term Energy Outlook  - June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666</v>
      </c>
      <c r="B6" s="151" t="s">
        <v>614</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49.328000000000003</v>
      </c>
      <c r="BB6" s="216">
        <v>51.06</v>
      </c>
      <c r="BC6" s="216">
        <v>48.52</v>
      </c>
      <c r="BD6" s="327">
        <v>50</v>
      </c>
      <c r="BE6" s="327">
        <v>52</v>
      </c>
      <c r="BF6" s="327">
        <v>52</v>
      </c>
      <c r="BG6" s="327">
        <v>51</v>
      </c>
      <c r="BH6" s="327">
        <v>50</v>
      </c>
      <c r="BI6" s="327">
        <v>50</v>
      </c>
      <c r="BJ6" s="327">
        <v>50</v>
      </c>
      <c r="BK6" s="327">
        <v>50</v>
      </c>
      <c r="BL6" s="327">
        <v>50</v>
      </c>
      <c r="BM6" s="327">
        <v>51</v>
      </c>
      <c r="BN6" s="327">
        <v>52</v>
      </c>
      <c r="BO6" s="327">
        <v>53</v>
      </c>
      <c r="BP6" s="327">
        <v>54</v>
      </c>
      <c r="BQ6" s="327">
        <v>55</v>
      </c>
      <c r="BR6" s="327">
        <v>55</v>
      </c>
      <c r="BS6" s="327">
        <v>55</v>
      </c>
      <c r="BT6" s="327">
        <v>56</v>
      </c>
      <c r="BU6" s="327">
        <v>56</v>
      </c>
      <c r="BV6" s="327">
        <v>56</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51.588999999999999</v>
      </c>
      <c r="BB7" s="216">
        <v>52.31</v>
      </c>
      <c r="BC7" s="216">
        <v>50.33</v>
      </c>
      <c r="BD7" s="327">
        <v>52</v>
      </c>
      <c r="BE7" s="327">
        <v>54</v>
      </c>
      <c r="BF7" s="327">
        <v>54</v>
      </c>
      <c r="BG7" s="327">
        <v>53</v>
      </c>
      <c r="BH7" s="327">
        <v>52</v>
      </c>
      <c r="BI7" s="327">
        <v>52</v>
      </c>
      <c r="BJ7" s="327">
        <v>52</v>
      </c>
      <c r="BK7" s="327">
        <v>52</v>
      </c>
      <c r="BL7" s="327">
        <v>52</v>
      </c>
      <c r="BM7" s="327">
        <v>53</v>
      </c>
      <c r="BN7" s="327">
        <v>54</v>
      </c>
      <c r="BO7" s="327">
        <v>55</v>
      </c>
      <c r="BP7" s="327">
        <v>56</v>
      </c>
      <c r="BQ7" s="327">
        <v>57</v>
      </c>
      <c r="BR7" s="327">
        <v>57</v>
      </c>
      <c r="BS7" s="327">
        <v>57</v>
      </c>
      <c r="BT7" s="327">
        <v>58</v>
      </c>
      <c r="BU7" s="327">
        <v>58</v>
      </c>
      <c r="BV7" s="327">
        <v>58</v>
      </c>
    </row>
    <row r="8" spans="1:74" ht="11.1" customHeight="1" x14ac:dyDescent="0.2">
      <c r="A8" s="52" t="s">
        <v>665</v>
      </c>
      <c r="B8" s="651" t="s">
        <v>1241</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26.61</v>
      </c>
      <c r="AO8" s="216">
        <v>32.21</v>
      </c>
      <c r="AP8" s="216">
        <v>35.9</v>
      </c>
      <c r="AQ8" s="216">
        <v>40.880000000000003</v>
      </c>
      <c r="AR8" s="216">
        <v>44.13</v>
      </c>
      <c r="AS8" s="216">
        <v>41.48</v>
      </c>
      <c r="AT8" s="216">
        <v>41.21</v>
      </c>
      <c r="AU8" s="216">
        <v>40.86</v>
      </c>
      <c r="AV8" s="216">
        <v>44.76</v>
      </c>
      <c r="AW8" s="216">
        <v>41.8</v>
      </c>
      <c r="AX8" s="216">
        <v>46.72</v>
      </c>
      <c r="AY8" s="216">
        <v>48.12</v>
      </c>
      <c r="AZ8" s="216">
        <v>49.38</v>
      </c>
      <c r="BA8" s="216">
        <v>46.46</v>
      </c>
      <c r="BB8" s="216">
        <v>47.56</v>
      </c>
      <c r="BC8" s="216">
        <v>45.02</v>
      </c>
      <c r="BD8" s="327">
        <v>46.5</v>
      </c>
      <c r="BE8" s="327">
        <v>48.5</v>
      </c>
      <c r="BF8" s="327">
        <v>48.5</v>
      </c>
      <c r="BG8" s="327">
        <v>47.5</v>
      </c>
      <c r="BH8" s="327">
        <v>46.5</v>
      </c>
      <c r="BI8" s="327">
        <v>46.5</v>
      </c>
      <c r="BJ8" s="327">
        <v>46.5</v>
      </c>
      <c r="BK8" s="327">
        <v>46.5</v>
      </c>
      <c r="BL8" s="327">
        <v>46.5</v>
      </c>
      <c r="BM8" s="327">
        <v>47.5</v>
      </c>
      <c r="BN8" s="327">
        <v>48.5</v>
      </c>
      <c r="BO8" s="327">
        <v>49.5</v>
      </c>
      <c r="BP8" s="327">
        <v>50.5</v>
      </c>
      <c r="BQ8" s="327">
        <v>51.5</v>
      </c>
      <c r="BR8" s="327">
        <v>51.5</v>
      </c>
      <c r="BS8" s="327">
        <v>51.5</v>
      </c>
      <c r="BT8" s="327">
        <v>52.5</v>
      </c>
      <c r="BU8" s="327">
        <v>52.5</v>
      </c>
      <c r="BV8" s="327">
        <v>52.5</v>
      </c>
    </row>
    <row r="9" spans="1:74" ht="11.1" customHeight="1" x14ac:dyDescent="0.2">
      <c r="A9" s="52" t="s">
        <v>991</v>
      </c>
      <c r="B9" s="651" t="s">
        <v>1240</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51.11</v>
      </c>
      <c r="BA9" s="216">
        <v>48.54</v>
      </c>
      <c r="BB9" s="216">
        <v>50.06</v>
      </c>
      <c r="BC9" s="216">
        <v>47.52</v>
      </c>
      <c r="BD9" s="327">
        <v>49</v>
      </c>
      <c r="BE9" s="327">
        <v>51</v>
      </c>
      <c r="BF9" s="327">
        <v>51</v>
      </c>
      <c r="BG9" s="327">
        <v>50</v>
      </c>
      <c r="BH9" s="327">
        <v>49</v>
      </c>
      <c r="BI9" s="327">
        <v>49</v>
      </c>
      <c r="BJ9" s="327">
        <v>49</v>
      </c>
      <c r="BK9" s="327">
        <v>49</v>
      </c>
      <c r="BL9" s="327">
        <v>49</v>
      </c>
      <c r="BM9" s="327">
        <v>50</v>
      </c>
      <c r="BN9" s="327">
        <v>51</v>
      </c>
      <c r="BO9" s="327">
        <v>52</v>
      </c>
      <c r="BP9" s="327">
        <v>53</v>
      </c>
      <c r="BQ9" s="327">
        <v>54</v>
      </c>
      <c r="BR9" s="327">
        <v>54</v>
      </c>
      <c r="BS9" s="327">
        <v>54</v>
      </c>
      <c r="BT9" s="327">
        <v>55</v>
      </c>
      <c r="BU9" s="327">
        <v>55</v>
      </c>
      <c r="BV9" s="327">
        <v>55</v>
      </c>
    </row>
    <row r="10" spans="1:74" ht="11.1" customHeight="1" x14ac:dyDescent="0.2">
      <c r="A10" s="49"/>
      <c r="B10" s="50" t="s">
        <v>1242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693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976</v>
      </c>
      <c r="B12" s="151" t="s">
        <v>694</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163.4</v>
      </c>
      <c r="BB12" s="240">
        <v>173.8382</v>
      </c>
      <c r="BC12" s="240">
        <v>171.5411</v>
      </c>
      <c r="BD12" s="333">
        <v>178.15479999999999</v>
      </c>
      <c r="BE12" s="333">
        <v>179.24279999999999</v>
      </c>
      <c r="BF12" s="333">
        <v>175.97970000000001</v>
      </c>
      <c r="BG12" s="333">
        <v>164.63</v>
      </c>
      <c r="BH12" s="333">
        <v>156.45070000000001</v>
      </c>
      <c r="BI12" s="333">
        <v>149.06960000000001</v>
      </c>
      <c r="BJ12" s="333">
        <v>142.6036</v>
      </c>
      <c r="BK12" s="333">
        <v>146.12190000000001</v>
      </c>
      <c r="BL12" s="333">
        <v>149.31139999999999</v>
      </c>
      <c r="BM12" s="333">
        <v>162.32660000000001</v>
      </c>
      <c r="BN12" s="333">
        <v>171.43629999999999</v>
      </c>
      <c r="BO12" s="333">
        <v>176.45429999999999</v>
      </c>
      <c r="BP12" s="333">
        <v>179.7567</v>
      </c>
      <c r="BQ12" s="333">
        <v>179.59540000000001</v>
      </c>
      <c r="BR12" s="333">
        <v>177.39349999999999</v>
      </c>
      <c r="BS12" s="333">
        <v>170.6935</v>
      </c>
      <c r="BT12" s="333">
        <v>166.76439999999999</v>
      </c>
      <c r="BU12" s="333">
        <v>161.0129</v>
      </c>
      <c r="BV12" s="333">
        <v>153.87870000000001</v>
      </c>
    </row>
    <row r="13" spans="1:74" ht="11.1" customHeight="1" x14ac:dyDescent="0.2">
      <c r="A13" s="49" t="s">
        <v>992</v>
      </c>
      <c r="B13" s="151" t="s">
        <v>702</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158.1</v>
      </c>
      <c r="BB13" s="240">
        <v>162.02889999999999</v>
      </c>
      <c r="BC13" s="240">
        <v>157.1465</v>
      </c>
      <c r="BD13" s="333">
        <v>165.32740000000001</v>
      </c>
      <c r="BE13" s="333">
        <v>171.57980000000001</v>
      </c>
      <c r="BF13" s="333">
        <v>174.67779999999999</v>
      </c>
      <c r="BG13" s="333">
        <v>173.78809999999999</v>
      </c>
      <c r="BH13" s="333">
        <v>173.61490000000001</v>
      </c>
      <c r="BI13" s="333">
        <v>172.28450000000001</v>
      </c>
      <c r="BJ13" s="333">
        <v>163.98330000000001</v>
      </c>
      <c r="BK13" s="333">
        <v>164.8416</v>
      </c>
      <c r="BL13" s="333">
        <v>166.94479999999999</v>
      </c>
      <c r="BM13" s="333">
        <v>169.51910000000001</v>
      </c>
      <c r="BN13" s="333">
        <v>169.74019999999999</v>
      </c>
      <c r="BO13" s="333">
        <v>172.898</v>
      </c>
      <c r="BP13" s="333">
        <v>174.8261</v>
      </c>
      <c r="BQ13" s="333">
        <v>176.4341</v>
      </c>
      <c r="BR13" s="333">
        <v>180.79140000000001</v>
      </c>
      <c r="BS13" s="333">
        <v>182.05539999999999</v>
      </c>
      <c r="BT13" s="333">
        <v>186.33260000000001</v>
      </c>
      <c r="BU13" s="333">
        <v>185.42169999999999</v>
      </c>
      <c r="BV13" s="333">
        <v>176.7406</v>
      </c>
    </row>
    <row r="14" spans="1:74" ht="11.1" customHeight="1" x14ac:dyDescent="0.2">
      <c r="A14" s="52" t="s">
        <v>669</v>
      </c>
      <c r="B14" s="151" t="s">
        <v>695</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149.5</v>
      </c>
      <c r="BB14" s="240">
        <v>150.7037</v>
      </c>
      <c r="BC14" s="240">
        <v>147.29769999999999</v>
      </c>
      <c r="BD14" s="333">
        <v>154.9922</v>
      </c>
      <c r="BE14" s="333">
        <v>161.7568</v>
      </c>
      <c r="BF14" s="333">
        <v>163.87909999999999</v>
      </c>
      <c r="BG14" s="333">
        <v>164.49080000000001</v>
      </c>
      <c r="BH14" s="333">
        <v>164.4665</v>
      </c>
      <c r="BI14" s="333">
        <v>165.63560000000001</v>
      </c>
      <c r="BJ14" s="333">
        <v>162.7449</v>
      </c>
      <c r="BK14" s="333">
        <v>167.3974</v>
      </c>
      <c r="BL14" s="333">
        <v>163.89019999999999</v>
      </c>
      <c r="BM14" s="333">
        <v>163.7045</v>
      </c>
      <c r="BN14" s="333">
        <v>160.959</v>
      </c>
      <c r="BO14" s="333">
        <v>162.11619999999999</v>
      </c>
      <c r="BP14" s="333">
        <v>165.25620000000001</v>
      </c>
      <c r="BQ14" s="333">
        <v>167.51419999999999</v>
      </c>
      <c r="BR14" s="333">
        <v>169.97319999999999</v>
      </c>
      <c r="BS14" s="333">
        <v>172.33439999999999</v>
      </c>
      <c r="BT14" s="333">
        <v>176.2867</v>
      </c>
      <c r="BU14" s="333">
        <v>178.39230000000001</v>
      </c>
      <c r="BV14" s="333">
        <v>175.39099999999999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993</v>
      </c>
      <c r="B16" s="151" t="s">
        <v>529</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155.1</v>
      </c>
      <c r="BB16" s="240">
        <v>156.28819999999999</v>
      </c>
      <c r="BC16" s="240">
        <v>152.36240000000001</v>
      </c>
      <c r="BD16" s="333">
        <v>159.8449</v>
      </c>
      <c r="BE16" s="333">
        <v>166.44309999999999</v>
      </c>
      <c r="BF16" s="333">
        <v>169.7903</v>
      </c>
      <c r="BG16" s="333">
        <v>169.3527</v>
      </c>
      <c r="BH16" s="333">
        <v>168.27350000000001</v>
      </c>
      <c r="BI16" s="333">
        <v>167.13390000000001</v>
      </c>
      <c r="BJ16" s="333">
        <v>163.34649999999999</v>
      </c>
      <c r="BK16" s="333">
        <v>164.8338</v>
      </c>
      <c r="BL16" s="333">
        <v>162.9256</v>
      </c>
      <c r="BM16" s="333">
        <v>164.97620000000001</v>
      </c>
      <c r="BN16" s="333">
        <v>163.60570000000001</v>
      </c>
      <c r="BO16" s="333">
        <v>167.5446</v>
      </c>
      <c r="BP16" s="333">
        <v>169.26179999999999</v>
      </c>
      <c r="BQ16" s="333">
        <v>171.4794</v>
      </c>
      <c r="BR16" s="333">
        <v>175.7877</v>
      </c>
      <c r="BS16" s="333">
        <v>177.3391</v>
      </c>
      <c r="BT16" s="333">
        <v>180.50049999999999</v>
      </c>
      <c r="BU16" s="333">
        <v>179.97280000000001</v>
      </c>
      <c r="BV16" s="333">
        <v>175.92500000000001</v>
      </c>
    </row>
    <row r="17" spans="1:74" ht="11.1" customHeight="1" x14ac:dyDescent="0.2">
      <c r="A17" s="52" t="s">
        <v>670</v>
      </c>
      <c r="B17" s="151" t="s">
        <v>120</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123.9</v>
      </c>
      <c r="BB17" s="240">
        <v>120.7086</v>
      </c>
      <c r="BC17" s="240">
        <v>119.01300000000001</v>
      </c>
      <c r="BD17" s="333">
        <v>120.8758</v>
      </c>
      <c r="BE17" s="333">
        <v>122.39</v>
      </c>
      <c r="BF17" s="333">
        <v>127.3725</v>
      </c>
      <c r="BG17" s="333">
        <v>125.0621</v>
      </c>
      <c r="BH17" s="333">
        <v>121.1131</v>
      </c>
      <c r="BI17" s="333">
        <v>123.02849999999999</v>
      </c>
      <c r="BJ17" s="333">
        <v>123.2127</v>
      </c>
      <c r="BK17" s="333">
        <v>122.10039999999999</v>
      </c>
      <c r="BL17" s="333">
        <v>124.1662</v>
      </c>
      <c r="BM17" s="333">
        <v>122.9127</v>
      </c>
      <c r="BN17" s="333">
        <v>122.2332</v>
      </c>
      <c r="BO17" s="333">
        <v>126.07689999999999</v>
      </c>
      <c r="BP17" s="333">
        <v>129.56110000000001</v>
      </c>
      <c r="BQ17" s="333">
        <v>130.1704</v>
      </c>
      <c r="BR17" s="333">
        <v>134.74719999999999</v>
      </c>
      <c r="BS17" s="333">
        <v>133.73089999999999</v>
      </c>
      <c r="BT17" s="333">
        <v>133.21520000000001</v>
      </c>
      <c r="BU17" s="333">
        <v>136.53100000000001</v>
      </c>
      <c r="BV17" s="333">
        <v>137.2176</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644</v>
      </c>
      <c r="B19" s="151" t="s">
        <v>246</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240">
        <v>239.14</v>
      </c>
      <c r="BD19" s="333">
        <v>249.8262</v>
      </c>
      <c r="BE19" s="333">
        <v>252.61789999999999</v>
      </c>
      <c r="BF19" s="333">
        <v>250.6318</v>
      </c>
      <c r="BG19" s="333">
        <v>241.24359999999999</v>
      </c>
      <c r="BH19" s="333">
        <v>233.49979999999999</v>
      </c>
      <c r="BI19" s="333">
        <v>225.75059999999999</v>
      </c>
      <c r="BJ19" s="333">
        <v>218.23650000000001</v>
      </c>
      <c r="BK19" s="333">
        <v>218.75729999999999</v>
      </c>
      <c r="BL19" s="333">
        <v>222.11320000000001</v>
      </c>
      <c r="BM19" s="333">
        <v>235.49780000000001</v>
      </c>
      <c r="BN19" s="333">
        <v>245.47790000000001</v>
      </c>
      <c r="BO19" s="333">
        <v>252.65180000000001</v>
      </c>
      <c r="BP19" s="333">
        <v>257.17559999999997</v>
      </c>
      <c r="BQ19" s="333">
        <v>257.0754</v>
      </c>
      <c r="BR19" s="333">
        <v>255.04640000000001</v>
      </c>
      <c r="BS19" s="333">
        <v>249.16480000000001</v>
      </c>
      <c r="BT19" s="333">
        <v>245.43700000000001</v>
      </c>
      <c r="BU19" s="333">
        <v>238.47749999999999</v>
      </c>
      <c r="BV19" s="333">
        <v>230.83750000000001</v>
      </c>
    </row>
    <row r="20" spans="1:74" ht="11.1" customHeight="1" x14ac:dyDescent="0.2">
      <c r="A20" s="52" t="s">
        <v>667</v>
      </c>
      <c r="B20" s="151" t="s">
        <v>247</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240">
        <v>250.26</v>
      </c>
      <c r="BD20" s="333">
        <v>260.62459999999999</v>
      </c>
      <c r="BE20" s="333">
        <v>263.46820000000002</v>
      </c>
      <c r="BF20" s="333">
        <v>261.45339999999999</v>
      </c>
      <c r="BG20" s="333">
        <v>252.1183</v>
      </c>
      <c r="BH20" s="333">
        <v>244.54390000000001</v>
      </c>
      <c r="BI20" s="333">
        <v>236.94630000000001</v>
      </c>
      <c r="BJ20" s="333">
        <v>229.60679999999999</v>
      </c>
      <c r="BK20" s="333">
        <v>230.00710000000001</v>
      </c>
      <c r="BL20" s="333">
        <v>233.3734</v>
      </c>
      <c r="BM20" s="333">
        <v>246.5309</v>
      </c>
      <c r="BN20" s="333">
        <v>256.53949999999998</v>
      </c>
      <c r="BO20" s="333">
        <v>263.74959999999999</v>
      </c>
      <c r="BP20" s="333">
        <v>268.15559999999999</v>
      </c>
      <c r="BQ20" s="333">
        <v>268.24790000000002</v>
      </c>
      <c r="BR20" s="333">
        <v>266.28210000000001</v>
      </c>
      <c r="BS20" s="333">
        <v>260.50439999999998</v>
      </c>
      <c r="BT20" s="333">
        <v>256.96850000000001</v>
      </c>
      <c r="BU20" s="333">
        <v>250.17310000000001</v>
      </c>
      <c r="BV20" s="333">
        <v>242.71619999999999</v>
      </c>
    </row>
    <row r="21" spans="1:74" ht="11.1" customHeight="1" x14ac:dyDescent="0.2">
      <c r="A21" s="52" t="s">
        <v>668</v>
      </c>
      <c r="B21" s="151" t="s">
        <v>1018</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240">
        <v>256.04000000000002</v>
      </c>
      <c r="BD21" s="333">
        <v>262.28680000000003</v>
      </c>
      <c r="BE21" s="333">
        <v>269.75830000000002</v>
      </c>
      <c r="BF21" s="333">
        <v>273.53500000000003</v>
      </c>
      <c r="BG21" s="333">
        <v>274.50020000000001</v>
      </c>
      <c r="BH21" s="333">
        <v>273.738</v>
      </c>
      <c r="BI21" s="333">
        <v>275.22039999999998</v>
      </c>
      <c r="BJ21" s="333">
        <v>274.34559999999999</v>
      </c>
      <c r="BK21" s="333">
        <v>270.67270000000002</v>
      </c>
      <c r="BL21" s="333">
        <v>269.93459999999999</v>
      </c>
      <c r="BM21" s="333">
        <v>275.11989999999997</v>
      </c>
      <c r="BN21" s="333">
        <v>274.25259999999997</v>
      </c>
      <c r="BO21" s="333">
        <v>275.86750000000001</v>
      </c>
      <c r="BP21" s="333">
        <v>279.12529999999998</v>
      </c>
      <c r="BQ21" s="333">
        <v>281.43540000000002</v>
      </c>
      <c r="BR21" s="333">
        <v>284.08030000000002</v>
      </c>
      <c r="BS21" s="333">
        <v>286.7901</v>
      </c>
      <c r="BT21" s="333">
        <v>288.99509999999998</v>
      </c>
      <c r="BU21" s="333">
        <v>290.72250000000003</v>
      </c>
      <c r="BV21" s="333">
        <v>290.06330000000003</v>
      </c>
    </row>
    <row r="22" spans="1:74" ht="11.1" customHeight="1" x14ac:dyDescent="0.2">
      <c r="A22" s="52" t="s">
        <v>628</v>
      </c>
      <c r="B22" s="151" t="s">
        <v>695</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243.8</v>
      </c>
      <c r="BC22" s="240">
        <v>242.29939999999999</v>
      </c>
      <c r="BD22" s="333">
        <v>248.13980000000001</v>
      </c>
      <c r="BE22" s="333">
        <v>254.55889999999999</v>
      </c>
      <c r="BF22" s="333">
        <v>258.26229999999998</v>
      </c>
      <c r="BG22" s="333">
        <v>259.87259999999998</v>
      </c>
      <c r="BH22" s="333">
        <v>261.61660000000001</v>
      </c>
      <c r="BI22" s="333">
        <v>264.94839999999999</v>
      </c>
      <c r="BJ22" s="333">
        <v>266.16629999999998</v>
      </c>
      <c r="BK22" s="333">
        <v>269.86329999999998</v>
      </c>
      <c r="BL22" s="333">
        <v>266.71679999999998</v>
      </c>
      <c r="BM22" s="333">
        <v>265.95620000000002</v>
      </c>
      <c r="BN22" s="333">
        <v>259.79739999999998</v>
      </c>
      <c r="BO22" s="333">
        <v>258.12240000000003</v>
      </c>
      <c r="BP22" s="333">
        <v>260.13040000000001</v>
      </c>
      <c r="BQ22" s="333">
        <v>262.34620000000001</v>
      </c>
      <c r="BR22" s="333">
        <v>264.87459999999999</v>
      </c>
      <c r="BS22" s="333">
        <v>266.95999999999998</v>
      </c>
      <c r="BT22" s="333">
        <v>271.25279999999998</v>
      </c>
      <c r="BU22" s="333">
        <v>275.7217</v>
      </c>
      <c r="BV22" s="333">
        <v>277.29000000000002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4"/>
      <c r="AZ23" s="754"/>
      <c r="BA23" s="754"/>
      <c r="BB23" s="754"/>
      <c r="BC23" s="754"/>
      <c r="BD23" s="413"/>
      <c r="BE23" s="413"/>
      <c r="BF23" s="413"/>
      <c r="BG23" s="752"/>
      <c r="BH23" s="413"/>
      <c r="BI23" s="413"/>
      <c r="BJ23" s="413"/>
      <c r="BK23" s="413"/>
      <c r="BL23" s="413"/>
      <c r="BM23" s="413"/>
      <c r="BN23" s="413"/>
      <c r="BO23" s="413"/>
      <c r="BP23" s="413"/>
      <c r="BQ23" s="413"/>
      <c r="BR23" s="413"/>
      <c r="BS23" s="413"/>
      <c r="BT23" s="413"/>
      <c r="BU23" s="413"/>
      <c r="BV23" s="413"/>
    </row>
    <row r="24" spans="1:74" ht="11.1" customHeight="1" x14ac:dyDescent="0.2">
      <c r="A24" s="52" t="s">
        <v>941</v>
      </c>
      <c r="B24" s="151" t="s">
        <v>143</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4.8638159999999999</v>
      </c>
      <c r="P24" s="216">
        <v>6.1909679999999998</v>
      </c>
      <c r="Q24" s="216">
        <v>5.0598960000000002</v>
      </c>
      <c r="R24" s="216">
        <v>4.8070560000000002</v>
      </c>
      <c r="S24" s="216">
        <v>4.7275919999999996</v>
      </c>
      <c r="T24" s="216">
        <v>4.7348160000000004</v>
      </c>
      <c r="U24" s="216">
        <v>4.1785680000000003</v>
      </c>
      <c r="V24" s="216">
        <v>4.0371839999999999</v>
      </c>
      <c r="W24" s="216">
        <v>4.0495679999999998</v>
      </c>
      <c r="X24" s="216">
        <v>3.9019919999999999</v>
      </c>
      <c r="Y24" s="216">
        <v>4.2539040000000004</v>
      </c>
      <c r="Z24" s="216">
        <v>3.5934240000000002</v>
      </c>
      <c r="AA24" s="216">
        <v>3.0898080000000001</v>
      </c>
      <c r="AB24" s="216">
        <v>2.9649359999999998</v>
      </c>
      <c r="AC24" s="216">
        <v>2.921592</v>
      </c>
      <c r="AD24" s="216">
        <v>2.6935199999999999</v>
      </c>
      <c r="AE24" s="216">
        <v>2.9401679999999999</v>
      </c>
      <c r="AF24" s="216">
        <v>2.8730880000000001</v>
      </c>
      <c r="AG24" s="216">
        <v>2.9298479999999998</v>
      </c>
      <c r="AH24" s="216">
        <v>2.862768</v>
      </c>
      <c r="AI24" s="216">
        <v>2.74512</v>
      </c>
      <c r="AJ24" s="216">
        <v>2.4159120000000001</v>
      </c>
      <c r="AK24" s="216">
        <v>2.1599759999999999</v>
      </c>
      <c r="AL24" s="216">
        <v>1.9907280000000001</v>
      </c>
      <c r="AM24" s="216">
        <v>2.3560560000000002</v>
      </c>
      <c r="AN24" s="216">
        <v>2.052648</v>
      </c>
      <c r="AO24" s="216">
        <v>1.7843279999999999</v>
      </c>
      <c r="AP24" s="216">
        <v>1.9783440000000001</v>
      </c>
      <c r="AQ24" s="216">
        <v>1.9835039999999999</v>
      </c>
      <c r="AR24" s="216">
        <v>2.6697839999999999</v>
      </c>
      <c r="AS24" s="216">
        <v>2.9123039999999998</v>
      </c>
      <c r="AT24" s="216">
        <v>2.9123039999999998</v>
      </c>
      <c r="AU24" s="216">
        <v>3.0877439999999998</v>
      </c>
      <c r="AV24" s="216">
        <v>3.0722640000000001</v>
      </c>
      <c r="AW24" s="216">
        <v>2.6295359999999999</v>
      </c>
      <c r="AX24" s="216">
        <v>3.7059120000000001</v>
      </c>
      <c r="AY24" s="216">
        <v>3.4097279999999999</v>
      </c>
      <c r="AZ24" s="216">
        <v>2.9432640000000001</v>
      </c>
      <c r="BA24" s="216">
        <v>2.9721600000000001</v>
      </c>
      <c r="BB24" s="216">
        <v>3.202296</v>
      </c>
      <c r="BC24" s="216">
        <v>3.2507999999999999</v>
      </c>
      <c r="BD24" s="327">
        <v>3.2756460000000001</v>
      </c>
      <c r="BE24" s="327">
        <v>3.3057509999999999</v>
      </c>
      <c r="BF24" s="327">
        <v>3.3042379999999998</v>
      </c>
      <c r="BG24" s="327">
        <v>3.2844929999999999</v>
      </c>
      <c r="BH24" s="327">
        <v>3.2868889999999999</v>
      </c>
      <c r="BI24" s="327">
        <v>3.3573230000000001</v>
      </c>
      <c r="BJ24" s="327">
        <v>3.534732</v>
      </c>
      <c r="BK24" s="327">
        <v>3.6412260000000001</v>
      </c>
      <c r="BL24" s="327">
        <v>3.6281880000000002</v>
      </c>
      <c r="BM24" s="327">
        <v>3.576282</v>
      </c>
      <c r="BN24" s="327">
        <v>3.4194629999999999</v>
      </c>
      <c r="BO24" s="327">
        <v>3.3816099999999998</v>
      </c>
      <c r="BP24" s="327">
        <v>3.3964439999999998</v>
      </c>
      <c r="BQ24" s="327">
        <v>3.4078780000000002</v>
      </c>
      <c r="BR24" s="327">
        <v>3.4024939999999999</v>
      </c>
      <c r="BS24" s="327">
        <v>3.4627949999999998</v>
      </c>
      <c r="BT24" s="327">
        <v>3.512937</v>
      </c>
      <c r="BU24" s="327">
        <v>3.6292770000000001</v>
      </c>
      <c r="BV24" s="327">
        <v>3.7789549999999998</v>
      </c>
    </row>
    <row r="25" spans="1:74" ht="11.1" customHeight="1" x14ac:dyDescent="0.2">
      <c r="A25" s="52" t="s">
        <v>145</v>
      </c>
      <c r="B25" s="151" t="s">
        <v>137</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216">
        <v>3.15</v>
      </c>
      <c r="BD25" s="327">
        <v>3.1740750000000002</v>
      </c>
      <c r="BE25" s="327">
        <v>3.2032470000000002</v>
      </c>
      <c r="BF25" s="327">
        <v>3.201781</v>
      </c>
      <c r="BG25" s="327">
        <v>3.1826490000000001</v>
      </c>
      <c r="BH25" s="327">
        <v>3.1849699999999999</v>
      </c>
      <c r="BI25" s="327">
        <v>3.2532199999999998</v>
      </c>
      <c r="BJ25" s="327">
        <v>3.425128</v>
      </c>
      <c r="BK25" s="327">
        <v>3.5283199999999999</v>
      </c>
      <c r="BL25" s="327">
        <v>3.5156860000000001</v>
      </c>
      <c r="BM25" s="327">
        <v>3.4653900000000002</v>
      </c>
      <c r="BN25" s="327">
        <v>3.3134329999999999</v>
      </c>
      <c r="BO25" s="327">
        <v>3.2767539999999999</v>
      </c>
      <c r="BP25" s="327">
        <v>3.2911280000000001</v>
      </c>
      <c r="BQ25" s="327">
        <v>3.3022070000000001</v>
      </c>
      <c r="BR25" s="327">
        <v>3.2969909999999998</v>
      </c>
      <c r="BS25" s="327">
        <v>3.3554210000000002</v>
      </c>
      <c r="BT25" s="327">
        <v>3.4040080000000001</v>
      </c>
      <c r="BU25" s="327">
        <v>3.5167410000000001</v>
      </c>
      <c r="BV25" s="327">
        <v>3.661778</v>
      </c>
    </row>
    <row r="26" spans="1:74" ht="11.1" customHeight="1" x14ac:dyDescent="0.2">
      <c r="A26" s="52"/>
      <c r="B26" s="53" t="s">
        <v>1270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881</v>
      </c>
      <c r="B27" s="151" t="s">
        <v>530</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2.99</v>
      </c>
      <c r="AQ27" s="216">
        <v>2.9</v>
      </c>
      <c r="AR27" s="216">
        <v>2.88</v>
      </c>
      <c r="AS27" s="216">
        <v>3.57</v>
      </c>
      <c r="AT27" s="216">
        <v>3.58</v>
      </c>
      <c r="AU27" s="216">
        <v>3.73</v>
      </c>
      <c r="AV27" s="216">
        <v>3.87</v>
      </c>
      <c r="AW27" s="216">
        <v>3.86</v>
      </c>
      <c r="AX27" s="216">
        <v>4.3099999999999996</v>
      </c>
      <c r="AY27" s="216">
        <v>4.8899999999999997</v>
      </c>
      <c r="AZ27" s="216">
        <v>4.62</v>
      </c>
      <c r="BA27" s="216">
        <v>4.0199999999999996</v>
      </c>
      <c r="BB27" s="216">
        <v>4.0073889999999999</v>
      </c>
      <c r="BC27" s="216">
        <v>4.0439299999999996</v>
      </c>
      <c r="BD27" s="327">
        <v>4.0399149999999997</v>
      </c>
      <c r="BE27" s="327">
        <v>4.173133</v>
      </c>
      <c r="BF27" s="327">
        <v>4.214245</v>
      </c>
      <c r="BG27" s="327">
        <v>4.1762639999999998</v>
      </c>
      <c r="BH27" s="327">
        <v>4.2661689999999997</v>
      </c>
      <c r="BI27" s="327">
        <v>4.402876</v>
      </c>
      <c r="BJ27" s="327">
        <v>4.7512420000000004</v>
      </c>
      <c r="BK27" s="327">
        <v>5.026008</v>
      </c>
      <c r="BL27" s="327">
        <v>4.9363770000000002</v>
      </c>
      <c r="BM27" s="327">
        <v>4.8333779999999997</v>
      </c>
      <c r="BN27" s="327">
        <v>4.4553370000000001</v>
      </c>
      <c r="BO27" s="327">
        <v>4.25589</v>
      </c>
      <c r="BP27" s="327">
        <v>4.2094069999999997</v>
      </c>
      <c r="BQ27" s="327">
        <v>4.3627479999999998</v>
      </c>
      <c r="BR27" s="327">
        <v>4.3689520000000002</v>
      </c>
      <c r="BS27" s="327">
        <v>4.3494630000000001</v>
      </c>
      <c r="BT27" s="327">
        <v>4.4892339999999997</v>
      </c>
      <c r="BU27" s="327">
        <v>4.6499319999999997</v>
      </c>
      <c r="BV27" s="327">
        <v>5.006748</v>
      </c>
    </row>
    <row r="28" spans="1:74" ht="11.1" customHeight="1" x14ac:dyDescent="0.2">
      <c r="A28" s="52" t="s">
        <v>871</v>
      </c>
      <c r="B28" s="151" t="s">
        <v>531</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6.74</v>
      </c>
      <c r="AN28" s="216">
        <v>6.83</v>
      </c>
      <c r="AO28" s="216">
        <v>7.04</v>
      </c>
      <c r="AP28" s="216">
        <v>6.94</v>
      </c>
      <c r="AQ28" s="216">
        <v>7.28</v>
      </c>
      <c r="AR28" s="216">
        <v>7.69</v>
      </c>
      <c r="AS28" s="216">
        <v>8.1</v>
      </c>
      <c r="AT28" s="216">
        <v>8.25</v>
      </c>
      <c r="AU28" s="216">
        <v>8.27</v>
      </c>
      <c r="AV28" s="216">
        <v>7.93</v>
      </c>
      <c r="AW28" s="216">
        <v>7.6</v>
      </c>
      <c r="AX28" s="216">
        <v>7.24</v>
      </c>
      <c r="AY28" s="216">
        <v>7.58</v>
      </c>
      <c r="AZ28" s="216">
        <v>7.89</v>
      </c>
      <c r="BA28" s="216">
        <v>7.67</v>
      </c>
      <c r="BB28" s="216">
        <v>7.826784</v>
      </c>
      <c r="BC28" s="216">
        <v>8.1592920000000007</v>
      </c>
      <c r="BD28" s="327">
        <v>8.5226769999999998</v>
      </c>
      <c r="BE28" s="327">
        <v>8.6559740000000005</v>
      </c>
      <c r="BF28" s="327">
        <v>8.7743780000000005</v>
      </c>
      <c r="BG28" s="327">
        <v>8.6593739999999997</v>
      </c>
      <c r="BH28" s="327">
        <v>8.2513509999999997</v>
      </c>
      <c r="BI28" s="327">
        <v>8.0560419999999997</v>
      </c>
      <c r="BJ28" s="327">
        <v>8.0011399999999995</v>
      </c>
      <c r="BK28" s="327">
        <v>7.9909549999999996</v>
      </c>
      <c r="BL28" s="327">
        <v>8.0209779999999995</v>
      </c>
      <c r="BM28" s="327">
        <v>8.2093539999999994</v>
      </c>
      <c r="BN28" s="327">
        <v>8.3149130000000007</v>
      </c>
      <c r="BO28" s="327">
        <v>8.5555559999999993</v>
      </c>
      <c r="BP28" s="327">
        <v>8.7988309999999998</v>
      </c>
      <c r="BQ28" s="327">
        <v>8.910501</v>
      </c>
      <c r="BR28" s="327">
        <v>9.0078569999999996</v>
      </c>
      <c r="BS28" s="327">
        <v>8.8697459999999992</v>
      </c>
      <c r="BT28" s="327">
        <v>8.4584360000000007</v>
      </c>
      <c r="BU28" s="327">
        <v>8.2437389999999997</v>
      </c>
      <c r="BV28" s="327">
        <v>8.1741379999999992</v>
      </c>
    </row>
    <row r="29" spans="1:74" ht="11.1" customHeight="1" x14ac:dyDescent="0.2">
      <c r="A29" s="52" t="s">
        <v>674</v>
      </c>
      <c r="B29" s="151" t="s">
        <v>532</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8.32</v>
      </c>
      <c r="AN29" s="216">
        <v>8.39</v>
      </c>
      <c r="AO29" s="216">
        <v>9.19</v>
      </c>
      <c r="AP29" s="216">
        <v>9.64</v>
      </c>
      <c r="AQ29" s="216">
        <v>11.6</v>
      </c>
      <c r="AR29" s="216">
        <v>14.45</v>
      </c>
      <c r="AS29" s="216">
        <v>16.57</v>
      </c>
      <c r="AT29" s="216">
        <v>17.63</v>
      </c>
      <c r="AU29" s="216">
        <v>16.809999999999999</v>
      </c>
      <c r="AV29" s="216">
        <v>13.74</v>
      </c>
      <c r="AW29" s="216">
        <v>10.76</v>
      </c>
      <c r="AX29" s="216">
        <v>9.06</v>
      </c>
      <c r="AY29" s="216">
        <v>9.3800000000000008</v>
      </c>
      <c r="AZ29" s="216">
        <v>10.050000000000001</v>
      </c>
      <c r="BA29" s="216">
        <v>9.9</v>
      </c>
      <c r="BB29" s="216">
        <v>10.77975</v>
      </c>
      <c r="BC29" s="216">
        <v>12.713800000000001</v>
      </c>
      <c r="BD29" s="327">
        <v>15.093640000000001</v>
      </c>
      <c r="BE29" s="327">
        <v>16.337540000000001</v>
      </c>
      <c r="BF29" s="327">
        <v>17.185169999999999</v>
      </c>
      <c r="BG29" s="327">
        <v>16.22138</v>
      </c>
      <c r="BH29" s="327">
        <v>13.21269</v>
      </c>
      <c r="BI29" s="327">
        <v>10.85416</v>
      </c>
      <c r="BJ29" s="327">
        <v>9.9635630000000006</v>
      </c>
      <c r="BK29" s="327">
        <v>9.7940609999999992</v>
      </c>
      <c r="BL29" s="327">
        <v>9.8958929999999992</v>
      </c>
      <c r="BM29" s="327">
        <v>10.22212</v>
      </c>
      <c r="BN29" s="327">
        <v>11.093310000000001</v>
      </c>
      <c r="BO29" s="327">
        <v>13.00802</v>
      </c>
      <c r="BP29" s="327">
        <v>15.28932</v>
      </c>
      <c r="BQ29" s="327">
        <v>16.506450000000001</v>
      </c>
      <c r="BR29" s="327">
        <v>17.368469999999999</v>
      </c>
      <c r="BS29" s="327">
        <v>16.393270000000001</v>
      </c>
      <c r="BT29" s="327">
        <v>13.418950000000001</v>
      </c>
      <c r="BU29" s="327">
        <v>11.07518</v>
      </c>
      <c r="BV29" s="327">
        <v>10.20858</v>
      </c>
    </row>
    <row r="30" spans="1:74" ht="11.1" customHeight="1" x14ac:dyDescent="0.2">
      <c r="A30" s="49"/>
      <c r="B30" s="54" t="s">
        <v>1243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4"/>
      <c r="AZ30" s="754"/>
      <c r="BA30" s="754"/>
      <c r="BB30" s="754"/>
      <c r="BC30" s="754"/>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4"/>
      <c r="AZ31" s="754"/>
      <c r="BA31" s="754"/>
      <c r="BB31" s="754"/>
      <c r="BC31" s="754"/>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671</v>
      </c>
      <c r="B32" s="151" t="s">
        <v>533</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v>
      </c>
      <c r="AZ32" s="216">
        <v>2.0661072737000001</v>
      </c>
      <c r="BA32" s="216">
        <v>2.0910129902999999</v>
      </c>
      <c r="BB32" s="216">
        <v>2.1316700000000002</v>
      </c>
      <c r="BC32" s="216">
        <v>2.1854900000000002</v>
      </c>
      <c r="BD32" s="327">
        <v>2.1716120000000001</v>
      </c>
      <c r="BE32" s="327">
        <v>2.2032820000000002</v>
      </c>
      <c r="BF32" s="327">
        <v>2.2331859999999999</v>
      </c>
      <c r="BG32" s="327">
        <v>2.2038700000000002</v>
      </c>
      <c r="BH32" s="327">
        <v>2.1871010000000002</v>
      </c>
      <c r="BI32" s="327">
        <v>2.1687919999999998</v>
      </c>
      <c r="BJ32" s="327">
        <v>2.170944</v>
      </c>
      <c r="BK32" s="327">
        <v>2.1967500000000002</v>
      </c>
      <c r="BL32" s="327">
        <v>2.1936930000000001</v>
      </c>
      <c r="BM32" s="327">
        <v>2.208574</v>
      </c>
      <c r="BN32" s="327">
        <v>2.1774969999999998</v>
      </c>
      <c r="BO32" s="327">
        <v>2.2106159999999999</v>
      </c>
      <c r="BP32" s="327">
        <v>2.2078159999999998</v>
      </c>
      <c r="BQ32" s="327">
        <v>2.2273839999999998</v>
      </c>
      <c r="BR32" s="327">
        <v>2.2610169999999998</v>
      </c>
      <c r="BS32" s="327">
        <v>2.2276940000000001</v>
      </c>
      <c r="BT32" s="327">
        <v>2.2247620000000001</v>
      </c>
      <c r="BU32" s="327">
        <v>2.2099690000000001</v>
      </c>
      <c r="BV32" s="327">
        <v>2.2453219999999998</v>
      </c>
    </row>
    <row r="33" spans="1:74" ht="11.1" customHeight="1" x14ac:dyDescent="0.2">
      <c r="A33" s="52" t="s">
        <v>673</v>
      </c>
      <c r="B33" s="151" t="s">
        <v>534</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v>
      </c>
      <c r="AZ33" s="216">
        <v>3.5772992097</v>
      </c>
      <c r="BA33" s="216">
        <v>3.3639380491000002</v>
      </c>
      <c r="BB33" s="216">
        <v>3.6740520000000001</v>
      </c>
      <c r="BC33" s="216">
        <v>3.6769750000000001</v>
      </c>
      <c r="BD33" s="327">
        <v>3.5812360000000001</v>
      </c>
      <c r="BE33" s="327">
        <v>3.507879</v>
      </c>
      <c r="BF33" s="327">
        <v>3.4952740000000002</v>
      </c>
      <c r="BG33" s="327">
        <v>3.506688</v>
      </c>
      <c r="BH33" s="327">
        <v>3.6048900000000001</v>
      </c>
      <c r="BI33" s="327">
        <v>3.8265760000000002</v>
      </c>
      <c r="BJ33" s="327">
        <v>4.1961329999999997</v>
      </c>
      <c r="BK33" s="327">
        <v>4.4540790000000001</v>
      </c>
      <c r="BL33" s="327">
        <v>4.4699309999999999</v>
      </c>
      <c r="BM33" s="327">
        <v>4.199484</v>
      </c>
      <c r="BN33" s="327">
        <v>3.9364469999999998</v>
      </c>
      <c r="BO33" s="327">
        <v>3.7580849999999999</v>
      </c>
      <c r="BP33" s="327">
        <v>3.681978</v>
      </c>
      <c r="BQ33" s="327">
        <v>3.60188</v>
      </c>
      <c r="BR33" s="327">
        <v>3.5892200000000001</v>
      </c>
      <c r="BS33" s="327">
        <v>3.712145</v>
      </c>
      <c r="BT33" s="327">
        <v>3.889459</v>
      </c>
      <c r="BU33" s="327">
        <v>4.108733</v>
      </c>
      <c r="BV33" s="327">
        <v>4.4609920000000001</v>
      </c>
    </row>
    <row r="34" spans="1:74" ht="11.1" customHeight="1" x14ac:dyDescent="0.2">
      <c r="A34" s="52" t="s">
        <v>672</v>
      </c>
      <c r="B34" s="651" t="s">
        <v>1244</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10.77</v>
      </c>
      <c r="BA34" s="216">
        <v>10.96219</v>
      </c>
      <c r="BB34" s="216">
        <v>11.134040000000001</v>
      </c>
      <c r="BC34" s="216">
        <v>10.43829</v>
      </c>
      <c r="BD34" s="327">
        <v>10.71034</v>
      </c>
      <c r="BE34" s="327">
        <v>10.284129999999999</v>
      </c>
      <c r="BF34" s="327">
        <v>10.229340000000001</v>
      </c>
      <c r="BG34" s="327">
        <v>10.40648</v>
      </c>
      <c r="BH34" s="327">
        <v>10.153309999999999</v>
      </c>
      <c r="BI34" s="327">
        <v>10.081300000000001</v>
      </c>
      <c r="BJ34" s="327">
        <v>10.05452</v>
      </c>
      <c r="BK34" s="327">
        <v>9.7986299999999993</v>
      </c>
      <c r="BL34" s="327">
        <v>9.7606710000000003</v>
      </c>
      <c r="BM34" s="327">
        <v>10.220409999999999</v>
      </c>
      <c r="BN34" s="327">
        <v>10.8535</v>
      </c>
      <c r="BO34" s="327">
        <v>10.4404</v>
      </c>
      <c r="BP34" s="327">
        <v>11.04238</v>
      </c>
      <c r="BQ34" s="327">
        <v>10.75535</v>
      </c>
      <c r="BR34" s="327">
        <v>10.71088</v>
      </c>
      <c r="BS34" s="327">
        <v>10.913270000000001</v>
      </c>
      <c r="BT34" s="327">
        <v>10.76741</v>
      </c>
      <c r="BU34" s="327">
        <v>10.86087</v>
      </c>
      <c r="BV34" s="327">
        <v>10.925979999999999</v>
      </c>
    </row>
    <row r="35" spans="1:74" ht="11.1" customHeight="1" x14ac:dyDescent="0.2">
      <c r="A35" s="52" t="s">
        <v>20</v>
      </c>
      <c r="B35" s="151" t="s">
        <v>541</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12.92</v>
      </c>
      <c r="BA35" s="216">
        <v>12.760949999999999</v>
      </c>
      <c r="BB35" s="216">
        <v>13.152240000000001</v>
      </c>
      <c r="BC35" s="216">
        <v>12.99006</v>
      </c>
      <c r="BD35" s="327">
        <v>13.359920000000001</v>
      </c>
      <c r="BE35" s="327">
        <v>13.749610000000001</v>
      </c>
      <c r="BF35" s="327">
        <v>14.014519999999999</v>
      </c>
      <c r="BG35" s="327">
        <v>14.206759999999999</v>
      </c>
      <c r="BH35" s="327">
        <v>14.40976</v>
      </c>
      <c r="BI35" s="327">
        <v>14.34709</v>
      </c>
      <c r="BJ35" s="327">
        <v>14.07062</v>
      </c>
      <c r="BK35" s="327">
        <v>14.48184</v>
      </c>
      <c r="BL35" s="327">
        <v>14.332129999999999</v>
      </c>
      <c r="BM35" s="327">
        <v>14.23714</v>
      </c>
      <c r="BN35" s="327">
        <v>14.37913</v>
      </c>
      <c r="BO35" s="327">
        <v>14.50502</v>
      </c>
      <c r="BP35" s="327">
        <v>14.587350000000001</v>
      </c>
      <c r="BQ35" s="327">
        <v>14.69257</v>
      </c>
      <c r="BR35" s="327">
        <v>14.978719999999999</v>
      </c>
      <c r="BS35" s="327">
        <v>15.281409999999999</v>
      </c>
      <c r="BT35" s="327">
        <v>15.735440000000001</v>
      </c>
      <c r="BU35" s="327">
        <v>15.73188</v>
      </c>
      <c r="BV35" s="327">
        <v>15.44844</v>
      </c>
    </row>
    <row r="36" spans="1:74" ht="11.1" customHeight="1" x14ac:dyDescent="0.2">
      <c r="A36" s="52"/>
      <c r="B36" s="55" t="s">
        <v>1271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530</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6.63</v>
      </c>
      <c r="BA37" s="486">
        <v>6.74</v>
      </c>
      <c r="BB37" s="486">
        <v>6.6568709999999998</v>
      </c>
      <c r="BC37" s="486">
        <v>6.8491400000000002</v>
      </c>
      <c r="BD37" s="487">
        <v>7.3390709999999997</v>
      </c>
      <c r="BE37" s="487">
        <v>7.5187210000000002</v>
      </c>
      <c r="BF37" s="487">
        <v>7.5393559999999997</v>
      </c>
      <c r="BG37" s="487">
        <v>7.4003170000000003</v>
      </c>
      <c r="BH37" s="487">
        <v>6.9867910000000002</v>
      </c>
      <c r="BI37" s="487">
        <v>6.9084849999999998</v>
      </c>
      <c r="BJ37" s="487">
        <v>6.8497199999999996</v>
      </c>
      <c r="BK37" s="487">
        <v>6.7072269999999996</v>
      </c>
      <c r="BL37" s="487">
        <v>6.872916</v>
      </c>
      <c r="BM37" s="487">
        <v>6.9793820000000002</v>
      </c>
      <c r="BN37" s="487">
        <v>6.8167340000000003</v>
      </c>
      <c r="BO37" s="487">
        <v>6.9658920000000002</v>
      </c>
      <c r="BP37" s="487">
        <v>7.4896500000000001</v>
      </c>
      <c r="BQ37" s="487">
        <v>7.6539099999999998</v>
      </c>
      <c r="BR37" s="487">
        <v>7.6845330000000001</v>
      </c>
      <c r="BS37" s="487">
        <v>7.542929</v>
      </c>
      <c r="BT37" s="487">
        <v>7.1459149999999996</v>
      </c>
      <c r="BU37" s="487">
        <v>7.0579140000000002</v>
      </c>
      <c r="BV37" s="487">
        <v>7.0331089999999996</v>
      </c>
    </row>
    <row r="38" spans="1:74" ht="11.1" customHeight="1" x14ac:dyDescent="0.2">
      <c r="A38" s="56" t="s">
        <v>8</v>
      </c>
      <c r="B38" s="152" t="s">
        <v>531</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10.48</v>
      </c>
      <c r="BA38" s="486">
        <v>10.48</v>
      </c>
      <c r="BB38" s="486">
        <v>10.29749</v>
      </c>
      <c r="BC38" s="486">
        <v>10.298579999999999</v>
      </c>
      <c r="BD38" s="487">
        <v>10.57338</v>
      </c>
      <c r="BE38" s="487">
        <v>10.68655</v>
      </c>
      <c r="BF38" s="487">
        <v>10.82202</v>
      </c>
      <c r="BG38" s="487">
        <v>10.889620000000001</v>
      </c>
      <c r="BH38" s="487">
        <v>10.713380000000001</v>
      </c>
      <c r="BI38" s="487">
        <v>10.48804</v>
      </c>
      <c r="BJ38" s="487">
        <v>10.357430000000001</v>
      </c>
      <c r="BK38" s="487">
        <v>10.49309</v>
      </c>
      <c r="BL38" s="487">
        <v>10.739789999999999</v>
      </c>
      <c r="BM38" s="487">
        <v>10.704029999999999</v>
      </c>
      <c r="BN38" s="487">
        <v>10.47128</v>
      </c>
      <c r="BO38" s="487">
        <v>10.455069999999999</v>
      </c>
      <c r="BP38" s="487">
        <v>10.7029</v>
      </c>
      <c r="BQ38" s="487">
        <v>10.80602</v>
      </c>
      <c r="BR38" s="487">
        <v>10.93065</v>
      </c>
      <c r="BS38" s="487">
        <v>11.001300000000001</v>
      </c>
      <c r="BT38" s="487">
        <v>10.83253</v>
      </c>
      <c r="BU38" s="487">
        <v>10.613709999999999</v>
      </c>
      <c r="BV38" s="487">
        <v>10.49945</v>
      </c>
    </row>
    <row r="39" spans="1:74" ht="11.1" customHeight="1" x14ac:dyDescent="0.2">
      <c r="A39" s="56" t="s">
        <v>675</v>
      </c>
      <c r="B39" s="264" t="s">
        <v>532</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12.82</v>
      </c>
      <c r="BA39" s="488">
        <v>12.9</v>
      </c>
      <c r="BB39" s="488">
        <v>12.77778</v>
      </c>
      <c r="BC39" s="488">
        <v>13.11173</v>
      </c>
      <c r="BD39" s="489">
        <v>13.19594</v>
      </c>
      <c r="BE39" s="489">
        <v>13.28173</v>
      </c>
      <c r="BF39" s="489">
        <v>13.474539999999999</v>
      </c>
      <c r="BG39" s="489">
        <v>13.547000000000001</v>
      </c>
      <c r="BH39" s="489">
        <v>13.00038</v>
      </c>
      <c r="BI39" s="489">
        <v>13.273059999999999</v>
      </c>
      <c r="BJ39" s="489">
        <v>12.69223</v>
      </c>
      <c r="BK39" s="489">
        <v>12.580299999999999</v>
      </c>
      <c r="BL39" s="489">
        <v>12.99723</v>
      </c>
      <c r="BM39" s="489">
        <v>13.320180000000001</v>
      </c>
      <c r="BN39" s="489">
        <v>13.34638</v>
      </c>
      <c r="BO39" s="489">
        <v>13.69354</v>
      </c>
      <c r="BP39" s="489">
        <v>13.7471</v>
      </c>
      <c r="BQ39" s="489">
        <v>13.81573</v>
      </c>
      <c r="BR39" s="489">
        <v>13.99593</v>
      </c>
      <c r="BS39" s="489">
        <v>14.05176</v>
      </c>
      <c r="BT39" s="489">
        <v>13.37374</v>
      </c>
      <c r="BU39" s="489">
        <v>13.72232</v>
      </c>
      <c r="BV39" s="489">
        <v>13.049440000000001</v>
      </c>
    </row>
    <row r="40" spans="1:74" s="263" customFormat="1" ht="9.6" customHeight="1" x14ac:dyDescent="0.2">
      <c r="A40" s="56"/>
      <c r="B40" s="806"/>
      <c r="C40" s="807"/>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97" t="s">
        <v>1026</v>
      </c>
      <c r="C41" s="794"/>
      <c r="D41" s="794"/>
      <c r="E41" s="794"/>
      <c r="F41" s="794"/>
      <c r="G41" s="794"/>
      <c r="H41" s="794"/>
      <c r="I41" s="794"/>
      <c r="J41" s="794"/>
      <c r="K41" s="794"/>
      <c r="L41" s="794"/>
      <c r="M41" s="794"/>
      <c r="N41" s="794"/>
      <c r="O41" s="794"/>
      <c r="P41" s="794"/>
      <c r="Q41" s="794"/>
      <c r="AY41" s="502"/>
      <c r="AZ41" s="502"/>
      <c r="BA41" s="502"/>
      <c r="BB41" s="502"/>
      <c r="BC41" s="502"/>
      <c r="BD41" s="502"/>
      <c r="BE41" s="502"/>
      <c r="BF41" s="657"/>
      <c r="BG41" s="502"/>
      <c r="BH41" s="502"/>
      <c r="BI41" s="502"/>
      <c r="BJ41" s="502"/>
      <c r="BK41" s="483"/>
    </row>
    <row r="42" spans="1:74" s="263" customFormat="1" ht="12" customHeight="1" x14ac:dyDescent="0.2">
      <c r="A42" s="56"/>
      <c r="B42" s="799" t="s">
        <v>140</v>
      </c>
      <c r="C42" s="794"/>
      <c r="D42" s="794"/>
      <c r="E42" s="794"/>
      <c r="F42" s="794"/>
      <c r="G42" s="794"/>
      <c r="H42" s="794"/>
      <c r="I42" s="794"/>
      <c r="J42" s="794"/>
      <c r="K42" s="794"/>
      <c r="L42" s="794"/>
      <c r="M42" s="794"/>
      <c r="N42" s="794"/>
      <c r="O42" s="794"/>
      <c r="P42" s="794"/>
      <c r="Q42" s="794"/>
      <c r="AY42" s="502"/>
      <c r="AZ42" s="502"/>
      <c r="BA42" s="502"/>
      <c r="BB42" s="502"/>
      <c r="BC42" s="502"/>
      <c r="BD42" s="502"/>
      <c r="BE42" s="502"/>
      <c r="BF42" s="657"/>
      <c r="BG42" s="502"/>
      <c r="BH42" s="502"/>
      <c r="BI42" s="502"/>
      <c r="BJ42" s="502"/>
      <c r="BK42" s="483"/>
    </row>
    <row r="43" spans="1:74" s="435" customFormat="1" ht="12" customHeight="1" x14ac:dyDescent="0.2">
      <c r="A43" s="434"/>
      <c r="B43" s="805" t="s">
        <v>1059</v>
      </c>
      <c r="C43" s="784"/>
      <c r="D43" s="784"/>
      <c r="E43" s="784"/>
      <c r="F43" s="784"/>
      <c r="G43" s="784"/>
      <c r="H43" s="784"/>
      <c r="I43" s="784"/>
      <c r="J43" s="784"/>
      <c r="K43" s="784"/>
      <c r="L43" s="784"/>
      <c r="M43" s="784"/>
      <c r="N43" s="784"/>
      <c r="O43" s="784"/>
      <c r="P43" s="784"/>
      <c r="Q43" s="780"/>
      <c r="AY43" s="503"/>
      <c r="AZ43" s="503"/>
      <c r="BA43" s="503"/>
      <c r="BB43" s="503"/>
      <c r="BC43" s="503"/>
      <c r="BD43" s="503"/>
      <c r="BE43" s="503"/>
      <c r="BF43" s="658"/>
      <c r="BG43" s="503"/>
      <c r="BH43" s="503"/>
      <c r="BI43" s="503"/>
      <c r="BJ43" s="503"/>
    </row>
    <row r="44" spans="1:74" s="435" customFormat="1" ht="12" customHeight="1" x14ac:dyDescent="0.2">
      <c r="A44" s="434"/>
      <c r="B44" s="805" t="s">
        <v>1060</v>
      </c>
      <c r="C44" s="784"/>
      <c r="D44" s="784"/>
      <c r="E44" s="784"/>
      <c r="F44" s="784"/>
      <c r="G44" s="784"/>
      <c r="H44" s="784"/>
      <c r="I44" s="784"/>
      <c r="J44" s="784"/>
      <c r="K44" s="784"/>
      <c r="L44" s="784"/>
      <c r="M44" s="784"/>
      <c r="N44" s="784"/>
      <c r="O44" s="784"/>
      <c r="P44" s="784"/>
      <c r="Q44" s="780"/>
      <c r="AY44" s="503"/>
      <c r="AZ44" s="503"/>
      <c r="BA44" s="503"/>
      <c r="BB44" s="503"/>
      <c r="BC44" s="503"/>
      <c r="BD44" s="503"/>
      <c r="BE44" s="503"/>
      <c r="BF44" s="658"/>
      <c r="BG44" s="503"/>
      <c r="BH44" s="503"/>
      <c r="BI44" s="503"/>
      <c r="BJ44" s="503"/>
    </row>
    <row r="45" spans="1:74" s="435" customFormat="1" ht="12" customHeight="1" x14ac:dyDescent="0.2">
      <c r="A45" s="434"/>
      <c r="B45" s="804" t="s">
        <v>1245</v>
      </c>
      <c r="C45" s="784"/>
      <c r="D45" s="784"/>
      <c r="E45" s="784"/>
      <c r="F45" s="784"/>
      <c r="G45" s="784"/>
      <c r="H45" s="784"/>
      <c r="I45" s="784"/>
      <c r="J45" s="784"/>
      <c r="K45" s="784"/>
      <c r="L45" s="784"/>
      <c r="M45" s="784"/>
      <c r="N45" s="784"/>
      <c r="O45" s="784"/>
      <c r="P45" s="784"/>
      <c r="Q45" s="780"/>
      <c r="AY45" s="503"/>
      <c r="AZ45" s="503"/>
      <c r="BA45" s="503"/>
      <c r="BB45" s="503"/>
      <c r="BC45" s="503"/>
      <c r="BD45" s="503"/>
      <c r="BE45" s="503"/>
      <c r="BF45" s="658"/>
      <c r="BG45" s="503"/>
      <c r="BH45" s="503"/>
      <c r="BI45" s="503"/>
      <c r="BJ45" s="503"/>
    </row>
    <row r="46" spans="1:74" s="435" customFormat="1" ht="12" customHeight="1" x14ac:dyDescent="0.2">
      <c r="A46" s="434"/>
      <c r="B46" s="783" t="s">
        <v>1053</v>
      </c>
      <c r="C46" s="784"/>
      <c r="D46" s="784"/>
      <c r="E46" s="784"/>
      <c r="F46" s="784"/>
      <c r="G46" s="784"/>
      <c r="H46" s="784"/>
      <c r="I46" s="784"/>
      <c r="J46" s="784"/>
      <c r="K46" s="784"/>
      <c r="L46" s="784"/>
      <c r="M46" s="784"/>
      <c r="N46" s="784"/>
      <c r="O46" s="784"/>
      <c r="P46" s="784"/>
      <c r="Q46" s="780"/>
      <c r="AY46" s="503"/>
      <c r="AZ46" s="503"/>
      <c r="BA46" s="503"/>
      <c r="BB46" s="503"/>
      <c r="BC46" s="503"/>
      <c r="BD46" s="503"/>
      <c r="BE46" s="503"/>
      <c r="BF46" s="658"/>
      <c r="BG46" s="503"/>
      <c r="BH46" s="503"/>
      <c r="BI46" s="503"/>
      <c r="BJ46" s="503"/>
    </row>
    <row r="47" spans="1:74" s="435" customFormat="1" ht="12" customHeight="1" x14ac:dyDescent="0.2">
      <c r="A47" s="434"/>
      <c r="B47" s="778" t="s">
        <v>1061</v>
      </c>
      <c r="C47" s="779"/>
      <c r="D47" s="779"/>
      <c r="E47" s="779"/>
      <c r="F47" s="779"/>
      <c r="G47" s="779"/>
      <c r="H47" s="779"/>
      <c r="I47" s="779"/>
      <c r="J47" s="779"/>
      <c r="K47" s="779"/>
      <c r="L47" s="779"/>
      <c r="M47" s="779"/>
      <c r="N47" s="779"/>
      <c r="O47" s="779"/>
      <c r="P47" s="779"/>
      <c r="Q47" s="779"/>
      <c r="AY47" s="503"/>
      <c r="AZ47" s="503"/>
      <c r="BA47" s="503"/>
      <c r="BB47" s="503"/>
      <c r="BC47" s="503"/>
      <c r="BD47" s="503"/>
      <c r="BE47" s="503"/>
      <c r="BF47" s="658"/>
      <c r="BG47" s="503"/>
      <c r="BH47" s="503"/>
      <c r="BI47" s="503"/>
      <c r="BJ47" s="503"/>
    </row>
    <row r="48" spans="1:74" s="435" customFormat="1" ht="12" customHeight="1" x14ac:dyDescent="0.2">
      <c r="A48" s="434"/>
      <c r="B48" s="783" t="s">
        <v>1062</v>
      </c>
      <c r="C48" s="784"/>
      <c r="D48" s="784"/>
      <c r="E48" s="784"/>
      <c r="F48" s="784"/>
      <c r="G48" s="784"/>
      <c r="H48" s="784"/>
      <c r="I48" s="784"/>
      <c r="J48" s="784"/>
      <c r="K48" s="784"/>
      <c r="L48" s="784"/>
      <c r="M48" s="784"/>
      <c r="N48" s="784"/>
      <c r="O48" s="784"/>
      <c r="P48" s="784"/>
      <c r="Q48" s="780"/>
      <c r="AY48" s="503"/>
      <c r="AZ48" s="503"/>
      <c r="BA48" s="503"/>
      <c r="BB48" s="503"/>
      <c r="BC48" s="503"/>
      <c r="BD48" s="503"/>
      <c r="BE48" s="503"/>
      <c r="BF48" s="658"/>
      <c r="BG48" s="503"/>
      <c r="BH48" s="503"/>
      <c r="BI48" s="503"/>
      <c r="BJ48" s="503"/>
    </row>
    <row r="49" spans="1:74" s="435" customFormat="1" ht="12" customHeight="1" x14ac:dyDescent="0.2">
      <c r="A49" s="434"/>
      <c r="B49" s="801" t="s">
        <v>1063</v>
      </c>
      <c r="C49" s="780"/>
      <c r="D49" s="780"/>
      <c r="E49" s="780"/>
      <c r="F49" s="780"/>
      <c r="G49" s="780"/>
      <c r="H49" s="780"/>
      <c r="I49" s="780"/>
      <c r="J49" s="780"/>
      <c r="K49" s="780"/>
      <c r="L49" s="780"/>
      <c r="M49" s="780"/>
      <c r="N49" s="780"/>
      <c r="O49" s="780"/>
      <c r="P49" s="780"/>
      <c r="Q49" s="780"/>
      <c r="AY49" s="503"/>
      <c r="AZ49" s="503"/>
      <c r="BA49" s="503"/>
      <c r="BB49" s="503"/>
      <c r="BC49" s="503"/>
      <c r="BD49" s="503"/>
      <c r="BE49" s="503"/>
      <c r="BF49" s="658"/>
      <c r="BG49" s="503"/>
      <c r="BH49" s="503"/>
      <c r="BI49" s="503"/>
      <c r="BJ49" s="503"/>
    </row>
    <row r="50" spans="1:74" s="435" customFormat="1" ht="12" customHeight="1" x14ac:dyDescent="0.2">
      <c r="A50" s="434"/>
      <c r="B50" s="803" t="s">
        <v>882</v>
      </c>
      <c r="C50" s="780"/>
      <c r="D50" s="780"/>
      <c r="E50" s="780"/>
      <c r="F50" s="780"/>
      <c r="G50" s="780"/>
      <c r="H50" s="780"/>
      <c r="I50" s="780"/>
      <c r="J50" s="780"/>
      <c r="K50" s="780"/>
      <c r="L50" s="780"/>
      <c r="M50" s="780"/>
      <c r="N50" s="780"/>
      <c r="O50" s="780"/>
      <c r="P50" s="780"/>
      <c r="Q50" s="780"/>
      <c r="AY50" s="503"/>
      <c r="AZ50" s="503"/>
      <c r="BA50" s="503"/>
      <c r="BB50" s="503"/>
      <c r="BC50" s="503"/>
      <c r="BD50" s="503"/>
      <c r="BE50" s="503"/>
      <c r="BF50" s="658"/>
      <c r="BG50" s="503"/>
      <c r="BH50" s="503"/>
      <c r="BI50" s="503"/>
      <c r="BJ50" s="503"/>
    </row>
    <row r="51" spans="1:74" s="435" customFormat="1" ht="12" customHeight="1" x14ac:dyDescent="0.2">
      <c r="A51" s="434"/>
      <c r="B51" s="778" t="s">
        <v>1057</v>
      </c>
      <c r="C51" s="779"/>
      <c r="D51" s="779"/>
      <c r="E51" s="779"/>
      <c r="F51" s="779"/>
      <c r="G51" s="779"/>
      <c r="H51" s="779"/>
      <c r="I51" s="779"/>
      <c r="J51" s="779"/>
      <c r="K51" s="779"/>
      <c r="L51" s="779"/>
      <c r="M51" s="779"/>
      <c r="N51" s="779"/>
      <c r="O51" s="779"/>
      <c r="P51" s="779"/>
      <c r="Q51" s="780"/>
      <c r="AY51" s="503"/>
      <c r="AZ51" s="503"/>
      <c r="BA51" s="503"/>
      <c r="BB51" s="503"/>
      <c r="BC51" s="503"/>
      <c r="BD51" s="503"/>
      <c r="BE51" s="503"/>
      <c r="BF51" s="658"/>
      <c r="BG51" s="503"/>
      <c r="BH51" s="503"/>
      <c r="BI51" s="503"/>
      <c r="BJ51" s="503"/>
    </row>
    <row r="52" spans="1:74" s="437" customFormat="1" ht="12" customHeight="1" x14ac:dyDescent="0.2">
      <c r="A52" s="436"/>
      <c r="B52" s="800" t="s">
        <v>1166</v>
      </c>
      <c r="C52" s="780"/>
      <c r="D52" s="780"/>
      <c r="E52" s="780"/>
      <c r="F52" s="780"/>
      <c r="G52" s="780"/>
      <c r="H52" s="780"/>
      <c r="I52" s="780"/>
      <c r="J52" s="780"/>
      <c r="K52" s="780"/>
      <c r="L52" s="780"/>
      <c r="M52" s="780"/>
      <c r="N52" s="780"/>
      <c r="O52" s="780"/>
      <c r="P52" s="780"/>
      <c r="Q52" s="780"/>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V5" activePane="bottomRight" state="frozen"/>
      <selection activeCell="BC15" sqref="BC15"/>
      <selection pane="topRight" activeCell="BC15" sqref="BC15"/>
      <selection pane="bottomLeft" activeCell="BC15" sqref="BC15"/>
      <selection pane="bottomRight" activeCell="C5" sqref="C5"/>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86" t="s">
        <v>1005</v>
      </c>
      <c r="B1" s="810" t="s">
        <v>1133</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row>
    <row r="2" spans="1:74" ht="12.75" x14ac:dyDescent="0.2">
      <c r="A2" s="787"/>
      <c r="B2" s="542" t="str">
        <f>"U.S. Energy Information Administration  |  Short-Term Energy Outlook  - "&amp;Dates!D1</f>
        <v>U.S. Energy Information Administration  |  Short-Term Energy Outlook  - June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B5" s="254" t="s">
        <v>1015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314</v>
      </c>
      <c r="B6" s="173" t="s">
        <v>262</v>
      </c>
      <c r="C6" s="252">
        <v>23.064306386999998</v>
      </c>
      <c r="D6" s="252">
        <v>23.049868713999999</v>
      </c>
      <c r="E6" s="252">
        <v>23.295106097000001</v>
      </c>
      <c r="F6" s="252">
        <v>23.544505333</v>
      </c>
      <c r="G6" s="252">
        <v>23.238407226</v>
      </c>
      <c r="H6" s="252">
        <v>23.172453666999999</v>
      </c>
      <c r="I6" s="252">
        <v>23.947514806000001</v>
      </c>
      <c r="J6" s="252">
        <v>23.950662548</v>
      </c>
      <c r="K6" s="252">
        <v>23.907447000000001</v>
      </c>
      <c r="L6" s="252">
        <v>24.027983128999999</v>
      </c>
      <c r="M6" s="252">
        <v>24.658964333</v>
      </c>
      <c r="N6" s="252">
        <v>24.949462516000001</v>
      </c>
      <c r="O6" s="252">
        <v>24.849773128999999</v>
      </c>
      <c r="P6" s="252">
        <v>25.081605143000001</v>
      </c>
      <c r="Q6" s="252">
        <v>25.307031515999999</v>
      </c>
      <c r="R6" s="252">
        <v>25.655083999999999</v>
      </c>
      <c r="S6" s="252">
        <v>25.229156547999999</v>
      </c>
      <c r="T6" s="252">
        <v>25.665762999999998</v>
      </c>
      <c r="U6" s="252">
        <v>25.893696386999999</v>
      </c>
      <c r="V6" s="252">
        <v>25.648620032</v>
      </c>
      <c r="W6" s="252">
        <v>25.958392</v>
      </c>
      <c r="X6" s="252">
        <v>26.523207773999999</v>
      </c>
      <c r="Y6" s="252">
        <v>26.718199333000001</v>
      </c>
      <c r="Z6" s="252">
        <v>27.116762225999999</v>
      </c>
      <c r="AA6" s="252">
        <v>26.653223387000001</v>
      </c>
      <c r="AB6" s="252">
        <v>26.848358142999999</v>
      </c>
      <c r="AC6" s="252">
        <v>26.847114419</v>
      </c>
      <c r="AD6" s="252">
        <v>26.782195999999999</v>
      </c>
      <c r="AE6" s="252">
        <v>26.40798929</v>
      </c>
      <c r="AF6" s="252">
        <v>26.423148667</v>
      </c>
      <c r="AG6" s="252">
        <v>27.057933677000001</v>
      </c>
      <c r="AH6" s="252">
        <v>27.077862418999999</v>
      </c>
      <c r="AI6" s="252">
        <v>26.589878667000001</v>
      </c>
      <c r="AJ6" s="252">
        <v>26.911882290000001</v>
      </c>
      <c r="AK6" s="252">
        <v>27.253630666999999</v>
      </c>
      <c r="AL6" s="252">
        <v>27.263043031999999</v>
      </c>
      <c r="AM6" s="252">
        <v>27.119538773999999</v>
      </c>
      <c r="AN6" s="252">
        <v>26.894890792999998</v>
      </c>
      <c r="AO6" s="252">
        <v>26.951868451999999</v>
      </c>
      <c r="AP6" s="252">
        <v>26.315677666999999</v>
      </c>
      <c r="AQ6" s="252">
        <v>25.734930515999999</v>
      </c>
      <c r="AR6" s="252">
        <v>25.657402666999999</v>
      </c>
      <c r="AS6" s="252">
        <v>26.717221935000001</v>
      </c>
      <c r="AT6" s="252">
        <v>26.402284000000002</v>
      </c>
      <c r="AU6" s="252">
        <v>25.782806666999999</v>
      </c>
      <c r="AV6" s="252">
        <v>26.570133483999999</v>
      </c>
      <c r="AW6" s="252">
        <v>27.303908</v>
      </c>
      <c r="AX6" s="252">
        <v>26.652236065</v>
      </c>
      <c r="AY6" s="252">
        <v>26.518445581000002</v>
      </c>
      <c r="AZ6" s="252">
        <v>26.854734143000002</v>
      </c>
      <c r="BA6" s="252">
        <v>26.936830805</v>
      </c>
      <c r="BB6" s="252">
        <v>26.683445523</v>
      </c>
      <c r="BC6" s="252">
        <v>26.897571341999999</v>
      </c>
      <c r="BD6" s="409">
        <v>27.277348242999999</v>
      </c>
      <c r="BE6" s="409">
        <v>27.579980154000001</v>
      </c>
      <c r="BF6" s="409">
        <v>27.55839658</v>
      </c>
      <c r="BG6" s="409">
        <v>27.257942401000001</v>
      </c>
      <c r="BH6" s="409">
        <v>27.926230488000002</v>
      </c>
      <c r="BI6" s="409">
        <v>28.183109595000001</v>
      </c>
      <c r="BJ6" s="409">
        <v>28.162862305000001</v>
      </c>
      <c r="BK6" s="409">
        <v>28.213662592999999</v>
      </c>
      <c r="BL6" s="409">
        <v>28.295338577999999</v>
      </c>
      <c r="BM6" s="409">
        <v>28.385320026999999</v>
      </c>
      <c r="BN6" s="409">
        <v>28.443713220999999</v>
      </c>
      <c r="BO6" s="409">
        <v>28.414709452</v>
      </c>
      <c r="BP6" s="409">
        <v>28.452878250000001</v>
      </c>
      <c r="BQ6" s="409">
        <v>28.571198099</v>
      </c>
      <c r="BR6" s="409">
        <v>28.497526868000001</v>
      </c>
      <c r="BS6" s="409">
        <v>28.298133551999999</v>
      </c>
      <c r="BT6" s="409">
        <v>28.867271085999999</v>
      </c>
      <c r="BU6" s="409">
        <v>29.199200298000001</v>
      </c>
      <c r="BV6" s="409">
        <v>29.233394197999999</v>
      </c>
    </row>
    <row r="7" spans="1:74" ht="11.1" customHeight="1" x14ac:dyDescent="0.2">
      <c r="A7" s="162" t="s">
        <v>310</v>
      </c>
      <c r="B7" s="173" t="s">
        <v>263</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14.769123387</v>
      </c>
      <c r="AB7" s="252">
        <v>14.948258143</v>
      </c>
      <c r="AC7" s="252">
        <v>15.065014419000001</v>
      </c>
      <c r="AD7" s="252">
        <v>15.328096</v>
      </c>
      <c r="AE7" s="252">
        <v>15.219889289999999</v>
      </c>
      <c r="AF7" s="252">
        <v>15.024048667000001</v>
      </c>
      <c r="AG7" s="252">
        <v>15.215833676999999</v>
      </c>
      <c r="AH7" s="252">
        <v>15.204762419</v>
      </c>
      <c r="AI7" s="252">
        <v>15.200978666999999</v>
      </c>
      <c r="AJ7" s="252">
        <v>15.188782290000001</v>
      </c>
      <c r="AK7" s="252">
        <v>15.217530667</v>
      </c>
      <c r="AL7" s="252">
        <v>15.092943032000001</v>
      </c>
      <c r="AM7" s="252">
        <v>14.933138774</v>
      </c>
      <c r="AN7" s="252">
        <v>14.868490792999999</v>
      </c>
      <c r="AO7" s="252">
        <v>15.061468452</v>
      </c>
      <c r="AP7" s="252">
        <v>14.834277667</v>
      </c>
      <c r="AQ7" s="252">
        <v>14.986530516</v>
      </c>
      <c r="AR7" s="252">
        <v>14.809002667</v>
      </c>
      <c r="AS7" s="252">
        <v>14.842821935</v>
      </c>
      <c r="AT7" s="252">
        <v>14.696884000000001</v>
      </c>
      <c r="AU7" s="252">
        <v>14.475406667</v>
      </c>
      <c r="AV7" s="252">
        <v>14.735733484000001</v>
      </c>
      <c r="AW7" s="252">
        <v>14.955508</v>
      </c>
      <c r="AX7" s="252">
        <v>14.705836065</v>
      </c>
      <c r="AY7" s="252">
        <v>14.706045581</v>
      </c>
      <c r="AZ7" s="252">
        <v>15.048334143</v>
      </c>
      <c r="BA7" s="252">
        <v>15.248224</v>
      </c>
      <c r="BB7" s="252">
        <v>15.18682664</v>
      </c>
      <c r="BC7" s="252">
        <v>15.399100766</v>
      </c>
      <c r="BD7" s="409">
        <v>15.5808968</v>
      </c>
      <c r="BE7" s="409">
        <v>15.781535099999999</v>
      </c>
      <c r="BF7" s="409">
        <v>15.823973000000001</v>
      </c>
      <c r="BG7" s="409">
        <v>15.867981199999999</v>
      </c>
      <c r="BH7" s="409">
        <v>16.080646399999999</v>
      </c>
      <c r="BI7" s="409">
        <v>16.340442700000001</v>
      </c>
      <c r="BJ7" s="409">
        <v>16.343813699999998</v>
      </c>
      <c r="BK7" s="409">
        <v>16.379073900000002</v>
      </c>
      <c r="BL7" s="409">
        <v>16.404201199999999</v>
      </c>
      <c r="BM7" s="409">
        <v>16.5358296</v>
      </c>
      <c r="BN7" s="409">
        <v>16.572347100000002</v>
      </c>
      <c r="BO7" s="409">
        <v>16.6612899</v>
      </c>
      <c r="BP7" s="409">
        <v>16.663316900000002</v>
      </c>
      <c r="BQ7" s="409">
        <v>16.701537500000001</v>
      </c>
      <c r="BR7" s="409">
        <v>16.662908099999999</v>
      </c>
      <c r="BS7" s="409">
        <v>16.5694859</v>
      </c>
      <c r="BT7" s="409">
        <v>16.7896237</v>
      </c>
      <c r="BU7" s="409">
        <v>17.101951700000001</v>
      </c>
      <c r="BV7" s="409">
        <v>17.1609099</v>
      </c>
    </row>
    <row r="8" spans="1:74" ht="11.1" customHeight="1" x14ac:dyDescent="0.2">
      <c r="A8" s="162" t="s">
        <v>311</v>
      </c>
      <c r="B8" s="173" t="s">
        <v>285</v>
      </c>
      <c r="C8" s="252">
        <v>4.1159999999999997</v>
      </c>
      <c r="D8" s="252">
        <v>4.0270000000000001</v>
      </c>
      <c r="E8" s="252">
        <v>4.1879999999999997</v>
      </c>
      <c r="F8" s="252">
        <v>3.9860000000000002</v>
      </c>
      <c r="G8" s="252">
        <v>3.7149999999999999</v>
      </c>
      <c r="H8" s="252">
        <v>3.875</v>
      </c>
      <c r="I8" s="252">
        <v>4.0350000000000001</v>
      </c>
      <c r="J8" s="252">
        <v>4.21</v>
      </c>
      <c r="K8" s="252">
        <v>4.0709999999999997</v>
      </c>
      <c r="L8" s="252">
        <v>4.0640000000000001</v>
      </c>
      <c r="M8" s="252">
        <v>4.2469999999999999</v>
      </c>
      <c r="N8" s="252">
        <v>4.3330000000000002</v>
      </c>
      <c r="O8" s="252">
        <v>4.3789999999999996</v>
      </c>
      <c r="P8" s="252">
        <v>4.41</v>
      </c>
      <c r="Q8" s="252">
        <v>4.468</v>
      </c>
      <c r="R8" s="252">
        <v>4.3410000000000002</v>
      </c>
      <c r="S8" s="252">
        <v>4.1820000000000004</v>
      </c>
      <c r="T8" s="252">
        <v>4.3040000000000003</v>
      </c>
      <c r="U8" s="252">
        <v>4.3559999999999999</v>
      </c>
      <c r="V8" s="252">
        <v>4.2949999999999999</v>
      </c>
      <c r="W8" s="252">
        <v>4.3330000000000002</v>
      </c>
      <c r="X8" s="252">
        <v>4.5149999999999997</v>
      </c>
      <c r="Y8" s="252">
        <v>4.5220000000000002</v>
      </c>
      <c r="Z8" s="252">
        <v>4.6280000000000001</v>
      </c>
      <c r="AA8" s="252">
        <v>4.702</v>
      </c>
      <c r="AB8" s="252">
        <v>4.7430000000000003</v>
      </c>
      <c r="AC8" s="252">
        <v>4.6319999999999997</v>
      </c>
      <c r="AD8" s="252">
        <v>4.3</v>
      </c>
      <c r="AE8" s="252">
        <v>3.9990000000000001</v>
      </c>
      <c r="AF8" s="252">
        <v>4.2039999999999997</v>
      </c>
      <c r="AG8" s="252">
        <v>4.6180000000000003</v>
      </c>
      <c r="AH8" s="252">
        <v>4.7590000000000003</v>
      </c>
      <c r="AI8" s="252">
        <v>4.2990000000000004</v>
      </c>
      <c r="AJ8" s="252">
        <v>4.4189999999999996</v>
      </c>
      <c r="AK8" s="252">
        <v>4.6859999999999999</v>
      </c>
      <c r="AL8" s="252">
        <v>4.7729999999999997</v>
      </c>
      <c r="AM8" s="252">
        <v>4.8140000000000001</v>
      </c>
      <c r="AN8" s="252">
        <v>4.734</v>
      </c>
      <c r="AO8" s="252">
        <v>4.6539999999999999</v>
      </c>
      <c r="AP8" s="252">
        <v>4.3159999999999998</v>
      </c>
      <c r="AQ8" s="252">
        <v>3.6779999999999999</v>
      </c>
      <c r="AR8" s="252">
        <v>3.9790000000000001</v>
      </c>
      <c r="AS8" s="252">
        <v>4.6040000000000001</v>
      </c>
      <c r="AT8" s="252">
        <v>4.742</v>
      </c>
      <c r="AU8" s="252">
        <v>4.7460000000000004</v>
      </c>
      <c r="AV8" s="252">
        <v>4.8099999999999996</v>
      </c>
      <c r="AW8" s="252">
        <v>5.1319999999999997</v>
      </c>
      <c r="AX8" s="252">
        <v>4.9050000000000002</v>
      </c>
      <c r="AY8" s="252">
        <v>4.8040000000000003</v>
      </c>
      <c r="AZ8" s="252">
        <v>4.7670000000000003</v>
      </c>
      <c r="BA8" s="252">
        <v>4.5350466195000001</v>
      </c>
      <c r="BB8" s="252">
        <v>4.3698160347000004</v>
      </c>
      <c r="BC8" s="252">
        <v>4.4979766839000002</v>
      </c>
      <c r="BD8" s="409">
        <v>4.6968445393999998</v>
      </c>
      <c r="BE8" s="409">
        <v>4.7652377734</v>
      </c>
      <c r="BF8" s="409">
        <v>4.8097107076999999</v>
      </c>
      <c r="BG8" s="409">
        <v>4.7665316427000004</v>
      </c>
      <c r="BH8" s="409">
        <v>4.7789081038000001</v>
      </c>
      <c r="BI8" s="409">
        <v>4.7846465154000004</v>
      </c>
      <c r="BJ8" s="409">
        <v>4.7624672158000001</v>
      </c>
      <c r="BK8" s="409">
        <v>4.7786198008999996</v>
      </c>
      <c r="BL8" s="409">
        <v>4.8249600001999999</v>
      </c>
      <c r="BM8" s="409">
        <v>4.7918734304999999</v>
      </c>
      <c r="BN8" s="409">
        <v>4.8121498503</v>
      </c>
      <c r="BO8" s="409">
        <v>4.8113015629999998</v>
      </c>
      <c r="BP8" s="409">
        <v>4.8442316773999998</v>
      </c>
      <c r="BQ8" s="409">
        <v>4.8413677173999998</v>
      </c>
      <c r="BR8" s="409">
        <v>4.8967282538000001</v>
      </c>
      <c r="BS8" s="409">
        <v>4.9491720036000002</v>
      </c>
      <c r="BT8" s="409">
        <v>4.9619941208</v>
      </c>
      <c r="BU8" s="409">
        <v>4.9937262603999999</v>
      </c>
      <c r="BV8" s="409">
        <v>4.9700027203000001</v>
      </c>
    </row>
    <row r="9" spans="1:74" ht="11.1" customHeight="1" x14ac:dyDescent="0.2">
      <c r="A9" s="162" t="s">
        <v>312</v>
      </c>
      <c r="B9" s="173" t="s">
        <v>294</v>
      </c>
      <c r="C9" s="252">
        <v>2.9605000000000001</v>
      </c>
      <c r="D9" s="252">
        <v>2.9514999999999998</v>
      </c>
      <c r="E9" s="252">
        <v>2.9024999999999999</v>
      </c>
      <c r="F9" s="252">
        <v>2.9024999999999999</v>
      </c>
      <c r="G9" s="252">
        <v>2.8855</v>
      </c>
      <c r="H9" s="252">
        <v>2.9135</v>
      </c>
      <c r="I9" s="252">
        <v>2.8824999999999998</v>
      </c>
      <c r="J9" s="252">
        <v>2.9155000000000002</v>
      </c>
      <c r="K9" s="252">
        <v>2.9184999999999999</v>
      </c>
      <c r="L9" s="252">
        <v>2.9335</v>
      </c>
      <c r="M9" s="252">
        <v>2.9064999999999999</v>
      </c>
      <c r="N9" s="252">
        <v>2.9155000000000002</v>
      </c>
      <c r="O9" s="252">
        <v>2.8895</v>
      </c>
      <c r="P9" s="252">
        <v>2.8984999999999999</v>
      </c>
      <c r="Q9" s="252">
        <v>2.8795000000000002</v>
      </c>
      <c r="R9" s="252">
        <v>2.8725000000000001</v>
      </c>
      <c r="S9" s="252">
        <v>2.8885000000000001</v>
      </c>
      <c r="T9" s="252">
        <v>2.8285</v>
      </c>
      <c r="U9" s="252">
        <v>2.7745000000000002</v>
      </c>
      <c r="V9" s="252">
        <v>2.8085</v>
      </c>
      <c r="W9" s="252">
        <v>2.7825000000000002</v>
      </c>
      <c r="X9" s="252">
        <v>2.7515000000000001</v>
      </c>
      <c r="Y9" s="252">
        <v>2.7435</v>
      </c>
      <c r="Z9" s="252">
        <v>2.7374999999999998</v>
      </c>
      <c r="AA9" s="252">
        <v>2.6360000000000001</v>
      </c>
      <c r="AB9" s="252">
        <v>2.7120000000000002</v>
      </c>
      <c r="AC9" s="252">
        <v>2.6930000000000001</v>
      </c>
      <c r="AD9" s="252">
        <v>2.5459999999999998</v>
      </c>
      <c r="AE9" s="252">
        <v>2.5840000000000001</v>
      </c>
      <c r="AF9" s="252">
        <v>2.6059999999999999</v>
      </c>
      <c r="AG9" s="252">
        <v>2.6349999999999998</v>
      </c>
      <c r="AH9" s="252">
        <v>2.6179999999999999</v>
      </c>
      <c r="AI9" s="252">
        <v>2.6219999999999999</v>
      </c>
      <c r="AJ9" s="252">
        <v>2.629</v>
      </c>
      <c r="AK9" s="252">
        <v>2.6120000000000001</v>
      </c>
      <c r="AL9" s="252">
        <v>2.6120000000000001</v>
      </c>
      <c r="AM9" s="252">
        <v>2.609</v>
      </c>
      <c r="AN9" s="252">
        <v>2.5459999999999998</v>
      </c>
      <c r="AO9" s="252">
        <v>2.5379999999999998</v>
      </c>
      <c r="AP9" s="252">
        <v>2.5089999999999999</v>
      </c>
      <c r="AQ9" s="252">
        <v>2.5070000000000001</v>
      </c>
      <c r="AR9" s="252">
        <v>2.5310000000000001</v>
      </c>
      <c r="AS9" s="252">
        <v>2.5070000000000001</v>
      </c>
      <c r="AT9" s="252">
        <v>2.4950000000000001</v>
      </c>
      <c r="AU9" s="252">
        <v>2.4460000000000002</v>
      </c>
      <c r="AV9" s="252">
        <v>2.423</v>
      </c>
      <c r="AW9" s="252">
        <v>2.4</v>
      </c>
      <c r="AX9" s="252">
        <v>2.36</v>
      </c>
      <c r="AY9" s="252">
        <v>2.351</v>
      </c>
      <c r="AZ9" s="252">
        <v>2.3580000000000001</v>
      </c>
      <c r="BA9" s="252">
        <v>2.3635272464999999</v>
      </c>
      <c r="BB9" s="252">
        <v>2.3766027387999999</v>
      </c>
      <c r="BC9" s="252">
        <v>2.3551714901</v>
      </c>
      <c r="BD9" s="409">
        <v>2.3506011073000002</v>
      </c>
      <c r="BE9" s="409">
        <v>2.334184112</v>
      </c>
      <c r="BF9" s="409">
        <v>2.3291659259999999</v>
      </c>
      <c r="BG9" s="409">
        <v>2.3243830770999998</v>
      </c>
      <c r="BH9" s="409">
        <v>2.3135370453999999</v>
      </c>
      <c r="BI9" s="409">
        <v>2.3086115073000002</v>
      </c>
      <c r="BJ9" s="409">
        <v>2.3037966026999999</v>
      </c>
      <c r="BK9" s="409">
        <v>2.2985706269000001</v>
      </c>
      <c r="BL9" s="409">
        <v>2.2942720536999999</v>
      </c>
      <c r="BM9" s="409">
        <v>2.2892141673999999</v>
      </c>
      <c r="BN9" s="409">
        <v>2.2844085025999998</v>
      </c>
      <c r="BO9" s="409">
        <v>2.2795872813</v>
      </c>
      <c r="BP9" s="409">
        <v>2.2754609416</v>
      </c>
      <c r="BQ9" s="409">
        <v>2.2708549526000001</v>
      </c>
      <c r="BR9" s="409">
        <v>2.3815187853999999</v>
      </c>
      <c r="BS9" s="409">
        <v>2.3770259238999998</v>
      </c>
      <c r="BT9" s="409">
        <v>2.3781188497999999</v>
      </c>
      <c r="BU9" s="409">
        <v>2.3735162410999999</v>
      </c>
      <c r="BV9" s="409">
        <v>2.3690000897000001</v>
      </c>
    </row>
    <row r="10" spans="1:74" ht="11.1" customHeight="1" x14ac:dyDescent="0.2">
      <c r="A10" s="162" t="s">
        <v>313</v>
      </c>
      <c r="B10" s="173" t="s">
        <v>288</v>
      </c>
      <c r="C10" s="252">
        <v>4.3987999999999996</v>
      </c>
      <c r="D10" s="252">
        <v>4.3978000000000002</v>
      </c>
      <c r="E10" s="252">
        <v>4.3747999999999996</v>
      </c>
      <c r="F10" s="252">
        <v>4.4867999999999997</v>
      </c>
      <c r="G10" s="252">
        <v>4.5228000000000002</v>
      </c>
      <c r="H10" s="252">
        <v>4.2687999999999997</v>
      </c>
      <c r="I10" s="252">
        <v>4.5708000000000002</v>
      </c>
      <c r="J10" s="252">
        <v>4.2358000000000002</v>
      </c>
      <c r="K10" s="252">
        <v>4.0330000000000004</v>
      </c>
      <c r="L10" s="252">
        <v>4.2068000000000003</v>
      </c>
      <c r="M10" s="252">
        <v>4.4447999999999999</v>
      </c>
      <c r="N10" s="252">
        <v>4.6138000000000003</v>
      </c>
      <c r="O10" s="252">
        <v>4.5384000000000002</v>
      </c>
      <c r="P10" s="252">
        <v>4.6783999999999999</v>
      </c>
      <c r="Q10" s="252">
        <v>4.6474000000000002</v>
      </c>
      <c r="R10" s="252">
        <v>4.5453999999999999</v>
      </c>
      <c r="S10" s="252">
        <v>4.3094000000000001</v>
      </c>
      <c r="T10" s="252">
        <v>4.2724000000000002</v>
      </c>
      <c r="U10" s="252">
        <v>4.4143999999999997</v>
      </c>
      <c r="V10" s="252">
        <v>4.1003999999999996</v>
      </c>
      <c r="W10" s="252">
        <v>4.3163999999999998</v>
      </c>
      <c r="X10" s="252">
        <v>4.5304000000000002</v>
      </c>
      <c r="Y10" s="252">
        <v>4.5523999999999996</v>
      </c>
      <c r="Z10" s="252">
        <v>4.6243999999999996</v>
      </c>
      <c r="AA10" s="252">
        <v>4.5450999999999997</v>
      </c>
      <c r="AB10" s="252">
        <v>4.4440999999999997</v>
      </c>
      <c r="AC10" s="252">
        <v>4.4561000000000002</v>
      </c>
      <c r="AD10" s="252">
        <v>4.6071</v>
      </c>
      <c r="AE10" s="252">
        <v>4.6040999999999999</v>
      </c>
      <c r="AF10" s="252">
        <v>4.5880999999999998</v>
      </c>
      <c r="AG10" s="252">
        <v>4.5880999999999998</v>
      </c>
      <c r="AH10" s="252">
        <v>4.4950999999999999</v>
      </c>
      <c r="AI10" s="252">
        <v>4.4668999999999999</v>
      </c>
      <c r="AJ10" s="252">
        <v>4.6741000000000001</v>
      </c>
      <c r="AK10" s="252">
        <v>4.7370999999999999</v>
      </c>
      <c r="AL10" s="252">
        <v>4.7840999999999996</v>
      </c>
      <c r="AM10" s="252">
        <v>4.7624000000000004</v>
      </c>
      <c r="AN10" s="252">
        <v>4.7454000000000001</v>
      </c>
      <c r="AO10" s="252">
        <v>4.6974</v>
      </c>
      <c r="AP10" s="252">
        <v>4.6554000000000002</v>
      </c>
      <c r="AQ10" s="252">
        <v>4.5624000000000002</v>
      </c>
      <c r="AR10" s="252">
        <v>4.3373999999999997</v>
      </c>
      <c r="AS10" s="252">
        <v>4.7624000000000004</v>
      </c>
      <c r="AT10" s="252">
        <v>4.4673999999999996</v>
      </c>
      <c r="AU10" s="252">
        <v>4.1143999999999998</v>
      </c>
      <c r="AV10" s="252">
        <v>4.6003999999999996</v>
      </c>
      <c r="AW10" s="252">
        <v>4.8154000000000003</v>
      </c>
      <c r="AX10" s="252">
        <v>4.6803999999999997</v>
      </c>
      <c r="AY10" s="252">
        <v>4.6563999999999997</v>
      </c>
      <c r="AZ10" s="252">
        <v>4.6803999999999997</v>
      </c>
      <c r="BA10" s="252">
        <v>4.7889601293000004</v>
      </c>
      <c r="BB10" s="252">
        <v>4.7491238561999998</v>
      </c>
      <c r="BC10" s="252">
        <v>4.6442427571999998</v>
      </c>
      <c r="BD10" s="409">
        <v>4.6479228137000002</v>
      </c>
      <c r="BE10" s="409">
        <v>4.6979368993000001</v>
      </c>
      <c r="BF10" s="409">
        <v>4.5944574422000004</v>
      </c>
      <c r="BG10" s="409">
        <v>4.2979537921000004</v>
      </c>
      <c r="BH10" s="409">
        <v>4.7520431139000001</v>
      </c>
      <c r="BI10" s="409">
        <v>4.7483099613000004</v>
      </c>
      <c r="BJ10" s="409">
        <v>4.7516828363999997</v>
      </c>
      <c r="BK10" s="409">
        <v>4.7562477102000003</v>
      </c>
      <c r="BL10" s="409">
        <v>4.7707514472000003</v>
      </c>
      <c r="BM10" s="409">
        <v>4.7672456824999996</v>
      </c>
      <c r="BN10" s="409">
        <v>4.7736474019999999</v>
      </c>
      <c r="BO10" s="409">
        <v>4.6613671729000004</v>
      </c>
      <c r="BP10" s="409">
        <v>4.6687020763999998</v>
      </c>
      <c r="BQ10" s="409">
        <v>4.7562682028000003</v>
      </c>
      <c r="BR10" s="409">
        <v>4.5551989782</v>
      </c>
      <c r="BS10" s="409">
        <v>4.4012739973999997</v>
      </c>
      <c r="BT10" s="409">
        <v>4.7363557575000002</v>
      </c>
      <c r="BU10" s="409">
        <v>4.7288245530999999</v>
      </c>
      <c r="BV10" s="409">
        <v>4.7322971049999998</v>
      </c>
    </row>
    <row r="11" spans="1:74" ht="11.1" customHeight="1" x14ac:dyDescent="0.2">
      <c r="A11" s="162" t="s">
        <v>320</v>
      </c>
      <c r="B11" s="173" t="s">
        <v>289</v>
      </c>
      <c r="C11" s="252">
        <v>67.124791625</v>
      </c>
      <c r="D11" s="252">
        <v>66.894416488000005</v>
      </c>
      <c r="E11" s="252">
        <v>66.898415960999998</v>
      </c>
      <c r="F11" s="252">
        <v>67.540964639999999</v>
      </c>
      <c r="G11" s="252">
        <v>67.981046379000006</v>
      </c>
      <c r="H11" s="252">
        <v>68.154771253999996</v>
      </c>
      <c r="I11" s="252">
        <v>68.222764459000004</v>
      </c>
      <c r="J11" s="252">
        <v>68.091476467999996</v>
      </c>
      <c r="K11" s="252">
        <v>67.431099606999993</v>
      </c>
      <c r="L11" s="252">
        <v>67.633935579999999</v>
      </c>
      <c r="M11" s="252">
        <v>67.357850718999998</v>
      </c>
      <c r="N11" s="252">
        <v>67.167843027000004</v>
      </c>
      <c r="O11" s="252">
        <v>67.216630226999996</v>
      </c>
      <c r="P11" s="252">
        <v>67.526439362000005</v>
      </c>
      <c r="Q11" s="252">
        <v>66.802171974999993</v>
      </c>
      <c r="R11" s="252">
        <v>66.811804210000005</v>
      </c>
      <c r="S11" s="252">
        <v>67.543350193999999</v>
      </c>
      <c r="T11" s="252">
        <v>67.915245053999996</v>
      </c>
      <c r="U11" s="252">
        <v>67.827503438999997</v>
      </c>
      <c r="V11" s="252">
        <v>68.485675162999996</v>
      </c>
      <c r="W11" s="252">
        <v>68.725860565999994</v>
      </c>
      <c r="X11" s="252">
        <v>69.370601719999996</v>
      </c>
      <c r="Y11" s="252">
        <v>68.668010009</v>
      </c>
      <c r="Z11" s="252">
        <v>68.955507315999995</v>
      </c>
      <c r="AA11" s="252">
        <v>68.514818138999999</v>
      </c>
      <c r="AB11" s="252">
        <v>68.227919217999997</v>
      </c>
      <c r="AC11" s="252">
        <v>69.223892140999993</v>
      </c>
      <c r="AD11" s="252">
        <v>69.321209186000004</v>
      </c>
      <c r="AE11" s="252">
        <v>69.941416302999997</v>
      </c>
      <c r="AF11" s="252">
        <v>70.522735655000005</v>
      </c>
      <c r="AG11" s="252">
        <v>70.455579205000006</v>
      </c>
      <c r="AH11" s="252">
        <v>70.468574873999998</v>
      </c>
      <c r="AI11" s="252">
        <v>70.560339106000001</v>
      </c>
      <c r="AJ11" s="252">
        <v>70.457961144999999</v>
      </c>
      <c r="AK11" s="252">
        <v>70.444679218000005</v>
      </c>
      <c r="AL11" s="252">
        <v>70.443247034999999</v>
      </c>
      <c r="AM11" s="252">
        <v>70.217558749999995</v>
      </c>
      <c r="AN11" s="252">
        <v>69.861314355000005</v>
      </c>
      <c r="AO11" s="252">
        <v>69.865912731999998</v>
      </c>
      <c r="AP11" s="252">
        <v>70.161844751000004</v>
      </c>
      <c r="AQ11" s="252">
        <v>70.301214118000004</v>
      </c>
      <c r="AR11" s="252">
        <v>70.920062385999998</v>
      </c>
      <c r="AS11" s="252">
        <v>70.868494298000002</v>
      </c>
      <c r="AT11" s="252">
        <v>70.249588091000007</v>
      </c>
      <c r="AU11" s="252">
        <v>71.005781303000006</v>
      </c>
      <c r="AV11" s="252">
        <v>71.381926317999998</v>
      </c>
      <c r="AW11" s="252">
        <v>71.776145275000005</v>
      </c>
      <c r="AX11" s="252">
        <v>71.316010070999994</v>
      </c>
      <c r="AY11" s="252">
        <v>70.175777198999995</v>
      </c>
      <c r="AZ11" s="252">
        <v>70.069591560000006</v>
      </c>
      <c r="BA11" s="252">
        <v>69.877351606000005</v>
      </c>
      <c r="BB11" s="252">
        <v>70.448658657999999</v>
      </c>
      <c r="BC11" s="252">
        <v>70.973268642999997</v>
      </c>
      <c r="BD11" s="409">
        <v>71.281425717000005</v>
      </c>
      <c r="BE11" s="409">
        <v>71.611356477000001</v>
      </c>
      <c r="BF11" s="409">
        <v>71.542947283000004</v>
      </c>
      <c r="BG11" s="409">
        <v>71.620106003999993</v>
      </c>
      <c r="BH11" s="409">
        <v>71.484807083000007</v>
      </c>
      <c r="BI11" s="409">
        <v>71.394282474999997</v>
      </c>
      <c r="BJ11" s="409">
        <v>71.138202891000006</v>
      </c>
      <c r="BK11" s="409">
        <v>70.818138398000002</v>
      </c>
      <c r="BL11" s="409">
        <v>71.003856964999997</v>
      </c>
      <c r="BM11" s="409">
        <v>70.783517926000002</v>
      </c>
      <c r="BN11" s="409">
        <v>71.454025454000003</v>
      </c>
      <c r="BO11" s="409">
        <v>71.739675089000002</v>
      </c>
      <c r="BP11" s="409">
        <v>71.845773637999997</v>
      </c>
      <c r="BQ11" s="409">
        <v>72.123350005999995</v>
      </c>
      <c r="BR11" s="409">
        <v>71.889550600000007</v>
      </c>
      <c r="BS11" s="409">
        <v>72.041106389000007</v>
      </c>
      <c r="BT11" s="409">
        <v>71.990358088999997</v>
      </c>
      <c r="BU11" s="409">
        <v>71.861669900999999</v>
      </c>
      <c r="BV11" s="409">
        <v>71.494514432000003</v>
      </c>
    </row>
    <row r="12" spans="1:74" ht="11.1" customHeight="1" x14ac:dyDescent="0.2">
      <c r="A12" s="162" t="s">
        <v>315</v>
      </c>
      <c r="B12" s="173" t="s">
        <v>1112</v>
      </c>
      <c r="C12" s="252">
        <v>36.562141935</v>
      </c>
      <c r="D12" s="252">
        <v>36.493612499999998</v>
      </c>
      <c r="E12" s="252">
        <v>36.657982257999997</v>
      </c>
      <c r="F12" s="252">
        <v>37.098444999999998</v>
      </c>
      <c r="G12" s="252">
        <v>37.064545160999998</v>
      </c>
      <c r="H12" s="252">
        <v>36.935575</v>
      </c>
      <c r="I12" s="252">
        <v>37.094653225999998</v>
      </c>
      <c r="J12" s="252">
        <v>37.014251612999999</v>
      </c>
      <c r="K12" s="252">
        <v>36.248444999999997</v>
      </c>
      <c r="L12" s="252">
        <v>36.303822580999999</v>
      </c>
      <c r="M12" s="252">
        <v>35.811444999999999</v>
      </c>
      <c r="N12" s="252">
        <v>35.982822581000001</v>
      </c>
      <c r="O12" s="252">
        <v>36.485822581000001</v>
      </c>
      <c r="P12" s="252">
        <v>36.631612500000003</v>
      </c>
      <c r="Q12" s="252">
        <v>36.173141934999997</v>
      </c>
      <c r="R12" s="252">
        <v>35.96078</v>
      </c>
      <c r="S12" s="252">
        <v>36.259099999999997</v>
      </c>
      <c r="T12" s="252">
        <v>36.211277500000001</v>
      </c>
      <c r="U12" s="252">
        <v>36.455545161000003</v>
      </c>
      <c r="V12" s="252">
        <v>36.759864516</v>
      </c>
      <c r="W12" s="252">
        <v>37.073459999999997</v>
      </c>
      <c r="X12" s="252">
        <v>37.417099999999998</v>
      </c>
      <c r="Y12" s="252">
        <v>36.844119999999997</v>
      </c>
      <c r="Z12" s="252">
        <v>37.111982257999998</v>
      </c>
      <c r="AA12" s="252">
        <v>36.845100000000002</v>
      </c>
      <c r="AB12" s="252">
        <v>36.722277419000001</v>
      </c>
      <c r="AC12" s="252">
        <v>37.475945160999999</v>
      </c>
      <c r="AD12" s="252">
        <v>37.679729031999997</v>
      </c>
      <c r="AE12" s="252">
        <v>37.937454838999997</v>
      </c>
      <c r="AF12" s="252">
        <v>38.377680644999998</v>
      </c>
      <c r="AG12" s="252">
        <v>38.487661289999998</v>
      </c>
      <c r="AH12" s="252">
        <v>38.274258064999998</v>
      </c>
      <c r="AI12" s="252">
        <v>38.559636451999999</v>
      </c>
      <c r="AJ12" s="252">
        <v>38.295567742000003</v>
      </c>
      <c r="AK12" s="252">
        <v>38.436897096999999</v>
      </c>
      <c r="AL12" s="252">
        <v>38.424946773999999</v>
      </c>
      <c r="AM12" s="252">
        <v>38.676567742000003</v>
      </c>
      <c r="AN12" s="252">
        <v>38.356537652999997</v>
      </c>
      <c r="AO12" s="252">
        <v>38.518609677000001</v>
      </c>
      <c r="AP12" s="252">
        <v>38.647315968000001</v>
      </c>
      <c r="AQ12" s="252">
        <v>38.594054839000002</v>
      </c>
      <c r="AR12" s="252">
        <v>39.039710968000001</v>
      </c>
      <c r="AS12" s="252">
        <v>39.182227419</v>
      </c>
      <c r="AT12" s="252">
        <v>39.091261289999998</v>
      </c>
      <c r="AU12" s="252">
        <v>39.089982581000001</v>
      </c>
      <c r="AV12" s="252">
        <v>39.430033870999999</v>
      </c>
      <c r="AW12" s="252">
        <v>39.838241773999997</v>
      </c>
      <c r="AX12" s="252">
        <v>39.505393548000001</v>
      </c>
      <c r="AY12" s="252">
        <v>38.724822580999998</v>
      </c>
      <c r="AZ12" s="252">
        <v>38.582396428999999</v>
      </c>
      <c r="BA12" s="252">
        <v>38.545003174000001</v>
      </c>
      <c r="BB12" s="252">
        <v>38.667309398</v>
      </c>
      <c r="BC12" s="252">
        <v>39.083251826000001</v>
      </c>
      <c r="BD12" s="409">
        <v>39.376788935</v>
      </c>
      <c r="BE12" s="409">
        <v>39.560147311999998</v>
      </c>
      <c r="BF12" s="409">
        <v>39.608239378</v>
      </c>
      <c r="BG12" s="409">
        <v>39.553412991000002</v>
      </c>
      <c r="BH12" s="409">
        <v>39.596085836</v>
      </c>
      <c r="BI12" s="409">
        <v>39.604519785999997</v>
      </c>
      <c r="BJ12" s="409">
        <v>39.613020028000001</v>
      </c>
      <c r="BK12" s="409">
        <v>39.528652694999998</v>
      </c>
      <c r="BL12" s="409">
        <v>39.746977205</v>
      </c>
      <c r="BM12" s="409">
        <v>39.694779255</v>
      </c>
      <c r="BN12" s="409">
        <v>39.842758754999998</v>
      </c>
      <c r="BO12" s="409">
        <v>39.890666375999999</v>
      </c>
      <c r="BP12" s="409">
        <v>39.889289136000002</v>
      </c>
      <c r="BQ12" s="409">
        <v>40.043583179999999</v>
      </c>
      <c r="BR12" s="409">
        <v>39.871767523999999</v>
      </c>
      <c r="BS12" s="409">
        <v>39.894190080999998</v>
      </c>
      <c r="BT12" s="409">
        <v>40.010895347000002</v>
      </c>
      <c r="BU12" s="409">
        <v>40.033320521</v>
      </c>
      <c r="BV12" s="409">
        <v>39.892971219000003</v>
      </c>
    </row>
    <row r="13" spans="1:74" ht="11.1" customHeight="1" x14ac:dyDescent="0.2">
      <c r="A13" s="162" t="s">
        <v>316</v>
      </c>
      <c r="B13" s="173" t="s">
        <v>295</v>
      </c>
      <c r="C13" s="252">
        <v>30.194041935000001</v>
      </c>
      <c r="D13" s="252">
        <v>30.068512500000001</v>
      </c>
      <c r="E13" s="252">
        <v>30.227882258000001</v>
      </c>
      <c r="F13" s="252">
        <v>30.681345</v>
      </c>
      <c r="G13" s="252">
        <v>30.679445161</v>
      </c>
      <c r="H13" s="252">
        <v>30.562474999999999</v>
      </c>
      <c r="I13" s="252">
        <v>30.699553225999999</v>
      </c>
      <c r="J13" s="252">
        <v>30.736999999999998</v>
      </c>
      <c r="K13" s="252">
        <v>29.935345000000002</v>
      </c>
      <c r="L13" s="252">
        <v>29.908722580999999</v>
      </c>
      <c r="M13" s="252">
        <v>29.415344999999999</v>
      </c>
      <c r="N13" s="252">
        <v>29.586722581</v>
      </c>
      <c r="O13" s="252">
        <v>30.148722581000001</v>
      </c>
      <c r="P13" s="252">
        <v>30.293512499999999</v>
      </c>
      <c r="Q13" s="252">
        <v>29.836041935000001</v>
      </c>
      <c r="R13" s="252">
        <v>29.64968</v>
      </c>
      <c r="S13" s="252">
        <v>29.954000000000001</v>
      </c>
      <c r="T13" s="252">
        <v>29.938177499999998</v>
      </c>
      <c r="U13" s="252">
        <v>30.170445161</v>
      </c>
      <c r="V13" s="252">
        <v>30.455764515999999</v>
      </c>
      <c r="W13" s="252">
        <v>30.675360000000001</v>
      </c>
      <c r="X13" s="252">
        <v>30.981999999999999</v>
      </c>
      <c r="Y13" s="252">
        <v>30.430019999999999</v>
      </c>
      <c r="Z13" s="252">
        <v>30.714882257999999</v>
      </c>
      <c r="AA13" s="252">
        <v>30.312999999999999</v>
      </c>
      <c r="AB13" s="252">
        <v>30.198</v>
      </c>
      <c r="AC13" s="252">
        <v>31.020764516</v>
      </c>
      <c r="AD13" s="252">
        <v>31.207999999999998</v>
      </c>
      <c r="AE13" s="252">
        <v>31.463000000000001</v>
      </c>
      <c r="AF13" s="252">
        <v>31.905999999999999</v>
      </c>
      <c r="AG13" s="252">
        <v>32.082999999999998</v>
      </c>
      <c r="AH13" s="252">
        <v>31.865722581</v>
      </c>
      <c r="AI13" s="252">
        <v>32.029000000000003</v>
      </c>
      <c r="AJ13" s="252">
        <v>31.831722581000001</v>
      </c>
      <c r="AK13" s="252">
        <v>31.958010000000002</v>
      </c>
      <c r="AL13" s="252">
        <v>31.931882258000002</v>
      </c>
      <c r="AM13" s="252">
        <v>32.293999999999997</v>
      </c>
      <c r="AN13" s="252">
        <v>31.9</v>
      </c>
      <c r="AO13" s="252">
        <v>32.040722580999997</v>
      </c>
      <c r="AP13" s="252">
        <v>32.160345</v>
      </c>
      <c r="AQ13" s="252">
        <v>32.179722581</v>
      </c>
      <c r="AR13" s="252">
        <v>32.599679999999999</v>
      </c>
      <c r="AS13" s="252">
        <v>32.679882257999999</v>
      </c>
      <c r="AT13" s="252">
        <v>32.546445161000001</v>
      </c>
      <c r="AU13" s="252">
        <v>32.585000000000001</v>
      </c>
      <c r="AV13" s="252">
        <v>32.930882257999997</v>
      </c>
      <c r="AW13" s="252">
        <v>33.284345000000002</v>
      </c>
      <c r="AX13" s="252">
        <v>33.113999999999997</v>
      </c>
      <c r="AY13" s="252">
        <v>32.154722581000001</v>
      </c>
      <c r="AZ13" s="252">
        <v>32.029296428999999</v>
      </c>
      <c r="BA13" s="252">
        <v>31.623722580999999</v>
      </c>
      <c r="BB13" s="252">
        <v>31.725000000000001</v>
      </c>
      <c r="BC13" s="252">
        <v>32.115000000000002</v>
      </c>
      <c r="BD13" s="409">
        <v>32.445</v>
      </c>
      <c r="BE13" s="409">
        <v>32.604999999999997</v>
      </c>
      <c r="BF13" s="409">
        <v>32.630000000000003</v>
      </c>
      <c r="BG13" s="409">
        <v>32.549999999999997</v>
      </c>
      <c r="BH13" s="409">
        <v>32.58</v>
      </c>
      <c r="BI13" s="409">
        <v>32.575000000000003</v>
      </c>
      <c r="BJ13" s="409">
        <v>32.57</v>
      </c>
      <c r="BK13" s="409">
        <v>32.51</v>
      </c>
      <c r="BL13" s="409">
        <v>32.715000000000003</v>
      </c>
      <c r="BM13" s="409">
        <v>32.65</v>
      </c>
      <c r="BN13" s="409">
        <v>32.784999999999997</v>
      </c>
      <c r="BO13" s="409">
        <v>32.82</v>
      </c>
      <c r="BP13" s="409">
        <v>32.805</v>
      </c>
      <c r="BQ13" s="409">
        <v>32.945954999999998</v>
      </c>
      <c r="BR13" s="409">
        <v>32.761045000000003</v>
      </c>
      <c r="BS13" s="409">
        <v>32.770307000000003</v>
      </c>
      <c r="BT13" s="409">
        <v>32.874285999999998</v>
      </c>
      <c r="BU13" s="409">
        <v>32.883273000000003</v>
      </c>
      <c r="BV13" s="409">
        <v>32.729435000000002</v>
      </c>
    </row>
    <row r="14" spans="1:74" ht="11.1" customHeight="1" x14ac:dyDescent="0.2">
      <c r="A14" s="162" t="s">
        <v>518</v>
      </c>
      <c r="B14" s="173" t="s">
        <v>1289</v>
      </c>
      <c r="C14" s="252">
        <v>6.3681000000000001</v>
      </c>
      <c r="D14" s="252">
        <v>6.4250999999999996</v>
      </c>
      <c r="E14" s="252">
        <v>6.4301000000000004</v>
      </c>
      <c r="F14" s="252">
        <v>6.4170999999999996</v>
      </c>
      <c r="G14" s="252">
        <v>6.3851000000000004</v>
      </c>
      <c r="H14" s="252">
        <v>6.3731</v>
      </c>
      <c r="I14" s="252">
        <v>6.3951000000000002</v>
      </c>
      <c r="J14" s="252">
        <v>6.2772516128999998</v>
      </c>
      <c r="K14" s="252">
        <v>6.3131000000000004</v>
      </c>
      <c r="L14" s="252">
        <v>6.3951000000000002</v>
      </c>
      <c r="M14" s="252">
        <v>6.3960999999999997</v>
      </c>
      <c r="N14" s="252">
        <v>6.3960999999999997</v>
      </c>
      <c r="O14" s="252">
        <v>6.3371000000000004</v>
      </c>
      <c r="P14" s="252">
        <v>6.3380999999999998</v>
      </c>
      <c r="Q14" s="252">
        <v>6.3371000000000004</v>
      </c>
      <c r="R14" s="252">
        <v>6.3110999999999997</v>
      </c>
      <c r="S14" s="252">
        <v>6.3051000000000004</v>
      </c>
      <c r="T14" s="252">
        <v>6.2731000000000003</v>
      </c>
      <c r="U14" s="252">
        <v>6.2850999999999999</v>
      </c>
      <c r="V14" s="252">
        <v>6.3041</v>
      </c>
      <c r="W14" s="252">
        <v>6.3981000000000003</v>
      </c>
      <c r="X14" s="252">
        <v>6.4351000000000003</v>
      </c>
      <c r="Y14" s="252">
        <v>6.4141000000000004</v>
      </c>
      <c r="Z14" s="252">
        <v>6.3971</v>
      </c>
      <c r="AA14" s="252">
        <v>6.5320999999999998</v>
      </c>
      <c r="AB14" s="252">
        <v>6.5242774193999997</v>
      </c>
      <c r="AC14" s="252">
        <v>6.4551806451999996</v>
      </c>
      <c r="AD14" s="252">
        <v>6.4717290322999999</v>
      </c>
      <c r="AE14" s="252">
        <v>6.4744548386999998</v>
      </c>
      <c r="AF14" s="252">
        <v>6.4716806452000002</v>
      </c>
      <c r="AG14" s="252">
        <v>6.4046612903</v>
      </c>
      <c r="AH14" s="252">
        <v>6.4085354838999997</v>
      </c>
      <c r="AI14" s="252">
        <v>6.5306364516000004</v>
      </c>
      <c r="AJ14" s="252">
        <v>6.4638451613000001</v>
      </c>
      <c r="AK14" s="252">
        <v>6.4788870968000003</v>
      </c>
      <c r="AL14" s="252">
        <v>6.4930645160999996</v>
      </c>
      <c r="AM14" s="252">
        <v>6.3825677419</v>
      </c>
      <c r="AN14" s="252">
        <v>6.4565376528999998</v>
      </c>
      <c r="AO14" s="252">
        <v>6.4778870968</v>
      </c>
      <c r="AP14" s="252">
        <v>6.4869709676999996</v>
      </c>
      <c r="AQ14" s="252">
        <v>6.4143322581</v>
      </c>
      <c r="AR14" s="252">
        <v>6.4400309677000003</v>
      </c>
      <c r="AS14" s="252">
        <v>6.5023451613000001</v>
      </c>
      <c r="AT14" s="252">
        <v>6.544816129</v>
      </c>
      <c r="AU14" s="252">
        <v>6.5049825806000001</v>
      </c>
      <c r="AV14" s="252">
        <v>6.4991516129000004</v>
      </c>
      <c r="AW14" s="252">
        <v>6.5538967742000001</v>
      </c>
      <c r="AX14" s="252">
        <v>6.3913935484</v>
      </c>
      <c r="AY14" s="252">
        <v>6.5701000000000001</v>
      </c>
      <c r="AZ14" s="252">
        <v>6.5530999999999997</v>
      </c>
      <c r="BA14" s="252">
        <v>6.9212805936999997</v>
      </c>
      <c r="BB14" s="252">
        <v>6.9423093981999999</v>
      </c>
      <c r="BC14" s="252">
        <v>6.9682518256000003</v>
      </c>
      <c r="BD14" s="409">
        <v>6.9317889346000001</v>
      </c>
      <c r="BE14" s="409">
        <v>6.9551473120000002</v>
      </c>
      <c r="BF14" s="409">
        <v>6.9782393783999996</v>
      </c>
      <c r="BG14" s="409">
        <v>7.0034129915000003</v>
      </c>
      <c r="BH14" s="409">
        <v>7.0160858359000002</v>
      </c>
      <c r="BI14" s="409">
        <v>7.0295197860999998</v>
      </c>
      <c r="BJ14" s="409">
        <v>7.0430200276999999</v>
      </c>
      <c r="BK14" s="409">
        <v>7.0186526954000001</v>
      </c>
      <c r="BL14" s="409">
        <v>7.0319772047000004</v>
      </c>
      <c r="BM14" s="409">
        <v>7.0447792544999999</v>
      </c>
      <c r="BN14" s="409">
        <v>7.0577587553000001</v>
      </c>
      <c r="BO14" s="409">
        <v>7.0706663764000002</v>
      </c>
      <c r="BP14" s="409">
        <v>7.0842891360999998</v>
      </c>
      <c r="BQ14" s="409">
        <v>7.0976281800000001</v>
      </c>
      <c r="BR14" s="409">
        <v>7.1107225237999998</v>
      </c>
      <c r="BS14" s="409">
        <v>7.1238830810999998</v>
      </c>
      <c r="BT14" s="409">
        <v>7.1366093471000003</v>
      </c>
      <c r="BU14" s="409">
        <v>7.1500475209000003</v>
      </c>
      <c r="BV14" s="409">
        <v>7.1635362186</v>
      </c>
    </row>
    <row r="15" spans="1:74" ht="11.1" customHeight="1" x14ac:dyDescent="0.2">
      <c r="A15" s="162" t="s">
        <v>317</v>
      </c>
      <c r="B15" s="173" t="s">
        <v>290</v>
      </c>
      <c r="C15" s="252">
        <v>13.7386</v>
      </c>
      <c r="D15" s="252">
        <v>13.749499999999999</v>
      </c>
      <c r="E15" s="252">
        <v>13.7325</v>
      </c>
      <c r="F15" s="252">
        <v>13.7155</v>
      </c>
      <c r="G15" s="252">
        <v>13.6195</v>
      </c>
      <c r="H15" s="252">
        <v>13.686500000000001</v>
      </c>
      <c r="I15" s="252">
        <v>13.7995</v>
      </c>
      <c r="J15" s="252">
        <v>13.6005</v>
      </c>
      <c r="K15" s="252">
        <v>13.7575</v>
      </c>
      <c r="L15" s="252">
        <v>13.8705</v>
      </c>
      <c r="M15" s="252">
        <v>13.9755</v>
      </c>
      <c r="N15" s="252">
        <v>13.983499999999999</v>
      </c>
      <c r="O15" s="252">
        <v>13.921799999999999</v>
      </c>
      <c r="P15" s="252">
        <v>13.9428</v>
      </c>
      <c r="Q15" s="252">
        <v>13.8148</v>
      </c>
      <c r="R15" s="252">
        <v>13.838800000000001</v>
      </c>
      <c r="S15" s="252">
        <v>13.799799999999999</v>
      </c>
      <c r="T15" s="252">
        <v>13.8498</v>
      </c>
      <c r="U15" s="252">
        <v>13.8277</v>
      </c>
      <c r="V15" s="252">
        <v>13.916700000000001</v>
      </c>
      <c r="W15" s="252">
        <v>13.7957</v>
      </c>
      <c r="X15" s="252">
        <v>13.8697</v>
      </c>
      <c r="Y15" s="252">
        <v>13.964700000000001</v>
      </c>
      <c r="Z15" s="252">
        <v>14.1257</v>
      </c>
      <c r="AA15" s="252">
        <v>14.1747</v>
      </c>
      <c r="AB15" s="252">
        <v>14.092700000000001</v>
      </c>
      <c r="AC15" s="252">
        <v>14.2767</v>
      </c>
      <c r="AD15" s="252">
        <v>13.966699999999999</v>
      </c>
      <c r="AE15" s="252">
        <v>14.1327</v>
      </c>
      <c r="AF15" s="252">
        <v>13.9427</v>
      </c>
      <c r="AG15" s="252">
        <v>14.0657</v>
      </c>
      <c r="AH15" s="252">
        <v>14.0307</v>
      </c>
      <c r="AI15" s="252">
        <v>13.9411</v>
      </c>
      <c r="AJ15" s="252">
        <v>14.0601</v>
      </c>
      <c r="AK15" s="252">
        <v>14.1991</v>
      </c>
      <c r="AL15" s="252">
        <v>14.2531</v>
      </c>
      <c r="AM15" s="252">
        <v>14.3064</v>
      </c>
      <c r="AN15" s="252">
        <v>14.323399999999999</v>
      </c>
      <c r="AO15" s="252">
        <v>14.366400000000001</v>
      </c>
      <c r="AP15" s="252">
        <v>14.119400000000001</v>
      </c>
      <c r="AQ15" s="252">
        <v>14.0124</v>
      </c>
      <c r="AR15" s="252">
        <v>14.154400000000001</v>
      </c>
      <c r="AS15" s="252">
        <v>13.9274</v>
      </c>
      <c r="AT15" s="252">
        <v>13.6044</v>
      </c>
      <c r="AU15" s="252">
        <v>14.211399999999999</v>
      </c>
      <c r="AV15" s="252">
        <v>14.506399999999999</v>
      </c>
      <c r="AW15" s="252">
        <v>14.4854</v>
      </c>
      <c r="AX15" s="252">
        <v>14.554399999999999</v>
      </c>
      <c r="AY15" s="252">
        <v>14.4534</v>
      </c>
      <c r="AZ15" s="252">
        <v>14.442399999999999</v>
      </c>
      <c r="BA15" s="252">
        <v>14.412122813</v>
      </c>
      <c r="BB15" s="252">
        <v>14.378617967</v>
      </c>
      <c r="BC15" s="252">
        <v>14.328423494999999</v>
      </c>
      <c r="BD15" s="409">
        <v>14.342674485</v>
      </c>
      <c r="BE15" s="409">
        <v>14.320200678999999</v>
      </c>
      <c r="BF15" s="409">
        <v>14.236933817000001</v>
      </c>
      <c r="BG15" s="409">
        <v>14.259874453</v>
      </c>
      <c r="BH15" s="409">
        <v>14.264881243</v>
      </c>
      <c r="BI15" s="409">
        <v>14.298156797000001</v>
      </c>
      <c r="BJ15" s="409">
        <v>14.32238379</v>
      </c>
      <c r="BK15" s="409">
        <v>14.312297295</v>
      </c>
      <c r="BL15" s="409">
        <v>14.314116872</v>
      </c>
      <c r="BM15" s="409">
        <v>14.291036331000001</v>
      </c>
      <c r="BN15" s="409">
        <v>14.26625988</v>
      </c>
      <c r="BO15" s="409">
        <v>14.261823821</v>
      </c>
      <c r="BP15" s="409">
        <v>14.373444499</v>
      </c>
      <c r="BQ15" s="409">
        <v>14.390403075</v>
      </c>
      <c r="BR15" s="409">
        <v>14.358400603</v>
      </c>
      <c r="BS15" s="409">
        <v>14.376438243000001</v>
      </c>
      <c r="BT15" s="409">
        <v>14.412033428000001</v>
      </c>
      <c r="BU15" s="409">
        <v>14.392708233</v>
      </c>
      <c r="BV15" s="409">
        <v>14.44277855</v>
      </c>
    </row>
    <row r="16" spans="1:74" ht="11.1" customHeight="1" x14ac:dyDescent="0.2">
      <c r="A16" s="162" t="s">
        <v>318</v>
      </c>
      <c r="B16" s="173" t="s">
        <v>291</v>
      </c>
      <c r="C16" s="252">
        <v>4.8920000000000003</v>
      </c>
      <c r="D16" s="252">
        <v>4.8460000000000001</v>
      </c>
      <c r="E16" s="252">
        <v>4.8819999999999997</v>
      </c>
      <c r="F16" s="252">
        <v>4.8730000000000002</v>
      </c>
      <c r="G16" s="252">
        <v>4.8970000000000002</v>
      </c>
      <c r="H16" s="252">
        <v>4.9790000000000001</v>
      </c>
      <c r="I16" s="252">
        <v>4.7640000000000002</v>
      </c>
      <c r="J16" s="252">
        <v>4.806</v>
      </c>
      <c r="K16" s="252">
        <v>4.8600000000000003</v>
      </c>
      <c r="L16" s="252">
        <v>4.9459999999999997</v>
      </c>
      <c r="M16" s="252">
        <v>4.9560000000000004</v>
      </c>
      <c r="N16" s="252">
        <v>4.952</v>
      </c>
      <c r="O16" s="252">
        <v>4.9880000000000004</v>
      </c>
      <c r="P16" s="252">
        <v>5.0209999999999999</v>
      </c>
      <c r="Q16" s="252">
        <v>4.9729999999999999</v>
      </c>
      <c r="R16" s="252">
        <v>4.9480000000000004</v>
      </c>
      <c r="S16" s="252">
        <v>4.9950000000000001</v>
      </c>
      <c r="T16" s="252">
        <v>5.0780000000000003</v>
      </c>
      <c r="U16" s="252">
        <v>4.8970000000000002</v>
      </c>
      <c r="V16" s="252">
        <v>4.9349999999999996</v>
      </c>
      <c r="W16" s="252">
        <v>5.008</v>
      </c>
      <c r="X16" s="252">
        <v>5.0579999999999998</v>
      </c>
      <c r="Y16" s="252">
        <v>5.125</v>
      </c>
      <c r="Z16" s="252">
        <v>5.15</v>
      </c>
      <c r="AA16" s="252">
        <v>5.1109999999999998</v>
      </c>
      <c r="AB16" s="252">
        <v>5.0970000000000004</v>
      </c>
      <c r="AC16" s="252">
        <v>5.1349999999999998</v>
      </c>
      <c r="AD16" s="252">
        <v>5.1369999999999996</v>
      </c>
      <c r="AE16" s="252">
        <v>5.15</v>
      </c>
      <c r="AF16" s="252">
        <v>5.2869999999999999</v>
      </c>
      <c r="AG16" s="252">
        <v>5.1420000000000003</v>
      </c>
      <c r="AH16" s="252">
        <v>5.157</v>
      </c>
      <c r="AI16" s="252">
        <v>5.1959999999999997</v>
      </c>
      <c r="AJ16" s="252">
        <v>5.1379999999999999</v>
      </c>
      <c r="AK16" s="252">
        <v>5.1760000000000002</v>
      </c>
      <c r="AL16" s="252">
        <v>5.1539999999999999</v>
      </c>
      <c r="AM16" s="252">
        <v>5.048</v>
      </c>
      <c r="AN16" s="252">
        <v>5.0149999999999997</v>
      </c>
      <c r="AO16" s="252">
        <v>4.9729999999999999</v>
      </c>
      <c r="AP16" s="252">
        <v>4.9180000000000001</v>
      </c>
      <c r="AQ16" s="252">
        <v>4.8550000000000004</v>
      </c>
      <c r="AR16" s="252">
        <v>4.9160000000000004</v>
      </c>
      <c r="AS16" s="252">
        <v>4.82</v>
      </c>
      <c r="AT16" s="252">
        <v>4.7560000000000002</v>
      </c>
      <c r="AU16" s="252">
        <v>4.7690000000000001</v>
      </c>
      <c r="AV16" s="252">
        <v>4.6619999999999999</v>
      </c>
      <c r="AW16" s="252">
        <v>4.7969999999999997</v>
      </c>
      <c r="AX16" s="252">
        <v>4.8310000000000004</v>
      </c>
      <c r="AY16" s="252">
        <v>4.774</v>
      </c>
      <c r="AZ16" s="252">
        <v>4.8479999999999999</v>
      </c>
      <c r="BA16" s="252">
        <v>4.8379804542000002</v>
      </c>
      <c r="BB16" s="252">
        <v>4.8266852094999999</v>
      </c>
      <c r="BC16" s="252">
        <v>4.7364045165000004</v>
      </c>
      <c r="BD16" s="409">
        <v>4.7683626313999996</v>
      </c>
      <c r="BE16" s="409">
        <v>4.7080950105000001</v>
      </c>
      <c r="BF16" s="409">
        <v>4.7405263928999997</v>
      </c>
      <c r="BG16" s="409">
        <v>4.7603743662999998</v>
      </c>
      <c r="BH16" s="409">
        <v>4.7781471934999997</v>
      </c>
      <c r="BI16" s="409">
        <v>4.7915009084999998</v>
      </c>
      <c r="BJ16" s="409">
        <v>4.7470185804999998</v>
      </c>
      <c r="BK16" s="409">
        <v>4.6880325017000004</v>
      </c>
      <c r="BL16" s="409">
        <v>4.6774250604000001</v>
      </c>
      <c r="BM16" s="409">
        <v>4.6720141944</v>
      </c>
      <c r="BN16" s="409">
        <v>4.6790099933000002</v>
      </c>
      <c r="BO16" s="409">
        <v>4.6973770542000004</v>
      </c>
      <c r="BP16" s="409">
        <v>4.7299947331999999</v>
      </c>
      <c r="BQ16" s="409">
        <v>4.6705534999999996</v>
      </c>
      <c r="BR16" s="409">
        <v>4.7022975607999999</v>
      </c>
      <c r="BS16" s="409">
        <v>4.721550819</v>
      </c>
      <c r="BT16" s="409">
        <v>4.7398115046999996</v>
      </c>
      <c r="BU16" s="409">
        <v>4.7530171051999996</v>
      </c>
      <c r="BV16" s="409">
        <v>4.7093543124000004</v>
      </c>
    </row>
    <row r="17" spans="1:74" ht="11.1" customHeight="1" x14ac:dyDescent="0.2">
      <c r="A17" s="162" t="s">
        <v>319</v>
      </c>
      <c r="B17" s="173" t="s">
        <v>293</v>
      </c>
      <c r="C17" s="252">
        <v>11.932049688999999</v>
      </c>
      <c r="D17" s="252">
        <v>11.805303988</v>
      </c>
      <c r="E17" s="252">
        <v>11.625933702999999</v>
      </c>
      <c r="F17" s="252">
        <v>11.854019640000001</v>
      </c>
      <c r="G17" s="252">
        <v>12.400001217</v>
      </c>
      <c r="H17" s="252">
        <v>12.553696254</v>
      </c>
      <c r="I17" s="252">
        <v>12.564611233000001</v>
      </c>
      <c r="J17" s="252">
        <v>12.670724855</v>
      </c>
      <c r="K17" s="252">
        <v>12.565154607</v>
      </c>
      <c r="L17" s="252">
        <v>12.513612998999999</v>
      </c>
      <c r="M17" s="252">
        <v>12.614905718999999</v>
      </c>
      <c r="N17" s="252">
        <v>12.249520446</v>
      </c>
      <c r="O17" s="252">
        <v>11.821007647</v>
      </c>
      <c r="P17" s="252">
        <v>11.931026862</v>
      </c>
      <c r="Q17" s="252">
        <v>11.841230039999999</v>
      </c>
      <c r="R17" s="252">
        <v>12.064224210000001</v>
      </c>
      <c r="S17" s="252">
        <v>12.489450194</v>
      </c>
      <c r="T17" s="252">
        <v>12.776167554000001</v>
      </c>
      <c r="U17" s="252">
        <v>12.647258278000001</v>
      </c>
      <c r="V17" s="252">
        <v>12.874110647</v>
      </c>
      <c r="W17" s="252">
        <v>12.848700566</v>
      </c>
      <c r="X17" s="252">
        <v>13.02580172</v>
      </c>
      <c r="Y17" s="252">
        <v>12.734190009000001</v>
      </c>
      <c r="Z17" s="252">
        <v>12.567825058</v>
      </c>
      <c r="AA17" s="252">
        <v>12.384018139</v>
      </c>
      <c r="AB17" s="252">
        <v>12.315941799000001</v>
      </c>
      <c r="AC17" s="252">
        <v>12.33624698</v>
      </c>
      <c r="AD17" s="252">
        <v>12.537780154</v>
      </c>
      <c r="AE17" s="252">
        <v>12.721261463999999</v>
      </c>
      <c r="AF17" s="252">
        <v>12.915355010000001</v>
      </c>
      <c r="AG17" s="252">
        <v>12.760217915</v>
      </c>
      <c r="AH17" s="252">
        <v>13.006616809000001</v>
      </c>
      <c r="AI17" s="252">
        <v>12.863602654999999</v>
      </c>
      <c r="AJ17" s="252">
        <v>12.964293402999999</v>
      </c>
      <c r="AK17" s="252">
        <v>12.632682122</v>
      </c>
      <c r="AL17" s="252">
        <v>12.611200261</v>
      </c>
      <c r="AM17" s="252">
        <v>12.186591008000001</v>
      </c>
      <c r="AN17" s="252">
        <v>12.166376702000001</v>
      </c>
      <c r="AO17" s="252">
        <v>12.007903055</v>
      </c>
      <c r="AP17" s="252">
        <v>12.477128783</v>
      </c>
      <c r="AQ17" s="252">
        <v>12.839759280000001</v>
      </c>
      <c r="AR17" s="252">
        <v>12.809951419000001</v>
      </c>
      <c r="AS17" s="252">
        <v>12.938866878000001</v>
      </c>
      <c r="AT17" s="252">
        <v>12.797926800000001</v>
      </c>
      <c r="AU17" s="252">
        <v>12.935398722</v>
      </c>
      <c r="AV17" s="252">
        <v>12.783492447</v>
      </c>
      <c r="AW17" s="252">
        <v>12.655503501</v>
      </c>
      <c r="AX17" s="252">
        <v>12.425216523</v>
      </c>
      <c r="AY17" s="252">
        <v>12.223554619</v>
      </c>
      <c r="AZ17" s="252">
        <v>12.196795132</v>
      </c>
      <c r="BA17" s="252">
        <v>12.082245164</v>
      </c>
      <c r="BB17" s="252">
        <v>12.576046083</v>
      </c>
      <c r="BC17" s="252">
        <v>12.825188806</v>
      </c>
      <c r="BD17" s="409">
        <v>12.793599666</v>
      </c>
      <c r="BE17" s="409">
        <v>13.022913475999999</v>
      </c>
      <c r="BF17" s="409">
        <v>12.957247693999999</v>
      </c>
      <c r="BG17" s="409">
        <v>13.046444192999999</v>
      </c>
      <c r="BH17" s="409">
        <v>12.845692809999999</v>
      </c>
      <c r="BI17" s="409">
        <v>12.700104982999999</v>
      </c>
      <c r="BJ17" s="409">
        <v>12.455780492000001</v>
      </c>
      <c r="BK17" s="409">
        <v>12.289155906</v>
      </c>
      <c r="BL17" s="409">
        <v>12.265337828</v>
      </c>
      <c r="BM17" s="409">
        <v>12.125688146</v>
      </c>
      <c r="BN17" s="409">
        <v>12.665996826000001</v>
      </c>
      <c r="BO17" s="409">
        <v>12.889807837999999</v>
      </c>
      <c r="BP17" s="409">
        <v>12.853045270000001</v>
      </c>
      <c r="BQ17" s="409">
        <v>13.018810251</v>
      </c>
      <c r="BR17" s="409">
        <v>12.957084912999999</v>
      </c>
      <c r="BS17" s="409">
        <v>13.048927246</v>
      </c>
      <c r="BT17" s="409">
        <v>12.827617808999999</v>
      </c>
      <c r="BU17" s="409">
        <v>12.682624041</v>
      </c>
      <c r="BV17" s="409">
        <v>12.449410350999999</v>
      </c>
    </row>
    <row r="18" spans="1:74" ht="11.1" customHeight="1" x14ac:dyDescent="0.2">
      <c r="A18" s="162" t="s">
        <v>321</v>
      </c>
      <c r="B18" s="173" t="s">
        <v>637</v>
      </c>
      <c r="C18" s="252">
        <v>90.189098012000002</v>
      </c>
      <c r="D18" s="252">
        <v>89.944285202000003</v>
      </c>
      <c r="E18" s="252">
        <v>90.193522057999999</v>
      </c>
      <c r="F18" s="252">
        <v>91.085469973000002</v>
      </c>
      <c r="G18" s="252">
        <v>91.219453603999995</v>
      </c>
      <c r="H18" s="252">
        <v>91.327224920999996</v>
      </c>
      <c r="I18" s="252">
        <v>92.170279265999994</v>
      </c>
      <c r="J18" s="252">
        <v>92.042139015999993</v>
      </c>
      <c r="K18" s="252">
        <v>91.338546606999998</v>
      </c>
      <c r="L18" s="252">
        <v>91.661918709000005</v>
      </c>
      <c r="M18" s="252">
        <v>92.016815051999998</v>
      </c>
      <c r="N18" s="252">
        <v>92.117305543000001</v>
      </c>
      <c r="O18" s="252">
        <v>92.066403356999999</v>
      </c>
      <c r="P18" s="252">
        <v>92.608044504999995</v>
      </c>
      <c r="Q18" s="252">
        <v>92.109203491000002</v>
      </c>
      <c r="R18" s="252">
        <v>92.466888209999993</v>
      </c>
      <c r="S18" s="252">
        <v>92.772506742000004</v>
      </c>
      <c r="T18" s="252">
        <v>93.581008053999994</v>
      </c>
      <c r="U18" s="252">
        <v>93.721199826000003</v>
      </c>
      <c r="V18" s="252">
        <v>94.134295195000007</v>
      </c>
      <c r="W18" s="252">
        <v>94.684252565999998</v>
      </c>
      <c r="X18" s="252">
        <v>95.893809494999999</v>
      </c>
      <c r="Y18" s="252">
        <v>95.386209342000001</v>
      </c>
      <c r="Z18" s="252">
        <v>96.072269542000001</v>
      </c>
      <c r="AA18" s="252">
        <v>95.168041525999996</v>
      </c>
      <c r="AB18" s="252">
        <v>95.076277360999995</v>
      </c>
      <c r="AC18" s="252">
        <v>96.071006561000004</v>
      </c>
      <c r="AD18" s="252">
        <v>96.103405186000003</v>
      </c>
      <c r="AE18" s="252">
        <v>96.349405593</v>
      </c>
      <c r="AF18" s="252">
        <v>96.945884320999994</v>
      </c>
      <c r="AG18" s="252">
        <v>97.513512883000004</v>
      </c>
      <c r="AH18" s="252">
        <v>97.546437292999997</v>
      </c>
      <c r="AI18" s="252">
        <v>97.150217772999994</v>
      </c>
      <c r="AJ18" s="252">
        <v>97.369843435999996</v>
      </c>
      <c r="AK18" s="252">
        <v>97.698309885</v>
      </c>
      <c r="AL18" s="252">
        <v>97.706290066999998</v>
      </c>
      <c r="AM18" s="252">
        <v>97.337097524000001</v>
      </c>
      <c r="AN18" s="252">
        <v>96.756205148000006</v>
      </c>
      <c r="AO18" s="252">
        <v>96.817781183999998</v>
      </c>
      <c r="AP18" s="252">
        <v>96.477522417000003</v>
      </c>
      <c r="AQ18" s="252">
        <v>96.036144633999996</v>
      </c>
      <c r="AR18" s="252">
        <v>96.577465052999997</v>
      </c>
      <c r="AS18" s="252">
        <v>97.585716232999999</v>
      </c>
      <c r="AT18" s="252">
        <v>96.651872091000001</v>
      </c>
      <c r="AU18" s="252">
        <v>96.788587969999995</v>
      </c>
      <c r="AV18" s="252">
        <v>97.952059801999994</v>
      </c>
      <c r="AW18" s="252">
        <v>99.080053274999997</v>
      </c>
      <c r="AX18" s="252">
        <v>97.968246135000001</v>
      </c>
      <c r="AY18" s="252">
        <v>96.694222780000004</v>
      </c>
      <c r="AZ18" s="252">
        <v>96.924325702999994</v>
      </c>
      <c r="BA18" s="252">
        <v>96.814182411999994</v>
      </c>
      <c r="BB18" s="252">
        <v>97.132104181000003</v>
      </c>
      <c r="BC18" s="252">
        <v>97.870839985000003</v>
      </c>
      <c r="BD18" s="409">
        <v>98.558773959999996</v>
      </c>
      <c r="BE18" s="409">
        <v>99.191336629999995</v>
      </c>
      <c r="BF18" s="409">
        <v>99.101343862999997</v>
      </c>
      <c r="BG18" s="409">
        <v>98.878048405000001</v>
      </c>
      <c r="BH18" s="409">
        <v>99.411037570000005</v>
      </c>
      <c r="BI18" s="409">
        <v>99.577392070000002</v>
      </c>
      <c r="BJ18" s="409">
        <v>99.301065195999996</v>
      </c>
      <c r="BK18" s="409">
        <v>99.031800992000001</v>
      </c>
      <c r="BL18" s="409">
        <v>99.299195542999996</v>
      </c>
      <c r="BM18" s="409">
        <v>99.168837952999993</v>
      </c>
      <c r="BN18" s="409">
        <v>99.897738674999999</v>
      </c>
      <c r="BO18" s="409">
        <v>100.15438454</v>
      </c>
      <c r="BP18" s="409">
        <v>100.29865189</v>
      </c>
      <c r="BQ18" s="409">
        <v>100.69454810000001</v>
      </c>
      <c r="BR18" s="409">
        <v>100.38707746999999</v>
      </c>
      <c r="BS18" s="409">
        <v>100.33923994</v>
      </c>
      <c r="BT18" s="409">
        <v>100.85762918</v>
      </c>
      <c r="BU18" s="409">
        <v>101.0608702</v>
      </c>
      <c r="BV18" s="409">
        <v>100.72790863</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519</v>
      </c>
      <c r="B20" s="173" t="s">
        <v>638</v>
      </c>
      <c r="C20" s="252">
        <v>53.625956076000001</v>
      </c>
      <c r="D20" s="252">
        <v>53.449672702000001</v>
      </c>
      <c r="E20" s="252">
        <v>53.534539799999997</v>
      </c>
      <c r="F20" s="252">
        <v>53.986024972999999</v>
      </c>
      <c r="G20" s="252">
        <v>54.153908442999999</v>
      </c>
      <c r="H20" s="252">
        <v>54.390649920999998</v>
      </c>
      <c r="I20" s="252">
        <v>55.074626039999998</v>
      </c>
      <c r="J20" s="252">
        <v>55.026887403000003</v>
      </c>
      <c r="K20" s="252">
        <v>55.089101607000003</v>
      </c>
      <c r="L20" s="252">
        <v>55.357096128000002</v>
      </c>
      <c r="M20" s="252">
        <v>56.204370052000002</v>
      </c>
      <c r="N20" s="252">
        <v>56.133482962000002</v>
      </c>
      <c r="O20" s="252">
        <v>55.579580776</v>
      </c>
      <c r="P20" s="252">
        <v>55.975432005000002</v>
      </c>
      <c r="Q20" s="252">
        <v>55.935061556000001</v>
      </c>
      <c r="R20" s="252">
        <v>56.505108210000003</v>
      </c>
      <c r="S20" s="252">
        <v>56.512406742000003</v>
      </c>
      <c r="T20" s="252">
        <v>57.368730554000003</v>
      </c>
      <c r="U20" s="252">
        <v>57.264654665000002</v>
      </c>
      <c r="V20" s="252">
        <v>57.373430679000002</v>
      </c>
      <c r="W20" s="252">
        <v>57.609792566000003</v>
      </c>
      <c r="X20" s="252">
        <v>58.475709494999997</v>
      </c>
      <c r="Y20" s="252">
        <v>58.541089341999999</v>
      </c>
      <c r="Z20" s="252">
        <v>58.959287283999998</v>
      </c>
      <c r="AA20" s="252">
        <v>58.321941526000003</v>
      </c>
      <c r="AB20" s="252">
        <v>58.352999941</v>
      </c>
      <c r="AC20" s="252">
        <v>58.594061398999997</v>
      </c>
      <c r="AD20" s="252">
        <v>58.422676154000001</v>
      </c>
      <c r="AE20" s="252">
        <v>58.410950753999998</v>
      </c>
      <c r="AF20" s="252">
        <v>58.567203675999998</v>
      </c>
      <c r="AG20" s="252">
        <v>59.024851591999997</v>
      </c>
      <c r="AH20" s="252">
        <v>59.271179228999998</v>
      </c>
      <c r="AI20" s="252">
        <v>58.589581322000001</v>
      </c>
      <c r="AJ20" s="252">
        <v>59.073275694000003</v>
      </c>
      <c r="AK20" s="252">
        <v>59.260412787999996</v>
      </c>
      <c r="AL20" s="252">
        <v>59.280343293000001</v>
      </c>
      <c r="AM20" s="252">
        <v>58.659529782</v>
      </c>
      <c r="AN20" s="252">
        <v>58.398667494999998</v>
      </c>
      <c r="AO20" s="252">
        <v>58.298171506999999</v>
      </c>
      <c r="AP20" s="252">
        <v>57.829206450000001</v>
      </c>
      <c r="AQ20" s="252">
        <v>57.441089796</v>
      </c>
      <c r="AR20" s="252">
        <v>57.536754084999998</v>
      </c>
      <c r="AS20" s="252">
        <v>58.402488814000002</v>
      </c>
      <c r="AT20" s="252">
        <v>57.559610800000002</v>
      </c>
      <c r="AU20" s="252">
        <v>57.697605389000003</v>
      </c>
      <c r="AV20" s="252">
        <v>58.521025930999997</v>
      </c>
      <c r="AW20" s="252">
        <v>59.240811501000003</v>
      </c>
      <c r="AX20" s="252">
        <v>58.461852587000003</v>
      </c>
      <c r="AY20" s="252">
        <v>57.968400199000001</v>
      </c>
      <c r="AZ20" s="252">
        <v>58.340929275000001</v>
      </c>
      <c r="BA20" s="252">
        <v>58.268106426999999</v>
      </c>
      <c r="BB20" s="252">
        <v>58.463718528999998</v>
      </c>
      <c r="BC20" s="252">
        <v>58.786508515000001</v>
      </c>
      <c r="BD20" s="409">
        <v>59.180902042</v>
      </c>
      <c r="BE20" s="409">
        <v>59.630103050000002</v>
      </c>
      <c r="BF20" s="409">
        <v>59.49201498</v>
      </c>
      <c r="BG20" s="409">
        <v>59.323542723999999</v>
      </c>
      <c r="BH20" s="409">
        <v>59.813855910000001</v>
      </c>
      <c r="BI20" s="409">
        <v>59.971773372999998</v>
      </c>
      <c r="BJ20" s="409">
        <v>59.686943218000003</v>
      </c>
      <c r="BK20" s="409">
        <v>59.501997740999997</v>
      </c>
      <c r="BL20" s="409">
        <v>59.551064461000003</v>
      </c>
      <c r="BM20" s="409">
        <v>59.472901552000003</v>
      </c>
      <c r="BN20" s="409">
        <v>60.053819554</v>
      </c>
      <c r="BO20" s="409">
        <v>60.262554629999997</v>
      </c>
      <c r="BP20" s="409">
        <v>60.408196097000001</v>
      </c>
      <c r="BQ20" s="409">
        <v>60.649795198</v>
      </c>
      <c r="BR20" s="409">
        <v>60.514137194</v>
      </c>
      <c r="BS20" s="409">
        <v>60.443874131999998</v>
      </c>
      <c r="BT20" s="409">
        <v>60.845555169999997</v>
      </c>
      <c r="BU20" s="409">
        <v>61.026368134000002</v>
      </c>
      <c r="BV20" s="409">
        <v>60.833753027999997</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5"/>
      <c r="AZ21" s="755"/>
      <c r="BA21" s="755"/>
      <c r="BB21" s="755"/>
      <c r="BC21" s="755"/>
      <c r="BD21" s="492"/>
      <c r="BE21" s="773"/>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B22" s="254" t="s">
        <v>1290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302</v>
      </c>
      <c r="B23" s="173" t="s">
        <v>262</v>
      </c>
      <c r="C23" s="252">
        <v>45.843355000000003</v>
      </c>
      <c r="D23" s="252">
        <v>46.530337000000003</v>
      </c>
      <c r="E23" s="252">
        <v>45.090761999999998</v>
      </c>
      <c r="F23" s="252">
        <v>45.938091</v>
      </c>
      <c r="G23" s="252">
        <v>45.655155999999998</v>
      </c>
      <c r="H23" s="252">
        <v>45.416884000000003</v>
      </c>
      <c r="I23" s="252">
        <v>46.851405</v>
      </c>
      <c r="J23" s="252">
        <v>46.348601000000002</v>
      </c>
      <c r="K23" s="252">
        <v>45.941969999999998</v>
      </c>
      <c r="L23" s="252">
        <v>46.440891000000001</v>
      </c>
      <c r="M23" s="252">
        <v>46.992718000000004</v>
      </c>
      <c r="N23" s="252">
        <v>46.324824999999997</v>
      </c>
      <c r="O23" s="252">
        <v>45.598168999999999</v>
      </c>
      <c r="P23" s="252">
        <v>46.658203999999998</v>
      </c>
      <c r="Q23" s="252">
        <v>45.458131999999999</v>
      </c>
      <c r="R23" s="252">
        <v>45.158557000000002</v>
      </c>
      <c r="S23" s="252">
        <v>44.390278000000002</v>
      </c>
      <c r="T23" s="252">
        <v>45.201717000000002</v>
      </c>
      <c r="U23" s="252">
        <v>46.274095000000003</v>
      </c>
      <c r="V23" s="252">
        <v>45.744853999999997</v>
      </c>
      <c r="W23" s="252">
        <v>46.014451999999999</v>
      </c>
      <c r="X23" s="252">
        <v>46.471905</v>
      </c>
      <c r="Y23" s="252">
        <v>45.637338999999997</v>
      </c>
      <c r="Z23" s="252">
        <v>47.126288000000002</v>
      </c>
      <c r="AA23" s="252">
        <v>45.738643000000003</v>
      </c>
      <c r="AB23" s="252">
        <v>47.908208000000002</v>
      </c>
      <c r="AC23" s="252">
        <v>46.269145000000002</v>
      </c>
      <c r="AD23" s="252">
        <v>45.889798999999996</v>
      </c>
      <c r="AE23" s="252">
        <v>44.609543000000002</v>
      </c>
      <c r="AF23" s="252">
        <v>46.394651000000003</v>
      </c>
      <c r="AG23" s="252">
        <v>47.149171000000003</v>
      </c>
      <c r="AH23" s="252">
        <v>46.886822000000002</v>
      </c>
      <c r="AI23" s="252">
        <v>46.779434999999999</v>
      </c>
      <c r="AJ23" s="252">
        <v>46.276145999999997</v>
      </c>
      <c r="AK23" s="252">
        <v>45.712234000000002</v>
      </c>
      <c r="AL23" s="252">
        <v>47.405513999999997</v>
      </c>
      <c r="AM23" s="252">
        <v>45.491424180999999</v>
      </c>
      <c r="AN23" s="252">
        <v>47.647807241000002</v>
      </c>
      <c r="AO23" s="252">
        <v>46.986159233999999</v>
      </c>
      <c r="AP23" s="252">
        <v>46.141992432000002</v>
      </c>
      <c r="AQ23" s="252">
        <v>45.429815783000002</v>
      </c>
      <c r="AR23" s="252">
        <v>46.497817703999999</v>
      </c>
      <c r="AS23" s="252">
        <v>46.555849520999999</v>
      </c>
      <c r="AT23" s="252">
        <v>47.973993016000001</v>
      </c>
      <c r="AU23" s="252">
        <v>47.332798590000003</v>
      </c>
      <c r="AV23" s="252">
        <v>46.630566035000001</v>
      </c>
      <c r="AW23" s="252">
        <v>47.247990702999999</v>
      </c>
      <c r="AX23" s="252">
        <v>48.264343357000001</v>
      </c>
      <c r="AY23" s="252">
        <v>45.912089416000001</v>
      </c>
      <c r="AZ23" s="252">
        <v>46.935984509999997</v>
      </c>
      <c r="BA23" s="252">
        <v>47.332949956</v>
      </c>
      <c r="BB23" s="252">
        <v>46.418008919000002</v>
      </c>
      <c r="BC23" s="252">
        <v>46.215658195000003</v>
      </c>
      <c r="BD23" s="409">
        <v>47.06548454</v>
      </c>
      <c r="BE23" s="409">
        <v>47.580148270999999</v>
      </c>
      <c r="BF23" s="409">
        <v>47.661648857000003</v>
      </c>
      <c r="BG23" s="409">
        <v>47.661140529999997</v>
      </c>
      <c r="BH23" s="409">
        <v>47.329701446999998</v>
      </c>
      <c r="BI23" s="409">
        <v>47.475721876000001</v>
      </c>
      <c r="BJ23" s="409">
        <v>48.029349080999999</v>
      </c>
      <c r="BK23" s="409">
        <v>46.803683888000002</v>
      </c>
      <c r="BL23" s="409">
        <v>48.147753307000002</v>
      </c>
      <c r="BM23" s="409">
        <v>47.404856377999998</v>
      </c>
      <c r="BN23" s="409">
        <v>46.603180385000002</v>
      </c>
      <c r="BO23" s="409">
        <v>46.166452759999999</v>
      </c>
      <c r="BP23" s="409">
        <v>47.323042551999997</v>
      </c>
      <c r="BQ23" s="409">
        <v>47.773152478999997</v>
      </c>
      <c r="BR23" s="409">
        <v>47.869715434</v>
      </c>
      <c r="BS23" s="409">
        <v>47.922926740000001</v>
      </c>
      <c r="BT23" s="409">
        <v>47.699616442999996</v>
      </c>
      <c r="BU23" s="409">
        <v>47.888019257000003</v>
      </c>
      <c r="BV23" s="409">
        <v>48.407588906999997</v>
      </c>
    </row>
    <row r="24" spans="1:74" ht="11.1" customHeight="1" x14ac:dyDescent="0.2">
      <c r="A24" s="162" t="s">
        <v>296</v>
      </c>
      <c r="B24" s="173" t="s">
        <v>263</v>
      </c>
      <c r="C24" s="252">
        <v>18.749355000000001</v>
      </c>
      <c r="D24" s="252">
        <v>18.643336999999999</v>
      </c>
      <c r="E24" s="252">
        <v>18.530761999999999</v>
      </c>
      <c r="F24" s="252">
        <v>18.584091000000001</v>
      </c>
      <c r="G24" s="252">
        <v>18.779156</v>
      </c>
      <c r="H24" s="252">
        <v>18.805883999999999</v>
      </c>
      <c r="I24" s="252">
        <v>19.257404999999999</v>
      </c>
      <c r="J24" s="252">
        <v>19.124600999999998</v>
      </c>
      <c r="K24" s="252">
        <v>19.25197</v>
      </c>
      <c r="L24" s="252">
        <v>19.311890999999999</v>
      </c>
      <c r="M24" s="252">
        <v>19.490718000000001</v>
      </c>
      <c r="N24" s="252">
        <v>18.982824999999998</v>
      </c>
      <c r="O24" s="252">
        <v>19.102169</v>
      </c>
      <c r="P24" s="252">
        <v>18.908204000000001</v>
      </c>
      <c r="Q24" s="252">
        <v>18.464131999999999</v>
      </c>
      <c r="R24" s="252">
        <v>18.848557</v>
      </c>
      <c r="S24" s="252">
        <v>18.585277999999999</v>
      </c>
      <c r="T24" s="252">
        <v>18.889717000000001</v>
      </c>
      <c r="U24" s="252">
        <v>19.283094999999999</v>
      </c>
      <c r="V24" s="252">
        <v>19.399854000000001</v>
      </c>
      <c r="W24" s="252">
        <v>19.246452000000001</v>
      </c>
      <c r="X24" s="252">
        <v>19.690905000000001</v>
      </c>
      <c r="Y24" s="252">
        <v>19.370339000000001</v>
      </c>
      <c r="Z24" s="252">
        <v>19.457287999999998</v>
      </c>
      <c r="AA24" s="252">
        <v>19.218243000000001</v>
      </c>
      <c r="AB24" s="252">
        <v>19.676808000000001</v>
      </c>
      <c r="AC24" s="252">
        <v>19.350745</v>
      </c>
      <c r="AD24" s="252">
        <v>19.263399</v>
      </c>
      <c r="AE24" s="252">
        <v>19.301143</v>
      </c>
      <c r="AF24" s="252">
        <v>19.840250999999999</v>
      </c>
      <c r="AG24" s="252">
        <v>20.125771</v>
      </c>
      <c r="AH24" s="252">
        <v>19.929421999999999</v>
      </c>
      <c r="AI24" s="252">
        <v>19.418035</v>
      </c>
      <c r="AJ24" s="252">
        <v>19.500745999999999</v>
      </c>
      <c r="AK24" s="252">
        <v>19.142834000000001</v>
      </c>
      <c r="AL24" s="252">
        <v>19.600114000000001</v>
      </c>
      <c r="AM24" s="252">
        <v>19.055408</v>
      </c>
      <c r="AN24" s="252">
        <v>19.680026999999999</v>
      </c>
      <c r="AO24" s="252">
        <v>19.616477</v>
      </c>
      <c r="AP24" s="252">
        <v>19.264118</v>
      </c>
      <c r="AQ24" s="252">
        <v>19.202012</v>
      </c>
      <c r="AR24" s="252">
        <v>19.79928</v>
      </c>
      <c r="AS24" s="252">
        <v>19.712032000000001</v>
      </c>
      <c r="AT24" s="252">
        <v>20.130901000000001</v>
      </c>
      <c r="AU24" s="252">
        <v>19.863565999999999</v>
      </c>
      <c r="AV24" s="252">
        <v>19.621791000000002</v>
      </c>
      <c r="AW24" s="252">
        <v>19.654799000000001</v>
      </c>
      <c r="AX24" s="252">
        <v>19.979392000000001</v>
      </c>
      <c r="AY24" s="252">
        <v>19.234024999999999</v>
      </c>
      <c r="AZ24" s="252">
        <v>19.188123999999998</v>
      </c>
      <c r="BA24" s="252">
        <v>20.033085</v>
      </c>
      <c r="BB24" s="252">
        <v>19.694984773000002</v>
      </c>
      <c r="BC24" s="252">
        <v>19.921551729000001</v>
      </c>
      <c r="BD24" s="409">
        <v>20.082270000000001</v>
      </c>
      <c r="BE24" s="409">
        <v>20.28</v>
      </c>
      <c r="BF24" s="409">
        <v>20.392109999999999</v>
      </c>
      <c r="BG24" s="409">
        <v>20.168299999999999</v>
      </c>
      <c r="BH24" s="409">
        <v>20.0975</v>
      </c>
      <c r="BI24" s="409">
        <v>20.032119999999999</v>
      </c>
      <c r="BJ24" s="409">
        <v>20.207709999999999</v>
      </c>
      <c r="BK24" s="409">
        <v>19.81352</v>
      </c>
      <c r="BL24" s="409">
        <v>19.901299999999999</v>
      </c>
      <c r="BM24" s="409">
        <v>20.041219999999999</v>
      </c>
      <c r="BN24" s="409">
        <v>19.95561</v>
      </c>
      <c r="BO24" s="409">
        <v>19.914069999999999</v>
      </c>
      <c r="BP24" s="409">
        <v>20.37595</v>
      </c>
      <c r="BQ24" s="409">
        <v>20.558499999999999</v>
      </c>
      <c r="BR24" s="409">
        <v>20.735330000000001</v>
      </c>
      <c r="BS24" s="409">
        <v>20.422560000000001</v>
      </c>
      <c r="BT24" s="409">
        <v>20.461580000000001</v>
      </c>
      <c r="BU24" s="409">
        <v>20.418040000000001</v>
      </c>
      <c r="BV24" s="409">
        <v>20.537330000000001</v>
      </c>
    </row>
    <row r="25" spans="1:74" ht="11.1" customHeight="1" x14ac:dyDescent="0.2">
      <c r="A25" s="162" t="s">
        <v>297</v>
      </c>
      <c r="B25" s="173" t="s">
        <v>284</v>
      </c>
      <c r="C25" s="252">
        <v>0.27600000000000002</v>
      </c>
      <c r="D25" s="252">
        <v>0.27600000000000002</v>
      </c>
      <c r="E25" s="252">
        <v>0.27600000000000002</v>
      </c>
      <c r="F25" s="252">
        <v>0.27600000000000002</v>
      </c>
      <c r="G25" s="252">
        <v>0.27600000000000002</v>
      </c>
      <c r="H25" s="252">
        <v>0.27600000000000002</v>
      </c>
      <c r="I25" s="252">
        <v>0.27600000000000002</v>
      </c>
      <c r="J25" s="252">
        <v>0.27600000000000002</v>
      </c>
      <c r="K25" s="252">
        <v>0.27600000000000002</v>
      </c>
      <c r="L25" s="252">
        <v>0.27600000000000002</v>
      </c>
      <c r="M25" s="252">
        <v>0.27600000000000002</v>
      </c>
      <c r="N25" s="252">
        <v>0.27600000000000002</v>
      </c>
      <c r="O25" s="252">
        <v>0.25900000000000001</v>
      </c>
      <c r="P25" s="252">
        <v>0.25900000000000001</v>
      </c>
      <c r="Q25" s="252">
        <v>0.25900000000000001</v>
      </c>
      <c r="R25" s="252">
        <v>0.25900000000000001</v>
      </c>
      <c r="S25" s="252">
        <v>0.25900000000000001</v>
      </c>
      <c r="T25" s="252">
        <v>0.25900000000000001</v>
      </c>
      <c r="U25" s="252">
        <v>0.25900000000000001</v>
      </c>
      <c r="V25" s="252">
        <v>0.25900000000000001</v>
      </c>
      <c r="W25" s="252">
        <v>0.25900000000000001</v>
      </c>
      <c r="X25" s="252">
        <v>0.25900000000000001</v>
      </c>
      <c r="Y25" s="252">
        <v>0.25900000000000001</v>
      </c>
      <c r="Z25" s="252">
        <v>0.25900000000000001</v>
      </c>
      <c r="AA25" s="252">
        <v>0.3024</v>
      </c>
      <c r="AB25" s="252">
        <v>0.3024</v>
      </c>
      <c r="AC25" s="252">
        <v>0.3024</v>
      </c>
      <c r="AD25" s="252">
        <v>0.3024</v>
      </c>
      <c r="AE25" s="252">
        <v>0.3024</v>
      </c>
      <c r="AF25" s="252">
        <v>0.3024</v>
      </c>
      <c r="AG25" s="252">
        <v>0.3024</v>
      </c>
      <c r="AH25" s="252">
        <v>0.3024</v>
      </c>
      <c r="AI25" s="252">
        <v>0.3024</v>
      </c>
      <c r="AJ25" s="252">
        <v>0.3024</v>
      </c>
      <c r="AK25" s="252">
        <v>0.3024</v>
      </c>
      <c r="AL25" s="252">
        <v>0.3024</v>
      </c>
      <c r="AM25" s="252">
        <v>0.27690200500000001</v>
      </c>
      <c r="AN25" s="252">
        <v>0.27690200500000001</v>
      </c>
      <c r="AO25" s="252">
        <v>0.27690200500000001</v>
      </c>
      <c r="AP25" s="252">
        <v>0.27690200500000001</v>
      </c>
      <c r="AQ25" s="252">
        <v>0.27690200500000001</v>
      </c>
      <c r="AR25" s="252">
        <v>0.27690200500000001</v>
      </c>
      <c r="AS25" s="252">
        <v>0.27690200500000001</v>
      </c>
      <c r="AT25" s="252">
        <v>0.27690200500000001</v>
      </c>
      <c r="AU25" s="252">
        <v>0.27690200500000001</v>
      </c>
      <c r="AV25" s="252">
        <v>0.27690200500000001</v>
      </c>
      <c r="AW25" s="252">
        <v>0.27690200500000001</v>
      </c>
      <c r="AX25" s="252">
        <v>0.27690200500000001</v>
      </c>
      <c r="AY25" s="252">
        <v>0.29147804300000002</v>
      </c>
      <c r="AZ25" s="252">
        <v>0.29147804300000002</v>
      </c>
      <c r="BA25" s="252">
        <v>0.29147804300000002</v>
      </c>
      <c r="BB25" s="252">
        <v>0.29147804300000002</v>
      </c>
      <c r="BC25" s="252">
        <v>0.29147804300000002</v>
      </c>
      <c r="BD25" s="409">
        <v>0.29147804300000002</v>
      </c>
      <c r="BE25" s="409">
        <v>0.29147804300000002</v>
      </c>
      <c r="BF25" s="409">
        <v>0.29147804300000002</v>
      </c>
      <c r="BG25" s="409">
        <v>0.29147804300000002</v>
      </c>
      <c r="BH25" s="409">
        <v>0.29147804300000002</v>
      </c>
      <c r="BI25" s="409">
        <v>0.29147804300000002</v>
      </c>
      <c r="BJ25" s="409">
        <v>0.29147804300000002</v>
      </c>
      <c r="BK25" s="409">
        <v>0.30750945099999999</v>
      </c>
      <c r="BL25" s="409">
        <v>0.30750945099999999</v>
      </c>
      <c r="BM25" s="409">
        <v>0.30750945099999999</v>
      </c>
      <c r="BN25" s="409">
        <v>0.30750945099999999</v>
      </c>
      <c r="BO25" s="409">
        <v>0.30750945099999999</v>
      </c>
      <c r="BP25" s="409">
        <v>0.30750945099999999</v>
      </c>
      <c r="BQ25" s="409">
        <v>0.30750945099999999</v>
      </c>
      <c r="BR25" s="409">
        <v>0.30750945099999999</v>
      </c>
      <c r="BS25" s="409">
        <v>0.30750945099999999</v>
      </c>
      <c r="BT25" s="409">
        <v>0.30750945099999999</v>
      </c>
      <c r="BU25" s="409">
        <v>0.30750945099999999</v>
      </c>
      <c r="BV25" s="409">
        <v>0.30750945099999999</v>
      </c>
    </row>
    <row r="26" spans="1:74" ht="11.1" customHeight="1" x14ac:dyDescent="0.2">
      <c r="A26" s="162" t="s">
        <v>298</v>
      </c>
      <c r="B26" s="173" t="s">
        <v>285</v>
      </c>
      <c r="C26" s="252">
        <v>2.5150000000000001</v>
      </c>
      <c r="D26" s="252">
        <v>2.4820000000000002</v>
      </c>
      <c r="E26" s="252">
        <v>2.4089999999999998</v>
      </c>
      <c r="F26" s="252">
        <v>2.4</v>
      </c>
      <c r="G26" s="252">
        <v>2.4910000000000001</v>
      </c>
      <c r="H26" s="252">
        <v>2.4239999999999999</v>
      </c>
      <c r="I26" s="252">
        <v>2.48</v>
      </c>
      <c r="J26" s="252">
        <v>2.4540000000000002</v>
      </c>
      <c r="K26" s="252">
        <v>2.4670000000000001</v>
      </c>
      <c r="L26" s="252">
        <v>2.4049999999999998</v>
      </c>
      <c r="M26" s="252">
        <v>2.52</v>
      </c>
      <c r="N26" s="252">
        <v>2.4140000000000001</v>
      </c>
      <c r="O26" s="252">
        <v>2.4140000000000001</v>
      </c>
      <c r="P26" s="252">
        <v>2.528</v>
      </c>
      <c r="Q26" s="252">
        <v>2.3380000000000001</v>
      </c>
      <c r="R26" s="252">
        <v>2.2589999999999999</v>
      </c>
      <c r="S26" s="252">
        <v>2.3279999999999998</v>
      </c>
      <c r="T26" s="252">
        <v>2.4089999999999998</v>
      </c>
      <c r="U26" s="252">
        <v>2.48</v>
      </c>
      <c r="V26" s="252">
        <v>2.3940000000000001</v>
      </c>
      <c r="W26" s="252">
        <v>2.4889999999999999</v>
      </c>
      <c r="X26" s="252">
        <v>2.4369999999999998</v>
      </c>
      <c r="Y26" s="252">
        <v>2.3780000000000001</v>
      </c>
      <c r="Z26" s="252">
        <v>2.4340000000000002</v>
      </c>
      <c r="AA26" s="252">
        <v>2.4430000000000001</v>
      </c>
      <c r="AB26" s="252">
        <v>2.528</v>
      </c>
      <c r="AC26" s="252">
        <v>2.339</v>
      </c>
      <c r="AD26" s="252">
        <v>2.282</v>
      </c>
      <c r="AE26" s="252">
        <v>2.3210000000000002</v>
      </c>
      <c r="AF26" s="252">
        <v>2.3929999999999998</v>
      </c>
      <c r="AG26" s="252">
        <v>2.4409999999999998</v>
      </c>
      <c r="AH26" s="252">
        <v>2.4569999999999999</v>
      </c>
      <c r="AI26" s="252">
        <v>2.46</v>
      </c>
      <c r="AJ26" s="252">
        <v>2.4409999999999998</v>
      </c>
      <c r="AK26" s="252">
        <v>2.4049999999999998</v>
      </c>
      <c r="AL26" s="252">
        <v>2.3679999999999999</v>
      </c>
      <c r="AM26" s="252">
        <v>2.4249999999999998</v>
      </c>
      <c r="AN26" s="252">
        <v>2.387</v>
      </c>
      <c r="AO26" s="252">
        <v>2.3580000000000001</v>
      </c>
      <c r="AP26" s="252">
        <v>2.3140000000000001</v>
      </c>
      <c r="AQ26" s="252">
        <v>2.359</v>
      </c>
      <c r="AR26" s="252">
        <v>2.4449999999999998</v>
      </c>
      <c r="AS26" s="252">
        <v>2.456</v>
      </c>
      <c r="AT26" s="252">
        <v>2.5859999999999999</v>
      </c>
      <c r="AU26" s="252">
        <v>2.5110000000000001</v>
      </c>
      <c r="AV26" s="252">
        <v>2.4009999999999998</v>
      </c>
      <c r="AW26" s="252">
        <v>2.4430000000000001</v>
      </c>
      <c r="AX26" s="252">
        <v>2.5219999999999998</v>
      </c>
      <c r="AY26" s="252">
        <v>2.4049999999999998</v>
      </c>
      <c r="AZ26" s="252">
        <v>2.427</v>
      </c>
      <c r="BA26" s="252">
        <v>2.3883682070000001</v>
      </c>
      <c r="BB26" s="252">
        <v>2.2585141069999999</v>
      </c>
      <c r="BC26" s="252">
        <v>2.338089928</v>
      </c>
      <c r="BD26" s="409">
        <v>2.4292501130000002</v>
      </c>
      <c r="BE26" s="409">
        <v>2.44172901</v>
      </c>
      <c r="BF26" s="409">
        <v>2.4818924080000002</v>
      </c>
      <c r="BG26" s="409">
        <v>2.4429322189999998</v>
      </c>
      <c r="BH26" s="409">
        <v>2.4197360720000001</v>
      </c>
      <c r="BI26" s="409">
        <v>2.4595756849999999</v>
      </c>
      <c r="BJ26" s="409">
        <v>2.429619781</v>
      </c>
      <c r="BK26" s="409">
        <v>2.3626824750000002</v>
      </c>
      <c r="BL26" s="409">
        <v>2.4691480160000001</v>
      </c>
      <c r="BM26" s="409">
        <v>2.3883682070000001</v>
      </c>
      <c r="BN26" s="409">
        <v>2.2585141069999999</v>
      </c>
      <c r="BO26" s="409">
        <v>2.338089928</v>
      </c>
      <c r="BP26" s="409">
        <v>2.4292501130000002</v>
      </c>
      <c r="BQ26" s="409">
        <v>2.44172901</v>
      </c>
      <c r="BR26" s="409">
        <v>2.4818924080000002</v>
      </c>
      <c r="BS26" s="409">
        <v>2.4429322189999998</v>
      </c>
      <c r="BT26" s="409">
        <v>2.4197360720000001</v>
      </c>
      <c r="BU26" s="409">
        <v>2.4595756849999999</v>
      </c>
      <c r="BV26" s="409">
        <v>2.429619781</v>
      </c>
    </row>
    <row r="27" spans="1:74" ht="11.1" customHeight="1" x14ac:dyDescent="0.2">
      <c r="A27" s="162" t="s">
        <v>299</v>
      </c>
      <c r="B27" s="173" t="s">
        <v>286</v>
      </c>
      <c r="C27" s="252">
        <v>12.86</v>
      </c>
      <c r="D27" s="252">
        <v>13.451000000000001</v>
      </c>
      <c r="E27" s="252">
        <v>13.16</v>
      </c>
      <c r="F27" s="252">
        <v>14.063000000000001</v>
      </c>
      <c r="G27" s="252">
        <v>13.821</v>
      </c>
      <c r="H27" s="252">
        <v>13.718</v>
      </c>
      <c r="I27" s="252">
        <v>14.25</v>
      </c>
      <c r="J27" s="252">
        <v>13.808</v>
      </c>
      <c r="K27" s="252">
        <v>13.901999999999999</v>
      </c>
      <c r="L27" s="252">
        <v>14.098000000000001</v>
      </c>
      <c r="M27" s="252">
        <v>13.59</v>
      </c>
      <c r="N27" s="252">
        <v>13.047000000000001</v>
      </c>
      <c r="O27" s="252">
        <v>12.683999999999999</v>
      </c>
      <c r="P27" s="252">
        <v>13.395</v>
      </c>
      <c r="Q27" s="252">
        <v>13.345000000000001</v>
      </c>
      <c r="R27" s="252">
        <v>13.577999999999999</v>
      </c>
      <c r="S27" s="252">
        <v>13.253</v>
      </c>
      <c r="T27" s="252">
        <v>13.737</v>
      </c>
      <c r="U27" s="252">
        <v>14.1</v>
      </c>
      <c r="V27" s="252">
        <v>13.673</v>
      </c>
      <c r="W27" s="252">
        <v>14.143000000000001</v>
      </c>
      <c r="X27" s="252">
        <v>14.038</v>
      </c>
      <c r="Y27" s="252">
        <v>13.154999999999999</v>
      </c>
      <c r="Z27" s="252">
        <v>13.488</v>
      </c>
      <c r="AA27" s="252">
        <v>13.041</v>
      </c>
      <c r="AB27" s="252">
        <v>13.928000000000001</v>
      </c>
      <c r="AC27" s="252">
        <v>13.531000000000001</v>
      </c>
      <c r="AD27" s="252">
        <v>13.734</v>
      </c>
      <c r="AE27" s="252">
        <v>13.118</v>
      </c>
      <c r="AF27" s="252">
        <v>14.031000000000001</v>
      </c>
      <c r="AG27" s="252">
        <v>14.23</v>
      </c>
      <c r="AH27" s="252">
        <v>14.000999999999999</v>
      </c>
      <c r="AI27" s="252">
        <v>14.504</v>
      </c>
      <c r="AJ27" s="252">
        <v>13.933</v>
      </c>
      <c r="AK27" s="252">
        <v>13.500999999999999</v>
      </c>
      <c r="AL27" s="252">
        <v>13.91</v>
      </c>
      <c r="AM27" s="252">
        <v>13.017114176</v>
      </c>
      <c r="AN27" s="252">
        <v>14.057878236000001</v>
      </c>
      <c r="AO27" s="252">
        <v>14.046780228999999</v>
      </c>
      <c r="AP27" s="252">
        <v>14.119972427</v>
      </c>
      <c r="AQ27" s="252">
        <v>13.780901778</v>
      </c>
      <c r="AR27" s="252">
        <v>14.120635698999999</v>
      </c>
      <c r="AS27" s="252">
        <v>14.201915516</v>
      </c>
      <c r="AT27" s="252">
        <v>14.692190010999999</v>
      </c>
      <c r="AU27" s="252">
        <v>14.668330585</v>
      </c>
      <c r="AV27" s="252">
        <v>14.41287303</v>
      </c>
      <c r="AW27" s="252">
        <v>14.204289698</v>
      </c>
      <c r="AX27" s="252">
        <v>14.199049351999999</v>
      </c>
      <c r="AY27" s="252">
        <v>13.508586373</v>
      </c>
      <c r="AZ27" s="252">
        <v>13.958382467</v>
      </c>
      <c r="BA27" s="252">
        <v>14.039572887</v>
      </c>
      <c r="BB27" s="252">
        <v>14.19396493</v>
      </c>
      <c r="BC27" s="252">
        <v>13.92605009</v>
      </c>
      <c r="BD27" s="409">
        <v>14.437909395</v>
      </c>
      <c r="BE27" s="409">
        <v>14.609358295</v>
      </c>
      <c r="BF27" s="409">
        <v>14.357357052999999</v>
      </c>
      <c r="BG27" s="409">
        <v>14.858306560000001</v>
      </c>
      <c r="BH27" s="409">
        <v>14.575957205</v>
      </c>
      <c r="BI27" s="409">
        <v>14.244201578</v>
      </c>
      <c r="BJ27" s="409">
        <v>13.915192597000001</v>
      </c>
      <c r="BK27" s="409">
        <v>13.697090425000001</v>
      </c>
      <c r="BL27" s="409">
        <v>14.435171265999999</v>
      </c>
      <c r="BM27" s="409">
        <v>14.187005597000001</v>
      </c>
      <c r="BN27" s="409">
        <v>14.142111429</v>
      </c>
      <c r="BO27" s="409">
        <v>13.902457375999999</v>
      </c>
      <c r="BP27" s="409">
        <v>14.419391015</v>
      </c>
      <c r="BQ27" s="409">
        <v>14.549808547</v>
      </c>
      <c r="BR27" s="409">
        <v>14.249777665</v>
      </c>
      <c r="BS27" s="409">
        <v>14.890363224</v>
      </c>
      <c r="BT27" s="409">
        <v>14.616075932999999</v>
      </c>
      <c r="BU27" s="409">
        <v>14.296133637000001</v>
      </c>
      <c r="BV27" s="409">
        <v>13.975575470000001</v>
      </c>
    </row>
    <row r="28" spans="1:74" ht="11.1" customHeight="1" x14ac:dyDescent="0.2">
      <c r="A28" s="162" t="s">
        <v>300</v>
      </c>
      <c r="B28" s="173" t="s">
        <v>287</v>
      </c>
      <c r="C28" s="252">
        <v>5.0810000000000004</v>
      </c>
      <c r="D28" s="252">
        <v>5.194</v>
      </c>
      <c r="E28" s="252">
        <v>4.6840000000000002</v>
      </c>
      <c r="F28" s="252">
        <v>4.3230000000000004</v>
      </c>
      <c r="G28" s="252">
        <v>4.0590000000000002</v>
      </c>
      <c r="H28" s="252">
        <v>3.8570000000000002</v>
      </c>
      <c r="I28" s="252">
        <v>4.335</v>
      </c>
      <c r="J28" s="252">
        <v>4.3499999999999996</v>
      </c>
      <c r="K28" s="252">
        <v>4.0810000000000004</v>
      </c>
      <c r="L28" s="252">
        <v>4.1429999999999998</v>
      </c>
      <c r="M28" s="252">
        <v>4.782</v>
      </c>
      <c r="N28" s="252">
        <v>5.1929999999999996</v>
      </c>
      <c r="O28" s="252">
        <v>4.9960000000000004</v>
      </c>
      <c r="P28" s="252">
        <v>5.242</v>
      </c>
      <c r="Q28" s="252">
        <v>4.8319999999999999</v>
      </c>
      <c r="R28" s="252">
        <v>4.0199999999999996</v>
      </c>
      <c r="S28" s="252">
        <v>3.7519999999999998</v>
      </c>
      <c r="T28" s="252">
        <v>3.738</v>
      </c>
      <c r="U28" s="252">
        <v>3.8889999999999998</v>
      </c>
      <c r="V28" s="252">
        <v>3.8610000000000002</v>
      </c>
      <c r="W28" s="252">
        <v>3.7570000000000001</v>
      </c>
      <c r="X28" s="252">
        <v>3.911</v>
      </c>
      <c r="Y28" s="252">
        <v>4.26</v>
      </c>
      <c r="Z28" s="252">
        <v>5.0019999999999998</v>
      </c>
      <c r="AA28" s="252">
        <v>4.5469999999999997</v>
      </c>
      <c r="AB28" s="252">
        <v>5.0620000000000003</v>
      </c>
      <c r="AC28" s="252">
        <v>4.53</v>
      </c>
      <c r="AD28" s="252">
        <v>4.1539999999999999</v>
      </c>
      <c r="AE28" s="252">
        <v>3.589</v>
      </c>
      <c r="AF28" s="252">
        <v>3.669</v>
      </c>
      <c r="AG28" s="252">
        <v>3.7909999999999999</v>
      </c>
      <c r="AH28" s="252">
        <v>3.9089999999999998</v>
      </c>
      <c r="AI28" s="252">
        <v>3.851</v>
      </c>
      <c r="AJ28" s="252">
        <v>3.8279999999999998</v>
      </c>
      <c r="AK28" s="252">
        <v>3.9689999999999999</v>
      </c>
      <c r="AL28" s="252">
        <v>4.6070000000000002</v>
      </c>
      <c r="AM28" s="252">
        <v>4.3360000000000003</v>
      </c>
      <c r="AN28" s="252">
        <v>4.62</v>
      </c>
      <c r="AO28" s="252">
        <v>4.3479999999999999</v>
      </c>
      <c r="AP28" s="252">
        <v>3.93</v>
      </c>
      <c r="AQ28" s="252">
        <v>3.5369999999999999</v>
      </c>
      <c r="AR28" s="252">
        <v>3.5179999999999998</v>
      </c>
      <c r="AS28" s="252">
        <v>3.7370000000000001</v>
      </c>
      <c r="AT28" s="252">
        <v>3.8180000000000001</v>
      </c>
      <c r="AU28" s="252">
        <v>3.68</v>
      </c>
      <c r="AV28" s="252">
        <v>3.7349999999999999</v>
      </c>
      <c r="AW28" s="252">
        <v>4.1139999999999999</v>
      </c>
      <c r="AX28" s="252">
        <v>4.5540000000000003</v>
      </c>
      <c r="AY28" s="252">
        <v>4.218</v>
      </c>
      <c r="AZ28" s="252">
        <v>4.5190000000000001</v>
      </c>
      <c r="BA28" s="252">
        <v>4.1197625689999997</v>
      </c>
      <c r="BB28" s="252">
        <v>3.6929927939999998</v>
      </c>
      <c r="BC28" s="252">
        <v>3.408375682</v>
      </c>
      <c r="BD28" s="409">
        <v>3.3913598519999999</v>
      </c>
      <c r="BE28" s="409">
        <v>3.5703175539999998</v>
      </c>
      <c r="BF28" s="409">
        <v>3.6808531819999999</v>
      </c>
      <c r="BG28" s="409">
        <v>3.5773352090000001</v>
      </c>
      <c r="BH28" s="409">
        <v>3.5958764240000001</v>
      </c>
      <c r="BI28" s="409">
        <v>3.897133739</v>
      </c>
      <c r="BJ28" s="409">
        <v>4.4649538199999999</v>
      </c>
      <c r="BK28" s="409">
        <v>4.1616717049999998</v>
      </c>
      <c r="BL28" s="409">
        <v>4.3970114349999996</v>
      </c>
      <c r="BM28" s="409">
        <v>4.0331758850000003</v>
      </c>
      <c r="BN28" s="409">
        <v>3.6166696329999999</v>
      </c>
      <c r="BO28" s="409">
        <v>3.3381969389999999</v>
      </c>
      <c r="BP28" s="409">
        <v>3.320977047</v>
      </c>
      <c r="BQ28" s="409">
        <v>3.4919209530000002</v>
      </c>
      <c r="BR28" s="409">
        <v>3.6002566050000002</v>
      </c>
      <c r="BS28" s="409">
        <v>3.5004318749999999</v>
      </c>
      <c r="BT28" s="409">
        <v>3.509478052</v>
      </c>
      <c r="BU28" s="409">
        <v>3.8179387039999999</v>
      </c>
      <c r="BV28" s="409">
        <v>4.397912678</v>
      </c>
    </row>
    <row r="29" spans="1:74" ht="11.1" customHeight="1" x14ac:dyDescent="0.2">
      <c r="A29" s="162" t="s">
        <v>301</v>
      </c>
      <c r="B29" s="173" t="s">
        <v>288</v>
      </c>
      <c r="C29" s="252">
        <v>6.3620000000000001</v>
      </c>
      <c r="D29" s="252">
        <v>6.484</v>
      </c>
      <c r="E29" s="252">
        <v>6.0309999999999997</v>
      </c>
      <c r="F29" s="252">
        <v>6.2919999999999998</v>
      </c>
      <c r="G29" s="252">
        <v>6.2290000000000001</v>
      </c>
      <c r="H29" s="252">
        <v>6.3360000000000003</v>
      </c>
      <c r="I29" s="252">
        <v>6.2530000000000001</v>
      </c>
      <c r="J29" s="252">
        <v>6.3360000000000003</v>
      </c>
      <c r="K29" s="252">
        <v>5.9640000000000004</v>
      </c>
      <c r="L29" s="252">
        <v>6.2069999999999999</v>
      </c>
      <c r="M29" s="252">
        <v>6.3339999999999996</v>
      </c>
      <c r="N29" s="252">
        <v>6.4119999999999999</v>
      </c>
      <c r="O29" s="252">
        <v>6.1429999999999998</v>
      </c>
      <c r="P29" s="252">
        <v>6.3259999999999996</v>
      </c>
      <c r="Q29" s="252">
        <v>6.22</v>
      </c>
      <c r="R29" s="252">
        <v>6.194</v>
      </c>
      <c r="S29" s="252">
        <v>6.2130000000000001</v>
      </c>
      <c r="T29" s="252">
        <v>6.1689999999999996</v>
      </c>
      <c r="U29" s="252">
        <v>6.2629999999999999</v>
      </c>
      <c r="V29" s="252">
        <v>6.1580000000000004</v>
      </c>
      <c r="W29" s="252">
        <v>6.12</v>
      </c>
      <c r="X29" s="252">
        <v>6.1360000000000001</v>
      </c>
      <c r="Y29" s="252">
        <v>6.2149999999999999</v>
      </c>
      <c r="Z29" s="252">
        <v>6.4859999999999998</v>
      </c>
      <c r="AA29" s="252">
        <v>6.1870000000000003</v>
      </c>
      <c r="AB29" s="252">
        <v>6.4109999999999996</v>
      </c>
      <c r="AC29" s="252">
        <v>6.2160000000000002</v>
      </c>
      <c r="AD29" s="252">
        <v>6.1539999999999999</v>
      </c>
      <c r="AE29" s="252">
        <v>5.9779999999999998</v>
      </c>
      <c r="AF29" s="252">
        <v>6.1589999999999998</v>
      </c>
      <c r="AG29" s="252">
        <v>6.2590000000000003</v>
      </c>
      <c r="AH29" s="252">
        <v>6.2880000000000003</v>
      </c>
      <c r="AI29" s="252">
        <v>6.2439999999999998</v>
      </c>
      <c r="AJ29" s="252">
        <v>6.2709999999999999</v>
      </c>
      <c r="AK29" s="252">
        <v>6.3920000000000003</v>
      </c>
      <c r="AL29" s="252">
        <v>6.6180000000000003</v>
      </c>
      <c r="AM29" s="252">
        <v>6.3810000000000002</v>
      </c>
      <c r="AN29" s="252">
        <v>6.6260000000000003</v>
      </c>
      <c r="AO29" s="252">
        <v>6.34</v>
      </c>
      <c r="AP29" s="252">
        <v>6.2370000000000001</v>
      </c>
      <c r="AQ29" s="252">
        <v>6.274</v>
      </c>
      <c r="AR29" s="252">
        <v>6.3380000000000001</v>
      </c>
      <c r="AS29" s="252">
        <v>6.1719999999999997</v>
      </c>
      <c r="AT29" s="252">
        <v>6.47</v>
      </c>
      <c r="AU29" s="252">
        <v>6.3330000000000002</v>
      </c>
      <c r="AV29" s="252">
        <v>6.1829999999999998</v>
      </c>
      <c r="AW29" s="252">
        <v>6.5549999999999997</v>
      </c>
      <c r="AX29" s="252">
        <v>6.7329999999999997</v>
      </c>
      <c r="AY29" s="252">
        <v>6.2549999999999999</v>
      </c>
      <c r="AZ29" s="252">
        <v>6.5519999999999996</v>
      </c>
      <c r="BA29" s="252">
        <v>6.4606832499999998</v>
      </c>
      <c r="BB29" s="252">
        <v>6.2860742719999996</v>
      </c>
      <c r="BC29" s="252">
        <v>6.3301127230000001</v>
      </c>
      <c r="BD29" s="409">
        <v>6.4332171369999998</v>
      </c>
      <c r="BE29" s="409">
        <v>6.3872653689999996</v>
      </c>
      <c r="BF29" s="409">
        <v>6.4579581709999996</v>
      </c>
      <c r="BG29" s="409">
        <v>6.3227884989999996</v>
      </c>
      <c r="BH29" s="409">
        <v>6.3491537029999998</v>
      </c>
      <c r="BI29" s="409">
        <v>6.551212831</v>
      </c>
      <c r="BJ29" s="409">
        <v>6.72039484</v>
      </c>
      <c r="BK29" s="409">
        <v>6.4612098319999998</v>
      </c>
      <c r="BL29" s="409">
        <v>6.6376131389999999</v>
      </c>
      <c r="BM29" s="409">
        <v>6.447577238</v>
      </c>
      <c r="BN29" s="409">
        <v>6.3227657649999998</v>
      </c>
      <c r="BO29" s="409">
        <v>6.3661290660000001</v>
      </c>
      <c r="BP29" s="409">
        <v>6.4699649260000003</v>
      </c>
      <c r="BQ29" s="409">
        <v>6.423684518</v>
      </c>
      <c r="BR29" s="409">
        <v>6.4949493049999996</v>
      </c>
      <c r="BS29" s="409">
        <v>6.3591299709999998</v>
      </c>
      <c r="BT29" s="409">
        <v>6.385236935</v>
      </c>
      <c r="BU29" s="409">
        <v>6.58882178</v>
      </c>
      <c r="BV29" s="409">
        <v>6.7596415270000003</v>
      </c>
    </row>
    <row r="30" spans="1:74" ht="11.1" customHeight="1" x14ac:dyDescent="0.2">
      <c r="A30" s="162" t="s">
        <v>308</v>
      </c>
      <c r="B30" s="173" t="s">
        <v>289</v>
      </c>
      <c r="C30" s="252">
        <v>45.531807090999997</v>
      </c>
      <c r="D30" s="252">
        <v>45.081654239999999</v>
      </c>
      <c r="E30" s="252">
        <v>45.503256100000002</v>
      </c>
      <c r="F30" s="252">
        <v>45.370446088999998</v>
      </c>
      <c r="G30" s="252">
        <v>45.971339862999997</v>
      </c>
      <c r="H30" s="252">
        <v>47.138271150000001</v>
      </c>
      <c r="I30" s="252">
        <v>47.259507788999997</v>
      </c>
      <c r="J30" s="252">
        <v>45.983912992</v>
      </c>
      <c r="K30" s="252">
        <v>46.664075128</v>
      </c>
      <c r="L30" s="252">
        <v>46.571823074000001</v>
      </c>
      <c r="M30" s="252">
        <v>46.475241085</v>
      </c>
      <c r="N30" s="252">
        <v>46.933879591</v>
      </c>
      <c r="O30" s="252">
        <v>47.379996769999998</v>
      </c>
      <c r="P30" s="252">
        <v>47.085422895999997</v>
      </c>
      <c r="Q30" s="252">
        <v>46.610439577999998</v>
      </c>
      <c r="R30" s="252">
        <v>48.023640739999998</v>
      </c>
      <c r="S30" s="252">
        <v>47.930900301999998</v>
      </c>
      <c r="T30" s="252">
        <v>48.159820771</v>
      </c>
      <c r="U30" s="252">
        <v>47.760003507</v>
      </c>
      <c r="V30" s="252">
        <v>47.876191958</v>
      </c>
      <c r="W30" s="252">
        <v>48.253538900000002</v>
      </c>
      <c r="X30" s="252">
        <v>47.231602653000003</v>
      </c>
      <c r="Y30" s="252">
        <v>47.964354911999997</v>
      </c>
      <c r="Z30" s="252">
        <v>49.256082947000003</v>
      </c>
      <c r="AA30" s="252">
        <v>47.408375503000002</v>
      </c>
      <c r="AB30" s="252">
        <v>48.440557130999998</v>
      </c>
      <c r="AC30" s="252">
        <v>47.493711986999998</v>
      </c>
      <c r="AD30" s="252">
        <v>48.757890342000003</v>
      </c>
      <c r="AE30" s="252">
        <v>49.040675960999998</v>
      </c>
      <c r="AF30" s="252">
        <v>49.825918297999998</v>
      </c>
      <c r="AG30" s="252">
        <v>49.481706899000002</v>
      </c>
      <c r="AH30" s="252">
        <v>48.758650957999997</v>
      </c>
      <c r="AI30" s="252">
        <v>50.309560335</v>
      </c>
      <c r="AJ30" s="252">
        <v>49.622262434</v>
      </c>
      <c r="AK30" s="252">
        <v>48.840684422000002</v>
      </c>
      <c r="AL30" s="252">
        <v>49.877283662000004</v>
      </c>
      <c r="AM30" s="252">
        <v>48.892283370999998</v>
      </c>
      <c r="AN30" s="252">
        <v>49.082637044999998</v>
      </c>
      <c r="AO30" s="252">
        <v>49.033115389000002</v>
      </c>
      <c r="AP30" s="252">
        <v>50.033516222999999</v>
      </c>
      <c r="AQ30" s="252">
        <v>50.191249411999998</v>
      </c>
      <c r="AR30" s="252">
        <v>50.637775013000002</v>
      </c>
      <c r="AS30" s="252">
        <v>50.451249466</v>
      </c>
      <c r="AT30" s="252">
        <v>50.327536047000002</v>
      </c>
      <c r="AU30" s="252">
        <v>50.747597769000002</v>
      </c>
      <c r="AV30" s="252">
        <v>50.809961649999998</v>
      </c>
      <c r="AW30" s="252">
        <v>50.58622544</v>
      </c>
      <c r="AX30" s="252">
        <v>50.061523235000003</v>
      </c>
      <c r="AY30" s="252">
        <v>49.999287584999998</v>
      </c>
      <c r="AZ30" s="252">
        <v>50.173397799999996</v>
      </c>
      <c r="BA30" s="252">
        <v>50.125819624999998</v>
      </c>
      <c r="BB30" s="252">
        <v>51.250817824000002</v>
      </c>
      <c r="BC30" s="252">
        <v>51.457643593</v>
      </c>
      <c r="BD30" s="409">
        <v>51.956158205999998</v>
      </c>
      <c r="BE30" s="409">
        <v>51.815547705</v>
      </c>
      <c r="BF30" s="409">
        <v>51.630089261999998</v>
      </c>
      <c r="BG30" s="409">
        <v>52.128484383</v>
      </c>
      <c r="BH30" s="409">
        <v>52.028121687000002</v>
      </c>
      <c r="BI30" s="409">
        <v>51.812247800000002</v>
      </c>
      <c r="BJ30" s="409">
        <v>51.431524486999997</v>
      </c>
      <c r="BK30" s="409">
        <v>51.565434244999999</v>
      </c>
      <c r="BL30" s="409">
        <v>51.733908820000003</v>
      </c>
      <c r="BM30" s="409">
        <v>51.719054980999999</v>
      </c>
      <c r="BN30" s="409">
        <v>52.416702094999998</v>
      </c>
      <c r="BO30" s="409">
        <v>52.629605333999997</v>
      </c>
      <c r="BP30" s="409">
        <v>53.183162785999997</v>
      </c>
      <c r="BQ30" s="409">
        <v>52.982907302000001</v>
      </c>
      <c r="BR30" s="409">
        <v>52.774938546000001</v>
      </c>
      <c r="BS30" s="409">
        <v>53.151826147999998</v>
      </c>
      <c r="BT30" s="409">
        <v>53.204502730000002</v>
      </c>
      <c r="BU30" s="409">
        <v>52.983931820000002</v>
      </c>
      <c r="BV30" s="409">
        <v>52.610153320000002</v>
      </c>
    </row>
    <row r="31" spans="1:74" ht="11.1" customHeight="1" x14ac:dyDescent="0.2">
      <c r="A31" s="162" t="s">
        <v>303</v>
      </c>
      <c r="B31" s="173" t="s">
        <v>1162</v>
      </c>
      <c r="C31" s="252">
        <v>4.3573169199999997</v>
      </c>
      <c r="D31" s="252">
        <v>4.3718404234000001</v>
      </c>
      <c r="E31" s="252">
        <v>4.3530802213999999</v>
      </c>
      <c r="F31" s="252">
        <v>4.4488073751000003</v>
      </c>
      <c r="G31" s="252">
        <v>4.4488604937999998</v>
      </c>
      <c r="H31" s="252">
        <v>4.4615829719000004</v>
      </c>
      <c r="I31" s="252">
        <v>4.8033138060000002</v>
      </c>
      <c r="J31" s="252">
        <v>4.7997865708000003</v>
      </c>
      <c r="K31" s="252">
        <v>4.8182991927999996</v>
      </c>
      <c r="L31" s="252">
        <v>4.7869916847000002</v>
      </c>
      <c r="M31" s="252">
        <v>4.7741261042999996</v>
      </c>
      <c r="N31" s="252">
        <v>4.7548760717</v>
      </c>
      <c r="O31" s="252">
        <v>4.6359153623999996</v>
      </c>
      <c r="P31" s="252">
        <v>4.6314991525</v>
      </c>
      <c r="Q31" s="252">
        <v>4.6420724393999997</v>
      </c>
      <c r="R31" s="252">
        <v>4.8010091495999996</v>
      </c>
      <c r="S31" s="252">
        <v>4.8024128645999999</v>
      </c>
      <c r="T31" s="252">
        <v>4.8108596720000003</v>
      </c>
      <c r="U31" s="252">
        <v>5.0535149642999997</v>
      </c>
      <c r="V31" s="252">
        <v>5.0564922399999999</v>
      </c>
      <c r="W31" s="252">
        <v>5.0585038012999997</v>
      </c>
      <c r="X31" s="252">
        <v>4.9055405914000003</v>
      </c>
      <c r="Y31" s="252">
        <v>4.8975251692999997</v>
      </c>
      <c r="Z31" s="252">
        <v>4.8889254077000004</v>
      </c>
      <c r="AA31" s="252">
        <v>4.4552448494999997</v>
      </c>
      <c r="AB31" s="252">
        <v>4.4711501129000002</v>
      </c>
      <c r="AC31" s="252">
        <v>4.4838679694000003</v>
      </c>
      <c r="AD31" s="252">
        <v>4.7044812297999998</v>
      </c>
      <c r="AE31" s="252">
        <v>4.6937856402999998</v>
      </c>
      <c r="AF31" s="252">
        <v>4.6865949562999996</v>
      </c>
      <c r="AG31" s="252">
        <v>4.8382034324000003</v>
      </c>
      <c r="AH31" s="252">
        <v>4.8316312984999996</v>
      </c>
      <c r="AI31" s="252">
        <v>4.8271770529999998</v>
      </c>
      <c r="AJ31" s="252">
        <v>4.7261254773000001</v>
      </c>
      <c r="AK31" s="252">
        <v>4.6943333711999999</v>
      </c>
      <c r="AL31" s="252">
        <v>4.6980832207000001</v>
      </c>
      <c r="AM31" s="252">
        <v>4.7555540550000002</v>
      </c>
      <c r="AN31" s="252">
        <v>4.6369253930000003</v>
      </c>
      <c r="AO31" s="252">
        <v>4.653493868</v>
      </c>
      <c r="AP31" s="252">
        <v>4.6458688270000001</v>
      </c>
      <c r="AQ31" s="252">
        <v>4.5948121439999996</v>
      </c>
      <c r="AR31" s="252">
        <v>4.5868392560000002</v>
      </c>
      <c r="AS31" s="252">
        <v>4.9323025420000004</v>
      </c>
      <c r="AT31" s="252">
        <v>4.8255456289999996</v>
      </c>
      <c r="AU31" s="252">
        <v>4.8826638710000001</v>
      </c>
      <c r="AV31" s="252">
        <v>4.8635514879999997</v>
      </c>
      <c r="AW31" s="252">
        <v>4.85720113</v>
      </c>
      <c r="AX31" s="252">
        <v>4.8812338669999997</v>
      </c>
      <c r="AY31" s="252">
        <v>4.8651349250000004</v>
      </c>
      <c r="AZ31" s="252">
        <v>4.743158685</v>
      </c>
      <c r="BA31" s="252">
        <v>4.761066735</v>
      </c>
      <c r="BB31" s="252">
        <v>4.7532271069999998</v>
      </c>
      <c r="BC31" s="252">
        <v>4.7010700559999998</v>
      </c>
      <c r="BD31" s="409">
        <v>4.6930001299999997</v>
      </c>
      <c r="BE31" s="409">
        <v>5.0463985559999998</v>
      </c>
      <c r="BF31" s="409">
        <v>4.9371762190000004</v>
      </c>
      <c r="BG31" s="409">
        <v>4.9955811880000001</v>
      </c>
      <c r="BH31" s="409">
        <v>4.9757466099999998</v>
      </c>
      <c r="BI31" s="409">
        <v>4.9692173869999996</v>
      </c>
      <c r="BJ31" s="409">
        <v>4.9936635469999997</v>
      </c>
      <c r="BK31" s="409">
        <v>4.9757649170000002</v>
      </c>
      <c r="BL31" s="409">
        <v>4.8504115820000004</v>
      </c>
      <c r="BM31" s="409">
        <v>4.8696716389999999</v>
      </c>
      <c r="BN31" s="409">
        <v>4.8616188129999998</v>
      </c>
      <c r="BO31" s="409">
        <v>4.8083531700000002</v>
      </c>
      <c r="BP31" s="409">
        <v>4.8001881649999998</v>
      </c>
      <c r="BQ31" s="409">
        <v>5.161591338</v>
      </c>
      <c r="BR31" s="409">
        <v>5.0498871630000002</v>
      </c>
      <c r="BS31" s="409">
        <v>5.1095878829999997</v>
      </c>
      <c r="BT31" s="409">
        <v>5.0890182250000002</v>
      </c>
      <c r="BU31" s="409">
        <v>5.082309414</v>
      </c>
      <c r="BV31" s="409">
        <v>5.1071736010000004</v>
      </c>
    </row>
    <row r="32" spans="1:74" ht="11.1" customHeight="1" x14ac:dyDescent="0.2">
      <c r="A32" s="162" t="s">
        <v>304</v>
      </c>
      <c r="B32" s="173" t="s">
        <v>286</v>
      </c>
      <c r="C32" s="252">
        <v>0.62099874908999997</v>
      </c>
      <c r="D32" s="252">
        <v>0.63637773611000004</v>
      </c>
      <c r="E32" s="252">
        <v>0.61501786182999996</v>
      </c>
      <c r="F32" s="252">
        <v>0.68021647780000005</v>
      </c>
      <c r="G32" s="252">
        <v>0.68233749698000001</v>
      </c>
      <c r="H32" s="252">
        <v>0.68007012010000001</v>
      </c>
      <c r="I32" s="252">
        <v>0.70013729392000001</v>
      </c>
      <c r="J32" s="252">
        <v>0.69598819278000001</v>
      </c>
      <c r="K32" s="252">
        <v>0.69443991735999999</v>
      </c>
      <c r="L32" s="252">
        <v>0.69556581739000001</v>
      </c>
      <c r="M32" s="252">
        <v>0.68647371921</v>
      </c>
      <c r="N32" s="252">
        <v>0.67464543816</v>
      </c>
      <c r="O32" s="252">
        <v>0.65693483883000003</v>
      </c>
      <c r="P32" s="252">
        <v>0.67002073942999996</v>
      </c>
      <c r="Q32" s="252">
        <v>0.66827159010000003</v>
      </c>
      <c r="R32" s="252">
        <v>0.68140228669000003</v>
      </c>
      <c r="S32" s="252">
        <v>0.69942990425999996</v>
      </c>
      <c r="T32" s="252">
        <v>0.69050989552999997</v>
      </c>
      <c r="U32" s="252">
        <v>0.70151853941999998</v>
      </c>
      <c r="V32" s="252">
        <v>0.70287901997000002</v>
      </c>
      <c r="W32" s="252">
        <v>0.70435688746000003</v>
      </c>
      <c r="X32" s="252">
        <v>0.69729527613999998</v>
      </c>
      <c r="Y32" s="252">
        <v>0.68092374658999999</v>
      </c>
      <c r="Z32" s="252">
        <v>0.68204614767000005</v>
      </c>
      <c r="AA32" s="252">
        <v>0.62036523927999998</v>
      </c>
      <c r="AB32" s="252">
        <v>0.63183394767000001</v>
      </c>
      <c r="AC32" s="252">
        <v>0.66241142907999995</v>
      </c>
      <c r="AD32" s="252">
        <v>0.66344428578000003</v>
      </c>
      <c r="AE32" s="252">
        <v>0.68256860824999999</v>
      </c>
      <c r="AF32" s="252">
        <v>0.68443893998000005</v>
      </c>
      <c r="AG32" s="252">
        <v>0.69832165753999997</v>
      </c>
      <c r="AH32" s="252">
        <v>0.70899625730000004</v>
      </c>
      <c r="AI32" s="252">
        <v>0.69489252565000004</v>
      </c>
      <c r="AJ32" s="252">
        <v>0.68505044629</v>
      </c>
      <c r="AK32" s="252">
        <v>0.68026223246999995</v>
      </c>
      <c r="AL32" s="252">
        <v>0.66694226509999999</v>
      </c>
      <c r="AM32" s="252">
        <v>0.68982571152000005</v>
      </c>
      <c r="AN32" s="252">
        <v>0.69533831195999996</v>
      </c>
      <c r="AO32" s="252">
        <v>0.69554236993999996</v>
      </c>
      <c r="AP32" s="252">
        <v>0.69076584200000002</v>
      </c>
      <c r="AQ32" s="252">
        <v>0.69048576380000004</v>
      </c>
      <c r="AR32" s="252">
        <v>0.70854017269000003</v>
      </c>
      <c r="AS32" s="252">
        <v>0.71340938098999995</v>
      </c>
      <c r="AT32" s="252">
        <v>0.71731976474000003</v>
      </c>
      <c r="AU32" s="252">
        <v>0.72358016712999995</v>
      </c>
      <c r="AV32" s="252">
        <v>0.72565994828000002</v>
      </c>
      <c r="AW32" s="252">
        <v>0.71310566792999996</v>
      </c>
      <c r="AX32" s="252">
        <v>0.71112991502</v>
      </c>
      <c r="AY32" s="252">
        <v>0.69886959813000005</v>
      </c>
      <c r="AZ32" s="252">
        <v>0.70452905229999996</v>
      </c>
      <c r="BA32" s="252">
        <v>0.70468664765</v>
      </c>
      <c r="BB32" s="252">
        <v>0.69980524174000003</v>
      </c>
      <c r="BC32" s="252">
        <v>0.69932180423000001</v>
      </c>
      <c r="BD32" s="409">
        <v>0.71762736949999995</v>
      </c>
      <c r="BE32" s="409">
        <v>0.72247263489000002</v>
      </c>
      <c r="BF32" s="409">
        <v>0.72616577341999999</v>
      </c>
      <c r="BG32" s="409">
        <v>0.73241673933999996</v>
      </c>
      <c r="BH32" s="409">
        <v>0.73476299774999998</v>
      </c>
      <c r="BI32" s="409">
        <v>0.72207736042000004</v>
      </c>
      <c r="BJ32" s="409">
        <v>0.72044010329999997</v>
      </c>
      <c r="BK32" s="409">
        <v>0.70867180498000004</v>
      </c>
      <c r="BL32" s="409">
        <v>0.71448253151999996</v>
      </c>
      <c r="BM32" s="409">
        <v>0.71459172703999996</v>
      </c>
      <c r="BN32" s="409">
        <v>0.70957007513000003</v>
      </c>
      <c r="BO32" s="409">
        <v>0.70887919644999997</v>
      </c>
      <c r="BP32" s="409">
        <v>0.72744342240000004</v>
      </c>
      <c r="BQ32" s="409">
        <v>0.73223429932999995</v>
      </c>
      <c r="BR32" s="409">
        <v>0.73570462027000005</v>
      </c>
      <c r="BS32" s="409">
        <v>0.74194590048999998</v>
      </c>
      <c r="BT32" s="409">
        <v>0.74459713909000003</v>
      </c>
      <c r="BU32" s="409">
        <v>0.73177609385999998</v>
      </c>
      <c r="BV32" s="409">
        <v>0.73048550276000002</v>
      </c>
    </row>
    <row r="33" spans="1:74" ht="11.1" customHeight="1" x14ac:dyDescent="0.2">
      <c r="A33" s="162" t="s">
        <v>305</v>
      </c>
      <c r="B33" s="173" t="s">
        <v>291</v>
      </c>
      <c r="C33" s="252">
        <v>11.314786955000001</v>
      </c>
      <c r="D33" s="252">
        <v>10.863230831999999</v>
      </c>
      <c r="E33" s="252">
        <v>10.671823781000001</v>
      </c>
      <c r="F33" s="252">
        <v>10.513156363</v>
      </c>
      <c r="G33" s="252">
        <v>10.995210468</v>
      </c>
      <c r="H33" s="252">
        <v>11.568736414</v>
      </c>
      <c r="I33" s="252">
        <v>11.444080921999999</v>
      </c>
      <c r="J33" s="252">
        <v>10.145747068</v>
      </c>
      <c r="K33" s="252">
        <v>11.596489160000001</v>
      </c>
      <c r="L33" s="252">
        <v>11.111358042999999</v>
      </c>
      <c r="M33" s="252">
        <v>11.178770087</v>
      </c>
      <c r="N33" s="252">
        <v>11.601253452</v>
      </c>
      <c r="O33" s="252">
        <v>12.057852433000001</v>
      </c>
      <c r="P33" s="252">
        <v>11.016060428999999</v>
      </c>
      <c r="Q33" s="252">
        <v>10.899537683</v>
      </c>
      <c r="R33" s="252">
        <v>11.874429315</v>
      </c>
      <c r="S33" s="252">
        <v>11.332138119</v>
      </c>
      <c r="T33" s="252">
        <v>11.12061944</v>
      </c>
      <c r="U33" s="252">
        <v>11.194382790000001</v>
      </c>
      <c r="V33" s="252">
        <v>11.149474649</v>
      </c>
      <c r="W33" s="252">
        <v>11.540749597</v>
      </c>
      <c r="X33" s="252">
        <v>11.045942794</v>
      </c>
      <c r="Y33" s="252">
        <v>11.910380345</v>
      </c>
      <c r="Z33" s="252">
        <v>12.740417171000001</v>
      </c>
      <c r="AA33" s="252">
        <v>11.887491769</v>
      </c>
      <c r="AB33" s="252">
        <v>11.887451951999999</v>
      </c>
      <c r="AC33" s="252">
        <v>11.657689470999999</v>
      </c>
      <c r="AD33" s="252">
        <v>12.135203808</v>
      </c>
      <c r="AE33" s="252">
        <v>11.997481897</v>
      </c>
      <c r="AF33" s="252">
        <v>12.060184554999999</v>
      </c>
      <c r="AG33" s="252">
        <v>12.347111915999999</v>
      </c>
      <c r="AH33" s="252">
        <v>11.610768888999999</v>
      </c>
      <c r="AI33" s="252">
        <v>12.232038575000001</v>
      </c>
      <c r="AJ33" s="252">
        <v>12.204813357999999</v>
      </c>
      <c r="AK33" s="252">
        <v>11.783844235</v>
      </c>
      <c r="AL33" s="252">
        <v>12.427954044</v>
      </c>
      <c r="AM33" s="252">
        <v>12.398691161</v>
      </c>
      <c r="AN33" s="252">
        <v>12.171825703</v>
      </c>
      <c r="AO33" s="252">
        <v>12.211911789</v>
      </c>
      <c r="AP33" s="252">
        <v>12.54228047</v>
      </c>
      <c r="AQ33" s="252">
        <v>12.352369092</v>
      </c>
      <c r="AR33" s="252">
        <v>12.513359781</v>
      </c>
      <c r="AS33" s="252">
        <v>12.32052449</v>
      </c>
      <c r="AT33" s="252">
        <v>12.248194473</v>
      </c>
      <c r="AU33" s="252">
        <v>12.563197690000001</v>
      </c>
      <c r="AV33" s="252">
        <v>12.603448433000001</v>
      </c>
      <c r="AW33" s="252">
        <v>12.864819548</v>
      </c>
      <c r="AX33" s="252">
        <v>12.495419591999999</v>
      </c>
      <c r="AY33" s="252">
        <v>12.829339832</v>
      </c>
      <c r="AZ33" s="252">
        <v>12.594594566</v>
      </c>
      <c r="BA33" s="252">
        <v>12.636072978</v>
      </c>
      <c r="BB33" s="252">
        <v>12.896853104</v>
      </c>
      <c r="BC33" s="252">
        <v>12.701572896</v>
      </c>
      <c r="BD33" s="409">
        <v>12.867114822</v>
      </c>
      <c r="BE33" s="409">
        <v>12.692293394</v>
      </c>
      <c r="BF33" s="409">
        <v>12.618378116000001</v>
      </c>
      <c r="BG33" s="409">
        <v>12.940285274000001</v>
      </c>
      <c r="BH33" s="409">
        <v>12.826138800000001</v>
      </c>
      <c r="BI33" s="409">
        <v>13.092128083</v>
      </c>
      <c r="BJ33" s="409">
        <v>12.716201197</v>
      </c>
      <c r="BK33" s="409">
        <v>13.166821673999999</v>
      </c>
      <c r="BL33" s="409">
        <v>12.925901323</v>
      </c>
      <c r="BM33" s="409">
        <v>12.968470844</v>
      </c>
      <c r="BN33" s="409">
        <v>13.243054476999999</v>
      </c>
      <c r="BO33" s="409">
        <v>13.042532195</v>
      </c>
      <c r="BP33" s="409">
        <v>13.212517906</v>
      </c>
      <c r="BQ33" s="409">
        <v>12.970667370999999</v>
      </c>
      <c r="BR33" s="409">
        <v>12.895130944</v>
      </c>
      <c r="BS33" s="409">
        <v>13.224098336999999</v>
      </c>
      <c r="BT33" s="409">
        <v>13.215077019000001</v>
      </c>
      <c r="BU33" s="409">
        <v>13.489132127</v>
      </c>
      <c r="BV33" s="409">
        <v>13.101805682</v>
      </c>
    </row>
    <row r="34" spans="1:74" ht="11.1" customHeight="1" x14ac:dyDescent="0.2">
      <c r="A34" s="162" t="s">
        <v>306</v>
      </c>
      <c r="B34" s="173" t="s">
        <v>292</v>
      </c>
      <c r="C34" s="252">
        <v>11.462928968</v>
      </c>
      <c r="D34" s="252">
        <v>11.627923039000001</v>
      </c>
      <c r="E34" s="252">
        <v>11.728670987999999</v>
      </c>
      <c r="F34" s="252">
        <v>11.558419752000001</v>
      </c>
      <c r="G34" s="252">
        <v>11.626694577</v>
      </c>
      <c r="H34" s="252">
        <v>11.525607927999999</v>
      </c>
      <c r="I34" s="252">
        <v>11.341723085</v>
      </c>
      <c r="J34" s="252">
        <v>11.376708110999999</v>
      </c>
      <c r="K34" s="252">
        <v>11.348062424</v>
      </c>
      <c r="L34" s="252">
        <v>11.622130046000001</v>
      </c>
      <c r="M34" s="252">
        <v>11.786968996000001</v>
      </c>
      <c r="N34" s="252">
        <v>11.711742674</v>
      </c>
      <c r="O34" s="252">
        <v>11.549195977</v>
      </c>
      <c r="P34" s="252">
        <v>11.941395665</v>
      </c>
      <c r="Q34" s="252">
        <v>11.915000373</v>
      </c>
      <c r="R34" s="252">
        <v>11.826437895</v>
      </c>
      <c r="S34" s="252">
        <v>12.14088272</v>
      </c>
      <c r="T34" s="252">
        <v>11.944215114</v>
      </c>
      <c r="U34" s="252">
        <v>11.614293632000001</v>
      </c>
      <c r="V34" s="252">
        <v>11.485985352</v>
      </c>
      <c r="W34" s="252">
        <v>11.62604496</v>
      </c>
      <c r="X34" s="252">
        <v>11.609612122</v>
      </c>
      <c r="Y34" s="252">
        <v>12.028558180999999</v>
      </c>
      <c r="Z34" s="252">
        <v>11.892980046</v>
      </c>
      <c r="AA34" s="252">
        <v>12.108030691</v>
      </c>
      <c r="AB34" s="252">
        <v>12.829584434999999</v>
      </c>
      <c r="AC34" s="252">
        <v>12.370383159999999</v>
      </c>
      <c r="AD34" s="252">
        <v>12.566007838000001</v>
      </c>
      <c r="AE34" s="252">
        <v>12.498571215</v>
      </c>
      <c r="AF34" s="252">
        <v>12.585613664</v>
      </c>
      <c r="AG34" s="252">
        <v>12.213101421999999</v>
      </c>
      <c r="AH34" s="252">
        <v>12.156767002</v>
      </c>
      <c r="AI34" s="252">
        <v>12.697075947</v>
      </c>
      <c r="AJ34" s="252">
        <v>12.604491681000001</v>
      </c>
      <c r="AK34" s="252">
        <v>12.666289604999999</v>
      </c>
      <c r="AL34" s="252">
        <v>13.123482359</v>
      </c>
      <c r="AM34" s="252">
        <v>12.769704548</v>
      </c>
      <c r="AN34" s="252">
        <v>12.992280174999999</v>
      </c>
      <c r="AO34" s="252">
        <v>12.937693579999999</v>
      </c>
      <c r="AP34" s="252">
        <v>13.170386626000001</v>
      </c>
      <c r="AQ34" s="252">
        <v>13.162811546</v>
      </c>
      <c r="AR34" s="252">
        <v>12.993868205</v>
      </c>
      <c r="AS34" s="252">
        <v>12.585717585999999</v>
      </c>
      <c r="AT34" s="252">
        <v>12.607861626</v>
      </c>
      <c r="AU34" s="252">
        <v>12.649433138999999</v>
      </c>
      <c r="AV34" s="252">
        <v>12.883852144</v>
      </c>
      <c r="AW34" s="252">
        <v>13.063304604000001</v>
      </c>
      <c r="AX34" s="252">
        <v>13.061573685000001</v>
      </c>
      <c r="AY34" s="252">
        <v>12.918034713999999</v>
      </c>
      <c r="AZ34" s="252">
        <v>13.152020184</v>
      </c>
      <c r="BA34" s="252">
        <v>13.09403668</v>
      </c>
      <c r="BB34" s="252">
        <v>13.66274937</v>
      </c>
      <c r="BC34" s="252">
        <v>13.659524754</v>
      </c>
      <c r="BD34" s="409">
        <v>13.533306323</v>
      </c>
      <c r="BE34" s="409">
        <v>13.105626557000001</v>
      </c>
      <c r="BF34" s="409">
        <v>13.073146707999999</v>
      </c>
      <c r="BG34" s="409">
        <v>13.120033266</v>
      </c>
      <c r="BH34" s="409">
        <v>13.365204782999999</v>
      </c>
      <c r="BI34" s="409">
        <v>13.556903617</v>
      </c>
      <c r="BJ34" s="409">
        <v>13.554396220999999</v>
      </c>
      <c r="BK34" s="409">
        <v>13.634396378</v>
      </c>
      <c r="BL34" s="409">
        <v>13.876272641</v>
      </c>
      <c r="BM34" s="409">
        <v>13.815709869000001</v>
      </c>
      <c r="BN34" s="409">
        <v>14.055595568999999</v>
      </c>
      <c r="BO34" s="409">
        <v>14.049373549</v>
      </c>
      <c r="BP34" s="409">
        <v>13.918780605</v>
      </c>
      <c r="BQ34" s="409">
        <v>13.477332028999999</v>
      </c>
      <c r="BR34" s="409">
        <v>13.442196492000001</v>
      </c>
      <c r="BS34" s="409">
        <v>13.486602402999999</v>
      </c>
      <c r="BT34" s="409">
        <v>13.738837311999999</v>
      </c>
      <c r="BU34" s="409">
        <v>13.937064247</v>
      </c>
      <c r="BV34" s="409">
        <v>13.93429886</v>
      </c>
    </row>
    <row r="35" spans="1:74" ht="11.1" customHeight="1" x14ac:dyDescent="0.2">
      <c r="A35" s="162" t="s">
        <v>307</v>
      </c>
      <c r="B35" s="173" t="s">
        <v>293</v>
      </c>
      <c r="C35" s="252">
        <v>17.775775498000002</v>
      </c>
      <c r="D35" s="252">
        <v>17.582282209999999</v>
      </c>
      <c r="E35" s="252">
        <v>18.134663247999999</v>
      </c>
      <c r="F35" s="252">
        <v>18.169846119999999</v>
      </c>
      <c r="G35" s="252">
        <v>18.218236826999998</v>
      </c>
      <c r="H35" s="252">
        <v>18.902273716</v>
      </c>
      <c r="I35" s="252">
        <v>18.970252682000002</v>
      </c>
      <c r="J35" s="252">
        <v>18.965683049999999</v>
      </c>
      <c r="K35" s="252">
        <v>18.206784433999999</v>
      </c>
      <c r="L35" s="252">
        <v>18.355777483000001</v>
      </c>
      <c r="M35" s="252">
        <v>18.048902178999999</v>
      </c>
      <c r="N35" s="252">
        <v>18.191361955000001</v>
      </c>
      <c r="O35" s="252">
        <v>18.480098158000001</v>
      </c>
      <c r="P35" s="252">
        <v>18.826446910000001</v>
      </c>
      <c r="Q35" s="252">
        <v>18.485557493000002</v>
      </c>
      <c r="R35" s="252">
        <v>18.840362094</v>
      </c>
      <c r="S35" s="252">
        <v>18.956036693000001</v>
      </c>
      <c r="T35" s="252">
        <v>19.593616649000001</v>
      </c>
      <c r="U35" s="252">
        <v>19.196293580999999</v>
      </c>
      <c r="V35" s="252">
        <v>19.481360697</v>
      </c>
      <c r="W35" s="252">
        <v>19.323883653999999</v>
      </c>
      <c r="X35" s="252">
        <v>18.97321187</v>
      </c>
      <c r="Y35" s="252">
        <v>18.446967470000001</v>
      </c>
      <c r="Z35" s="252">
        <v>19.051714175000001</v>
      </c>
      <c r="AA35" s="252">
        <v>18.337242954000001</v>
      </c>
      <c r="AB35" s="252">
        <v>18.620536683000001</v>
      </c>
      <c r="AC35" s="252">
        <v>18.319359957</v>
      </c>
      <c r="AD35" s="252">
        <v>18.688753180999999</v>
      </c>
      <c r="AE35" s="252">
        <v>19.168268600000001</v>
      </c>
      <c r="AF35" s="252">
        <v>19.809086182000001</v>
      </c>
      <c r="AG35" s="252">
        <v>19.384968472000001</v>
      </c>
      <c r="AH35" s="252">
        <v>19.450487511999999</v>
      </c>
      <c r="AI35" s="252">
        <v>19.858376235000001</v>
      </c>
      <c r="AJ35" s="252">
        <v>19.401781471</v>
      </c>
      <c r="AK35" s="252">
        <v>19.015954978</v>
      </c>
      <c r="AL35" s="252">
        <v>18.960821772999999</v>
      </c>
      <c r="AM35" s="252">
        <v>18.278507895000001</v>
      </c>
      <c r="AN35" s="252">
        <v>18.586267462999999</v>
      </c>
      <c r="AO35" s="252">
        <v>18.534473782999999</v>
      </c>
      <c r="AP35" s="252">
        <v>18.984214458</v>
      </c>
      <c r="AQ35" s="252">
        <v>19.390770866</v>
      </c>
      <c r="AR35" s="252">
        <v>19.835167598000002</v>
      </c>
      <c r="AS35" s="252">
        <v>19.899295467000002</v>
      </c>
      <c r="AT35" s="252">
        <v>19.928614553999999</v>
      </c>
      <c r="AU35" s="252">
        <v>19.928722902000001</v>
      </c>
      <c r="AV35" s="252">
        <v>19.733449637</v>
      </c>
      <c r="AW35" s="252">
        <v>19.08779449</v>
      </c>
      <c r="AX35" s="252">
        <v>18.912166175999999</v>
      </c>
      <c r="AY35" s="252">
        <v>18.687908516</v>
      </c>
      <c r="AZ35" s="252">
        <v>18.979095311999998</v>
      </c>
      <c r="BA35" s="252">
        <v>18.929956584999999</v>
      </c>
      <c r="BB35" s="252">
        <v>19.238183002</v>
      </c>
      <c r="BC35" s="252">
        <v>19.696154083</v>
      </c>
      <c r="BD35" s="409">
        <v>20.145109561999998</v>
      </c>
      <c r="BE35" s="409">
        <v>20.248756563000001</v>
      </c>
      <c r="BF35" s="409">
        <v>20.275222445000001</v>
      </c>
      <c r="BG35" s="409">
        <v>20.340167914999999</v>
      </c>
      <c r="BH35" s="409">
        <v>20.126268496000002</v>
      </c>
      <c r="BI35" s="409">
        <v>19.471921352999999</v>
      </c>
      <c r="BJ35" s="409">
        <v>19.446823419000001</v>
      </c>
      <c r="BK35" s="409">
        <v>19.079779470999998</v>
      </c>
      <c r="BL35" s="409">
        <v>19.366840742000001</v>
      </c>
      <c r="BM35" s="409">
        <v>19.350610901</v>
      </c>
      <c r="BN35" s="409">
        <v>19.546863161000001</v>
      </c>
      <c r="BO35" s="409">
        <v>20.020467224000001</v>
      </c>
      <c r="BP35" s="409">
        <v>20.524232687000001</v>
      </c>
      <c r="BQ35" s="409">
        <v>20.641082265000001</v>
      </c>
      <c r="BR35" s="409">
        <v>20.652019326000001</v>
      </c>
      <c r="BS35" s="409">
        <v>20.589591624000001</v>
      </c>
      <c r="BT35" s="409">
        <v>20.416973035000002</v>
      </c>
      <c r="BU35" s="409">
        <v>19.743649938000001</v>
      </c>
      <c r="BV35" s="409">
        <v>19.736389674000002</v>
      </c>
    </row>
    <row r="36" spans="1:74" ht="11.1" customHeight="1" x14ac:dyDescent="0.2">
      <c r="A36" s="162" t="s">
        <v>309</v>
      </c>
      <c r="B36" s="173" t="s">
        <v>238</v>
      </c>
      <c r="C36" s="252">
        <v>91.375162091000007</v>
      </c>
      <c r="D36" s="252">
        <v>91.611991239999995</v>
      </c>
      <c r="E36" s="252">
        <v>90.5940181</v>
      </c>
      <c r="F36" s="252">
        <v>91.308537088999998</v>
      </c>
      <c r="G36" s="252">
        <v>91.626495863000002</v>
      </c>
      <c r="H36" s="252">
        <v>92.555155150000004</v>
      </c>
      <c r="I36" s="252">
        <v>94.110912788999997</v>
      </c>
      <c r="J36" s="252">
        <v>92.332513992000003</v>
      </c>
      <c r="K36" s="252">
        <v>92.606045128000005</v>
      </c>
      <c r="L36" s="252">
        <v>93.012714074000002</v>
      </c>
      <c r="M36" s="252">
        <v>93.467959085000004</v>
      </c>
      <c r="N36" s="252">
        <v>93.258704590999997</v>
      </c>
      <c r="O36" s="252">
        <v>92.978165770000004</v>
      </c>
      <c r="P36" s="252">
        <v>93.743626895999995</v>
      </c>
      <c r="Q36" s="252">
        <v>92.068571578000004</v>
      </c>
      <c r="R36" s="252">
        <v>93.182197740000007</v>
      </c>
      <c r="S36" s="252">
        <v>92.321178302000007</v>
      </c>
      <c r="T36" s="252">
        <v>93.361537771000002</v>
      </c>
      <c r="U36" s="252">
        <v>94.034098506999996</v>
      </c>
      <c r="V36" s="252">
        <v>93.621045957999996</v>
      </c>
      <c r="W36" s="252">
        <v>94.267990900000001</v>
      </c>
      <c r="X36" s="252">
        <v>93.703507653000003</v>
      </c>
      <c r="Y36" s="252">
        <v>93.601693912000002</v>
      </c>
      <c r="Z36" s="252">
        <v>96.382370946999998</v>
      </c>
      <c r="AA36" s="252">
        <v>93.147018502999998</v>
      </c>
      <c r="AB36" s="252">
        <v>96.348765130999993</v>
      </c>
      <c r="AC36" s="252">
        <v>93.762856987000006</v>
      </c>
      <c r="AD36" s="252">
        <v>94.647689342000007</v>
      </c>
      <c r="AE36" s="252">
        <v>93.650218960999993</v>
      </c>
      <c r="AF36" s="252">
        <v>96.220569298000001</v>
      </c>
      <c r="AG36" s="252">
        <v>96.630877898999998</v>
      </c>
      <c r="AH36" s="252">
        <v>95.645472957999999</v>
      </c>
      <c r="AI36" s="252">
        <v>97.088995335000007</v>
      </c>
      <c r="AJ36" s="252">
        <v>95.898408434000004</v>
      </c>
      <c r="AK36" s="252">
        <v>94.552918422000005</v>
      </c>
      <c r="AL36" s="252">
        <v>97.282797661999993</v>
      </c>
      <c r="AM36" s="252">
        <v>94.383707552000004</v>
      </c>
      <c r="AN36" s="252">
        <v>96.730444285999994</v>
      </c>
      <c r="AO36" s="252">
        <v>96.019274623000001</v>
      </c>
      <c r="AP36" s="252">
        <v>96.175508655000002</v>
      </c>
      <c r="AQ36" s="252">
        <v>95.621065195</v>
      </c>
      <c r="AR36" s="252">
        <v>97.135592716999994</v>
      </c>
      <c r="AS36" s="252">
        <v>97.007098987000006</v>
      </c>
      <c r="AT36" s="252">
        <v>98.301529063000004</v>
      </c>
      <c r="AU36" s="252">
        <v>98.080396359000005</v>
      </c>
      <c r="AV36" s="252">
        <v>97.440527685000006</v>
      </c>
      <c r="AW36" s="252">
        <v>97.834216143000006</v>
      </c>
      <c r="AX36" s="252">
        <v>98.325866591999997</v>
      </c>
      <c r="AY36" s="252">
        <v>95.911377001000005</v>
      </c>
      <c r="AZ36" s="252">
        <v>97.109382310000001</v>
      </c>
      <c r="BA36" s="252">
        <v>97.458769580999999</v>
      </c>
      <c r="BB36" s="252">
        <v>97.668826744</v>
      </c>
      <c r="BC36" s="252">
        <v>97.673301788000003</v>
      </c>
      <c r="BD36" s="409">
        <v>99.021642745999998</v>
      </c>
      <c r="BE36" s="409">
        <v>99.395695975999999</v>
      </c>
      <c r="BF36" s="409">
        <v>99.291738119000001</v>
      </c>
      <c r="BG36" s="409">
        <v>99.789624912999997</v>
      </c>
      <c r="BH36" s="409">
        <v>99.357823134</v>
      </c>
      <c r="BI36" s="409">
        <v>99.287969676000003</v>
      </c>
      <c r="BJ36" s="409">
        <v>99.460873567999997</v>
      </c>
      <c r="BK36" s="409">
        <v>98.369118133000001</v>
      </c>
      <c r="BL36" s="409">
        <v>99.881662126999998</v>
      </c>
      <c r="BM36" s="409">
        <v>99.123911359000004</v>
      </c>
      <c r="BN36" s="409">
        <v>99.019882480000007</v>
      </c>
      <c r="BO36" s="409">
        <v>98.796058094000003</v>
      </c>
      <c r="BP36" s="409">
        <v>100.50620533999999</v>
      </c>
      <c r="BQ36" s="409">
        <v>100.75605978</v>
      </c>
      <c r="BR36" s="409">
        <v>100.64465398</v>
      </c>
      <c r="BS36" s="409">
        <v>101.07475289</v>
      </c>
      <c r="BT36" s="409">
        <v>100.90411917</v>
      </c>
      <c r="BU36" s="409">
        <v>100.87195108</v>
      </c>
      <c r="BV36" s="409">
        <v>101.01774223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1236</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327</v>
      </c>
      <c r="B39" s="173" t="s">
        <v>714</v>
      </c>
      <c r="C39" s="252">
        <v>-8.4855290323000002E-2</v>
      </c>
      <c r="D39" s="252">
        <v>0.74860928570999996</v>
      </c>
      <c r="E39" s="252">
        <v>-8.8872451613000003E-2</v>
      </c>
      <c r="F39" s="252">
        <v>-0.47903736667000002</v>
      </c>
      <c r="G39" s="252">
        <v>-0.29531370967999998</v>
      </c>
      <c r="H39" s="252">
        <v>-7.5238799999999995E-2</v>
      </c>
      <c r="I39" s="252">
        <v>3.2806225805999997E-2</v>
      </c>
      <c r="J39" s="252">
        <v>-0.15887851613000001</v>
      </c>
      <c r="K39" s="252">
        <v>-0.33926283333000001</v>
      </c>
      <c r="L39" s="252">
        <v>0.75590838709999997</v>
      </c>
      <c r="M39" s="252">
        <v>0.70083523332999997</v>
      </c>
      <c r="N39" s="252">
        <v>0.91651822580999998</v>
      </c>
      <c r="O39" s="252">
        <v>0.43730319355000002</v>
      </c>
      <c r="P39" s="252">
        <v>-5.3969892856999997E-2</v>
      </c>
      <c r="Q39" s="252">
        <v>-0.25373293547999998</v>
      </c>
      <c r="R39" s="252">
        <v>-0.91648913333000004</v>
      </c>
      <c r="S39" s="252">
        <v>-0.94842103225999996</v>
      </c>
      <c r="T39" s="252">
        <v>-0.10624649999999999</v>
      </c>
      <c r="U39" s="252">
        <v>-0.10454245161</v>
      </c>
      <c r="V39" s="252">
        <v>-0.16165929032000001</v>
      </c>
      <c r="W39" s="252">
        <v>-0.42992406666999999</v>
      </c>
      <c r="X39" s="252">
        <v>0.18902467742000001</v>
      </c>
      <c r="Y39" s="252">
        <v>-0.31419003333000001</v>
      </c>
      <c r="Z39" s="252">
        <v>-0.48120741935</v>
      </c>
      <c r="AA39" s="252">
        <v>-0.75231596773999998</v>
      </c>
      <c r="AB39" s="252">
        <v>-2.7523928571000001E-3</v>
      </c>
      <c r="AC39" s="252">
        <v>-1.0600163870999999</v>
      </c>
      <c r="AD39" s="252">
        <v>-0.85572043333000003</v>
      </c>
      <c r="AE39" s="252">
        <v>-0.70382658065000003</v>
      </c>
      <c r="AF39" s="252">
        <v>-0.34968443332999999</v>
      </c>
      <c r="AG39" s="252">
        <v>6.342383871E-2</v>
      </c>
      <c r="AH39" s="252">
        <v>-0.71962522580999999</v>
      </c>
      <c r="AI39" s="252">
        <v>-0.32564823332999998</v>
      </c>
      <c r="AJ39" s="252">
        <v>-0.23378077419000001</v>
      </c>
      <c r="AK39" s="252">
        <v>-0.44944283333000001</v>
      </c>
      <c r="AL39" s="252">
        <v>0.24350554838999999</v>
      </c>
      <c r="AM39" s="252">
        <v>-0.79411970968000001</v>
      </c>
      <c r="AN39" s="252">
        <v>-0.14136334482999999</v>
      </c>
      <c r="AO39" s="252">
        <v>-0.26362109677000001</v>
      </c>
      <c r="AP39" s="252">
        <v>-0.35268539999999998</v>
      </c>
      <c r="AQ39" s="252">
        <v>-0.50522303225999998</v>
      </c>
      <c r="AR39" s="252">
        <v>2.7924000000000001E-2</v>
      </c>
      <c r="AS39" s="252">
        <v>-0.50323180644999999</v>
      </c>
      <c r="AT39" s="252">
        <v>-1.0909516128999999E-2</v>
      </c>
      <c r="AU39" s="252">
        <v>0.50584836666999999</v>
      </c>
      <c r="AV39" s="252">
        <v>-8.472216129E-2</v>
      </c>
      <c r="AW39" s="252">
        <v>-0.11446386667</v>
      </c>
      <c r="AX39" s="252">
        <v>0.74297725806000003</v>
      </c>
      <c r="AY39" s="252">
        <v>-0.70984890323000005</v>
      </c>
      <c r="AZ39" s="252">
        <v>0.12027257143</v>
      </c>
      <c r="BA39" s="252">
        <v>0.54151893547999996</v>
      </c>
      <c r="BB39" s="252">
        <v>0.20209359475999999</v>
      </c>
      <c r="BC39" s="252">
        <v>0.15319236494999999</v>
      </c>
      <c r="BD39" s="409">
        <v>-5.6460052095999996E-3</v>
      </c>
      <c r="BE39" s="409">
        <v>5.6567741934999999E-2</v>
      </c>
      <c r="BF39" s="409">
        <v>-3.8483870968000003E-2</v>
      </c>
      <c r="BG39" s="409">
        <v>-6.1366666666999997E-2</v>
      </c>
      <c r="BH39" s="409">
        <v>0.41560322580999998</v>
      </c>
      <c r="BI39" s="409">
        <v>0.27562333333</v>
      </c>
      <c r="BJ39" s="409">
        <v>0.79447096774000003</v>
      </c>
      <c r="BK39" s="409">
        <v>-0.13517096774000001</v>
      </c>
      <c r="BL39" s="409">
        <v>0.32841785713999999</v>
      </c>
      <c r="BM39" s="409">
        <v>-0.22981612903000001</v>
      </c>
      <c r="BN39" s="409">
        <v>-0.49247666667000001</v>
      </c>
      <c r="BO39" s="409">
        <v>-0.54252903226000004</v>
      </c>
      <c r="BP39" s="409">
        <v>-0.15090999999999999</v>
      </c>
      <c r="BQ39" s="409">
        <v>-1.7838709676999999E-3</v>
      </c>
      <c r="BR39" s="409">
        <v>-3.0719354838999999E-2</v>
      </c>
      <c r="BS39" s="409">
        <v>-1.3376666666999999E-2</v>
      </c>
      <c r="BT39" s="409">
        <v>0.44102258065</v>
      </c>
      <c r="BU39" s="409">
        <v>0.26212000000000002</v>
      </c>
      <c r="BV39" s="409">
        <v>0.70889354838999996</v>
      </c>
    </row>
    <row r="40" spans="1:74" ht="11.1" customHeight="1" x14ac:dyDescent="0.2">
      <c r="A40" s="162" t="s">
        <v>329</v>
      </c>
      <c r="B40" s="173" t="s">
        <v>715</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-0.42161290323</v>
      </c>
      <c r="AN40" s="252">
        <v>0.10872413793000001</v>
      </c>
      <c r="AO40" s="252">
        <v>0.42229032257999999</v>
      </c>
      <c r="AP40" s="252">
        <v>1.8233333333E-2</v>
      </c>
      <c r="AQ40" s="252">
        <v>-0.31112903225999999</v>
      </c>
      <c r="AR40" s="252">
        <v>-9.4933333332999997E-2</v>
      </c>
      <c r="AS40" s="252">
        <v>-1.134483871</v>
      </c>
      <c r="AT40" s="252">
        <v>0.45848387096999998</v>
      </c>
      <c r="AU40" s="252">
        <v>0.39290000000000003</v>
      </c>
      <c r="AV40" s="252">
        <v>0.51877419354999998</v>
      </c>
      <c r="AW40" s="252">
        <v>0.52066666666999994</v>
      </c>
      <c r="AX40" s="252">
        <v>0.74948387097000002</v>
      </c>
      <c r="AY40" s="252">
        <v>-1.9985806451999999</v>
      </c>
      <c r="AZ40" s="252">
        <v>0.14492857143000001</v>
      </c>
      <c r="BA40" s="252">
        <v>3.6341285081999998E-2</v>
      </c>
      <c r="BB40" s="252">
        <v>0.11468330601</v>
      </c>
      <c r="BC40" s="252">
        <v>-0.11861014992</v>
      </c>
      <c r="BD40" s="409">
        <v>0.16014866481000001</v>
      </c>
      <c r="BE40" s="409">
        <v>5.0997879083999997E-2</v>
      </c>
      <c r="BF40" s="409">
        <v>7.9105581600999994E-2</v>
      </c>
      <c r="BG40" s="409">
        <v>0.33595235427999998</v>
      </c>
      <c r="BH40" s="409">
        <v>-0.16107601532999999</v>
      </c>
      <c r="BI40" s="409">
        <v>-0.19565609421999999</v>
      </c>
      <c r="BJ40" s="409">
        <v>-0.22279683087999999</v>
      </c>
      <c r="BK40" s="409">
        <v>-0.18124274680999999</v>
      </c>
      <c r="BL40" s="409">
        <v>8.9721718027999997E-2</v>
      </c>
      <c r="BM40" s="409">
        <v>6.3974175738000003E-2</v>
      </c>
      <c r="BN40" s="409">
        <v>-0.12988708785</v>
      </c>
      <c r="BO40" s="409">
        <v>-0.27150210728000002</v>
      </c>
      <c r="BP40" s="409">
        <v>0.12054807158</v>
      </c>
      <c r="BQ40" s="409">
        <v>2.1479036662999999E-2</v>
      </c>
      <c r="BR40" s="409">
        <v>9.7895098690000001E-2</v>
      </c>
      <c r="BS40" s="409">
        <v>0.25535249924999998</v>
      </c>
      <c r="BT40" s="409">
        <v>-0.13358967746</v>
      </c>
      <c r="BU40" s="409">
        <v>-0.15400165321000001</v>
      </c>
      <c r="BV40" s="409">
        <v>-0.14511989978000001</v>
      </c>
    </row>
    <row r="41" spans="1:74" ht="11.1" customHeight="1" x14ac:dyDescent="0.2">
      <c r="A41" s="162" t="s">
        <v>330</v>
      </c>
      <c r="B41" s="173" t="s">
        <v>716</v>
      </c>
      <c r="C41" s="252">
        <v>2.3780806595000001</v>
      </c>
      <c r="D41" s="252">
        <v>0.85895389504999997</v>
      </c>
      <c r="E41" s="252">
        <v>0.97598139693999997</v>
      </c>
      <c r="F41" s="252">
        <v>0.41233781515000001</v>
      </c>
      <c r="G41" s="252">
        <v>-0.31248274100000001</v>
      </c>
      <c r="H41" s="252">
        <v>1.4917356955000001</v>
      </c>
      <c r="I41" s="252">
        <v>2.4050531038999998</v>
      </c>
      <c r="J41" s="252">
        <v>0.27225349237000002</v>
      </c>
      <c r="K41" s="252">
        <v>2.2138946872999998</v>
      </c>
      <c r="L41" s="252">
        <v>0.12608052713000001</v>
      </c>
      <c r="M41" s="252">
        <v>2.5042132450999999E-2</v>
      </c>
      <c r="N41" s="252">
        <v>-0.21860304907</v>
      </c>
      <c r="O41" s="252">
        <v>1.234685026</v>
      </c>
      <c r="P41" s="252">
        <v>1.3203022845000001</v>
      </c>
      <c r="Q41" s="252">
        <v>0.13281069924</v>
      </c>
      <c r="R41" s="252">
        <v>1.1163653305000001</v>
      </c>
      <c r="S41" s="252">
        <v>1.656060334</v>
      </c>
      <c r="T41" s="252">
        <v>-0.62922378316000005</v>
      </c>
      <c r="U41" s="252">
        <v>0.80382822940999998</v>
      </c>
      <c r="V41" s="252">
        <v>0.94370037602000001</v>
      </c>
      <c r="W41" s="252">
        <v>-0.18627093232</v>
      </c>
      <c r="X41" s="252">
        <v>-2.9399716801000002</v>
      </c>
      <c r="Y41" s="252">
        <v>-1.5672587304000001</v>
      </c>
      <c r="Z41" s="252">
        <v>0.40814753408999999</v>
      </c>
      <c r="AA41" s="252">
        <v>-0.98209415228999997</v>
      </c>
      <c r="AB41" s="252">
        <v>1.1653115917000001</v>
      </c>
      <c r="AC41" s="252">
        <v>-0.45639125136000003</v>
      </c>
      <c r="AD41" s="252">
        <v>-0.45089541034000002</v>
      </c>
      <c r="AE41" s="252">
        <v>-0.71881166411999997</v>
      </c>
      <c r="AF41" s="252">
        <v>-0.76219725716999998</v>
      </c>
      <c r="AG41" s="252">
        <v>-0.68570398310000003</v>
      </c>
      <c r="AH41" s="252">
        <v>1.3273793609E-2</v>
      </c>
      <c r="AI41" s="252">
        <v>9.2992461944000002E-2</v>
      </c>
      <c r="AJ41" s="252">
        <v>-1.4024606788</v>
      </c>
      <c r="AK41" s="252">
        <v>-2.5449486298999999</v>
      </c>
      <c r="AL41" s="252">
        <v>0.26138914264000002</v>
      </c>
      <c r="AM41" s="252">
        <v>-1.7376573588999999</v>
      </c>
      <c r="AN41" s="252">
        <v>6.8783451895E-3</v>
      </c>
      <c r="AO41" s="252">
        <v>-0.95717578637</v>
      </c>
      <c r="AP41" s="252">
        <v>3.2438304341E-2</v>
      </c>
      <c r="AQ41" s="252">
        <v>0.40127262498999999</v>
      </c>
      <c r="AR41" s="252">
        <v>0.62513699690000002</v>
      </c>
      <c r="AS41" s="252">
        <v>1.0590984314</v>
      </c>
      <c r="AT41" s="252">
        <v>1.2020826180999999</v>
      </c>
      <c r="AU41" s="252">
        <v>0.39306002255</v>
      </c>
      <c r="AV41" s="252">
        <v>-0.94558414926000001</v>
      </c>
      <c r="AW41" s="252">
        <v>-1.6520399321000001</v>
      </c>
      <c r="AX41" s="252">
        <v>-1.1348406724</v>
      </c>
      <c r="AY41" s="252">
        <v>1.9255837697</v>
      </c>
      <c r="AZ41" s="252">
        <v>-8.0144536227999996E-2</v>
      </c>
      <c r="BA41" s="252">
        <v>6.6726949159999993E-2</v>
      </c>
      <c r="BB41" s="252">
        <v>0.21994566153</v>
      </c>
      <c r="BC41" s="252">
        <v>-0.23212041182000001</v>
      </c>
      <c r="BD41" s="409">
        <v>0.30836612713</v>
      </c>
      <c r="BE41" s="409">
        <v>9.6793724718999996E-2</v>
      </c>
      <c r="BF41" s="409">
        <v>0.14977254512999999</v>
      </c>
      <c r="BG41" s="409">
        <v>0.63699082073000002</v>
      </c>
      <c r="BH41" s="409">
        <v>-0.30774164705000001</v>
      </c>
      <c r="BI41" s="409">
        <v>-0.36938963343999998</v>
      </c>
      <c r="BJ41" s="409">
        <v>-0.41186576498999999</v>
      </c>
      <c r="BK41" s="409">
        <v>-0.34626914389000002</v>
      </c>
      <c r="BL41" s="409">
        <v>0.16432700875</v>
      </c>
      <c r="BM41" s="409">
        <v>0.12091535886</v>
      </c>
      <c r="BN41" s="409">
        <v>-0.25549244045000002</v>
      </c>
      <c r="BO41" s="409">
        <v>-0.54429530776000001</v>
      </c>
      <c r="BP41" s="409">
        <v>0.23791537815</v>
      </c>
      <c r="BQ41" s="409">
        <v>4.1816510768999997E-2</v>
      </c>
      <c r="BR41" s="409">
        <v>0.19040076768</v>
      </c>
      <c r="BS41" s="409">
        <v>0.49353711442999998</v>
      </c>
      <c r="BT41" s="409">
        <v>-0.26094290512000001</v>
      </c>
      <c r="BU41" s="409">
        <v>-0.29703746833</v>
      </c>
      <c r="BV41" s="409">
        <v>-0.27394005211</v>
      </c>
    </row>
    <row r="42" spans="1:74" ht="11.1" customHeight="1" x14ac:dyDescent="0.2">
      <c r="A42" s="162" t="s">
        <v>331</v>
      </c>
      <c r="B42" s="173" t="s">
        <v>717</v>
      </c>
      <c r="C42" s="252">
        <v>1.1860640788000001</v>
      </c>
      <c r="D42" s="252">
        <v>1.6677060378999999</v>
      </c>
      <c r="E42" s="252">
        <v>0.4004960421</v>
      </c>
      <c r="F42" s="252">
        <v>0.22306711514999999</v>
      </c>
      <c r="G42" s="252">
        <v>0.40704225900000002</v>
      </c>
      <c r="H42" s="252">
        <v>1.2279302288</v>
      </c>
      <c r="I42" s="252">
        <v>1.9406335233000001</v>
      </c>
      <c r="J42" s="252">
        <v>0.29037497624000003</v>
      </c>
      <c r="K42" s="252">
        <v>1.2674985206</v>
      </c>
      <c r="L42" s="252">
        <v>1.3507953658</v>
      </c>
      <c r="M42" s="252">
        <v>1.4511440325</v>
      </c>
      <c r="N42" s="252">
        <v>1.1413990477</v>
      </c>
      <c r="O42" s="252">
        <v>0.91176241306000005</v>
      </c>
      <c r="P42" s="252">
        <v>1.1355823917000001</v>
      </c>
      <c r="Q42" s="252">
        <v>-4.0631913662000002E-2</v>
      </c>
      <c r="R42" s="252">
        <v>0.71530953052000001</v>
      </c>
      <c r="S42" s="252">
        <v>-0.45132844021000001</v>
      </c>
      <c r="T42" s="252">
        <v>-0.21947028316</v>
      </c>
      <c r="U42" s="252">
        <v>0.31289868103000001</v>
      </c>
      <c r="V42" s="252">
        <v>-0.51324923688000001</v>
      </c>
      <c r="W42" s="252">
        <v>-0.41626166566</v>
      </c>
      <c r="X42" s="252">
        <v>-2.1903018414000002</v>
      </c>
      <c r="Y42" s="252">
        <v>-1.7845154303999999</v>
      </c>
      <c r="Z42" s="252">
        <v>0.31010140505</v>
      </c>
      <c r="AA42" s="252">
        <v>-2.0210230233000002</v>
      </c>
      <c r="AB42" s="252">
        <v>1.2724877702999999</v>
      </c>
      <c r="AC42" s="252">
        <v>-2.3081495739000002</v>
      </c>
      <c r="AD42" s="252">
        <v>-1.4557158437</v>
      </c>
      <c r="AE42" s="252">
        <v>-2.6991866319</v>
      </c>
      <c r="AF42" s="252">
        <v>-0.72531502384000002</v>
      </c>
      <c r="AG42" s="252">
        <v>-0.88263498309999999</v>
      </c>
      <c r="AH42" s="252">
        <v>-1.9009643354000001</v>
      </c>
      <c r="AI42" s="252">
        <v>-6.1222438056E-2</v>
      </c>
      <c r="AJ42" s="252">
        <v>-1.4714350012999999</v>
      </c>
      <c r="AK42" s="252">
        <v>-3.1453914633000002</v>
      </c>
      <c r="AL42" s="252">
        <v>-0.42349240574000002</v>
      </c>
      <c r="AM42" s="252">
        <v>-2.9533899718000001</v>
      </c>
      <c r="AN42" s="252">
        <v>-2.5760861707E-2</v>
      </c>
      <c r="AO42" s="252">
        <v>-0.79850656056000002</v>
      </c>
      <c r="AP42" s="252">
        <v>-0.30201376232999999</v>
      </c>
      <c r="AQ42" s="252">
        <v>-0.41507943952999998</v>
      </c>
      <c r="AR42" s="252">
        <v>0.55812766356999999</v>
      </c>
      <c r="AS42" s="252">
        <v>-0.57861724605999998</v>
      </c>
      <c r="AT42" s="252">
        <v>1.6496569728999999</v>
      </c>
      <c r="AU42" s="252">
        <v>1.2918083892000001</v>
      </c>
      <c r="AV42" s="252">
        <v>-0.51153211700000001</v>
      </c>
      <c r="AW42" s="252">
        <v>-1.2458371320999999</v>
      </c>
      <c r="AX42" s="252">
        <v>0.35762045664999997</v>
      </c>
      <c r="AY42" s="252">
        <v>-0.78284577874000005</v>
      </c>
      <c r="AZ42" s="252">
        <v>0.18505660663000001</v>
      </c>
      <c r="BA42" s="252">
        <v>0.64458716972999996</v>
      </c>
      <c r="BB42" s="252">
        <v>0.53672256230000004</v>
      </c>
      <c r="BC42" s="252">
        <v>-0.19753819679000001</v>
      </c>
      <c r="BD42" s="409">
        <v>0.46286878672999998</v>
      </c>
      <c r="BE42" s="409">
        <v>0.20435934574</v>
      </c>
      <c r="BF42" s="409">
        <v>0.19039425575999999</v>
      </c>
      <c r="BG42" s="409">
        <v>0.91157650834000004</v>
      </c>
      <c r="BH42" s="409">
        <v>-5.3214436573999997E-2</v>
      </c>
      <c r="BI42" s="409">
        <v>-0.28942239433</v>
      </c>
      <c r="BJ42" s="409">
        <v>0.15980837186999999</v>
      </c>
      <c r="BK42" s="409">
        <v>-0.66268285843999997</v>
      </c>
      <c r="BL42" s="409">
        <v>0.58246658391999995</v>
      </c>
      <c r="BM42" s="409">
        <v>-4.4926594436E-2</v>
      </c>
      <c r="BN42" s="409">
        <v>-0.87785619497</v>
      </c>
      <c r="BO42" s="409">
        <v>-1.3583264473000001</v>
      </c>
      <c r="BP42" s="409">
        <v>0.20755344973000001</v>
      </c>
      <c r="BQ42" s="409">
        <v>6.1511676463999999E-2</v>
      </c>
      <c r="BR42" s="409">
        <v>0.25757651154</v>
      </c>
      <c r="BS42" s="409">
        <v>0.73551294701000003</v>
      </c>
      <c r="BT42" s="409">
        <v>4.6489998072000001E-2</v>
      </c>
      <c r="BU42" s="409">
        <v>-0.18891912154000001</v>
      </c>
      <c r="BV42" s="409">
        <v>0.28983359649000001</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1237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713</v>
      </c>
      <c r="B45" s="173" t="s">
        <v>322</v>
      </c>
      <c r="C45" s="257">
        <v>1086.902869</v>
      </c>
      <c r="D45" s="257">
        <v>1065.7778089999999</v>
      </c>
      <c r="E45" s="257">
        <v>1068.5328549999999</v>
      </c>
      <c r="F45" s="257">
        <v>1082.9039760000001</v>
      </c>
      <c r="G45" s="257">
        <v>1092.0587009999999</v>
      </c>
      <c r="H45" s="257">
        <v>1094.315865</v>
      </c>
      <c r="I45" s="257">
        <v>1093.2988720000001</v>
      </c>
      <c r="J45" s="257">
        <v>1098.2241059999999</v>
      </c>
      <c r="K45" s="257">
        <v>1108.401991</v>
      </c>
      <c r="L45" s="257">
        <v>1084.9688309999999</v>
      </c>
      <c r="M45" s="257">
        <v>1063.9437740000001</v>
      </c>
      <c r="N45" s="257">
        <v>1035.5317090000001</v>
      </c>
      <c r="O45" s="257">
        <v>1021.97531</v>
      </c>
      <c r="P45" s="257">
        <v>1023.4864669999999</v>
      </c>
      <c r="Q45" s="257">
        <v>1031.392188</v>
      </c>
      <c r="R45" s="257">
        <v>1061.5008620000001</v>
      </c>
      <c r="S45" s="257">
        <v>1093.2449140000001</v>
      </c>
      <c r="T45" s="257">
        <v>1096.432309</v>
      </c>
      <c r="U45" s="257">
        <v>1099.673125</v>
      </c>
      <c r="V45" s="257">
        <v>1104.684563</v>
      </c>
      <c r="W45" s="257">
        <v>1117.5852850000001</v>
      </c>
      <c r="X45" s="257">
        <v>1111.7285199999999</v>
      </c>
      <c r="Y45" s="257">
        <v>1121.1572209999999</v>
      </c>
      <c r="Z45" s="257">
        <v>1136.078651</v>
      </c>
      <c r="AA45" s="257">
        <v>1159.403446</v>
      </c>
      <c r="AB45" s="257">
        <v>1159.4835129999999</v>
      </c>
      <c r="AC45" s="257">
        <v>1192.347021</v>
      </c>
      <c r="AD45" s="257">
        <v>1218.0216339999999</v>
      </c>
      <c r="AE45" s="257">
        <v>1238.442258</v>
      </c>
      <c r="AF45" s="257">
        <v>1247.3867909999999</v>
      </c>
      <c r="AG45" s="257">
        <v>1244.1776520000001</v>
      </c>
      <c r="AH45" s="257">
        <v>1266.4900339999999</v>
      </c>
      <c r="AI45" s="257">
        <v>1276.261481</v>
      </c>
      <c r="AJ45" s="257">
        <v>1283.510685</v>
      </c>
      <c r="AK45" s="257">
        <v>1296.9969699999999</v>
      </c>
      <c r="AL45" s="257">
        <v>1289.4522979999999</v>
      </c>
      <c r="AM45" s="257">
        <v>1314.073009</v>
      </c>
      <c r="AN45" s="257">
        <v>1318.174546</v>
      </c>
      <c r="AO45" s="257">
        <v>1326.3488</v>
      </c>
      <c r="AP45" s="257">
        <v>1336.934362</v>
      </c>
      <c r="AQ45" s="257">
        <v>1352.5992759999999</v>
      </c>
      <c r="AR45" s="257">
        <v>1351.7655560000001</v>
      </c>
      <c r="AS45" s="257">
        <v>1367.3697420000001</v>
      </c>
      <c r="AT45" s="257">
        <v>1367.7109370000001</v>
      </c>
      <c r="AU45" s="257">
        <v>1352.5384859999999</v>
      </c>
      <c r="AV45" s="257">
        <v>1355.1678730000001</v>
      </c>
      <c r="AW45" s="257">
        <v>1358.604789</v>
      </c>
      <c r="AX45" s="257">
        <v>1335.574494</v>
      </c>
      <c r="AY45" s="257">
        <v>1357.5838100000001</v>
      </c>
      <c r="AZ45" s="257">
        <v>1354.4691780000001</v>
      </c>
      <c r="BA45" s="257">
        <v>1340.997091</v>
      </c>
      <c r="BB45" s="257">
        <v>1337.3424259999999</v>
      </c>
      <c r="BC45" s="257">
        <v>1335.9810617999999</v>
      </c>
      <c r="BD45" s="341">
        <v>1339.664</v>
      </c>
      <c r="BE45" s="341">
        <v>1341.424</v>
      </c>
      <c r="BF45" s="341">
        <v>1342.617</v>
      </c>
      <c r="BG45" s="341">
        <v>1344.4580000000001</v>
      </c>
      <c r="BH45" s="341">
        <v>1333.4870000000001</v>
      </c>
      <c r="BI45" s="341">
        <v>1327.1310000000001</v>
      </c>
      <c r="BJ45" s="341">
        <v>1304.415</v>
      </c>
      <c r="BK45" s="341">
        <v>1310.518</v>
      </c>
      <c r="BL45" s="341">
        <v>1303.2349999999999</v>
      </c>
      <c r="BM45" s="341">
        <v>1312.2719999999999</v>
      </c>
      <c r="BN45" s="341">
        <v>1328.9590000000001</v>
      </c>
      <c r="BO45" s="341">
        <v>1347.69</v>
      </c>
      <c r="BP45" s="341">
        <v>1354.13</v>
      </c>
      <c r="BQ45" s="341">
        <v>1356.098</v>
      </c>
      <c r="BR45" s="341">
        <v>1358.963</v>
      </c>
      <c r="BS45" s="341">
        <v>1361.277</v>
      </c>
      <c r="BT45" s="341">
        <v>1349.518</v>
      </c>
      <c r="BU45" s="341">
        <v>1343.567</v>
      </c>
      <c r="BV45" s="341">
        <v>1323.5039999999999</v>
      </c>
    </row>
    <row r="46" spans="1:74" ht="11.1" customHeight="1" x14ac:dyDescent="0.2">
      <c r="A46" s="162" t="s">
        <v>326</v>
      </c>
      <c r="B46" s="256" t="s">
        <v>325</v>
      </c>
      <c r="C46" s="255">
        <v>2644.391869</v>
      </c>
      <c r="D46" s="255">
        <v>2617.8498089999998</v>
      </c>
      <c r="E46" s="255">
        <v>2637.1078550000002</v>
      </c>
      <c r="F46" s="255">
        <v>2647.2849759999999</v>
      </c>
      <c r="G46" s="255">
        <v>2625.3497010000001</v>
      </c>
      <c r="H46" s="255">
        <v>2631.9978649999998</v>
      </c>
      <c r="I46" s="255">
        <v>2646.078872</v>
      </c>
      <c r="J46" s="255">
        <v>2644.5981059999999</v>
      </c>
      <c r="K46" s="255">
        <v>2668.9429909999999</v>
      </c>
      <c r="L46" s="255">
        <v>2630.7928310000002</v>
      </c>
      <c r="M46" s="255">
        <v>2586.477774</v>
      </c>
      <c r="N46" s="255">
        <v>2543.2127089999999</v>
      </c>
      <c r="O46" s="255">
        <v>2553.28431</v>
      </c>
      <c r="P46" s="255">
        <v>2557.3864669999998</v>
      </c>
      <c r="Q46" s="255">
        <v>2562.9141880000002</v>
      </c>
      <c r="R46" s="255">
        <v>2577.465862</v>
      </c>
      <c r="S46" s="255">
        <v>2642.2639140000001</v>
      </c>
      <c r="T46" s="255">
        <v>2633.6093089999999</v>
      </c>
      <c r="U46" s="255">
        <v>2648.7541249999999</v>
      </c>
      <c r="V46" s="255">
        <v>2693.0065629999999</v>
      </c>
      <c r="W46" s="255">
        <v>2703.1812850000001</v>
      </c>
      <c r="X46" s="255">
        <v>2681.8705199999999</v>
      </c>
      <c r="Y46" s="255">
        <v>2686.800221</v>
      </c>
      <c r="Z46" s="255">
        <v>2687.6406510000002</v>
      </c>
      <c r="AA46" s="255">
        <v>2721.893446</v>
      </c>
      <c r="AB46" s="255">
        <v>2717.5585129999999</v>
      </c>
      <c r="AC46" s="255">
        <v>2771.9380209999999</v>
      </c>
      <c r="AD46" s="255">
        <v>2798.8776339999999</v>
      </c>
      <c r="AE46" s="255">
        <v>2861.1862580000002</v>
      </c>
      <c r="AF46" s="255">
        <v>2859.9527910000002</v>
      </c>
      <c r="AG46" s="255">
        <v>2868.0746519999998</v>
      </c>
      <c r="AH46" s="255">
        <v>2929.7870339999999</v>
      </c>
      <c r="AI46" s="255">
        <v>2935.7424810000002</v>
      </c>
      <c r="AJ46" s="255">
        <v>2937.8426850000001</v>
      </c>
      <c r="AK46" s="255">
        <v>2955.0389700000001</v>
      </c>
      <c r="AL46" s="255">
        <v>2969.7912980000001</v>
      </c>
      <c r="AM46" s="255">
        <v>3004.224009</v>
      </c>
      <c r="AN46" s="255">
        <v>3004.3205459999999</v>
      </c>
      <c r="AO46" s="255">
        <v>2996.9097999999999</v>
      </c>
      <c r="AP46" s="255">
        <v>3008.537362</v>
      </c>
      <c r="AQ46" s="255">
        <v>3034.6142759999998</v>
      </c>
      <c r="AR46" s="255">
        <v>3036.614556</v>
      </c>
      <c r="AS46" s="255">
        <v>3085.0617419999999</v>
      </c>
      <c r="AT46" s="255">
        <v>3069.9379370000001</v>
      </c>
      <c r="AU46" s="255">
        <v>3043.4574859999998</v>
      </c>
      <c r="AV46" s="255">
        <v>3030.6668730000001</v>
      </c>
      <c r="AW46" s="255">
        <v>3010.557789</v>
      </c>
      <c r="AX46" s="255">
        <v>2967.4514939999999</v>
      </c>
      <c r="AY46" s="255">
        <v>3049.06781</v>
      </c>
      <c r="AZ46" s="255">
        <v>3040.9211780000001</v>
      </c>
      <c r="BA46" s="255">
        <v>3026.3225112</v>
      </c>
      <c r="BB46" s="255">
        <v>3019.227347</v>
      </c>
      <c r="BC46" s="255">
        <v>3021.5428974000001</v>
      </c>
      <c r="BD46" s="342">
        <v>3020.4213757000002</v>
      </c>
      <c r="BE46" s="342">
        <v>3020.6004413999999</v>
      </c>
      <c r="BF46" s="342">
        <v>3019.3411683999998</v>
      </c>
      <c r="BG46" s="342">
        <v>3011.1035978</v>
      </c>
      <c r="BH46" s="342">
        <v>3005.1259543000001</v>
      </c>
      <c r="BI46" s="342">
        <v>3004.6396371000001</v>
      </c>
      <c r="BJ46" s="342">
        <v>2988.8303387999999</v>
      </c>
      <c r="BK46" s="342">
        <v>3000.551864</v>
      </c>
      <c r="BL46" s="342">
        <v>2990.7566559000002</v>
      </c>
      <c r="BM46" s="342">
        <v>2997.8104564</v>
      </c>
      <c r="BN46" s="342">
        <v>3018.3940690999998</v>
      </c>
      <c r="BO46" s="342">
        <v>3045.5416344</v>
      </c>
      <c r="BP46" s="342">
        <v>3048.3651921999999</v>
      </c>
      <c r="BQ46" s="342">
        <v>3049.6673421</v>
      </c>
      <c r="BR46" s="342">
        <v>3049.4975940999998</v>
      </c>
      <c r="BS46" s="342">
        <v>3044.1510191000002</v>
      </c>
      <c r="BT46" s="342">
        <v>3036.5332991</v>
      </c>
      <c r="BU46" s="342">
        <v>3035.2023487000001</v>
      </c>
      <c r="BV46" s="342">
        <v>3019.6380656000001</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97" t="s">
        <v>1026</v>
      </c>
      <c r="C48" s="794"/>
      <c r="D48" s="794"/>
      <c r="E48" s="794"/>
      <c r="F48" s="794"/>
      <c r="G48" s="794"/>
      <c r="H48" s="794"/>
      <c r="I48" s="794"/>
      <c r="J48" s="794"/>
      <c r="K48" s="794"/>
      <c r="L48" s="794"/>
      <c r="M48" s="794"/>
      <c r="N48" s="794"/>
      <c r="O48" s="794"/>
      <c r="P48" s="794"/>
      <c r="Q48" s="794"/>
      <c r="BJ48" s="153"/>
    </row>
    <row r="49" spans="1:74" s="439" customFormat="1" ht="12" customHeight="1" x14ac:dyDescent="0.2">
      <c r="A49" s="438"/>
      <c r="B49" s="809" t="s">
        <v>819</v>
      </c>
      <c r="C49" s="784"/>
      <c r="D49" s="784"/>
      <c r="E49" s="784"/>
      <c r="F49" s="784"/>
      <c r="G49" s="784"/>
      <c r="H49" s="784"/>
      <c r="I49" s="784"/>
      <c r="J49" s="784"/>
      <c r="K49" s="784"/>
      <c r="L49" s="784"/>
      <c r="M49" s="784"/>
      <c r="N49" s="784"/>
      <c r="O49" s="784"/>
      <c r="P49" s="784"/>
      <c r="Q49" s="780"/>
      <c r="AY49" s="538"/>
      <c r="AZ49" s="538"/>
      <c r="BA49" s="538"/>
      <c r="BB49" s="538"/>
      <c r="BC49" s="538"/>
      <c r="BD49" s="538"/>
      <c r="BE49" s="538"/>
      <c r="BF49" s="653"/>
      <c r="BG49" s="538"/>
      <c r="BH49" s="538"/>
      <c r="BI49" s="538"/>
      <c r="BJ49" s="538"/>
    </row>
    <row r="50" spans="1:74" s="439" customFormat="1" ht="12" customHeight="1" x14ac:dyDescent="0.2">
      <c r="A50" s="438"/>
      <c r="B50" s="809" t="s">
        <v>1282</v>
      </c>
      <c r="C50" s="780"/>
      <c r="D50" s="780"/>
      <c r="E50" s="780"/>
      <c r="F50" s="780"/>
      <c r="G50" s="780"/>
      <c r="H50" s="780"/>
      <c r="I50" s="780"/>
      <c r="J50" s="780"/>
      <c r="K50" s="780"/>
      <c r="L50" s="780"/>
      <c r="M50" s="780"/>
      <c r="N50" s="780"/>
      <c r="O50" s="780"/>
      <c r="P50" s="780"/>
      <c r="Q50" s="780"/>
      <c r="AY50" s="538"/>
      <c r="AZ50" s="538"/>
      <c r="BA50" s="538"/>
      <c r="BB50" s="538"/>
      <c r="BC50" s="538"/>
      <c r="BD50" s="538"/>
      <c r="BE50" s="538"/>
      <c r="BF50" s="653"/>
      <c r="BG50" s="538"/>
      <c r="BH50" s="538"/>
      <c r="BI50" s="538"/>
      <c r="BJ50" s="538"/>
    </row>
    <row r="51" spans="1:74" s="439" customFormat="1" ht="12" customHeight="1" x14ac:dyDescent="0.2">
      <c r="A51" s="438"/>
      <c r="B51" s="809" t="s">
        <v>1284</v>
      </c>
      <c r="C51" s="780"/>
      <c r="D51" s="780"/>
      <c r="E51" s="780"/>
      <c r="F51" s="780"/>
      <c r="G51" s="780"/>
      <c r="H51" s="780"/>
      <c r="I51" s="780"/>
      <c r="J51" s="780"/>
      <c r="K51" s="780"/>
      <c r="L51" s="780"/>
      <c r="M51" s="780"/>
      <c r="N51" s="780"/>
      <c r="O51" s="780"/>
      <c r="P51" s="780"/>
      <c r="Q51" s="780"/>
      <c r="AY51" s="538"/>
      <c r="AZ51" s="538"/>
      <c r="BA51" s="538"/>
      <c r="BB51" s="538"/>
      <c r="BC51" s="538"/>
      <c r="BD51" s="538"/>
      <c r="BE51" s="538"/>
      <c r="BF51" s="653"/>
      <c r="BG51" s="538"/>
      <c r="BH51" s="538"/>
      <c r="BI51" s="538"/>
      <c r="BJ51" s="538"/>
    </row>
    <row r="52" spans="1:74" s="439" customFormat="1" ht="12" customHeight="1" x14ac:dyDescent="0.2">
      <c r="A52" s="438"/>
      <c r="B52" s="811" t="s">
        <v>1283</v>
      </c>
      <c r="C52" s="811"/>
      <c r="D52" s="811"/>
      <c r="E52" s="811"/>
      <c r="F52" s="811"/>
      <c r="G52" s="811"/>
      <c r="H52" s="811"/>
      <c r="I52" s="811"/>
      <c r="J52" s="811"/>
      <c r="K52" s="811"/>
      <c r="L52" s="811"/>
      <c r="M52" s="811"/>
      <c r="N52" s="811"/>
      <c r="O52" s="811"/>
      <c r="P52" s="811"/>
      <c r="Q52" s="811"/>
      <c r="R52" s="811"/>
      <c r="AY52" s="538"/>
      <c r="AZ52" s="538"/>
      <c r="BA52" s="538"/>
      <c r="BB52" s="538"/>
      <c r="BC52" s="538"/>
      <c r="BD52" s="538"/>
      <c r="BE52" s="538"/>
      <c r="BF52" s="653"/>
      <c r="BG52" s="538"/>
      <c r="BH52" s="538"/>
      <c r="BI52" s="538"/>
      <c r="BJ52" s="538"/>
    </row>
    <row r="53" spans="1:74" s="439" customFormat="1" ht="12" customHeight="1" x14ac:dyDescent="0.2">
      <c r="A53" s="438"/>
      <c r="B53" s="809" t="s">
        <v>1010</v>
      </c>
      <c r="C53" s="809"/>
      <c r="D53" s="809"/>
      <c r="E53" s="809"/>
      <c r="F53" s="809"/>
      <c r="G53" s="809"/>
      <c r="H53" s="809"/>
      <c r="I53" s="809"/>
      <c r="J53" s="809"/>
      <c r="K53" s="809"/>
      <c r="L53" s="809"/>
      <c r="M53" s="809"/>
      <c r="N53" s="809"/>
      <c r="O53" s="809"/>
      <c r="P53" s="809"/>
      <c r="Q53" s="780"/>
      <c r="AY53" s="538"/>
      <c r="AZ53" s="538"/>
      <c r="BA53" s="538"/>
      <c r="BB53" s="538"/>
      <c r="BC53" s="538"/>
      <c r="BD53" s="538"/>
      <c r="BE53" s="538"/>
      <c r="BF53" s="653"/>
      <c r="BG53" s="538"/>
      <c r="BH53" s="538"/>
      <c r="BI53" s="538"/>
      <c r="BJ53" s="538"/>
    </row>
    <row r="54" spans="1:74" s="743" customFormat="1" ht="12" customHeight="1" x14ac:dyDescent="0.2">
      <c r="A54" s="438"/>
      <c r="B54" s="762" t="s">
        <v>1291</v>
      </c>
      <c r="Q54" s="742"/>
      <c r="AY54" s="538"/>
      <c r="AZ54" s="538"/>
      <c r="BA54" s="538"/>
      <c r="BB54" s="538"/>
      <c r="BC54" s="538"/>
      <c r="BD54" s="538"/>
      <c r="BE54" s="538"/>
      <c r="BF54" s="653"/>
      <c r="BG54" s="538"/>
      <c r="BH54" s="538"/>
      <c r="BI54" s="538"/>
      <c r="BJ54" s="538"/>
    </row>
    <row r="55" spans="1:74" s="439" customFormat="1" ht="12" customHeight="1" x14ac:dyDescent="0.2">
      <c r="A55" s="438"/>
      <c r="B55" s="809" t="s">
        <v>1292</v>
      </c>
      <c r="C55" s="784"/>
      <c r="D55" s="784"/>
      <c r="E55" s="784"/>
      <c r="F55" s="784"/>
      <c r="G55" s="784"/>
      <c r="H55" s="784"/>
      <c r="I55" s="784"/>
      <c r="J55" s="784"/>
      <c r="K55" s="784"/>
      <c r="L55" s="784"/>
      <c r="M55" s="784"/>
      <c r="N55" s="784"/>
      <c r="O55" s="784"/>
      <c r="P55" s="784"/>
      <c r="Q55" s="780"/>
      <c r="AY55" s="538"/>
      <c r="AZ55" s="538"/>
      <c r="BA55" s="538"/>
      <c r="BB55" s="538"/>
      <c r="BC55" s="538"/>
      <c r="BD55" s="538"/>
      <c r="BE55" s="538"/>
      <c r="BF55" s="653"/>
      <c r="BG55" s="538"/>
      <c r="BH55" s="538"/>
      <c r="BI55" s="538"/>
      <c r="BJ55" s="538"/>
    </row>
    <row r="56" spans="1:74" s="439" customFormat="1" ht="12" customHeight="1" x14ac:dyDescent="0.2">
      <c r="A56" s="438"/>
      <c r="B56" s="809" t="s">
        <v>1065</v>
      </c>
      <c r="C56" s="784"/>
      <c r="D56" s="784"/>
      <c r="E56" s="784"/>
      <c r="F56" s="784"/>
      <c r="G56" s="784"/>
      <c r="H56" s="784"/>
      <c r="I56" s="784"/>
      <c r="J56" s="784"/>
      <c r="K56" s="784"/>
      <c r="L56" s="784"/>
      <c r="M56" s="784"/>
      <c r="N56" s="784"/>
      <c r="O56" s="784"/>
      <c r="P56" s="784"/>
      <c r="Q56" s="780"/>
      <c r="AY56" s="538"/>
      <c r="AZ56" s="538"/>
      <c r="BA56" s="538"/>
      <c r="BB56" s="538"/>
      <c r="BC56" s="538"/>
      <c r="BD56" s="538"/>
      <c r="BE56" s="538"/>
      <c r="BF56" s="653"/>
      <c r="BG56" s="538"/>
      <c r="BH56" s="538"/>
      <c r="BI56" s="538"/>
      <c r="BJ56" s="538"/>
    </row>
    <row r="57" spans="1:74" s="439" customFormat="1" ht="12" customHeight="1" x14ac:dyDescent="0.2">
      <c r="A57" s="438"/>
      <c r="B57" s="783" t="s">
        <v>1053</v>
      </c>
      <c r="C57" s="784"/>
      <c r="D57" s="784"/>
      <c r="E57" s="784"/>
      <c r="F57" s="784"/>
      <c r="G57" s="784"/>
      <c r="H57" s="784"/>
      <c r="I57" s="784"/>
      <c r="J57" s="784"/>
      <c r="K57" s="784"/>
      <c r="L57" s="784"/>
      <c r="M57" s="784"/>
      <c r="N57" s="784"/>
      <c r="O57" s="784"/>
      <c r="P57" s="784"/>
      <c r="Q57" s="780"/>
      <c r="AY57" s="538"/>
      <c r="AZ57" s="538"/>
      <c r="BA57" s="538"/>
      <c r="BB57" s="538"/>
      <c r="BC57" s="538"/>
      <c r="BD57" s="538"/>
      <c r="BE57" s="538"/>
      <c r="BF57" s="653"/>
      <c r="BG57" s="538"/>
      <c r="BH57" s="538"/>
      <c r="BI57" s="538"/>
      <c r="BJ57" s="538"/>
    </row>
    <row r="58" spans="1:74" s="439" customFormat="1" ht="12.75" x14ac:dyDescent="0.2">
      <c r="A58" s="438"/>
      <c r="B58" s="808" t="s">
        <v>1076</v>
      </c>
      <c r="C58" s="780"/>
      <c r="D58" s="780"/>
      <c r="E58" s="780"/>
      <c r="F58" s="780"/>
      <c r="G58" s="780"/>
      <c r="H58" s="780"/>
      <c r="I58" s="780"/>
      <c r="J58" s="780"/>
      <c r="K58" s="780"/>
      <c r="L58" s="780"/>
      <c r="M58" s="780"/>
      <c r="N58" s="780"/>
      <c r="O58" s="780"/>
      <c r="P58" s="780"/>
      <c r="Q58" s="780"/>
      <c r="AY58" s="538"/>
      <c r="AZ58" s="538"/>
      <c r="BA58" s="538"/>
      <c r="BB58" s="538"/>
      <c r="BC58" s="538"/>
      <c r="BD58" s="538"/>
      <c r="BE58" s="538"/>
      <c r="BF58" s="653"/>
      <c r="BG58" s="538"/>
      <c r="BH58" s="538"/>
      <c r="BI58" s="538"/>
      <c r="BJ58" s="538"/>
    </row>
    <row r="59" spans="1:74" s="439" customFormat="1" ht="12" customHeight="1" x14ac:dyDescent="0.2">
      <c r="A59" s="438"/>
      <c r="B59" s="778" t="s">
        <v>1057</v>
      </c>
      <c r="C59" s="779"/>
      <c r="D59" s="779"/>
      <c r="E59" s="779"/>
      <c r="F59" s="779"/>
      <c r="G59" s="779"/>
      <c r="H59" s="779"/>
      <c r="I59" s="779"/>
      <c r="J59" s="779"/>
      <c r="K59" s="779"/>
      <c r="L59" s="779"/>
      <c r="M59" s="779"/>
      <c r="N59" s="779"/>
      <c r="O59" s="779"/>
      <c r="P59" s="779"/>
      <c r="Q59" s="780"/>
      <c r="AY59" s="538"/>
      <c r="AZ59" s="538"/>
      <c r="BA59" s="538"/>
      <c r="BB59" s="538"/>
      <c r="BC59" s="538"/>
      <c r="BD59" s="538"/>
      <c r="BE59" s="538"/>
      <c r="BF59" s="653"/>
      <c r="BG59" s="538"/>
      <c r="BH59" s="538"/>
      <c r="BI59" s="538"/>
      <c r="BJ59" s="538"/>
    </row>
    <row r="60" spans="1:74" s="440" customFormat="1" ht="12" customHeight="1" x14ac:dyDescent="0.2">
      <c r="A60" s="436"/>
      <c r="B60" s="800" t="s">
        <v>1166</v>
      </c>
      <c r="C60" s="780"/>
      <c r="D60" s="780"/>
      <c r="E60" s="780"/>
      <c r="F60" s="780"/>
      <c r="G60" s="780"/>
      <c r="H60" s="780"/>
      <c r="I60" s="780"/>
      <c r="J60" s="780"/>
      <c r="K60" s="780"/>
      <c r="L60" s="780"/>
      <c r="M60" s="780"/>
      <c r="N60" s="780"/>
      <c r="O60" s="780"/>
      <c r="P60" s="780"/>
      <c r="Q60" s="780"/>
      <c r="AY60" s="537"/>
      <c r="AZ60" s="537"/>
      <c r="BA60" s="537"/>
      <c r="BB60" s="537"/>
      <c r="BC60" s="537"/>
      <c r="BD60" s="537"/>
      <c r="BE60" s="537"/>
      <c r="BF60" s="652"/>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R5" activePane="bottomRight" state="frozen"/>
      <selection activeCell="BC15" sqref="BC15"/>
      <selection pane="topRight" activeCell="BC15" sqref="BC15"/>
      <selection pane="bottomLeft" activeCell="BC15" sqref="BC15"/>
      <selection pane="bottomRight" activeCell="AY38" sqref="AY38"/>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86" t="s">
        <v>1005</v>
      </c>
      <c r="B1" s="810" t="s">
        <v>1136</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row>
    <row r="2" spans="1:74"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BK5" s="411"/>
      <c r="BL5" s="411"/>
      <c r="BM5" s="411"/>
      <c r="BN5" s="411"/>
      <c r="BO5" s="411"/>
      <c r="BP5" s="411"/>
      <c r="BQ5" s="411"/>
      <c r="BR5" s="411"/>
      <c r="BS5" s="411"/>
      <c r="BT5" s="411"/>
      <c r="BU5" s="411"/>
      <c r="BV5" s="411"/>
    </row>
    <row r="6" spans="1:74" ht="11.1" customHeight="1" x14ac:dyDescent="0.2">
      <c r="A6" s="162" t="s">
        <v>506</v>
      </c>
      <c r="B6" s="172" t="s">
        <v>521</v>
      </c>
      <c r="C6" s="252">
        <v>18.664506386999999</v>
      </c>
      <c r="D6" s="252">
        <v>18.651068714000001</v>
      </c>
      <c r="E6" s="252">
        <v>18.919306097</v>
      </c>
      <c r="F6" s="252">
        <v>19.056705333</v>
      </c>
      <c r="G6" s="252">
        <v>18.714607225999998</v>
      </c>
      <c r="H6" s="252">
        <v>18.902653666999999</v>
      </c>
      <c r="I6" s="252">
        <v>19.375714806000001</v>
      </c>
      <c r="J6" s="252">
        <v>19.713862548000002</v>
      </c>
      <c r="K6" s="252">
        <v>19.873446999999999</v>
      </c>
      <c r="L6" s="252">
        <v>19.820183129</v>
      </c>
      <c r="M6" s="252">
        <v>20.213164333000002</v>
      </c>
      <c r="N6" s="252">
        <v>20.334662516000002</v>
      </c>
      <c r="O6" s="252">
        <v>20.310373128999998</v>
      </c>
      <c r="P6" s="252">
        <v>20.402205143</v>
      </c>
      <c r="Q6" s="252">
        <v>20.658631516</v>
      </c>
      <c r="R6" s="252">
        <v>21.108684</v>
      </c>
      <c r="S6" s="252">
        <v>20.918756548000001</v>
      </c>
      <c r="T6" s="252">
        <v>21.392363</v>
      </c>
      <c r="U6" s="252">
        <v>21.478296387</v>
      </c>
      <c r="V6" s="252">
        <v>21.547220031999998</v>
      </c>
      <c r="W6" s="252">
        <v>21.640992000000001</v>
      </c>
      <c r="X6" s="252">
        <v>21.991807774000002</v>
      </c>
      <c r="Y6" s="252">
        <v>22.164799333000001</v>
      </c>
      <c r="Z6" s="252">
        <v>22.491362226</v>
      </c>
      <c r="AA6" s="252">
        <v>22.107123387000001</v>
      </c>
      <c r="AB6" s="252">
        <v>22.403258142999999</v>
      </c>
      <c r="AC6" s="252">
        <v>22.390014419</v>
      </c>
      <c r="AD6" s="252">
        <v>22.174095999999999</v>
      </c>
      <c r="AE6" s="252">
        <v>21.80288929</v>
      </c>
      <c r="AF6" s="252">
        <v>21.834048667000001</v>
      </c>
      <c r="AG6" s="252">
        <v>22.468833676999999</v>
      </c>
      <c r="AH6" s="252">
        <v>22.581762419</v>
      </c>
      <c r="AI6" s="252">
        <v>22.121978667</v>
      </c>
      <c r="AJ6" s="252">
        <v>22.236782290000001</v>
      </c>
      <c r="AK6" s="252">
        <v>22.515530667</v>
      </c>
      <c r="AL6" s="252">
        <v>22.477943031999999</v>
      </c>
      <c r="AM6" s="252">
        <v>22.356138774000001</v>
      </c>
      <c r="AN6" s="252">
        <v>22.148490793000001</v>
      </c>
      <c r="AO6" s="252">
        <v>22.253468452</v>
      </c>
      <c r="AP6" s="252">
        <v>21.659277667000001</v>
      </c>
      <c r="AQ6" s="252">
        <v>21.171530516000001</v>
      </c>
      <c r="AR6" s="252">
        <v>21.319002666999999</v>
      </c>
      <c r="AS6" s="252">
        <v>21.953821935000001</v>
      </c>
      <c r="AT6" s="252">
        <v>21.933883999999999</v>
      </c>
      <c r="AU6" s="252">
        <v>21.667406667000002</v>
      </c>
      <c r="AV6" s="252">
        <v>21.968733484000001</v>
      </c>
      <c r="AW6" s="252">
        <v>22.487507999999998</v>
      </c>
      <c r="AX6" s="252">
        <v>21.970836065</v>
      </c>
      <c r="AY6" s="252">
        <v>21.861045580999999</v>
      </c>
      <c r="AZ6" s="252">
        <v>22.173334143000002</v>
      </c>
      <c r="BA6" s="252">
        <v>22.146797866</v>
      </c>
      <c r="BB6" s="252">
        <v>21.933245413000002</v>
      </c>
      <c r="BC6" s="756">
        <v>22.252248940000001</v>
      </c>
      <c r="BD6" s="409">
        <v>22.628342447000001</v>
      </c>
      <c r="BE6" s="409">
        <v>22.880956985000001</v>
      </c>
      <c r="BF6" s="409">
        <v>22.962849634000001</v>
      </c>
      <c r="BG6" s="409">
        <v>22.95889592</v>
      </c>
      <c r="BH6" s="409">
        <v>23.173091548999999</v>
      </c>
      <c r="BI6" s="409">
        <v>23.433700723000001</v>
      </c>
      <c r="BJ6" s="409">
        <v>23.410077519000001</v>
      </c>
      <c r="BK6" s="409">
        <v>23.456264328</v>
      </c>
      <c r="BL6" s="409">
        <v>23.523433254</v>
      </c>
      <c r="BM6" s="409">
        <v>23.616917197999999</v>
      </c>
      <c r="BN6" s="409">
        <v>23.668905453000001</v>
      </c>
      <c r="BO6" s="409">
        <v>23.752178743999998</v>
      </c>
      <c r="BP6" s="409">
        <v>23.783009519</v>
      </c>
      <c r="BQ6" s="409">
        <v>23.813760169999998</v>
      </c>
      <c r="BR6" s="409">
        <v>23.941155138999999</v>
      </c>
      <c r="BS6" s="409">
        <v>23.895683826999999</v>
      </c>
      <c r="BT6" s="409">
        <v>24.129736671</v>
      </c>
      <c r="BU6" s="409">
        <v>24.469194202000001</v>
      </c>
      <c r="BV6" s="409">
        <v>24.49991271</v>
      </c>
    </row>
    <row r="7" spans="1:74" ht="11.1" customHeight="1" x14ac:dyDescent="0.2">
      <c r="A7" s="162" t="s">
        <v>264</v>
      </c>
      <c r="B7" s="173" t="s">
        <v>361</v>
      </c>
      <c r="C7" s="252">
        <v>4.1159999999999997</v>
      </c>
      <c r="D7" s="252">
        <v>4.0270000000000001</v>
      </c>
      <c r="E7" s="252">
        <v>4.1879999999999997</v>
      </c>
      <c r="F7" s="252">
        <v>3.9860000000000002</v>
      </c>
      <c r="G7" s="252">
        <v>3.7149999999999999</v>
      </c>
      <c r="H7" s="252">
        <v>3.875</v>
      </c>
      <c r="I7" s="252">
        <v>4.0350000000000001</v>
      </c>
      <c r="J7" s="252">
        <v>4.21</v>
      </c>
      <c r="K7" s="252">
        <v>4.0709999999999997</v>
      </c>
      <c r="L7" s="252">
        <v>4.0640000000000001</v>
      </c>
      <c r="M7" s="252">
        <v>4.2469999999999999</v>
      </c>
      <c r="N7" s="252">
        <v>4.3330000000000002</v>
      </c>
      <c r="O7" s="252">
        <v>4.3789999999999996</v>
      </c>
      <c r="P7" s="252">
        <v>4.41</v>
      </c>
      <c r="Q7" s="252">
        <v>4.468</v>
      </c>
      <c r="R7" s="252">
        <v>4.3410000000000002</v>
      </c>
      <c r="S7" s="252">
        <v>4.1820000000000004</v>
      </c>
      <c r="T7" s="252">
        <v>4.3040000000000003</v>
      </c>
      <c r="U7" s="252">
        <v>4.3559999999999999</v>
      </c>
      <c r="V7" s="252">
        <v>4.2949999999999999</v>
      </c>
      <c r="W7" s="252">
        <v>4.3330000000000002</v>
      </c>
      <c r="X7" s="252">
        <v>4.5149999999999997</v>
      </c>
      <c r="Y7" s="252">
        <v>4.5220000000000002</v>
      </c>
      <c r="Z7" s="252">
        <v>4.6280000000000001</v>
      </c>
      <c r="AA7" s="252">
        <v>4.702</v>
      </c>
      <c r="AB7" s="252">
        <v>4.7430000000000003</v>
      </c>
      <c r="AC7" s="252">
        <v>4.6319999999999997</v>
      </c>
      <c r="AD7" s="252">
        <v>4.3</v>
      </c>
      <c r="AE7" s="252">
        <v>3.9990000000000001</v>
      </c>
      <c r="AF7" s="252">
        <v>4.2039999999999997</v>
      </c>
      <c r="AG7" s="252">
        <v>4.6180000000000003</v>
      </c>
      <c r="AH7" s="252">
        <v>4.7590000000000003</v>
      </c>
      <c r="AI7" s="252">
        <v>4.2990000000000004</v>
      </c>
      <c r="AJ7" s="252">
        <v>4.4189999999999996</v>
      </c>
      <c r="AK7" s="252">
        <v>4.6859999999999999</v>
      </c>
      <c r="AL7" s="252">
        <v>4.7729999999999997</v>
      </c>
      <c r="AM7" s="252">
        <v>4.8140000000000001</v>
      </c>
      <c r="AN7" s="252">
        <v>4.734</v>
      </c>
      <c r="AO7" s="252">
        <v>4.6539999999999999</v>
      </c>
      <c r="AP7" s="252">
        <v>4.3159999999999998</v>
      </c>
      <c r="AQ7" s="252">
        <v>3.6779999999999999</v>
      </c>
      <c r="AR7" s="252">
        <v>3.9790000000000001</v>
      </c>
      <c r="AS7" s="252">
        <v>4.6040000000000001</v>
      </c>
      <c r="AT7" s="252">
        <v>4.742</v>
      </c>
      <c r="AU7" s="252">
        <v>4.7460000000000004</v>
      </c>
      <c r="AV7" s="252">
        <v>4.8099999999999996</v>
      </c>
      <c r="AW7" s="252">
        <v>5.1319999999999997</v>
      </c>
      <c r="AX7" s="252">
        <v>4.9050000000000002</v>
      </c>
      <c r="AY7" s="252">
        <v>4.8040000000000003</v>
      </c>
      <c r="AZ7" s="252">
        <v>4.7670000000000003</v>
      </c>
      <c r="BA7" s="252">
        <v>4.5350466195000001</v>
      </c>
      <c r="BB7" s="252">
        <v>4.3698160347000004</v>
      </c>
      <c r="BC7" s="756">
        <v>4.4979766839000002</v>
      </c>
      <c r="BD7" s="409">
        <v>4.6968445393999998</v>
      </c>
      <c r="BE7" s="409">
        <v>4.7652377734</v>
      </c>
      <c r="BF7" s="409">
        <v>4.8097107076999999</v>
      </c>
      <c r="BG7" s="409">
        <v>4.7665316427000004</v>
      </c>
      <c r="BH7" s="409">
        <v>4.7789081038000001</v>
      </c>
      <c r="BI7" s="409">
        <v>4.7846465154000004</v>
      </c>
      <c r="BJ7" s="409">
        <v>4.7624672158000001</v>
      </c>
      <c r="BK7" s="409">
        <v>4.7786198008999996</v>
      </c>
      <c r="BL7" s="409">
        <v>4.8249600001999999</v>
      </c>
      <c r="BM7" s="409">
        <v>4.7918734304999999</v>
      </c>
      <c r="BN7" s="409">
        <v>4.8121498503</v>
      </c>
      <c r="BO7" s="409">
        <v>4.8113015629999998</v>
      </c>
      <c r="BP7" s="409">
        <v>4.8442316773999998</v>
      </c>
      <c r="BQ7" s="409">
        <v>4.8413677173999998</v>
      </c>
      <c r="BR7" s="409">
        <v>4.8967282538000001</v>
      </c>
      <c r="BS7" s="409">
        <v>4.9491720036000002</v>
      </c>
      <c r="BT7" s="409">
        <v>4.9619941208</v>
      </c>
      <c r="BU7" s="409">
        <v>4.9937262603999999</v>
      </c>
      <c r="BV7" s="409">
        <v>4.9700027203000001</v>
      </c>
    </row>
    <row r="8" spans="1:74" ht="11.1" customHeight="1" x14ac:dyDescent="0.2">
      <c r="A8" s="162" t="s">
        <v>265</v>
      </c>
      <c r="B8" s="173" t="s">
        <v>362</v>
      </c>
      <c r="C8" s="252">
        <v>2.9605000000000001</v>
      </c>
      <c r="D8" s="252">
        <v>2.9514999999999998</v>
      </c>
      <c r="E8" s="252">
        <v>2.9024999999999999</v>
      </c>
      <c r="F8" s="252">
        <v>2.9024999999999999</v>
      </c>
      <c r="G8" s="252">
        <v>2.8855</v>
      </c>
      <c r="H8" s="252">
        <v>2.9135</v>
      </c>
      <c r="I8" s="252">
        <v>2.8824999999999998</v>
      </c>
      <c r="J8" s="252">
        <v>2.9155000000000002</v>
      </c>
      <c r="K8" s="252">
        <v>2.9184999999999999</v>
      </c>
      <c r="L8" s="252">
        <v>2.9335</v>
      </c>
      <c r="M8" s="252">
        <v>2.9064999999999999</v>
      </c>
      <c r="N8" s="252">
        <v>2.9155000000000002</v>
      </c>
      <c r="O8" s="252">
        <v>2.8895</v>
      </c>
      <c r="P8" s="252">
        <v>2.8984999999999999</v>
      </c>
      <c r="Q8" s="252">
        <v>2.8795000000000002</v>
      </c>
      <c r="R8" s="252">
        <v>2.8725000000000001</v>
      </c>
      <c r="S8" s="252">
        <v>2.8885000000000001</v>
      </c>
      <c r="T8" s="252">
        <v>2.8285</v>
      </c>
      <c r="U8" s="252">
        <v>2.7745000000000002</v>
      </c>
      <c r="V8" s="252">
        <v>2.8085</v>
      </c>
      <c r="W8" s="252">
        <v>2.7825000000000002</v>
      </c>
      <c r="X8" s="252">
        <v>2.7515000000000001</v>
      </c>
      <c r="Y8" s="252">
        <v>2.7435</v>
      </c>
      <c r="Z8" s="252">
        <v>2.7374999999999998</v>
      </c>
      <c r="AA8" s="252">
        <v>2.6360000000000001</v>
      </c>
      <c r="AB8" s="252">
        <v>2.7120000000000002</v>
      </c>
      <c r="AC8" s="252">
        <v>2.6930000000000001</v>
      </c>
      <c r="AD8" s="252">
        <v>2.5459999999999998</v>
      </c>
      <c r="AE8" s="252">
        <v>2.5840000000000001</v>
      </c>
      <c r="AF8" s="252">
        <v>2.6059999999999999</v>
      </c>
      <c r="AG8" s="252">
        <v>2.6349999999999998</v>
      </c>
      <c r="AH8" s="252">
        <v>2.6179999999999999</v>
      </c>
      <c r="AI8" s="252">
        <v>2.6219999999999999</v>
      </c>
      <c r="AJ8" s="252">
        <v>2.629</v>
      </c>
      <c r="AK8" s="252">
        <v>2.6120000000000001</v>
      </c>
      <c r="AL8" s="252">
        <v>2.6120000000000001</v>
      </c>
      <c r="AM8" s="252">
        <v>2.609</v>
      </c>
      <c r="AN8" s="252">
        <v>2.5459999999999998</v>
      </c>
      <c r="AO8" s="252">
        <v>2.5379999999999998</v>
      </c>
      <c r="AP8" s="252">
        <v>2.5089999999999999</v>
      </c>
      <c r="AQ8" s="252">
        <v>2.5070000000000001</v>
      </c>
      <c r="AR8" s="252">
        <v>2.5310000000000001</v>
      </c>
      <c r="AS8" s="252">
        <v>2.5070000000000001</v>
      </c>
      <c r="AT8" s="252">
        <v>2.4950000000000001</v>
      </c>
      <c r="AU8" s="252">
        <v>2.4460000000000002</v>
      </c>
      <c r="AV8" s="252">
        <v>2.423</v>
      </c>
      <c r="AW8" s="252">
        <v>2.4</v>
      </c>
      <c r="AX8" s="252">
        <v>2.36</v>
      </c>
      <c r="AY8" s="252">
        <v>2.351</v>
      </c>
      <c r="AZ8" s="252">
        <v>2.3580000000000001</v>
      </c>
      <c r="BA8" s="252">
        <v>2.3635272464999999</v>
      </c>
      <c r="BB8" s="252">
        <v>2.3766027387999999</v>
      </c>
      <c r="BC8" s="756">
        <v>2.3551714901</v>
      </c>
      <c r="BD8" s="409">
        <v>2.3506011073000002</v>
      </c>
      <c r="BE8" s="409">
        <v>2.334184112</v>
      </c>
      <c r="BF8" s="409">
        <v>2.3291659259999999</v>
      </c>
      <c r="BG8" s="409">
        <v>2.3243830770999998</v>
      </c>
      <c r="BH8" s="409">
        <v>2.3135370453999999</v>
      </c>
      <c r="BI8" s="409">
        <v>2.3086115073000002</v>
      </c>
      <c r="BJ8" s="409">
        <v>2.3037966026999999</v>
      </c>
      <c r="BK8" s="409">
        <v>2.2985706269000001</v>
      </c>
      <c r="BL8" s="409">
        <v>2.2942720536999999</v>
      </c>
      <c r="BM8" s="409">
        <v>2.2892141673999999</v>
      </c>
      <c r="BN8" s="409">
        <v>2.2844085025999998</v>
      </c>
      <c r="BO8" s="409">
        <v>2.2795872813</v>
      </c>
      <c r="BP8" s="409">
        <v>2.2754609416</v>
      </c>
      <c r="BQ8" s="409">
        <v>2.2708549526000001</v>
      </c>
      <c r="BR8" s="409">
        <v>2.3815187853999999</v>
      </c>
      <c r="BS8" s="409">
        <v>2.3770259238999998</v>
      </c>
      <c r="BT8" s="409">
        <v>2.3781188497999999</v>
      </c>
      <c r="BU8" s="409">
        <v>2.3735162410999999</v>
      </c>
      <c r="BV8" s="409">
        <v>2.3690000897000001</v>
      </c>
    </row>
    <row r="9" spans="1:74" ht="11.1" customHeight="1" x14ac:dyDescent="0.2">
      <c r="A9" s="162" t="s">
        <v>266</v>
      </c>
      <c r="B9" s="173" t="s">
        <v>363</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14.769123387</v>
      </c>
      <c r="AB9" s="252">
        <v>14.948258143</v>
      </c>
      <c r="AC9" s="252">
        <v>15.065014419000001</v>
      </c>
      <c r="AD9" s="252">
        <v>15.328096</v>
      </c>
      <c r="AE9" s="252">
        <v>15.219889289999999</v>
      </c>
      <c r="AF9" s="252">
        <v>15.024048667000001</v>
      </c>
      <c r="AG9" s="252">
        <v>15.215833676999999</v>
      </c>
      <c r="AH9" s="252">
        <v>15.204762419</v>
      </c>
      <c r="AI9" s="252">
        <v>15.200978666999999</v>
      </c>
      <c r="AJ9" s="252">
        <v>15.188782290000001</v>
      </c>
      <c r="AK9" s="252">
        <v>15.217530667</v>
      </c>
      <c r="AL9" s="252">
        <v>15.092943032000001</v>
      </c>
      <c r="AM9" s="252">
        <v>14.933138774</v>
      </c>
      <c r="AN9" s="252">
        <v>14.868490792999999</v>
      </c>
      <c r="AO9" s="252">
        <v>15.061468452</v>
      </c>
      <c r="AP9" s="252">
        <v>14.834277667</v>
      </c>
      <c r="AQ9" s="252">
        <v>14.986530516</v>
      </c>
      <c r="AR9" s="252">
        <v>14.809002667</v>
      </c>
      <c r="AS9" s="252">
        <v>14.842821935</v>
      </c>
      <c r="AT9" s="252">
        <v>14.696884000000001</v>
      </c>
      <c r="AU9" s="252">
        <v>14.475406667</v>
      </c>
      <c r="AV9" s="252">
        <v>14.735733484000001</v>
      </c>
      <c r="AW9" s="252">
        <v>14.955508</v>
      </c>
      <c r="AX9" s="252">
        <v>14.705836065</v>
      </c>
      <c r="AY9" s="252">
        <v>14.706045581</v>
      </c>
      <c r="AZ9" s="252">
        <v>15.048334143</v>
      </c>
      <c r="BA9" s="252">
        <v>15.248224</v>
      </c>
      <c r="BB9" s="252">
        <v>15.18682664</v>
      </c>
      <c r="BC9" s="756">
        <v>15.399100766</v>
      </c>
      <c r="BD9" s="409">
        <v>15.5808968</v>
      </c>
      <c r="BE9" s="409">
        <v>15.781535099999999</v>
      </c>
      <c r="BF9" s="409">
        <v>15.823973000000001</v>
      </c>
      <c r="BG9" s="409">
        <v>15.867981199999999</v>
      </c>
      <c r="BH9" s="409">
        <v>16.080646399999999</v>
      </c>
      <c r="BI9" s="409">
        <v>16.340442700000001</v>
      </c>
      <c r="BJ9" s="409">
        <v>16.343813699999998</v>
      </c>
      <c r="BK9" s="409">
        <v>16.379073900000002</v>
      </c>
      <c r="BL9" s="409">
        <v>16.404201199999999</v>
      </c>
      <c r="BM9" s="409">
        <v>16.5358296</v>
      </c>
      <c r="BN9" s="409">
        <v>16.572347100000002</v>
      </c>
      <c r="BO9" s="409">
        <v>16.6612899</v>
      </c>
      <c r="BP9" s="409">
        <v>16.663316900000002</v>
      </c>
      <c r="BQ9" s="409">
        <v>16.701537500000001</v>
      </c>
      <c r="BR9" s="409">
        <v>16.662908099999999</v>
      </c>
      <c r="BS9" s="409">
        <v>16.5694859</v>
      </c>
      <c r="BT9" s="409">
        <v>16.7896237</v>
      </c>
      <c r="BU9" s="409">
        <v>17.101951700000001</v>
      </c>
      <c r="BV9" s="409">
        <v>17.1609099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5"/>
      <c r="AZ10" s="755"/>
      <c r="BA10" s="755"/>
      <c r="BB10" s="755"/>
      <c r="BC10" s="757"/>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505</v>
      </c>
      <c r="B11" s="172" t="s">
        <v>522</v>
      </c>
      <c r="C11" s="252">
        <v>4.5085496890999996</v>
      </c>
      <c r="D11" s="252">
        <v>4.4387039879000003</v>
      </c>
      <c r="E11" s="252">
        <v>4.2653337030999996</v>
      </c>
      <c r="F11" s="252">
        <v>4.6669196401999997</v>
      </c>
      <c r="G11" s="252">
        <v>5.0450012172000003</v>
      </c>
      <c r="H11" s="252">
        <v>5.0791962541000002</v>
      </c>
      <c r="I11" s="252">
        <v>5.1761112333000003</v>
      </c>
      <c r="J11" s="252">
        <v>5.2881248547000004</v>
      </c>
      <c r="K11" s="252">
        <v>5.2630546072</v>
      </c>
      <c r="L11" s="252">
        <v>5.1451129990000002</v>
      </c>
      <c r="M11" s="252">
        <v>5.1076057190000004</v>
      </c>
      <c r="N11" s="252">
        <v>4.7974204462000003</v>
      </c>
      <c r="O11" s="252">
        <v>4.5052076467999997</v>
      </c>
      <c r="P11" s="252">
        <v>4.5648268617000003</v>
      </c>
      <c r="Q11" s="252">
        <v>4.5285300398999997</v>
      </c>
      <c r="R11" s="252">
        <v>4.7924242100000001</v>
      </c>
      <c r="S11" s="252">
        <v>5.2106501935000002</v>
      </c>
      <c r="T11" s="252">
        <v>5.4503675538999996</v>
      </c>
      <c r="U11" s="252">
        <v>5.3996582777000004</v>
      </c>
      <c r="V11" s="252">
        <v>5.6517106467999998</v>
      </c>
      <c r="W11" s="252">
        <v>5.5694005655999996</v>
      </c>
      <c r="X11" s="252">
        <v>5.7254017202999998</v>
      </c>
      <c r="Y11" s="252">
        <v>5.2577900085999998</v>
      </c>
      <c r="Z11" s="252">
        <v>5.1384250583000002</v>
      </c>
      <c r="AA11" s="252">
        <v>4.9970621391999996</v>
      </c>
      <c r="AB11" s="252">
        <v>4.9259857985000002</v>
      </c>
      <c r="AC11" s="252">
        <v>4.8902909799999996</v>
      </c>
      <c r="AD11" s="252">
        <v>5.1748241536000004</v>
      </c>
      <c r="AE11" s="252">
        <v>5.4043054640000001</v>
      </c>
      <c r="AF11" s="252">
        <v>5.6433990096000004</v>
      </c>
      <c r="AG11" s="252">
        <v>5.5372619148000002</v>
      </c>
      <c r="AH11" s="252">
        <v>5.7996608093999997</v>
      </c>
      <c r="AI11" s="252">
        <v>5.5666466549000004</v>
      </c>
      <c r="AJ11" s="252">
        <v>5.7043374034000003</v>
      </c>
      <c r="AK11" s="252">
        <v>5.2917261216</v>
      </c>
      <c r="AL11" s="252">
        <v>5.2332442609000003</v>
      </c>
      <c r="AM11" s="252">
        <v>4.7596350081000001</v>
      </c>
      <c r="AN11" s="252">
        <v>4.7214207019999996</v>
      </c>
      <c r="AO11" s="252">
        <v>4.6779470548999997</v>
      </c>
      <c r="AP11" s="252">
        <v>5.1861727828999999</v>
      </c>
      <c r="AQ11" s="252">
        <v>5.5238032796000001</v>
      </c>
      <c r="AR11" s="252">
        <v>5.4589954185999998</v>
      </c>
      <c r="AS11" s="252">
        <v>5.6149108782999999</v>
      </c>
      <c r="AT11" s="252">
        <v>5.5669708002</v>
      </c>
      <c r="AU11" s="252">
        <v>5.6734427223999999</v>
      </c>
      <c r="AV11" s="252">
        <v>5.4585364473000002</v>
      </c>
      <c r="AW11" s="252">
        <v>5.3315475007000002</v>
      </c>
      <c r="AX11" s="252">
        <v>5.0912605224999998</v>
      </c>
      <c r="AY11" s="252">
        <v>4.9995658347000003</v>
      </c>
      <c r="AZ11" s="252">
        <v>4.9707698561000004</v>
      </c>
      <c r="BA11" s="252">
        <v>4.8372645141000001</v>
      </c>
      <c r="BB11" s="252">
        <v>5.3904646125999998</v>
      </c>
      <c r="BC11" s="756">
        <v>5.6043201498000004</v>
      </c>
      <c r="BD11" s="409">
        <v>5.5669369825999997</v>
      </c>
      <c r="BE11" s="409">
        <v>5.7441476069000004</v>
      </c>
      <c r="BF11" s="409">
        <v>5.6893750631</v>
      </c>
      <c r="BG11" s="409">
        <v>5.7842403582999999</v>
      </c>
      <c r="BH11" s="409">
        <v>5.5815004677999998</v>
      </c>
      <c r="BI11" s="409">
        <v>5.4333210832000001</v>
      </c>
      <c r="BJ11" s="409">
        <v>5.1912001643999997</v>
      </c>
      <c r="BK11" s="409">
        <v>5.0994632228999999</v>
      </c>
      <c r="BL11" s="409">
        <v>5.0794581881000003</v>
      </c>
      <c r="BM11" s="409">
        <v>4.9523204640999996</v>
      </c>
      <c r="BN11" s="409">
        <v>5.5124255763000001</v>
      </c>
      <c r="BO11" s="409">
        <v>5.7366433139000002</v>
      </c>
      <c r="BP11" s="409">
        <v>5.7004757246000004</v>
      </c>
      <c r="BQ11" s="409">
        <v>5.8813854313</v>
      </c>
      <c r="BR11" s="409">
        <v>5.8317918156999999</v>
      </c>
      <c r="BS11" s="409">
        <v>5.9348354906000003</v>
      </c>
      <c r="BT11" s="409">
        <v>5.7183084964999997</v>
      </c>
      <c r="BU11" s="409">
        <v>5.5789767731</v>
      </c>
      <c r="BV11" s="409">
        <v>5.3458548017999998</v>
      </c>
    </row>
    <row r="12" spans="1:74" ht="11.1" customHeight="1" x14ac:dyDescent="0.2">
      <c r="A12" s="162" t="s">
        <v>267</v>
      </c>
      <c r="B12" s="173" t="s">
        <v>364</v>
      </c>
      <c r="C12" s="252">
        <v>0.69584853759999998</v>
      </c>
      <c r="D12" s="252">
        <v>0.68813471154000005</v>
      </c>
      <c r="E12" s="252">
        <v>0.68968964978000002</v>
      </c>
      <c r="F12" s="252">
        <v>0.69843370142000005</v>
      </c>
      <c r="G12" s="252">
        <v>0.69713798887</v>
      </c>
      <c r="H12" s="252">
        <v>0.70427674962999998</v>
      </c>
      <c r="I12" s="252">
        <v>0.72172818655000004</v>
      </c>
      <c r="J12" s="252">
        <v>0.72258477350999994</v>
      </c>
      <c r="K12" s="252">
        <v>0.73230301894000005</v>
      </c>
      <c r="L12" s="252">
        <v>0.73604597536000005</v>
      </c>
      <c r="M12" s="252">
        <v>0.72782287405000001</v>
      </c>
      <c r="N12" s="252">
        <v>0.69616230729999995</v>
      </c>
      <c r="O12" s="252">
        <v>0.70235394917000005</v>
      </c>
      <c r="P12" s="252">
        <v>0.70381059420000003</v>
      </c>
      <c r="Q12" s="252">
        <v>0.69331660116000005</v>
      </c>
      <c r="R12" s="252">
        <v>0.68160271543999995</v>
      </c>
      <c r="S12" s="252">
        <v>0.71476682784000001</v>
      </c>
      <c r="T12" s="252">
        <v>0.72571676327000001</v>
      </c>
      <c r="U12" s="252">
        <v>0.72390671965999998</v>
      </c>
      <c r="V12" s="252">
        <v>0.72909882010000004</v>
      </c>
      <c r="W12" s="252">
        <v>0.74569420383999996</v>
      </c>
      <c r="X12" s="252">
        <v>0.74826217953999996</v>
      </c>
      <c r="Y12" s="252">
        <v>0.73048834620000003</v>
      </c>
      <c r="Z12" s="252">
        <v>0.70824983629000005</v>
      </c>
      <c r="AA12" s="252">
        <v>0.69998921175999995</v>
      </c>
      <c r="AB12" s="252">
        <v>0.69073717395000001</v>
      </c>
      <c r="AC12" s="252">
        <v>0.69330192241999999</v>
      </c>
      <c r="AD12" s="252">
        <v>0.70279194703000003</v>
      </c>
      <c r="AE12" s="252">
        <v>0.70456354275999999</v>
      </c>
      <c r="AF12" s="252">
        <v>0.72265591282999997</v>
      </c>
      <c r="AG12" s="252">
        <v>0.71809430357000004</v>
      </c>
      <c r="AH12" s="252">
        <v>0.72084042853999997</v>
      </c>
      <c r="AI12" s="252">
        <v>0.71815382359000002</v>
      </c>
      <c r="AJ12" s="252">
        <v>0.72867206883000002</v>
      </c>
      <c r="AK12" s="252">
        <v>0.72209603953000001</v>
      </c>
      <c r="AL12" s="252">
        <v>0.69603088354999998</v>
      </c>
      <c r="AM12" s="252">
        <v>0.69231863167999996</v>
      </c>
      <c r="AN12" s="252">
        <v>0.70028576361999995</v>
      </c>
      <c r="AO12" s="252">
        <v>0.69994528203999995</v>
      </c>
      <c r="AP12" s="252">
        <v>0.69399871828000004</v>
      </c>
      <c r="AQ12" s="252">
        <v>0.66987846014999997</v>
      </c>
      <c r="AR12" s="252">
        <v>0.69138560386000003</v>
      </c>
      <c r="AS12" s="252">
        <v>0.69859664636999996</v>
      </c>
      <c r="AT12" s="252">
        <v>0.70279224833999998</v>
      </c>
      <c r="AU12" s="252">
        <v>0.70264763224000004</v>
      </c>
      <c r="AV12" s="252">
        <v>0.70545561386</v>
      </c>
      <c r="AW12" s="252">
        <v>0.69180751460000001</v>
      </c>
      <c r="AX12" s="252">
        <v>0.66060608462000003</v>
      </c>
      <c r="AY12" s="252">
        <v>0.66696698721000003</v>
      </c>
      <c r="AZ12" s="252">
        <v>0.67082123749</v>
      </c>
      <c r="BA12" s="252">
        <v>0.66430035753000005</v>
      </c>
      <c r="BB12" s="252">
        <v>0.70000584013</v>
      </c>
      <c r="BC12" s="756">
        <v>0.67567931590999997</v>
      </c>
      <c r="BD12" s="409">
        <v>0.69672952614999994</v>
      </c>
      <c r="BE12" s="409">
        <v>0.70066265421999996</v>
      </c>
      <c r="BF12" s="409">
        <v>0.70348199825000002</v>
      </c>
      <c r="BG12" s="409">
        <v>0.70364727288999995</v>
      </c>
      <c r="BH12" s="409">
        <v>0.70627067514999997</v>
      </c>
      <c r="BI12" s="409">
        <v>0.69269828011000001</v>
      </c>
      <c r="BJ12" s="409">
        <v>0.66169773923999997</v>
      </c>
      <c r="BK12" s="409">
        <v>0.66762528252999997</v>
      </c>
      <c r="BL12" s="409">
        <v>0.67100518934999998</v>
      </c>
      <c r="BM12" s="409">
        <v>0.66423062636999997</v>
      </c>
      <c r="BN12" s="409">
        <v>0.70019911060999995</v>
      </c>
      <c r="BO12" s="409">
        <v>0.67578726820000001</v>
      </c>
      <c r="BP12" s="409">
        <v>0.69624289076000001</v>
      </c>
      <c r="BQ12" s="409">
        <v>0.70038301464999997</v>
      </c>
      <c r="BR12" s="409">
        <v>0.70285960744999998</v>
      </c>
      <c r="BS12" s="409">
        <v>0.70322923561999995</v>
      </c>
      <c r="BT12" s="409">
        <v>0.70579019616000005</v>
      </c>
      <c r="BU12" s="409">
        <v>0.69230552995000005</v>
      </c>
      <c r="BV12" s="409">
        <v>0.66241261547999997</v>
      </c>
    </row>
    <row r="13" spans="1:74" ht="11.1" customHeight="1" x14ac:dyDescent="0.2">
      <c r="A13" s="162" t="s">
        <v>268</v>
      </c>
      <c r="B13" s="173" t="s">
        <v>365</v>
      </c>
      <c r="C13" s="252">
        <v>2.3223132015000001</v>
      </c>
      <c r="D13" s="252">
        <v>2.2651458824000001</v>
      </c>
      <c r="E13" s="252">
        <v>2.0831371824999998</v>
      </c>
      <c r="F13" s="252">
        <v>2.4814740224</v>
      </c>
      <c r="G13" s="252">
        <v>2.8602589037000001</v>
      </c>
      <c r="H13" s="252">
        <v>2.9227907541000002</v>
      </c>
      <c r="I13" s="252">
        <v>2.9636446756999999</v>
      </c>
      <c r="J13" s="252">
        <v>3.0542654754999998</v>
      </c>
      <c r="K13" s="252">
        <v>3.0674420574000001</v>
      </c>
      <c r="L13" s="252">
        <v>2.9619633433999999</v>
      </c>
      <c r="M13" s="252">
        <v>2.8953686618000001</v>
      </c>
      <c r="N13" s="252">
        <v>2.6210486919</v>
      </c>
      <c r="O13" s="252">
        <v>2.3281394113</v>
      </c>
      <c r="P13" s="252">
        <v>2.3703241534999999</v>
      </c>
      <c r="Q13" s="252">
        <v>2.3636857303999999</v>
      </c>
      <c r="R13" s="252">
        <v>2.6886462376</v>
      </c>
      <c r="S13" s="252">
        <v>3.0619973558</v>
      </c>
      <c r="T13" s="252">
        <v>3.2366383070000002</v>
      </c>
      <c r="U13" s="252">
        <v>3.2196530595000001</v>
      </c>
      <c r="V13" s="252">
        <v>3.4485310703000001</v>
      </c>
      <c r="W13" s="252">
        <v>3.3519985899</v>
      </c>
      <c r="X13" s="252">
        <v>3.4903171001</v>
      </c>
      <c r="Y13" s="252">
        <v>3.0487027966000002</v>
      </c>
      <c r="Z13" s="252">
        <v>2.9431612463999999</v>
      </c>
      <c r="AA13" s="252">
        <v>2.7914955526999998</v>
      </c>
      <c r="AB13" s="252">
        <v>2.7406217470000001</v>
      </c>
      <c r="AC13" s="252">
        <v>2.7104427592999998</v>
      </c>
      <c r="AD13" s="252">
        <v>3.0021204930000001</v>
      </c>
      <c r="AE13" s="252">
        <v>3.2435760931000002</v>
      </c>
      <c r="AF13" s="252">
        <v>3.4569371729</v>
      </c>
      <c r="AG13" s="252">
        <v>3.4220157905000002</v>
      </c>
      <c r="AH13" s="252">
        <v>3.6743493819999999</v>
      </c>
      <c r="AI13" s="252">
        <v>3.3984015064999999</v>
      </c>
      <c r="AJ13" s="252">
        <v>3.5204688963000002</v>
      </c>
      <c r="AK13" s="252">
        <v>3.1205725526000001</v>
      </c>
      <c r="AL13" s="252">
        <v>3.0793982157999999</v>
      </c>
      <c r="AM13" s="252">
        <v>2.6533543804000002</v>
      </c>
      <c r="AN13" s="252">
        <v>2.6180325176000001</v>
      </c>
      <c r="AO13" s="252">
        <v>2.6112480391999999</v>
      </c>
      <c r="AP13" s="252">
        <v>3.1246979296999999</v>
      </c>
      <c r="AQ13" s="252">
        <v>3.4919748493</v>
      </c>
      <c r="AR13" s="252">
        <v>3.4448043853999999</v>
      </c>
      <c r="AS13" s="252">
        <v>3.6310399624</v>
      </c>
      <c r="AT13" s="252">
        <v>3.5900491386</v>
      </c>
      <c r="AU13" s="252">
        <v>3.6729685524</v>
      </c>
      <c r="AV13" s="252">
        <v>3.4692278768000002</v>
      </c>
      <c r="AW13" s="252">
        <v>3.3400218877999999</v>
      </c>
      <c r="AX13" s="252">
        <v>3.1396193297999999</v>
      </c>
      <c r="AY13" s="252">
        <v>3.0235003619</v>
      </c>
      <c r="AZ13" s="252">
        <v>2.9832713521000001</v>
      </c>
      <c r="BA13" s="252">
        <v>2.9187483773</v>
      </c>
      <c r="BB13" s="252">
        <v>3.3918333577999999</v>
      </c>
      <c r="BC13" s="756">
        <v>3.6124952587000001</v>
      </c>
      <c r="BD13" s="409">
        <v>3.5714606174000001</v>
      </c>
      <c r="BE13" s="409">
        <v>3.7693596632999999</v>
      </c>
      <c r="BF13" s="409">
        <v>3.7209212678000001</v>
      </c>
      <c r="BG13" s="409">
        <v>3.7990610752</v>
      </c>
      <c r="BH13" s="409">
        <v>3.6032229611000002</v>
      </c>
      <c r="BI13" s="409">
        <v>3.4534040746999999</v>
      </c>
      <c r="BJ13" s="409">
        <v>3.2536631367000002</v>
      </c>
      <c r="BK13" s="409">
        <v>3.1301240378999999</v>
      </c>
      <c r="BL13" s="409">
        <v>3.0966124820999998</v>
      </c>
      <c r="BM13" s="409">
        <v>3.0348852648000002</v>
      </c>
      <c r="BN13" s="409">
        <v>3.5189270606999998</v>
      </c>
      <c r="BO13" s="409">
        <v>3.7443916215000002</v>
      </c>
      <c r="BP13" s="409">
        <v>3.704068667</v>
      </c>
      <c r="BQ13" s="409">
        <v>3.9000936164</v>
      </c>
      <c r="BR13" s="409">
        <v>3.8567266831999998</v>
      </c>
      <c r="BS13" s="409">
        <v>3.9394011942999998</v>
      </c>
      <c r="BT13" s="409">
        <v>3.7341650547</v>
      </c>
      <c r="BU13" s="409">
        <v>3.5872398238000001</v>
      </c>
      <c r="BV13" s="409">
        <v>3.3936883099999999</v>
      </c>
    </row>
    <row r="14" spans="1:74" ht="11.1" customHeight="1" x14ac:dyDescent="0.2">
      <c r="A14" s="162" t="s">
        <v>269</v>
      </c>
      <c r="B14" s="173" t="s">
        <v>366</v>
      </c>
      <c r="C14" s="252">
        <v>1.0364641429000001</v>
      </c>
      <c r="D14" s="252">
        <v>1.0221147355</v>
      </c>
      <c r="E14" s="252">
        <v>1.0361845495999999</v>
      </c>
      <c r="F14" s="252">
        <v>1.0318365415999999</v>
      </c>
      <c r="G14" s="252">
        <v>1.0371024654000001</v>
      </c>
      <c r="H14" s="252">
        <v>0.99950303687999997</v>
      </c>
      <c r="I14" s="252">
        <v>1.0455102275999999</v>
      </c>
      <c r="J14" s="252">
        <v>1.0560051908999999</v>
      </c>
      <c r="K14" s="252">
        <v>1.0203865996999999</v>
      </c>
      <c r="L14" s="252">
        <v>1.0110125603</v>
      </c>
      <c r="M14" s="252">
        <v>1.0365070318</v>
      </c>
      <c r="N14" s="252">
        <v>1.0311951155000001</v>
      </c>
      <c r="O14" s="252">
        <v>1.0394902727999999</v>
      </c>
      <c r="P14" s="252">
        <v>1.0284765628999999</v>
      </c>
      <c r="Q14" s="252">
        <v>1.0030884134</v>
      </c>
      <c r="R14" s="252">
        <v>0.96055817566000001</v>
      </c>
      <c r="S14" s="252">
        <v>0.97455837031000003</v>
      </c>
      <c r="T14" s="252">
        <v>1.0343077241</v>
      </c>
      <c r="U14" s="252">
        <v>0.99413374468000004</v>
      </c>
      <c r="V14" s="252">
        <v>1.0254127944</v>
      </c>
      <c r="W14" s="252">
        <v>1.0196048615</v>
      </c>
      <c r="X14" s="252">
        <v>1.0284295962000001</v>
      </c>
      <c r="Y14" s="252">
        <v>1.0275019141999999</v>
      </c>
      <c r="Z14" s="252">
        <v>1.0335328190999999</v>
      </c>
      <c r="AA14" s="252">
        <v>1.0609598685999999</v>
      </c>
      <c r="AB14" s="252">
        <v>1.0537589032000001</v>
      </c>
      <c r="AC14" s="252">
        <v>1.0476991342999999</v>
      </c>
      <c r="AD14" s="252">
        <v>1.0513335149</v>
      </c>
      <c r="AE14" s="252">
        <v>1.0510542254999999</v>
      </c>
      <c r="AF14" s="252">
        <v>1.0339870257999999</v>
      </c>
      <c r="AG14" s="252">
        <v>0.97129792247000002</v>
      </c>
      <c r="AH14" s="252">
        <v>0.99199999999999999</v>
      </c>
      <c r="AI14" s="252">
        <v>1.0329999999999999</v>
      </c>
      <c r="AJ14" s="252">
        <v>1.0249999999999999</v>
      </c>
      <c r="AK14" s="252">
        <v>1.014</v>
      </c>
      <c r="AL14" s="252">
        <v>1.02</v>
      </c>
      <c r="AM14" s="252">
        <v>1.012</v>
      </c>
      <c r="AN14" s="252">
        <v>0.98099999999999998</v>
      </c>
      <c r="AO14" s="252">
        <v>0.94299999999999995</v>
      </c>
      <c r="AP14" s="252">
        <v>0.94099999999999995</v>
      </c>
      <c r="AQ14" s="252">
        <v>0.93200000000000005</v>
      </c>
      <c r="AR14" s="252">
        <v>0.91400000000000003</v>
      </c>
      <c r="AS14" s="252">
        <v>0.86899999999999999</v>
      </c>
      <c r="AT14" s="252">
        <v>0.85299999999999998</v>
      </c>
      <c r="AU14" s="252">
        <v>0.88500000000000001</v>
      </c>
      <c r="AV14" s="252">
        <v>0.873</v>
      </c>
      <c r="AW14" s="252">
        <v>0.88100000000000001</v>
      </c>
      <c r="AX14" s="252">
        <v>0.86299999999999999</v>
      </c>
      <c r="AY14" s="252">
        <v>0.88600000000000001</v>
      </c>
      <c r="AZ14" s="252">
        <v>0.89100000000000001</v>
      </c>
      <c r="BA14" s="252">
        <v>0.83013088351999997</v>
      </c>
      <c r="BB14" s="252">
        <v>0.88314409768000002</v>
      </c>
      <c r="BC14" s="756">
        <v>0.89114437919</v>
      </c>
      <c r="BD14" s="409">
        <v>0.89122919990000005</v>
      </c>
      <c r="BE14" s="409">
        <v>0.86082273063000003</v>
      </c>
      <c r="BF14" s="409">
        <v>0.84497619090999998</v>
      </c>
      <c r="BG14" s="409">
        <v>0.87668751170000003</v>
      </c>
      <c r="BH14" s="409">
        <v>0.86478034815000004</v>
      </c>
      <c r="BI14" s="409">
        <v>0.87269595384999998</v>
      </c>
      <c r="BJ14" s="409">
        <v>0.85488683079000005</v>
      </c>
      <c r="BK14" s="409">
        <v>0.88016815123000003</v>
      </c>
      <c r="BL14" s="409">
        <v>0.88522830152999998</v>
      </c>
      <c r="BM14" s="409">
        <v>0.82460763334999998</v>
      </c>
      <c r="BN14" s="409">
        <v>0.87723008916</v>
      </c>
      <c r="BO14" s="409">
        <v>0.88516000894000002</v>
      </c>
      <c r="BP14" s="409">
        <v>0.88526758995999999</v>
      </c>
      <c r="BQ14" s="409">
        <v>0.85506631765999996</v>
      </c>
      <c r="BR14" s="409">
        <v>0.83933018941000004</v>
      </c>
      <c r="BS14" s="409">
        <v>0.87081548584000001</v>
      </c>
      <c r="BT14" s="409">
        <v>0.85900791170000002</v>
      </c>
      <c r="BU14" s="409">
        <v>0.86687044809000002</v>
      </c>
      <c r="BV14" s="409">
        <v>0.84918435944000004</v>
      </c>
    </row>
    <row r="15" spans="1:74" ht="11.1" customHeight="1" x14ac:dyDescent="0.2">
      <c r="A15" s="162" t="s">
        <v>270</v>
      </c>
      <c r="B15" s="173" t="s">
        <v>367</v>
      </c>
      <c r="C15" s="252">
        <v>0.45392380715000002</v>
      </c>
      <c r="D15" s="252">
        <v>0.46330865845000002</v>
      </c>
      <c r="E15" s="252">
        <v>0.45632232129</v>
      </c>
      <c r="F15" s="252">
        <v>0.45517537469000002</v>
      </c>
      <c r="G15" s="252">
        <v>0.45050185928000003</v>
      </c>
      <c r="H15" s="252">
        <v>0.45262571344000002</v>
      </c>
      <c r="I15" s="252">
        <v>0.44522814341</v>
      </c>
      <c r="J15" s="252">
        <v>0.45526941485</v>
      </c>
      <c r="K15" s="252">
        <v>0.44292293117999998</v>
      </c>
      <c r="L15" s="252">
        <v>0.43609111990999999</v>
      </c>
      <c r="M15" s="252">
        <v>0.44790715141999998</v>
      </c>
      <c r="N15" s="252">
        <v>0.44901433148999997</v>
      </c>
      <c r="O15" s="252">
        <v>0.43522401356000001</v>
      </c>
      <c r="P15" s="252">
        <v>0.46221555107000001</v>
      </c>
      <c r="Q15" s="252">
        <v>0.46843929488000002</v>
      </c>
      <c r="R15" s="252">
        <v>0.46161708130000001</v>
      </c>
      <c r="S15" s="252">
        <v>0.45932763959</v>
      </c>
      <c r="T15" s="252">
        <v>0.45370475959000001</v>
      </c>
      <c r="U15" s="252">
        <v>0.46196475382000002</v>
      </c>
      <c r="V15" s="252">
        <v>0.44866796197999997</v>
      </c>
      <c r="W15" s="252">
        <v>0.45210291039</v>
      </c>
      <c r="X15" s="252">
        <v>0.45839284444</v>
      </c>
      <c r="Y15" s="252">
        <v>0.45109695157000002</v>
      </c>
      <c r="Z15" s="252">
        <v>0.45348115652999998</v>
      </c>
      <c r="AA15" s="252">
        <v>0.44461750617000001</v>
      </c>
      <c r="AB15" s="252">
        <v>0.44086797433000002</v>
      </c>
      <c r="AC15" s="252">
        <v>0.43884716395000001</v>
      </c>
      <c r="AD15" s="252">
        <v>0.41857819864000001</v>
      </c>
      <c r="AE15" s="252">
        <v>0.40511160258000001</v>
      </c>
      <c r="AF15" s="252">
        <v>0.42981889816000002</v>
      </c>
      <c r="AG15" s="252">
        <v>0.42585389828999998</v>
      </c>
      <c r="AH15" s="252">
        <v>0.41247099877999999</v>
      </c>
      <c r="AI15" s="252">
        <v>0.4170913248</v>
      </c>
      <c r="AJ15" s="252">
        <v>0.43019643825999998</v>
      </c>
      <c r="AK15" s="252">
        <v>0.43505752944999998</v>
      </c>
      <c r="AL15" s="252">
        <v>0.43781516148999999</v>
      </c>
      <c r="AM15" s="252">
        <v>0.40196199603999999</v>
      </c>
      <c r="AN15" s="252">
        <v>0.42210242078999999</v>
      </c>
      <c r="AO15" s="252">
        <v>0.42375373360000002</v>
      </c>
      <c r="AP15" s="252">
        <v>0.42647613492999997</v>
      </c>
      <c r="AQ15" s="252">
        <v>0.42994997023999998</v>
      </c>
      <c r="AR15" s="252">
        <v>0.40880542933000003</v>
      </c>
      <c r="AS15" s="252">
        <v>0.41627426947000001</v>
      </c>
      <c r="AT15" s="252">
        <v>0.42112941324999997</v>
      </c>
      <c r="AU15" s="252">
        <v>0.4128265377</v>
      </c>
      <c r="AV15" s="252">
        <v>0.41085295667999999</v>
      </c>
      <c r="AW15" s="252">
        <v>0.41871809822</v>
      </c>
      <c r="AX15" s="252">
        <v>0.42803510811000001</v>
      </c>
      <c r="AY15" s="252">
        <v>0.42309848555000001</v>
      </c>
      <c r="AZ15" s="252">
        <v>0.42567726648999998</v>
      </c>
      <c r="BA15" s="252">
        <v>0.42408489579999997</v>
      </c>
      <c r="BB15" s="252">
        <v>0.41548131704000002</v>
      </c>
      <c r="BC15" s="756">
        <v>0.42500119602999997</v>
      </c>
      <c r="BD15" s="409">
        <v>0.40751763916</v>
      </c>
      <c r="BE15" s="409">
        <v>0.41330255875999999</v>
      </c>
      <c r="BF15" s="409">
        <v>0.41999560609999997</v>
      </c>
      <c r="BG15" s="409">
        <v>0.40484449844999998</v>
      </c>
      <c r="BH15" s="409">
        <v>0.40722648339</v>
      </c>
      <c r="BI15" s="409">
        <v>0.41452277460999998</v>
      </c>
      <c r="BJ15" s="409">
        <v>0.42095245764</v>
      </c>
      <c r="BK15" s="409">
        <v>0.42154575122999999</v>
      </c>
      <c r="BL15" s="409">
        <v>0.42661221512000003</v>
      </c>
      <c r="BM15" s="409">
        <v>0.42859693952</v>
      </c>
      <c r="BN15" s="409">
        <v>0.41606931580000001</v>
      </c>
      <c r="BO15" s="409">
        <v>0.43130441529000002</v>
      </c>
      <c r="BP15" s="409">
        <v>0.41489657688999998</v>
      </c>
      <c r="BQ15" s="409">
        <v>0.42584248259000002</v>
      </c>
      <c r="BR15" s="409">
        <v>0.43287533567999997</v>
      </c>
      <c r="BS15" s="409">
        <v>0.42138957475</v>
      </c>
      <c r="BT15" s="409">
        <v>0.41934533398000001</v>
      </c>
      <c r="BU15" s="409">
        <v>0.43256097122999998</v>
      </c>
      <c r="BV15" s="409">
        <v>0.44056951688000001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5"/>
      <c r="AZ16" s="755"/>
      <c r="BA16" s="755"/>
      <c r="BB16" s="755"/>
      <c r="BC16" s="757"/>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369</v>
      </c>
      <c r="B17" s="172" t="s">
        <v>523</v>
      </c>
      <c r="C17" s="252">
        <v>3.8942000000000001</v>
      </c>
      <c r="D17" s="252">
        <v>3.8733</v>
      </c>
      <c r="E17" s="252">
        <v>3.8264999999999998</v>
      </c>
      <c r="F17" s="252">
        <v>3.9140000000000001</v>
      </c>
      <c r="G17" s="252">
        <v>3.9624999999999999</v>
      </c>
      <c r="H17" s="252">
        <v>3.6791</v>
      </c>
      <c r="I17" s="252">
        <v>3.9681999999999999</v>
      </c>
      <c r="J17" s="252">
        <v>3.6461999999999999</v>
      </c>
      <c r="K17" s="252">
        <v>3.4643000000000002</v>
      </c>
      <c r="L17" s="252">
        <v>3.7084999999999999</v>
      </c>
      <c r="M17" s="252">
        <v>3.9037000000000002</v>
      </c>
      <c r="N17" s="252">
        <v>4.0635000000000003</v>
      </c>
      <c r="O17" s="252">
        <v>3.9712999999999998</v>
      </c>
      <c r="P17" s="252">
        <v>4.0827</v>
      </c>
      <c r="Q17" s="252">
        <v>4.0675999999999997</v>
      </c>
      <c r="R17" s="252">
        <v>3.9668000000000001</v>
      </c>
      <c r="S17" s="252">
        <v>3.7288999999999999</v>
      </c>
      <c r="T17" s="252">
        <v>3.6478999999999999</v>
      </c>
      <c r="U17" s="252">
        <v>3.8018999999999998</v>
      </c>
      <c r="V17" s="252">
        <v>3.4948999999999999</v>
      </c>
      <c r="W17" s="252">
        <v>3.7199</v>
      </c>
      <c r="X17" s="252">
        <v>3.9439000000000002</v>
      </c>
      <c r="Y17" s="252">
        <v>3.9819</v>
      </c>
      <c r="Z17" s="252">
        <v>4.0538999999999996</v>
      </c>
      <c r="AA17" s="252">
        <v>3.9910000000000001</v>
      </c>
      <c r="AB17" s="252">
        <v>3.923</v>
      </c>
      <c r="AC17" s="252">
        <v>4.0069999999999997</v>
      </c>
      <c r="AD17" s="252">
        <v>4.0720000000000001</v>
      </c>
      <c r="AE17" s="252">
        <v>4.1260000000000003</v>
      </c>
      <c r="AF17" s="252">
        <v>4.016</v>
      </c>
      <c r="AG17" s="252">
        <v>3.9889999999999999</v>
      </c>
      <c r="AH17" s="252">
        <v>3.899</v>
      </c>
      <c r="AI17" s="252">
        <v>3.8978000000000002</v>
      </c>
      <c r="AJ17" s="252">
        <v>4.1219999999999999</v>
      </c>
      <c r="AK17" s="252">
        <v>4.1740000000000004</v>
      </c>
      <c r="AL17" s="252">
        <v>4.2229999999999999</v>
      </c>
      <c r="AM17" s="252">
        <v>4.2329999999999997</v>
      </c>
      <c r="AN17" s="252">
        <v>4.2240000000000002</v>
      </c>
      <c r="AO17" s="252">
        <v>4.1909999999999998</v>
      </c>
      <c r="AP17" s="252">
        <v>4.1520000000000001</v>
      </c>
      <c r="AQ17" s="252">
        <v>4.0819999999999999</v>
      </c>
      <c r="AR17" s="252">
        <v>3.827</v>
      </c>
      <c r="AS17" s="252">
        <v>4.2249999999999996</v>
      </c>
      <c r="AT17" s="252">
        <v>3.9249999999999998</v>
      </c>
      <c r="AU17" s="252">
        <v>3.585</v>
      </c>
      <c r="AV17" s="252">
        <v>4.077</v>
      </c>
      <c r="AW17" s="252">
        <v>4.3070000000000004</v>
      </c>
      <c r="AX17" s="252">
        <v>4.2089999999999996</v>
      </c>
      <c r="AY17" s="252">
        <v>4.1849999999999996</v>
      </c>
      <c r="AZ17" s="252">
        <v>4.2160000000000002</v>
      </c>
      <c r="BA17" s="252">
        <v>4.2687344214999996</v>
      </c>
      <c r="BB17" s="252">
        <v>4.2121005277999997</v>
      </c>
      <c r="BC17" s="756">
        <v>4.1042591107000002</v>
      </c>
      <c r="BD17" s="409">
        <v>4.1037635270999999</v>
      </c>
      <c r="BE17" s="409">
        <v>4.1548343647000001</v>
      </c>
      <c r="BF17" s="409">
        <v>4.0502156938000002</v>
      </c>
      <c r="BG17" s="409">
        <v>3.7522458946000001</v>
      </c>
      <c r="BH17" s="409">
        <v>4.2065820484999996</v>
      </c>
      <c r="BI17" s="409">
        <v>4.2032492855000001</v>
      </c>
      <c r="BJ17" s="409">
        <v>4.2023235060999999</v>
      </c>
      <c r="BK17" s="409">
        <v>4.2035026846000001</v>
      </c>
      <c r="BL17" s="409">
        <v>4.2123517559000003</v>
      </c>
      <c r="BM17" s="409">
        <v>4.2100534719000002</v>
      </c>
      <c r="BN17" s="409">
        <v>4.2136250542999996</v>
      </c>
      <c r="BO17" s="409">
        <v>4.1001401848999999</v>
      </c>
      <c r="BP17" s="409">
        <v>4.0986705497999996</v>
      </c>
      <c r="BQ17" s="409">
        <v>4.1807713716999997</v>
      </c>
      <c r="BR17" s="409">
        <v>3.9717574291000002</v>
      </c>
      <c r="BS17" s="409">
        <v>3.8116873212</v>
      </c>
      <c r="BT17" s="409">
        <v>4.1415656913000003</v>
      </c>
      <c r="BU17" s="409">
        <v>4.1294897294000004</v>
      </c>
      <c r="BV17" s="409">
        <v>4.1238580224000003</v>
      </c>
    </row>
    <row r="18" spans="1:74" ht="11.1" customHeight="1" x14ac:dyDescent="0.2">
      <c r="A18" s="162" t="s">
        <v>271</v>
      </c>
      <c r="B18" s="173" t="s">
        <v>368</v>
      </c>
      <c r="C18" s="252">
        <v>1.8856999999999999</v>
      </c>
      <c r="D18" s="252">
        <v>1.8307</v>
      </c>
      <c r="E18" s="252">
        <v>1.8287</v>
      </c>
      <c r="F18" s="252">
        <v>1.8996999999999999</v>
      </c>
      <c r="G18" s="252">
        <v>1.9197</v>
      </c>
      <c r="H18" s="252">
        <v>1.7186999999999999</v>
      </c>
      <c r="I18" s="252">
        <v>1.9857</v>
      </c>
      <c r="J18" s="252">
        <v>1.8487</v>
      </c>
      <c r="K18" s="252">
        <v>1.5817000000000001</v>
      </c>
      <c r="L18" s="252">
        <v>1.7997000000000001</v>
      </c>
      <c r="M18" s="252">
        <v>1.9137</v>
      </c>
      <c r="N18" s="252">
        <v>1.9507000000000001</v>
      </c>
      <c r="O18" s="252">
        <v>1.9742999999999999</v>
      </c>
      <c r="P18" s="252">
        <v>1.9602999999999999</v>
      </c>
      <c r="Q18" s="252">
        <v>1.9633</v>
      </c>
      <c r="R18" s="252">
        <v>1.9522999999999999</v>
      </c>
      <c r="S18" s="252">
        <v>1.6523000000000001</v>
      </c>
      <c r="T18" s="252">
        <v>1.7833000000000001</v>
      </c>
      <c r="U18" s="252">
        <v>1.9233</v>
      </c>
      <c r="V18" s="252">
        <v>1.8492999999999999</v>
      </c>
      <c r="W18" s="252">
        <v>1.8032999999999999</v>
      </c>
      <c r="X18" s="252">
        <v>1.9553</v>
      </c>
      <c r="Y18" s="252">
        <v>1.9602999999999999</v>
      </c>
      <c r="Z18" s="252">
        <v>1.9903</v>
      </c>
      <c r="AA18" s="252">
        <v>1.9318</v>
      </c>
      <c r="AB18" s="252">
        <v>1.9318</v>
      </c>
      <c r="AC18" s="252">
        <v>1.9548000000000001</v>
      </c>
      <c r="AD18" s="252">
        <v>1.9518</v>
      </c>
      <c r="AE18" s="252">
        <v>1.9088000000000001</v>
      </c>
      <c r="AF18" s="252">
        <v>1.9588000000000001</v>
      </c>
      <c r="AG18" s="252">
        <v>1.9628000000000001</v>
      </c>
      <c r="AH18" s="252">
        <v>1.9318</v>
      </c>
      <c r="AI18" s="252">
        <v>1.8717999999999999</v>
      </c>
      <c r="AJ18" s="252">
        <v>2.0327999999999999</v>
      </c>
      <c r="AK18" s="252">
        <v>1.9958</v>
      </c>
      <c r="AL18" s="252">
        <v>2.0568</v>
      </c>
      <c r="AM18" s="252">
        <v>2.0428000000000002</v>
      </c>
      <c r="AN18" s="252">
        <v>2.0728</v>
      </c>
      <c r="AO18" s="252">
        <v>2.0177999999999998</v>
      </c>
      <c r="AP18" s="252">
        <v>2.0428000000000002</v>
      </c>
      <c r="AQ18" s="252">
        <v>1.9708000000000001</v>
      </c>
      <c r="AR18" s="252">
        <v>1.8238000000000001</v>
      </c>
      <c r="AS18" s="252">
        <v>2.1398000000000001</v>
      </c>
      <c r="AT18" s="252">
        <v>1.9448000000000001</v>
      </c>
      <c r="AU18" s="252">
        <v>1.6217999999999999</v>
      </c>
      <c r="AV18" s="252">
        <v>2.1248</v>
      </c>
      <c r="AW18" s="252">
        <v>2.1648000000000001</v>
      </c>
      <c r="AX18" s="252">
        <v>2.0737999999999999</v>
      </c>
      <c r="AY18" s="252">
        <v>2.0457999999999998</v>
      </c>
      <c r="AZ18" s="252">
        <v>2.0918000000000001</v>
      </c>
      <c r="BA18" s="252">
        <v>2.1590019186</v>
      </c>
      <c r="BB18" s="252">
        <v>2.1212132378000002</v>
      </c>
      <c r="BC18" s="756">
        <v>2.0114095695</v>
      </c>
      <c r="BD18" s="409">
        <v>2.0047986929000001</v>
      </c>
      <c r="BE18" s="409">
        <v>2.1031243586000001</v>
      </c>
      <c r="BF18" s="409">
        <v>2.0969047052000001</v>
      </c>
      <c r="BG18" s="409">
        <v>1.7673396771000001</v>
      </c>
      <c r="BH18" s="409">
        <v>2.0846545995999999</v>
      </c>
      <c r="BI18" s="409">
        <v>2.0785988884000002</v>
      </c>
      <c r="BJ18" s="409">
        <v>2.0764269568999998</v>
      </c>
      <c r="BK18" s="409">
        <v>2.0707448538</v>
      </c>
      <c r="BL18" s="409">
        <v>2.0614338544000002</v>
      </c>
      <c r="BM18" s="409">
        <v>2.0519924327000001</v>
      </c>
      <c r="BN18" s="409">
        <v>2.0467201697999999</v>
      </c>
      <c r="BO18" s="409">
        <v>1.9422867368000001</v>
      </c>
      <c r="BP18" s="409">
        <v>1.9381523118999999</v>
      </c>
      <c r="BQ18" s="409">
        <v>2.0339673018000002</v>
      </c>
      <c r="BR18" s="409">
        <v>2.0298438007000001</v>
      </c>
      <c r="BS18" s="409">
        <v>1.7798737440000001</v>
      </c>
      <c r="BT18" s="409">
        <v>2.0299389520000002</v>
      </c>
      <c r="BU18" s="409">
        <v>2.0301145675000001</v>
      </c>
      <c r="BV18" s="409">
        <v>2.0304038459</v>
      </c>
    </row>
    <row r="19" spans="1:74" ht="11.1" customHeight="1" x14ac:dyDescent="0.2">
      <c r="A19" s="162" t="s">
        <v>1293</v>
      </c>
      <c r="B19" s="173" t="s">
        <v>1294</v>
      </c>
      <c r="C19" s="252">
        <v>0.93700000000000006</v>
      </c>
      <c r="D19" s="252">
        <v>0.94799999999999995</v>
      </c>
      <c r="E19" s="252">
        <v>0.92600000000000005</v>
      </c>
      <c r="F19" s="252">
        <v>0.95399999999999996</v>
      </c>
      <c r="G19" s="252">
        <v>0.99</v>
      </c>
      <c r="H19" s="252">
        <v>0.89800000000000002</v>
      </c>
      <c r="I19" s="252">
        <v>0.91100000000000003</v>
      </c>
      <c r="J19" s="252">
        <v>0.73599999999999999</v>
      </c>
      <c r="K19" s="252">
        <v>0.83020000000000005</v>
      </c>
      <c r="L19" s="252">
        <v>0.83899999999999997</v>
      </c>
      <c r="M19" s="252">
        <v>0.93100000000000005</v>
      </c>
      <c r="N19" s="252">
        <v>1.0580000000000001</v>
      </c>
      <c r="O19" s="252">
        <v>0.94399999999999995</v>
      </c>
      <c r="P19" s="252">
        <v>1.0569999999999999</v>
      </c>
      <c r="Q19" s="252">
        <v>1.0289999999999999</v>
      </c>
      <c r="R19" s="252">
        <v>0.94699999999999995</v>
      </c>
      <c r="S19" s="252">
        <v>0.98799999999999999</v>
      </c>
      <c r="T19" s="252">
        <v>0.86</v>
      </c>
      <c r="U19" s="252">
        <v>0.81799999999999995</v>
      </c>
      <c r="V19" s="252">
        <v>0.56399999999999995</v>
      </c>
      <c r="W19" s="252">
        <v>0.84099999999999997</v>
      </c>
      <c r="X19" s="252">
        <v>0.89200000000000002</v>
      </c>
      <c r="Y19" s="252">
        <v>0.91500000000000004</v>
      </c>
      <c r="Z19" s="252">
        <v>0.96399999999999997</v>
      </c>
      <c r="AA19" s="252">
        <v>0.98699999999999999</v>
      </c>
      <c r="AB19" s="252">
        <v>0.91900000000000004</v>
      </c>
      <c r="AC19" s="252">
        <v>0.97</v>
      </c>
      <c r="AD19" s="252">
        <v>1.036</v>
      </c>
      <c r="AE19" s="252">
        <v>1.1399999999999999</v>
      </c>
      <c r="AF19" s="252">
        <v>0.98899999999999999</v>
      </c>
      <c r="AG19" s="252">
        <v>0.95599999999999996</v>
      </c>
      <c r="AH19" s="252">
        <v>0.88700000000000001</v>
      </c>
      <c r="AI19" s="252">
        <v>0.95279999999999998</v>
      </c>
      <c r="AJ19" s="252">
        <v>1.01</v>
      </c>
      <c r="AK19" s="252">
        <v>1.0980000000000001</v>
      </c>
      <c r="AL19" s="252">
        <v>1.1040000000000001</v>
      </c>
      <c r="AM19" s="252">
        <v>1.1299999999999999</v>
      </c>
      <c r="AN19" s="252">
        <v>1.143</v>
      </c>
      <c r="AO19" s="252">
        <v>1.113</v>
      </c>
      <c r="AP19" s="252">
        <v>1.1180000000000001</v>
      </c>
      <c r="AQ19" s="252">
        <v>1.123</v>
      </c>
      <c r="AR19" s="252">
        <v>1.0189999999999999</v>
      </c>
      <c r="AS19" s="252">
        <v>1.1140000000000001</v>
      </c>
      <c r="AT19" s="252">
        <v>0.96</v>
      </c>
      <c r="AU19" s="252">
        <v>0.94299999999999995</v>
      </c>
      <c r="AV19" s="252">
        <v>0.89700000000000002</v>
      </c>
      <c r="AW19" s="252">
        <v>1.089</v>
      </c>
      <c r="AX19" s="252">
        <v>1.097</v>
      </c>
      <c r="AY19" s="252">
        <v>1.105</v>
      </c>
      <c r="AZ19" s="252">
        <v>1.079</v>
      </c>
      <c r="BA19" s="252">
        <v>1.0947150215000001</v>
      </c>
      <c r="BB19" s="252">
        <v>1.0822023350000001</v>
      </c>
      <c r="BC19" s="756">
        <v>1.0927573579000001</v>
      </c>
      <c r="BD19" s="409">
        <v>1.0932424737999999</v>
      </c>
      <c r="BE19" s="409">
        <v>1.0438377961</v>
      </c>
      <c r="BF19" s="409">
        <v>0.96568580907000001</v>
      </c>
      <c r="BG19" s="409">
        <v>0.97059510673000005</v>
      </c>
      <c r="BH19" s="409">
        <v>1.1075205157000001</v>
      </c>
      <c r="BI19" s="409">
        <v>1.1090922122</v>
      </c>
      <c r="BJ19" s="409">
        <v>1.1109136708</v>
      </c>
      <c r="BK19" s="409">
        <v>1.1231997992</v>
      </c>
      <c r="BL19" s="409">
        <v>1.1394360921</v>
      </c>
      <c r="BM19" s="409">
        <v>1.1492399922000001</v>
      </c>
      <c r="BN19" s="409">
        <v>1.1667579965999999</v>
      </c>
      <c r="BO19" s="409">
        <v>1.1681752815999999</v>
      </c>
      <c r="BP19" s="409">
        <v>1.1648259111000001</v>
      </c>
      <c r="BQ19" s="409">
        <v>1.1498353716</v>
      </c>
      <c r="BR19" s="409">
        <v>0.96333359914000005</v>
      </c>
      <c r="BS19" s="409">
        <v>1.0295011569999999</v>
      </c>
      <c r="BT19" s="409">
        <v>1.1085410481</v>
      </c>
      <c r="BU19" s="409">
        <v>1.0951131688</v>
      </c>
      <c r="BV19" s="409">
        <v>1.089984922</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5"/>
      <c r="AZ20" s="755"/>
      <c r="BA20" s="755"/>
      <c r="BB20" s="755"/>
      <c r="BC20" s="757"/>
      <c r="BD20" s="492"/>
      <c r="BE20" s="492"/>
      <c r="BF20" s="492"/>
      <c r="BG20" s="492"/>
      <c r="BH20" s="492"/>
      <c r="BI20" s="492"/>
      <c r="BJ20" s="492"/>
      <c r="BK20" s="410"/>
      <c r="BL20" s="410"/>
      <c r="BM20" s="410"/>
      <c r="BN20" s="410"/>
      <c r="BO20" s="410"/>
      <c r="BP20" s="410"/>
      <c r="BQ20" s="410"/>
      <c r="BR20" s="410"/>
      <c r="BS20" s="410"/>
      <c r="BT20" s="410"/>
      <c r="BU20" s="410"/>
      <c r="BV20" s="410"/>
    </row>
    <row r="21" spans="1:74" ht="11.1" customHeight="1" x14ac:dyDescent="0.2">
      <c r="A21" s="162" t="s">
        <v>511</v>
      </c>
      <c r="B21" s="172" t="s">
        <v>1163</v>
      </c>
      <c r="C21" s="252">
        <v>13.7376</v>
      </c>
      <c r="D21" s="252">
        <v>13.7485</v>
      </c>
      <c r="E21" s="252">
        <v>13.7315</v>
      </c>
      <c r="F21" s="252">
        <v>13.714499999999999</v>
      </c>
      <c r="G21" s="252">
        <v>13.618499999999999</v>
      </c>
      <c r="H21" s="252">
        <v>13.685499999999999</v>
      </c>
      <c r="I21" s="252">
        <v>13.798500000000001</v>
      </c>
      <c r="J21" s="252">
        <v>13.599500000000001</v>
      </c>
      <c r="K21" s="252">
        <v>13.756500000000001</v>
      </c>
      <c r="L21" s="252">
        <v>13.8695</v>
      </c>
      <c r="M21" s="252">
        <v>13.974500000000001</v>
      </c>
      <c r="N21" s="252">
        <v>13.9825</v>
      </c>
      <c r="O21" s="252">
        <v>13.9208</v>
      </c>
      <c r="P21" s="252">
        <v>13.941800000000001</v>
      </c>
      <c r="Q21" s="252">
        <v>13.813800000000001</v>
      </c>
      <c r="R21" s="252">
        <v>13.8378</v>
      </c>
      <c r="S21" s="252">
        <v>13.7988</v>
      </c>
      <c r="T21" s="252">
        <v>13.848800000000001</v>
      </c>
      <c r="U21" s="252">
        <v>13.826700000000001</v>
      </c>
      <c r="V21" s="252">
        <v>13.915699999999999</v>
      </c>
      <c r="W21" s="252">
        <v>13.794700000000001</v>
      </c>
      <c r="X21" s="252">
        <v>13.8687</v>
      </c>
      <c r="Y21" s="252">
        <v>13.963699999999999</v>
      </c>
      <c r="Z21" s="252">
        <v>14.124700000000001</v>
      </c>
      <c r="AA21" s="252">
        <v>14.1737</v>
      </c>
      <c r="AB21" s="252">
        <v>14.091699999999999</v>
      </c>
      <c r="AC21" s="252">
        <v>14.275700000000001</v>
      </c>
      <c r="AD21" s="252">
        <v>13.9657</v>
      </c>
      <c r="AE21" s="252">
        <v>14.1317</v>
      </c>
      <c r="AF21" s="252">
        <v>13.941700000000001</v>
      </c>
      <c r="AG21" s="252">
        <v>14.0647</v>
      </c>
      <c r="AH21" s="252">
        <v>14.0297</v>
      </c>
      <c r="AI21" s="252">
        <v>13.940099999999999</v>
      </c>
      <c r="AJ21" s="252">
        <v>14.059100000000001</v>
      </c>
      <c r="AK21" s="252">
        <v>14.1981</v>
      </c>
      <c r="AL21" s="252">
        <v>14.2521</v>
      </c>
      <c r="AM21" s="252">
        <v>14.305400000000001</v>
      </c>
      <c r="AN21" s="252">
        <v>14.3224</v>
      </c>
      <c r="AO21" s="252">
        <v>14.365399999999999</v>
      </c>
      <c r="AP21" s="252">
        <v>14.118399999999999</v>
      </c>
      <c r="AQ21" s="252">
        <v>14.0114</v>
      </c>
      <c r="AR21" s="252">
        <v>14.1534</v>
      </c>
      <c r="AS21" s="252">
        <v>13.926399999999999</v>
      </c>
      <c r="AT21" s="252">
        <v>13.603400000000001</v>
      </c>
      <c r="AU21" s="252">
        <v>14.2104</v>
      </c>
      <c r="AV21" s="252">
        <v>14.5054</v>
      </c>
      <c r="AW21" s="252">
        <v>14.484400000000001</v>
      </c>
      <c r="AX21" s="252">
        <v>14.5534</v>
      </c>
      <c r="AY21" s="252">
        <v>14.452400000000001</v>
      </c>
      <c r="AZ21" s="252">
        <v>14.4414</v>
      </c>
      <c r="BA21" s="252">
        <v>14.411050004</v>
      </c>
      <c r="BB21" s="252">
        <v>14.377541712999999</v>
      </c>
      <c r="BC21" s="756">
        <v>14.32734385</v>
      </c>
      <c r="BD21" s="409">
        <v>14.341591502</v>
      </c>
      <c r="BE21" s="409">
        <v>14.319114409999999</v>
      </c>
      <c r="BF21" s="409">
        <v>14.235844312999999</v>
      </c>
      <c r="BG21" s="409">
        <v>14.258781764</v>
      </c>
      <c r="BH21" s="409">
        <v>14.263785419</v>
      </c>
      <c r="BI21" s="409">
        <v>14.297057885999999</v>
      </c>
      <c r="BJ21" s="409">
        <v>14.321281839999999</v>
      </c>
      <c r="BK21" s="409">
        <v>14.31114674</v>
      </c>
      <c r="BL21" s="409">
        <v>14.312962996</v>
      </c>
      <c r="BM21" s="409">
        <v>14.289879184</v>
      </c>
      <c r="BN21" s="409">
        <v>14.265099513999999</v>
      </c>
      <c r="BO21" s="409">
        <v>14.260660286</v>
      </c>
      <c r="BP21" s="409">
        <v>14.372277843999999</v>
      </c>
      <c r="BQ21" s="409">
        <v>14.389233347999999</v>
      </c>
      <c r="BR21" s="409">
        <v>14.357227851999999</v>
      </c>
      <c r="BS21" s="409">
        <v>14.375262514999999</v>
      </c>
      <c r="BT21" s="409">
        <v>14.410854771</v>
      </c>
      <c r="BU21" s="409">
        <v>14.391526689999999</v>
      </c>
      <c r="BV21" s="409">
        <v>14.441594166</v>
      </c>
    </row>
    <row r="22" spans="1:74" ht="11.1" customHeight="1" x14ac:dyDescent="0.2">
      <c r="A22" s="162" t="s">
        <v>272</v>
      </c>
      <c r="B22" s="173" t="s">
        <v>507</v>
      </c>
      <c r="C22" s="252">
        <v>0.92</v>
      </c>
      <c r="D22" s="252">
        <v>0.91290000000000004</v>
      </c>
      <c r="E22" s="252">
        <v>0.87990000000000002</v>
      </c>
      <c r="F22" s="252">
        <v>0.86990000000000001</v>
      </c>
      <c r="G22" s="252">
        <v>0.87990000000000002</v>
      </c>
      <c r="H22" s="252">
        <v>0.91490000000000005</v>
      </c>
      <c r="I22" s="252">
        <v>0.89990000000000003</v>
      </c>
      <c r="J22" s="252">
        <v>0.80989999999999995</v>
      </c>
      <c r="K22" s="252">
        <v>0.87990000000000002</v>
      </c>
      <c r="L22" s="252">
        <v>0.8649</v>
      </c>
      <c r="M22" s="252">
        <v>0.87990000000000002</v>
      </c>
      <c r="N22" s="252">
        <v>0.8579</v>
      </c>
      <c r="O22" s="252">
        <v>0.8569</v>
      </c>
      <c r="P22" s="252">
        <v>0.93389999999999995</v>
      </c>
      <c r="Q22" s="252">
        <v>0.75390000000000001</v>
      </c>
      <c r="R22" s="252">
        <v>0.84689999999999999</v>
      </c>
      <c r="S22" s="252">
        <v>0.88190000000000002</v>
      </c>
      <c r="T22" s="252">
        <v>0.8619</v>
      </c>
      <c r="U22" s="252">
        <v>0.88080000000000003</v>
      </c>
      <c r="V22" s="252">
        <v>0.92279999999999995</v>
      </c>
      <c r="W22" s="252">
        <v>0.83279999999999998</v>
      </c>
      <c r="X22" s="252">
        <v>0.8528</v>
      </c>
      <c r="Y22" s="252">
        <v>0.80479999999999996</v>
      </c>
      <c r="Z22" s="252">
        <v>0.8548</v>
      </c>
      <c r="AA22" s="252">
        <v>0.89180000000000004</v>
      </c>
      <c r="AB22" s="252">
        <v>0.88480000000000003</v>
      </c>
      <c r="AC22" s="252">
        <v>0.90480000000000005</v>
      </c>
      <c r="AD22" s="252">
        <v>0.89080000000000004</v>
      </c>
      <c r="AE22" s="252">
        <v>0.83279999999999998</v>
      </c>
      <c r="AF22" s="252">
        <v>0.83279999999999998</v>
      </c>
      <c r="AG22" s="252">
        <v>0.85780000000000001</v>
      </c>
      <c r="AH22" s="252">
        <v>0.82379999999999998</v>
      </c>
      <c r="AI22" s="252">
        <v>0.87880000000000003</v>
      </c>
      <c r="AJ22" s="252">
        <v>0.86380000000000001</v>
      </c>
      <c r="AK22" s="252">
        <v>0.82279999999999998</v>
      </c>
      <c r="AL22" s="252">
        <v>0.81679999999999997</v>
      </c>
      <c r="AM22" s="252">
        <v>0.85209999999999997</v>
      </c>
      <c r="AN22" s="252">
        <v>0.86409999999999998</v>
      </c>
      <c r="AO22" s="252">
        <v>0.8831</v>
      </c>
      <c r="AP22" s="252">
        <v>0.86809999999999998</v>
      </c>
      <c r="AQ22" s="252">
        <v>0.86409999999999998</v>
      </c>
      <c r="AR22" s="252">
        <v>0.8841</v>
      </c>
      <c r="AS22" s="252">
        <v>0.8841</v>
      </c>
      <c r="AT22" s="252">
        <v>0.84909999999999997</v>
      </c>
      <c r="AU22" s="252">
        <v>0.78210000000000002</v>
      </c>
      <c r="AV22" s="252">
        <v>0.83109999999999995</v>
      </c>
      <c r="AW22" s="252">
        <v>0.75409999999999999</v>
      </c>
      <c r="AX22" s="252">
        <v>0.80610000000000004</v>
      </c>
      <c r="AY22" s="252">
        <v>0.81910000000000005</v>
      </c>
      <c r="AZ22" s="252">
        <v>0.80110000000000003</v>
      </c>
      <c r="BA22" s="252">
        <v>0.75804582165000001</v>
      </c>
      <c r="BB22" s="252">
        <v>0.80101141661999997</v>
      </c>
      <c r="BC22" s="756">
        <v>0.79616537102999996</v>
      </c>
      <c r="BD22" s="409">
        <v>0.79144382297000004</v>
      </c>
      <c r="BE22" s="409">
        <v>0.78660671691999995</v>
      </c>
      <c r="BF22" s="409">
        <v>0.78188095998999996</v>
      </c>
      <c r="BG22" s="409">
        <v>0.74723513703</v>
      </c>
      <c r="BH22" s="409">
        <v>0.74257082557999998</v>
      </c>
      <c r="BI22" s="409">
        <v>0.76796938538000004</v>
      </c>
      <c r="BJ22" s="409">
        <v>0.77742390812999995</v>
      </c>
      <c r="BK22" s="409">
        <v>0.77429031912000001</v>
      </c>
      <c r="BL22" s="409">
        <v>0.77128992626000004</v>
      </c>
      <c r="BM22" s="409">
        <v>0.76817938268999997</v>
      </c>
      <c r="BN22" s="409">
        <v>0.76513693597999999</v>
      </c>
      <c r="BO22" s="409">
        <v>0.76210870291999999</v>
      </c>
      <c r="BP22" s="409">
        <v>0.75921292682999997</v>
      </c>
      <c r="BQ22" s="409">
        <v>0.75614115688000005</v>
      </c>
      <c r="BR22" s="409">
        <v>0.75315927222000001</v>
      </c>
      <c r="BS22" s="409">
        <v>0.72022494793000003</v>
      </c>
      <c r="BT22" s="409">
        <v>0.71726506959000003</v>
      </c>
      <c r="BU22" s="409">
        <v>0.71432606965000001</v>
      </c>
      <c r="BV22" s="409">
        <v>0.74141158732000001</v>
      </c>
    </row>
    <row r="23" spans="1:74" ht="11.1" customHeight="1" x14ac:dyDescent="0.2">
      <c r="A23" s="162" t="s">
        <v>273</v>
      </c>
      <c r="B23" s="173" t="s">
        <v>508</v>
      </c>
      <c r="C23" s="252">
        <v>1.6551</v>
      </c>
      <c r="D23" s="252">
        <v>1.6740999999999999</v>
      </c>
      <c r="E23" s="252">
        <v>1.6791</v>
      </c>
      <c r="F23" s="252">
        <v>1.6631</v>
      </c>
      <c r="G23" s="252">
        <v>1.5410999999999999</v>
      </c>
      <c r="H23" s="252">
        <v>1.6380999999999999</v>
      </c>
      <c r="I23" s="252">
        <v>1.6691</v>
      </c>
      <c r="J23" s="252">
        <v>1.5490999999999999</v>
      </c>
      <c r="K23" s="252">
        <v>1.6131</v>
      </c>
      <c r="L23" s="252">
        <v>1.7161</v>
      </c>
      <c r="M23" s="252">
        <v>1.7171000000000001</v>
      </c>
      <c r="N23" s="252">
        <v>1.7821</v>
      </c>
      <c r="O23" s="252">
        <v>1.7381</v>
      </c>
      <c r="P23" s="252">
        <v>1.7261</v>
      </c>
      <c r="Q23" s="252">
        <v>1.7251000000000001</v>
      </c>
      <c r="R23" s="252">
        <v>1.7271000000000001</v>
      </c>
      <c r="S23" s="252">
        <v>1.6520999999999999</v>
      </c>
      <c r="T23" s="252">
        <v>1.6051</v>
      </c>
      <c r="U23" s="252">
        <v>1.7291000000000001</v>
      </c>
      <c r="V23" s="252">
        <v>1.7371000000000001</v>
      </c>
      <c r="W23" s="252">
        <v>1.6500999999999999</v>
      </c>
      <c r="X23" s="252">
        <v>1.6711</v>
      </c>
      <c r="Y23" s="252">
        <v>1.8041</v>
      </c>
      <c r="Z23" s="252">
        <v>1.8611</v>
      </c>
      <c r="AA23" s="252">
        <v>1.7870999999999999</v>
      </c>
      <c r="AB23" s="252">
        <v>1.7870999999999999</v>
      </c>
      <c r="AC23" s="252">
        <v>1.8341000000000001</v>
      </c>
      <c r="AD23" s="252">
        <v>1.7571000000000001</v>
      </c>
      <c r="AE23" s="252">
        <v>1.8050999999999999</v>
      </c>
      <c r="AF23" s="252">
        <v>1.7011000000000001</v>
      </c>
      <c r="AG23" s="252">
        <v>1.7571000000000001</v>
      </c>
      <c r="AH23" s="252">
        <v>1.7051000000000001</v>
      </c>
      <c r="AI23" s="252">
        <v>1.6241000000000001</v>
      </c>
      <c r="AJ23" s="252">
        <v>1.6400999999999999</v>
      </c>
      <c r="AK23" s="252">
        <v>1.8010999999999999</v>
      </c>
      <c r="AL23" s="252">
        <v>1.8170999999999999</v>
      </c>
      <c r="AM23" s="252">
        <v>1.7611000000000001</v>
      </c>
      <c r="AN23" s="252">
        <v>1.7650999999999999</v>
      </c>
      <c r="AO23" s="252">
        <v>1.7531000000000001</v>
      </c>
      <c r="AP23" s="252">
        <v>1.6171</v>
      </c>
      <c r="AQ23" s="252">
        <v>1.5701000000000001</v>
      </c>
      <c r="AR23" s="252">
        <v>1.7060999999999999</v>
      </c>
      <c r="AS23" s="252">
        <v>1.7020999999999999</v>
      </c>
      <c r="AT23" s="252">
        <v>1.3781000000000001</v>
      </c>
      <c r="AU23" s="252">
        <v>1.6361000000000001</v>
      </c>
      <c r="AV23" s="252">
        <v>1.7941</v>
      </c>
      <c r="AW23" s="252">
        <v>1.8431</v>
      </c>
      <c r="AX23" s="252">
        <v>1.8581000000000001</v>
      </c>
      <c r="AY23" s="252">
        <v>1.8441000000000001</v>
      </c>
      <c r="AZ23" s="252">
        <v>1.8701000000000001</v>
      </c>
      <c r="BA23" s="252">
        <v>1.9140990902999999</v>
      </c>
      <c r="BB23" s="252">
        <v>1.8891582725</v>
      </c>
      <c r="BC23" s="756">
        <v>1.9148379978000001</v>
      </c>
      <c r="BD23" s="409">
        <v>1.9339877002999999</v>
      </c>
      <c r="BE23" s="409">
        <v>1.9278930041</v>
      </c>
      <c r="BF23" s="409">
        <v>1.8470479519</v>
      </c>
      <c r="BG23" s="409">
        <v>1.9327191780999999</v>
      </c>
      <c r="BH23" s="409">
        <v>1.9268275733</v>
      </c>
      <c r="BI23" s="409">
        <v>1.9374437597</v>
      </c>
      <c r="BJ23" s="409">
        <v>1.9314475784</v>
      </c>
      <c r="BK23" s="409">
        <v>1.9486447075</v>
      </c>
      <c r="BL23" s="409">
        <v>1.9715658455</v>
      </c>
      <c r="BM23" s="409">
        <v>1.9628617734</v>
      </c>
      <c r="BN23" s="409">
        <v>1.9270746442</v>
      </c>
      <c r="BO23" s="409">
        <v>1.9016944388000001</v>
      </c>
      <c r="BP23" s="409">
        <v>1.9995866699</v>
      </c>
      <c r="BQ23" s="409">
        <v>1.9907746035</v>
      </c>
      <c r="BR23" s="409">
        <v>1.9384606497000001</v>
      </c>
      <c r="BS23" s="409">
        <v>1.9880910829</v>
      </c>
      <c r="BT23" s="409">
        <v>2.0272086568000001</v>
      </c>
      <c r="BU23" s="409">
        <v>2.0017967654</v>
      </c>
      <c r="BV23" s="409">
        <v>2.0239384935000002</v>
      </c>
    </row>
    <row r="24" spans="1:74" ht="11.1" customHeight="1" x14ac:dyDescent="0.2">
      <c r="A24" s="162" t="s">
        <v>274</v>
      </c>
      <c r="B24" s="173" t="s">
        <v>509</v>
      </c>
      <c r="C24" s="252">
        <v>10.698</v>
      </c>
      <c r="D24" s="252">
        <v>10.692</v>
      </c>
      <c r="E24" s="252">
        <v>10.698</v>
      </c>
      <c r="F24" s="252">
        <v>10.705</v>
      </c>
      <c r="G24" s="252">
        <v>10.722</v>
      </c>
      <c r="H24" s="252">
        <v>10.656000000000001</v>
      </c>
      <c r="I24" s="252">
        <v>10.757</v>
      </c>
      <c r="J24" s="252">
        <v>10.77</v>
      </c>
      <c r="K24" s="252">
        <v>10.788</v>
      </c>
      <c r="L24" s="252">
        <v>10.817</v>
      </c>
      <c r="M24" s="252">
        <v>10.904</v>
      </c>
      <c r="N24" s="252">
        <v>10.88</v>
      </c>
      <c r="O24" s="252">
        <v>10.872</v>
      </c>
      <c r="P24" s="252">
        <v>10.845000000000001</v>
      </c>
      <c r="Q24" s="252">
        <v>10.842000000000001</v>
      </c>
      <c r="R24" s="252">
        <v>10.821</v>
      </c>
      <c r="S24" s="252">
        <v>10.821</v>
      </c>
      <c r="T24" s="252">
        <v>10.834</v>
      </c>
      <c r="U24" s="252">
        <v>10.725</v>
      </c>
      <c r="V24" s="252">
        <v>10.798</v>
      </c>
      <c r="W24" s="252">
        <v>10.82</v>
      </c>
      <c r="X24" s="252">
        <v>10.922000000000001</v>
      </c>
      <c r="Y24" s="252">
        <v>10.919</v>
      </c>
      <c r="Z24" s="252">
        <v>10.944000000000001</v>
      </c>
      <c r="AA24" s="252">
        <v>11.015000000000001</v>
      </c>
      <c r="AB24" s="252">
        <v>10.954000000000001</v>
      </c>
      <c r="AC24" s="252">
        <v>11.037000000000001</v>
      </c>
      <c r="AD24" s="252">
        <v>10.884</v>
      </c>
      <c r="AE24" s="252">
        <v>11.045</v>
      </c>
      <c r="AF24" s="252">
        <v>10.956</v>
      </c>
      <c r="AG24" s="252">
        <v>10.993</v>
      </c>
      <c r="AH24" s="252">
        <v>11.042999999999999</v>
      </c>
      <c r="AI24" s="252">
        <v>10.984</v>
      </c>
      <c r="AJ24" s="252">
        <v>11.115</v>
      </c>
      <c r="AK24" s="252">
        <v>11.135</v>
      </c>
      <c r="AL24" s="252">
        <v>11.180999999999999</v>
      </c>
      <c r="AM24" s="252">
        <v>11.255000000000001</v>
      </c>
      <c r="AN24" s="252">
        <v>11.255000000000001</v>
      </c>
      <c r="AO24" s="252">
        <v>11.292</v>
      </c>
      <c r="AP24" s="252">
        <v>11.195</v>
      </c>
      <c r="AQ24" s="252">
        <v>11.16</v>
      </c>
      <c r="AR24" s="252">
        <v>11.148</v>
      </c>
      <c r="AS24" s="252">
        <v>10.923999999999999</v>
      </c>
      <c r="AT24" s="252">
        <v>10.961</v>
      </c>
      <c r="AU24" s="252">
        <v>11.349</v>
      </c>
      <c r="AV24" s="252">
        <v>11.446</v>
      </c>
      <c r="AW24" s="252">
        <v>11.452</v>
      </c>
      <c r="AX24" s="252">
        <v>11.45</v>
      </c>
      <c r="AY24" s="252">
        <v>11.353</v>
      </c>
      <c r="AZ24" s="252">
        <v>11.333</v>
      </c>
      <c r="BA24" s="252">
        <v>11.274530070999999</v>
      </c>
      <c r="BB24" s="252">
        <v>11.223250780000001</v>
      </c>
      <c r="BC24" s="756">
        <v>11.150611443000001</v>
      </c>
      <c r="BD24" s="409">
        <v>11.150773336</v>
      </c>
      <c r="BE24" s="409">
        <v>11.138679442999999</v>
      </c>
      <c r="BF24" s="409">
        <v>11.142012676</v>
      </c>
      <c r="BG24" s="409">
        <v>11.114304391999999</v>
      </c>
      <c r="BH24" s="409">
        <v>11.132142523000001</v>
      </c>
      <c r="BI24" s="409">
        <v>11.128198927</v>
      </c>
      <c r="BJ24" s="409">
        <v>11.150046461000001</v>
      </c>
      <c r="BK24" s="409">
        <v>11.129963482000001</v>
      </c>
      <c r="BL24" s="409">
        <v>11.110593360999999</v>
      </c>
      <c r="BM24" s="409">
        <v>11.101786703</v>
      </c>
      <c r="BN24" s="409">
        <v>11.116056844999999</v>
      </c>
      <c r="BO24" s="409">
        <v>11.138383920000001</v>
      </c>
      <c r="BP24" s="409">
        <v>11.15523746</v>
      </c>
      <c r="BQ24" s="409">
        <v>11.183499781</v>
      </c>
      <c r="BR24" s="409">
        <v>11.207786509</v>
      </c>
      <c r="BS24" s="409">
        <v>11.209486120999999</v>
      </c>
      <c r="BT24" s="409">
        <v>11.211140289999999</v>
      </c>
      <c r="BU24" s="409">
        <v>11.218942904</v>
      </c>
      <c r="BV24" s="409">
        <v>11.220862314</v>
      </c>
    </row>
    <row r="25" spans="1:74" ht="11.1" customHeight="1" x14ac:dyDescent="0.2">
      <c r="A25" s="162" t="s">
        <v>1087</v>
      </c>
      <c r="B25" s="173" t="s">
        <v>1088</v>
      </c>
      <c r="C25" s="252">
        <v>0.25169999999999998</v>
      </c>
      <c r="D25" s="252">
        <v>0.25769999999999998</v>
      </c>
      <c r="E25" s="252">
        <v>0.26069999999999999</v>
      </c>
      <c r="F25" s="252">
        <v>0.26169999999999999</v>
      </c>
      <c r="G25" s="252">
        <v>0.26369999999999999</v>
      </c>
      <c r="H25" s="252">
        <v>0.26569999999999999</v>
      </c>
      <c r="I25" s="252">
        <v>0.26169999999999999</v>
      </c>
      <c r="J25" s="252">
        <v>0.25969999999999999</v>
      </c>
      <c r="K25" s="252">
        <v>0.26469999999999999</v>
      </c>
      <c r="L25" s="252">
        <v>0.26269999999999999</v>
      </c>
      <c r="M25" s="252">
        <v>0.26269999999999999</v>
      </c>
      <c r="N25" s="252">
        <v>0.25269999999999998</v>
      </c>
      <c r="O25" s="252">
        <v>0.2737</v>
      </c>
      <c r="P25" s="252">
        <v>0.23369999999999999</v>
      </c>
      <c r="Q25" s="252">
        <v>0.31369999999999998</v>
      </c>
      <c r="R25" s="252">
        <v>0.25369999999999998</v>
      </c>
      <c r="S25" s="252">
        <v>0.2457</v>
      </c>
      <c r="T25" s="252">
        <v>0.35070000000000001</v>
      </c>
      <c r="U25" s="252">
        <v>0.28470000000000001</v>
      </c>
      <c r="V25" s="252">
        <v>0.2777</v>
      </c>
      <c r="W25" s="252">
        <v>0.29470000000000002</v>
      </c>
      <c r="X25" s="252">
        <v>0.2467</v>
      </c>
      <c r="Y25" s="252">
        <v>0.23569999999999999</v>
      </c>
      <c r="Z25" s="252">
        <v>0.2707</v>
      </c>
      <c r="AA25" s="252">
        <v>0.29570000000000002</v>
      </c>
      <c r="AB25" s="252">
        <v>0.2707</v>
      </c>
      <c r="AC25" s="252">
        <v>0.31569999999999998</v>
      </c>
      <c r="AD25" s="252">
        <v>0.25669999999999998</v>
      </c>
      <c r="AE25" s="252">
        <v>0.2717</v>
      </c>
      <c r="AF25" s="252">
        <v>0.2767</v>
      </c>
      <c r="AG25" s="252">
        <v>0.28170000000000001</v>
      </c>
      <c r="AH25" s="252">
        <v>0.28670000000000001</v>
      </c>
      <c r="AI25" s="252">
        <v>0.28170000000000001</v>
      </c>
      <c r="AJ25" s="252">
        <v>0.2717</v>
      </c>
      <c r="AK25" s="252">
        <v>0.2717</v>
      </c>
      <c r="AL25" s="252">
        <v>0.2717</v>
      </c>
      <c r="AM25" s="252">
        <v>0.2717</v>
      </c>
      <c r="AN25" s="252">
        <v>0.2717</v>
      </c>
      <c r="AO25" s="252">
        <v>0.2717</v>
      </c>
      <c r="AP25" s="252">
        <v>0.2717</v>
      </c>
      <c r="AQ25" s="252">
        <v>0.25169999999999998</v>
      </c>
      <c r="AR25" s="252">
        <v>0.25169999999999998</v>
      </c>
      <c r="AS25" s="252">
        <v>0.25169999999999998</v>
      </c>
      <c r="AT25" s="252">
        <v>0.25169999999999998</v>
      </c>
      <c r="AU25" s="252">
        <v>0.28170000000000001</v>
      </c>
      <c r="AV25" s="252">
        <v>0.2767</v>
      </c>
      <c r="AW25" s="252">
        <v>0.2767</v>
      </c>
      <c r="AX25" s="252">
        <v>0.28170000000000001</v>
      </c>
      <c r="AY25" s="252">
        <v>0.28170000000000001</v>
      </c>
      <c r="AZ25" s="252">
        <v>0.28170000000000001</v>
      </c>
      <c r="BA25" s="252">
        <v>0.28545299965999998</v>
      </c>
      <c r="BB25" s="252">
        <v>0.28549545968000001</v>
      </c>
      <c r="BC25" s="756">
        <v>0.28553429343999998</v>
      </c>
      <c r="BD25" s="409">
        <v>0.28559711996999998</v>
      </c>
      <c r="BE25" s="409">
        <v>0.28564261900999999</v>
      </c>
      <c r="BF25" s="409">
        <v>0.28567963708999999</v>
      </c>
      <c r="BG25" s="409">
        <v>0.28572742132000001</v>
      </c>
      <c r="BH25" s="409">
        <v>0.28575867397999999</v>
      </c>
      <c r="BI25" s="409">
        <v>0.28579641591999999</v>
      </c>
      <c r="BJ25" s="409">
        <v>0.28583852471999999</v>
      </c>
      <c r="BK25" s="409">
        <v>0.28581906552000003</v>
      </c>
      <c r="BL25" s="409">
        <v>0.28584602476999998</v>
      </c>
      <c r="BM25" s="409">
        <v>0.28583251877999999</v>
      </c>
      <c r="BN25" s="409">
        <v>0.28583066460000001</v>
      </c>
      <c r="BO25" s="409">
        <v>0.28582667519999999</v>
      </c>
      <c r="BP25" s="409">
        <v>0.28585715648999999</v>
      </c>
      <c r="BQ25" s="409">
        <v>0.28586160983999997</v>
      </c>
      <c r="BR25" s="409">
        <v>0.28585962416999999</v>
      </c>
      <c r="BS25" s="409">
        <v>0.28586729015000001</v>
      </c>
      <c r="BT25" s="409">
        <v>0.28586424882</v>
      </c>
      <c r="BU25" s="409">
        <v>0.28586367546000002</v>
      </c>
      <c r="BV25" s="409">
        <v>0.28586627400999998</v>
      </c>
    </row>
    <row r="26" spans="1:74" ht="11.1" customHeight="1" x14ac:dyDescent="0.2">
      <c r="A26" s="162" t="s">
        <v>510</v>
      </c>
      <c r="B26" s="173" t="s">
        <v>1164</v>
      </c>
      <c r="C26" s="252">
        <v>0.21279999999999999</v>
      </c>
      <c r="D26" s="252">
        <v>0.21179999999999999</v>
      </c>
      <c r="E26" s="252">
        <v>0.21379999999999999</v>
      </c>
      <c r="F26" s="252">
        <v>0.21479999999999999</v>
      </c>
      <c r="G26" s="252">
        <v>0.21179999999999999</v>
      </c>
      <c r="H26" s="252">
        <v>0.21079999999999999</v>
      </c>
      <c r="I26" s="252">
        <v>0.21079999999999999</v>
      </c>
      <c r="J26" s="252">
        <v>0.21079999999999999</v>
      </c>
      <c r="K26" s="252">
        <v>0.21079999999999999</v>
      </c>
      <c r="L26" s="252">
        <v>0.20880000000000001</v>
      </c>
      <c r="M26" s="252">
        <v>0.21079999999999999</v>
      </c>
      <c r="N26" s="252">
        <v>0.20979999999999999</v>
      </c>
      <c r="O26" s="252">
        <v>0.18010000000000001</v>
      </c>
      <c r="P26" s="252">
        <v>0.2031</v>
      </c>
      <c r="Q26" s="252">
        <v>0.17910000000000001</v>
      </c>
      <c r="R26" s="252">
        <v>0.18909999999999999</v>
      </c>
      <c r="S26" s="252">
        <v>0.1981</v>
      </c>
      <c r="T26" s="252">
        <v>0.1971</v>
      </c>
      <c r="U26" s="252">
        <v>0.20710000000000001</v>
      </c>
      <c r="V26" s="252">
        <v>0.18010000000000001</v>
      </c>
      <c r="W26" s="252">
        <v>0.1971</v>
      </c>
      <c r="X26" s="252">
        <v>0.17610000000000001</v>
      </c>
      <c r="Y26" s="252">
        <v>0.2001</v>
      </c>
      <c r="Z26" s="252">
        <v>0.19409999999999999</v>
      </c>
      <c r="AA26" s="252">
        <v>0.18410000000000001</v>
      </c>
      <c r="AB26" s="252">
        <v>0.1951</v>
      </c>
      <c r="AC26" s="252">
        <v>0.18410000000000001</v>
      </c>
      <c r="AD26" s="252">
        <v>0.17710000000000001</v>
      </c>
      <c r="AE26" s="252">
        <v>0.17710000000000001</v>
      </c>
      <c r="AF26" s="252">
        <v>0.17510000000000001</v>
      </c>
      <c r="AG26" s="252">
        <v>0.17510000000000001</v>
      </c>
      <c r="AH26" s="252">
        <v>0.1711</v>
      </c>
      <c r="AI26" s="252">
        <v>0.17150000000000001</v>
      </c>
      <c r="AJ26" s="252">
        <v>0.16850000000000001</v>
      </c>
      <c r="AK26" s="252">
        <v>0.16750000000000001</v>
      </c>
      <c r="AL26" s="252">
        <v>0.16550000000000001</v>
      </c>
      <c r="AM26" s="252">
        <v>0.16550000000000001</v>
      </c>
      <c r="AN26" s="252">
        <v>0.16650000000000001</v>
      </c>
      <c r="AO26" s="252">
        <v>0.16550000000000001</v>
      </c>
      <c r="AP26" s="252">
        <v>0.16650000000000001</v>
      </c>
      <c r="AQ26" s="252">
        <v>0.16550000000000001</v>
      </c>
      <c r="AR26" s="252">
        <v>0.16350000000000001</v>
      </c>
      <c r="AS26" s="252">
        <v>0.16450000000000001</v>
      </c>
      <c r="AT26" s="252">
        <v>0.16350000000000001</v>
      </c>
      <c r="AU26" s="252">
        <v>0.1615</v>
      </c>
      <c r="AV26" s="252">
        <v>0.1575</v>
      </c>
      <c r="AW26" s="252">
        <v>0.1585</v>
      </c>
      <c r="AX26" s="252">
        <v>0.1575</v>
      </c>
      <c r="AY26" s="252">
        <v>0.1545</v>
      </c>
      <c r="AZ26" s="252">
        <v>0.1555</v>
      </c>
      <c r="BA26" s="252">
        <v>0.17892202125000001</v>
      </c>
      <c r="BB26" s="252">
        <v>0.17862578414999999</v>
      </c>
      <c r="BC26" s="756">
        <v>0.18019474453000001</v>
      </c>
      <c r="BD26" s="409">
        <v>0.17978952302000001</v>
      </c>
      <c r="BE26" s="409">
        <v>0.18029262633000001</v>
      </c>
      <c r="BF26" s="409">
        <v>0.17922308795</v>
      </c>
      <c r="BG26" s="409">
        <v>0.17879563523</v>
      </c>
      <c r="BH26" s="409">
        <v>0.17648582329000001</v>
      </c>
      <c r="BI26" s="409">
        <v>0.17764939769999999</v>
      </c>
      <c r="BJ26" s="409">
        <v>0.17652536821000001</v>
      </c>
      <c r="BK26" s="409">
        <v>0.1724291661</v>
      </c>
      <c r="BL26" s="409">
        <v>0.17366783818000001</v>
      </c>
      <c r="BM26" s="409">
        <v>0.17121880685999999</v>
      </c>
      <c r="BN26" s="409">
        <v>0.17100042481</v>
      </c>
      <c r="BO26" s="409">
        <v>0.17264654845999999</v>
      </c>
      <c r="BP26" s="409">
        <v>0.17238363004000001</v>
      </c>
      <c r="BQ26" s="409">
        <v>0.17295619738000001</v>
      </c>
      <c r="BR26" s="409">
        <v>0.17196179710000001</v>
      </c>
      <c r="BS26" s="409">
        <v>0.17159307347</v>
      </c>
      <c r="BT26" s="409">
        <v>0.16937650524</v>
      </c>
      <c r="BU26" s="409">
        <v>0.17059727579</v>
      </c>
      <c r="BV26" s="409">
        <v>0.16951549733999999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55"/>
      <c r="AZ27" s="755"/>
      <c r="BA27" s="755"/>
      <c r="BB27" s="755"/>
      <c r="BC27" s="757"/>
      <c r="BD27" s="492"/>
      <c r="BE27" s="492"/>
      <c r="BF27" s="492"/>
      <c r="BG27" s="492"/>
      <c r="BH27" s="492"/>
      <c r="BI27" s="492"/>
      <c r="BJ27" s="492"/>
      <c r="BK27" s="410"/>
      <c r="BL27" s="410"/>
      <c r="BM27" s="410"/>
      <c r="BN27" s="410"/>
      <c r="BO27" s="410"/>
      <c r="BP27" s="410"/>
      <c r="BQ27" s="410"/>
      <c r="BR27" s="410"/>
      <c r="BS27" s="410"/>
      <c r="BT27" s="410"/>
      <c r="BU27" s="410"/>
      <c r="BV27" s="410"/>
    </row>
    <row r="28" spans="1:74" ht="11.1" customHeight="1" x14ac:dyDescent="0.2">
      <c r="A28" s="162" t="s">
        <v>513</v>
      </c>
      <c r="B28" s="172" t="s">
        <v>524</v>
      </c>
      <c r="C28" s="252">
        <v>1.2785</v>
      </c>
      <c r="D28" s="252">
        <v>1.2895000000000001</v>
      </c>
      <c r="E28" s="252">
        <v>1.2885</v>
      </c>
      <c r="F28" s="252">
        <v>1.1525000000000001</v>
      </c>
      <c r="G28" s="252">
        <v>1.1615</v>
      </c>
      <c r="H28" s="252">
        <v>1.2304999999999999</v>
      </c>
      <c r="I28" s="252">
        <v>1.2104999999999999</v>
      </c>
      <c r="J28" s="252">
        <v>1.2175</v>
      </c>
      <c r="K28" s="252">
        <v>1.1995</v>
      </c>
      <c r="L28" s="252">
        <v>1.2095</v>
      </c>
      <c r="M28" s="252">
        <v>1.1995</v>
      </c>
      <c r="N28" s="252">
        <v>1.1705000000000001</v>
      </c>
      <c r="O28" s="252">
        <v>1.1908000000000001</v>
      </c>
      <c r="P28" s="252">
        <v>1.1898</v>
      </c>
      <c r="Q28" s="252">
        <v>1.1788000000000001</v>
      </c>
      <c r="R28" s="252">
        <v>1.1557999999999999</v>
      </c>
      <c r="S28" s="252">
        <v>1.1657999999999999</v>
      </c>
      <c r="T28" s="252">
        <v>1.1918</v>
      </c>
      <c r="U28" s="252">
        <v>1.1948000000000001</v>
      </c>
      <c r="V28" s="252">
        <v>1.1908000000000001</v>
      </c>
      <c r="W28" s="252">
        <v>1.1928000000000001</v>
      </c>
      <c r="X28" s="252">
        <v>1.1688000000000001</v>
      </c>
      <c r="Y28" s="252">
        <v>1.1537999999999999</v>
      </c>
      <c r="Z28" s="252">
        <v>1.1508</v>
      </c>
      <c r="AA28" s="252">
        <v>1.1873</v>
      </c>
      <c r="AB28" s="252">
        <v>1.1833</v>
      </c>
      <c r="AC28" s="252">
        <v>1.1822999999999999</v>
      </c>
      <c r="AD28" s="252">
        <v>1.1493</v>
      </c>
      <c r="AE28" s="252">
        <v>1.1163000000000001</v>
      </c>
      <c r="AF28" s="252">
        <v>1.1343000000000001</v>
      </c>
      <c r="AG28" s="252">
        <v>1.1373</v>
      </c>
      <c r="AH28" s="252">
        <v>1.1263000000000001</v>
      </c>
      <c r="AI28" s="252">
        <v>1.1213</v>
      </c>
      <c r="AJ28" s="252">
        <v>1.1163000000000001</v>
      </c>
      <c r="AK28" s="252">
        <v>1.1323000000000001</v>
      </c>
      <c r="AL28" s="252">
        <v>1.1433</v>
      </c>
      <c r="AM28" s="252">
        <v>1.1423000000000001</v>
      </c>
      <c r="AN28" s="252">
        <v>1.1493</v>
      </c>
      <c r="AO28" s="252">
        <v>1.1433</v>
      </c>
      <c r="AP28" s="252">
        <v>1.1303000000000001</v>
      </c>
      <c r="AQ28" s="252">
        <v>1.1363000000000001</v>
      </c>
      <c r="AR28" s="252">
        <v>1.1493</v>
      </c>
      <c r="AS28" s="252">
        <v>1.1473</v>
      </c>
      <c r="AT28" s="252">
        <v>1.1493</v>
      </c>
      <c r="AU28" s="252">
        <v>1.1353</v>
      </c>
      <c r="AV28" s="252">
        <v>1.1443000000000001</v>
      </c>
      <c r="AW28" s="252">
        <v>1.1473</v>
      </c>
      <c r="AX28" s="252">
        <v>1.1273</v>
      </c>
      <c r="AY28" s="252">
        <v>1.0692999999999999</v>
      </c>
      <c r="AZ28" s="252">
        <v>1.0752999999999999</v>
      </c>
      <c r="BA28" s="252">
        <v>1.0815896243000001</v>
      </c>
      <c r="BB28" s="252">
        <v>1.0807426298</v>
      </c>
      <c r="BC28" s="756">
        <v>1.0801823762</v>
      </c>
      <c r="BD28" s="409">
        <v>1.0800659294999999</v>
      </c>
      <c r="BE28" s="409">
        <v>1.1347558066000001</v>
      </c>
      <c r="BF28" s="409">
        <v>1.1357490373000001</v>
      </c>
      <c r="BG28" s="409">
        <v>1.1325555961</v>
      </c>
      <c r="BH28" s="409">
        <v>1.1308414663999999</v>
      </c>
      <c r="BI28" s="409">
        <v>1.1317687292</v>
      </c>
      <c r="BJ28" s="409">
        <v>1.1335232206000001</v>
      </c>
      <c r="BK28" s="409">
        <v>1.138541274</v>
      </c>
      <c r="BL28" s="409">
        <v>1.1468472588</v>
      </c>
      <c r="BM28" s="409">
        <v>1.1468572972</v>
      </c>
      <c r="BN28" s="409">
        <v>1.1479800873999999</v>
      </c>
      <c r="BO28" s="409">
        <v>1.1483958519999999</v>
      </c>
      <c r="BP28" s="409">
        <v>1.1493029793</v>
      </c>
      <c r="BQ28" s="409">
        <v>1.1499760541999999</v>
      </c>
      <c r="BR28" s="409">
        <v>1.1519614657999999</v>
      </c>
      <c r="BS28" s="409">
        <v>1.1517547665000001</v>
      </c>
      <c r="BT28" s="409">
        <v>1.1510538311</v>
      </c>
      <c r="BU28" s="409">
        <v>1.1509756127999999</v>
      </c>
      <c r="BV28" s="409">
        <v>1.1507189708000001</v>
      </c>
    </row>
    <row r="29" spans="1:74" ht="11.1" customHeight="1" x14ac:dyDescent="0.2">
      <c r="A29" s="162" t="s">
        <v>275</v>
      </c>
      <c r="B29" s="173" t="s">
        <v>512</v>
      </c>
      <c r="C29" s="252">
        <v>0.94610000000000005</v>
      </c>
      <c r="D29" s="252">
        <v>0.94910000000000005</v>
      </c>
      <c r="E29" s="252">
        <v>0.94010000000000005</v>
      </c>
      <c r="F29" s="252">
        <v>0.91610000000000003</v>
      </c>
      <c r="G29" s="252">
        <v>0.92610000000000003</v>
      </c>
      <c r="H29" s="252">
        <v>0.95409999999999995</v>
      </c>
      <c r="I29" s="252">
        <v>0.93710000000000004</v>
      </c>
      <c r="J29" s="252">
        <v>0.95409999999999995</v>
      </c>
      <c r="K29" s="252">
        <v>0.96409999999999996</v>
      </c>
      <c r="L29" s="252">
        <v>0.95909999999999995</v>
      </c>
      <c r="M29" s="252">
        <v>0.95609999999999995</v>
      </c>
      <c r="N29" s="252">
        <v>0.95109999999999995</v>
      </c>
      <c r="O29" s="252">
        <v>0.96730000000000005</v>
      </c>
      <c r="P29" s="252">
        <v>0.95430000000000004</v>
      </c>
      <c r="Q29" s="252">
        <v>0.94830000000000003</v>
      </c>
      <c r="R29" s="252">
        <v>0.93230000000000002</v>
      </c>
      <c r="S29" s="252">
        <v>0.94430000000000003</v>
      </c>
      <c r="T29" s="252">
        <v>0.96430000000000005</v>
      </c>
      <c r="U29" s="252">
        <v>0.96430000000000005</v>
      </c>
      <c r="V29" s="252">
        <v>0.96130000000000004</v>
      </c>
      <c r="W29" s="252">
        <v>0.96630000000000005</v>
      </c>
      <c r="X29" s="252">
        <v>0.94530000000000003</v>
      </c>
      <c r="Y29" s="252">
        <v>0.93030000000000002</v>
      </c>
      <c r="Z29" s="252">
        <v>0.94030000000000002</v>
      </c>
      <c r="AA29" s="252">
        <v>0.96930000000000005</v>
      </c>
      <c r="AB29" s="252">
        <v>0.96530000000000005</v>
      </c>
      <c r="AC29" s="252">
        <v>0.98529999999999995</v>
      </c>
      <c r="AD29" s="252">
        <v>0.96830000000000005</v>
      </c>
      <c r="AE29" s="252">
        <v>0.98329999999999995</v>
      </c>
      <c r="AF29" s="252">
        <v>1.0013000000000001</v>
      </c>
      <c r="AG29" s="252">
        <v>1.0093000000000001</v>
      </c>
      <c r="AH29" s="252">
        <v>0.99829999999999997</v>
      </c>
      <c r="AI29" s="252">
        <v>0.99329999999999996</v>
      </c>
      <c r="AJ29" s="252">
        <v>0.98829999999999996</v>
      </c>
      <c r="AK29" s="252">
        <v>1.0043</v>
      </c>
      <c r="AL29" s="252">
        <v>1.0153000000000001</v>
      </c>
      <c r="AM29" s="252">
        <v>1.0143</v>
      </c>
      <c r="AN29" s="252">
        <v>1.0213000000000001</v>
      </c>
      <c r="AO29" s="252">
        <v>1.0153000000000001</v>
      </c>
      <c r="AP29" s="252">
        <v>1.0023</v>
      </c>
      <c r="AQ29" s="252">
        <v>1.0083</v>
      </c>
      <c r="AR29" s="252">
        <v>1.0213000000000001</v>
      </c>
      <c r="AS29" s="252">
        <v>1.0193000000000001</v>
      </c>
      <c r="AT29" s="252">
        <v>1.0213000000000001</v>
      </c>
      <c r="AU29" s="252">
        <v>1.0113000000000001</v>
      </c>
      <c r="AV29" s="252">
        <v>1.0203</v>
      </c>
      <c r="AW29" s="252">
        <v>1.0233000000000001</v>
      </c>
      <c r="AX29" s="252">
        <v>1.0033000000000001</v>
      </c>
      <c r="AY29" s="252">
        <v>0.97430000000000005</v>
      </c>
      <c r="AZ29" s="252">
        <v>0.98129999999999995</v>
      </c>
      <c r="BA29" s="252">
        <v>0.97504813459999995</v>
      </c>
      <c r="BB29" s="252">
        <v>0.97496934914</v>
      </c>
      <c r="BC29" s="756">
        <v>0.97492854978999999</v>
      </c>
      <c r="BD29" s="409">
        <v>0.97489026907999998</v>
      </c>
      <c r="BE29" s="409">
        <v>1.0298532834</v>
      </c>
      <c r="BF29" s="409">
        <v>1.030802558</v>
      </c>
      <c r="BG29" s="409">
        <v>1.0278266672</v>
      </c>
      <c r="BH29" s="409">
        <v>1.0217829418</v>
      </c>
      <c r="BI29" s="409">
        <v>1.0227454555</v>
      </c>
      <c r="BJ29" s="409">
        <v>1.0248212287</v>
      </c>
      <c r="BK29" s="409">
        <v>1.0268244050999999</v>
      </c>
      <c r="BL29" s="409">
        <v>1.0287434216</v>
      </c>
      <c r="BM29" s="409">
        <v>1.0296936127</v>
      </c>
      <c r="BN29" s="409">
        <v>1.0316234795000001</v>
      </c>
      <c r="BO29" s="409">
        <v>1.0325919974</v>
      </c>
      <c r="BP29" s="409">
        <v>1.0335705924</v>
      </c>
      <c r="BQ29" s="409">
        <v>1.0345433926000001</v>
      </c>
      <c r="BR29" s="409">
        <v>1.0365035969</v>
      </c>
      <c r="BS29" s="409">
        <v>1.0365373831</v>
      </c>
      <c r="BT29" s="409">
        <v>1.0365074051000001</v>
      </c>
      <c r="BU29" s="409">
        <v>1.0364802230000001</v>
      </c>
      <c r="BV29" s="409">
        <v>1.0365650353</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55"/>
      <c r="AZ30" s="755"/>
      <c r="BA30" s="755"/>
      <c r="BB30" s="755"/>
      <c r="BC30" s="757"/>
      <c r="BD30" s="492"/>
      <c r="BE30" s="492"/>
      <c r="BF30" s="492"/>
      <c r="BG30" s="492"/>
      <c r="BH30" s="492"/>
      <c r="BI30" s="492"/>
      <c r="BJ30" s="492"/>
      <c r="BK30" s="410"/>
      <c r="BL30" s="410"/>
      <c r="BM30" s="410"/>
      <c r="BN30" s="410"/>
      <c r="BO30" s="410"/>
      <c r="BP30" s="410"/>
      <c r="BQ30" s="410"/>
      <c r="BR30" s="410"/>
      <c r="BS30" s="410"/>
      <c r="BT30" s="410"/>
      <c r="BU30" s="410"/>
      <c r="BV30" s="410"/>
    </row>
    <row r="31" spans="1:74" ht="11.1" customHeight="1" x14ac:dyDescent="0.2">
      <c r="A31" s="162" t="s">
        <v>514</v>
      </c>
      <c r="B31" s="172" t="s">
        <v>525</v>
      </c>
      <c r="C31" s="252">
        <v>9.5905000000000005</v>
      </c>
      <c r="D31" s="252">
        <v>9.5045000000000002</v>
      </c>
      <c r="E31" s="252">
        <v>9.5504999999999995</v>
      </c>
      <c r="F31" s="252">
        <v>9.5035000000000007</v>
      </c>
      <c r="G31" s="252">
        <v>9.5465</v>
      </c>
      <c r="H31" s="252">
        <v>9.6144999999999996</v>
      </c>
      <c r="I31" s="252">
        <v>9.3744999999999994</v>
      </c>
      <c r="J31" s="252">
        <v>9.3955000000000002</v>
      </c>
      <c r="K31" s="252">
        <v>9.3635000000000002</v>
      </c>
      <c r="L31" s="252">
        <v>9.4024999999999999</v>
      </c>
      <c r="M31" s="252">
        <v>9.5485000000000007</v>
      </c>
      <c r="N31" s="252">
        <v>9.5385000000000009</v>
      </c>
      <c r="O31" s="252">
        <v>9.5721000000000007</v>
      </c>
      <c r="P31" s="252">
        <v>9.6930999999999994</v>
      </c>
      <c r="Q31" s="252">
        <v>9.5821000000000005</v>
      </c>
      <c r="R31" s="252">
        <v>9.5501000000000005</v>
      </c>
      <c r="S31" s="252">
        <v>9.5921000000000003</v>
      </c>
      <c r="T31" s="252">
        <v>9.7431000000000001</v>
      </c>
      <c r="U31" s="252">
        <v>9.4620999999999995</v>
      </c>
      <c r="V31" s="252">
        <v>9.4831000000000003</v>
      </c>
      <c r="W31" s="252">
        <v>9.5951000000000004</v>
      </c>
      <c r="X31" s="252">
        <v>9.6621000000000006</v>
      </c>
      <c r="Y31" s="252">
        <v>9.8850999999999996</v>
      </c>
      <c r="Z31" s="252">
        <v>9.8790999999999993</v>
      </c>
      <c r="AA31" s="252">
        <v>9.7897999999999996</v>
      </c>
      <c r="AB31" s="252">
        <v>9.7447999999999997</v>
      </c>
      <c r="AC31" s="252">
        <v>9.7308000000000003</v>
      </c>
      <c r="AD31" s="252">
        <v>9.7957999999999998</v>
      </c>
      <c r="AE31" s="252">
        <v>9.7408000000000001</v>
      </c>
      <c r="AF31" s="252">
        <v>9.9098000000000006</v>
      </c>
      <c r="AG31" s="252">
        <v>9.7547999999999995</v>
      </c>
      <c r="AH31" s="252">
        <v>9.7268000000000008</v>
      </c>
      <c r="AI31" s="252">
        <v>9.8597999999999999</v>
      </c>
      <c r="AJ31" s="252">
        <v>9.7327999999999992</v>
      </c>
      <c r="AK31" s="252">
        <v>9.8757999999999999</v>
      </c>
      <c r="AL31" s="252">
        <v>9.8388000000000009</v>
      </c>
      <c r="AM31" s="252">
        <v>9.7711000000000006</v>
      </c>
      <c r="AN31" s="252">
        <v>9.7331000000000003</v>
      </c>
      <c r="AO31" s="252">
        <v>9.6371000000000002</v>
      </c>
      <c r="AP31" s="252">
        <v>9.5221</v>
      </c>
      <c r="AQ31" s="252">
        <v>9.4341000000000008</v>
      </c>
      <c r="AR31" s="252">
        <v>9.5541</v>
      </c>
      <c r="AS31" s="252">
        <v>9.4831000000000003</v>
      </c>
      <c r="AT31" s="252">
        <v>9.3331</v>
      </c>
      <c r="AU31" s="252">
        <v>9.3530999999999995</v>
      </c>
      <c r="AV31" s="252">
        <v>9.2751000000000001</v>
      </c>
      <c r="AW31" s="252">
        <v>9.3910999999999998</v>
      </c>
      <c r="AX31" s="252">
        <v>9.4140999999999995</v>
      </c>
      <c r="AY31" s="252">
        <v>9.3391000000000002</v>
      </c>
      <c r="AZ31" s="252">
        <v>9.3920999999999992</v>
      </c>
      <c r="BA31" s="252">
        <v>9.4411576365999998</v>
      </c>
      <c r="BB31" s="252">
        <v>9.3755854535999994</v>
      </c>
      <c r="BC31" s="756">
        <v>9.3186519996000001</v>
      </c>
      <c r="BD31" s="409">
        <v>9.3562283710000003</v>
      </c>
      <c r="BE31" s="409">
        <v>9.2857307532999993</v>
      </c>
      <c r="BF31" s="409">
        <v>9.2986711123999992</v>
      </c>
      <c r="BG31" s="409">
        <v>9.3126901369000006</v>
      </c>
      <c r="BH31" s="409">
        <v>9.3293556427999995</v>
      </c>
      <c r="BI31" s="409">
        <v>9.3386382090000009</v>
      </c>
      <c r="BJ31" s="409">
        <v>9.2962118198999999</v>
      </c>
      <c r="BK31" s="409">
        <v>9.2610416794999999</v>
      </c>
      <c r="BL31" s="409">
        <v>9.2487851397000007</v>
      </c>
      <c r="BM31" s="409">
        <v>9.2228975106999993</v>
      </c>
      <c r="BN31" s="409">
        <v>9.2101265548000004</v>
      </c>
      <c r="BO31" s="409">
        <v>9.2283022514000006</v>
      </c>
      <c r="BP31" s="409">
        <v>9.2716534999999993</v>
      </c>
      <c r="BQ31" s="409">
        <v>9.2050300650000008</v>
      </c>
      <c r="BR31" s="409">
        <v>9.2307292094999998</v>
      </c>
      <c r="BS31" s="409">
        <v>9.2461947857000002</v>
      </c>
      <c r="BT31" s="409">
        <v>9.2668635401999992</v>
      </c>
      <c r="BU31" s="409">
        <v>9.2795717369999995</v>
      </c>
      <c r="BV31" s="409">
        <v>9.2427802250000006</v>
      </c>
    </row>
    <row r="32" spans="1:74" ht="11.1" customHeight="1" x14ac:dyDescent="0.2">
      <c r="A32" s="162" t="s">
        <v>276</v>
      </c>
      <c r="B32" s="173" t="s">
        <v>356</v>
      </c>
      <c r="C32" s="252">
        <v>0.376</v>
      </c>
      <c r="D32" s="252">
        <v>0.40400000000000003</v>
      </c>
      <c r="E32" s="252">
        <v>0.42</v>
      </c>
      <c r="F32" s="252">
        <v>0.44500000000000001</v>
      </c>
      <c r="G32" s="252">
        <v>0.441</v>
      </c>
      <c r="H32" s="252">
        <v>0.46600000000000003</v>
      </c>
      <c r="I32" s="252">
        <v>0.48699999999999999</v>
      </c>
      <c r="J32" s="252">
        <v>0.48199999999999998</v>
      </c>
      <c r="K32" s="252">
        <v>0.46300000000000002</v>
      </c>
      <c r="L32" s="252">
        <v>0.39400000000000002</v>
      </c>
      <c r="M32" s="252">
        <v>0.437</v>
      </c>
      <c r="N32" s="252">
        <v>0.437</v>
      </c>
      <c r="O32" s="252">
        <v>0.435</v>
      </c>
      <c r="P32" s="252">
        <v>0.46800000000000003</v>
      </c>
      <c r="Q32" s="252">
        <v>0.44800000000000001</v>
      </c>
      <c r="R32" s="252">
        <v>0.45600000000000002</v>
      </c>
      <c r="S32" s="252">
        <v>0.45100000000000001</v>
      </c>
      <c r="T32" s="252">
        <v>0.49299999999999999</v>
      </c>
      <c r="U32" s="252">
        <v>0.47899999999999998</v>
      </c>
      <c r="V32" s="252">
        <v>0.48</v>
      </c>
      <c r="W32" s="252">
        <v>0.47499999999999998</v>
      </c>
      <c r="X32" s="252">
        <v>0.46500000000000002</v>
      </c>
      <c r="Y32" s="252">
        <v>0.45</v>
      </c>
      <c r="Z32" s="252">
        <v>0.44800000000000001</v>
      </c>
      <c r="AA32" s="252">
        <v>0.42199999999999999</v>
      </c>
      <c r="AB32" s="252">
        <v>0.39</v>
      </c>
      <c r="AC32" s="252">
        <v>0.317</v>
      </c>
      <c r="AD32" s="252">
        <v>0.38800000000000001</v>
      </c>
      <c r="AE32" s="252">
        <v>0.33800000000000002</v>
      </c>
      <c r="AF32" s="252">
        <v>0.432</v>
      </c>
      <c r="AG32" s="252">
        <v>0.45800000000000002</v>
      </c>
      <c r="AH32" s="252">
        <v>0.45200000000000001</v>
      </c>
      <c r="AI32" s="252">
        <v>0.42599999999999999</v>
      </c>
      <c r="AJ32" s="252">
        <v>0.40899999999999997</v>
      </c>
      <c r="AK32" s="252">
        <v>0.42899999999999999</v>
      </c>
      <c r="AL32" s="252">
        <v>0.42199999999999999</v>
      </c>
      <c r="AM32" s="252">
        <v>0.39300000000000002</v>
      </c>
      <c r="AN32" s="252">
        <v>0.38700000000000001</v>
      </c>
      <c r="AO32" s="252">
        <v>0.376</v>
      </c>
      <c r="AP32" s="252">
        <v>0.36699999999999999</v>
      </c>
      <c r="AQ32" s="252">
        <v>0.35199999999999998</v>
      </c>
      <c r="AR32" s="252">
        <v>0.377</v>
      </c>
      <c r="AS32" s="252">
        <v>0.40200000000000002</v>
      </c>
      <c r="AT32" s="252">
        <v>0.40400000000000003</v>
      </c>
      <c r="AU32" s="252">
        <v>0.39100000000000001</v>
      </c>
      <c r="AV32" s="252">
        <v>0.38600000000000001</v>
      </c>
      <c r="AW32" s="252">
        <v>0.376</v>
      </c>
      <c r="AX32" s="252">
        <v>0.34499999999999997</v>
      </c>
      <c r="AY32" s="252">
        <v>0.34</v>
      </c>
      <c r="AZ32" s="252">
        <v>0.33400000000000002</v>
      </c>
      <c r="BA32" s="252">
        <v>0.36204778659999998</v>
      </c>
      <c r="BB32" s="252">
        <v>0.37619520546000002</v>
      </c>
      <c r="BC32" s="756">
        <v>0.37728996443000001</v>
      </c>
      <c r="BD32" s="409">
        <v>0.37872197471000002</v>
      </c>
      <c r="BE32" s="409">
        <v>0.37590794290000001</v>
      </c>
      <c r="BF32" s="409">
        <v>0.37497276963999998</v>
      </c>
      <c r="BG32" s="409">
        <v>0.37618820089999999</v>
      </c>
      <c r="BH32" s="409">
        <v>0.37716887870999999</v>
      </c>
      <c r="BI32" s="409">
        <v>0.37823983838000003</v>
      </c>
      <c r="BJ32" s="409">
        <v>0.37937110830999998</v>
      </c>
      <c r="BK32" s="409">
        <v>0.38535507569999999</v>
      </c>
      <c r="BL32" s="409">
        <v>0.38682683179999999</v>
      </c>
      <c r="BM32" s="409">
        <v>0.38772647211</v>
      </c>
      <c r="BN32" s="409">
        <v>0.38878978805999997</v>
      </c>
      <c r="BO32" s="409">
        <v>0.38882216063000002</v>
      </c>
      <c r="BP32" s="409">
        <v>0.39434039939999999</v>
      </c>
      <c r="BQ32" s="409">
        <v>0.39849042617000002</v>
      </c>
      <c r="BR32" s="409">
        <v>0.40454880976000002</v>
      </c>
      <c r="BS32" s="409">
        <v>0.41074273173999998</v>
      </c>
      <c r="BT32" s="409">
        <v>0.41678478958999998</v>
      </c>
      <c r="BU32" s="409">
        <v>0.42286100566000001</v>
      </c>
      <c r="BV32" s="409">
        <v>0.42898133524999998</v>
      </c>
    </row>
    <row r="33" spans="1:74" ht="11.1" customHeight="1" x14ac:dyDescent="0.2">
      <c r="A33" s="162" t="s">
        <v>277</v>
      </c>
      <c r="B33" s="173" t="s">
        <v>357</v>
      </c>
      <c r="C33" s="252">
        <v>4.8920000000000003</v>
      </c>
      <c r="D33" s="252">
        <v>4.8460000000000001</v>
      </c>
      <c r="E33" s="252">
        <v>4.8819999999999997</v>
      </c>
      <c r="F33" s="252">
        <v>4.8730000000000002</v>
      </c>
      <c r="G33" s="252">
        <v>4.8970000000000002</v>
      </c>
      <c r="H33" s="252">
        <v>4.9790000000000001</v>
      </c>
      <c r="I33" s="252">
        <v>4.7640000000000002</v>
      </c>
      <c r="J33" s="252">
        <v>4.806</v>
      </c>
      <c r="K33" s="252">
        <v>4.8600000000000003</v>
      </c>
      <c r="L33" s="252">
        <v>4.9459999999999997</v>
      </c>
      <c r="M33" s="252">
        <v>4.9560000000000004</v>
      </c>
      <c r="N33" s="252">
        <v>4.952</v>
      </c>
      <c r="O33" s="252">
        <v>4.9880000000000004</v>
      </c>
      <c r="P33" s="252">
        <v>5.0209999999999999</v>
      </c>
      <c r="Q33" s="252">
        <v>4.9729999999999999</v>
      </c>
      <c r="R33" s="252">
        <v>4.9480000000000004</v>
      </c>
      <c r="S33" s="252">
        <v>4.9950000000000001</v>
      </c>
      <c r="T33" s="252">
        <v>5.0780000000000003</v>
      </c>
      <c r="U33" s="252">
        <v>4.8970000000000002</v>
      </c>
      <c r="V33" s="252">
        <v>4.9349999999999996</v>
      </c>
      <c r="W33" s="252">
        <v>5.008</v>
      </c>
      <c r="X33" s="252">
        <v>5.0579999999999998</v>
      </c>
      <c r="Y33" s="252">
        <v>5.125</v>
      </c>
      <c r="Z33" s="252">
        <v>5.15</v>
      </c>
      <c r="AA33" s="252">
        <v>5.1109999999999998</v>
      </c>
      <c r="AB33" s="252">
        <v>5.0970000000000004</v>
      </c>
      <c r="AC33" s="252">
        <v>5.1349999999999998</v>
      </c>
      <c r="AD33" s="252">
        <v>5.1369999999999996</v>
      </c>
      <c r="AE33" s="252">
        <v>5.15</v>
      </c>
      <c r="AF33" s="252">
        <v>5.2869999999999999</v>
      </c>
      <c r="AG33" s="252">
        <v>5.1420000000000003</v>
      </c>
      <c r="AH33" s="252">
        <v>5.157</v>
      </c>
      <c r="AI33" s="252">
        <v>5.1959999999999997</v>
      </c>
      <c r="AJ33" s="252">
        <v>5.1379999999999999</v>
      </c>
      <c r="AK33" s="252">
        <v>5.1760000000000002</v>
      </c>
      <c r="AL33" s="252">
        <v>5.1539999999999999</v>
      </c>
      <c r="AM33" s="252">
        <v>5.048</v>
      </c>
      <c r="AN33" s="252">
        <v>5.0149999999999997</v>
      </c>
      <c r="AO33" s="252">
        <v>4.9729999999999999</v>
      </c>
      <c r="AP33" s="252">
        <v>4.9180000000000001</v>
      </c>
      <c r="AQ33" s="252">
        <v>4.8550000000000004</v>
      </c>
      <c r="AR33" s="252">
        <v>4.9160000000000004</v>
      </c>
      <c r="AS33" s="252">
        <v>4.82</v>
      </c>
      <c r="AT33" s="252">
        <v>4.7560000000000002</v>
      </c>
      <c r="AU33" s="252">
        <v>4.7690000000000001</v>
      </c>
      <c r="AV33" s="252">
        <v>4.6619999999999999</v>
      </c>
      <c r="AW33" s="252">
        <v>4.7969999999999997</v>
      </c>
      <c r="AX33" s="252">
        <v>4.8310000000000004</v>
      </c>
      <c r="AY33" s="252">
        <v>4.774</v>
      </c>
      <c r="AZ33" s="252">
        <v>4.8479999999999999</v>
      </c>
      <c r="BA33" s="252">
        <v>4.8379804542000002</v>
      </c>
      <c r="BB33" s="252">
        <v>4.8266852094999999</v>
      </c>
      <c r="BC33" s="756">
        <v>4.7364045165000004</v>
      </c>
      <c r="BD33" s="409">
        <v>4.7683626313999996</v>
      </c>
      <c r="BE33" s="409">
        <v>4.7080950105000001</v>
      </c>
      <c r="BF33" s="409">
        <v>4.7405263928999997</v>
      </c>
      <c r="BG33" s="409">
        <v>4.7603743662999998</v>
      </c>
      <c r="BH33" s="409">
        <v>4.7781471934999997</v>
      </c>
      <c r="BI33" s="409">
        <v>4.7915009084999998</v>
      </c>
      <c r="BJ33" s="409">
        <v>4.7470185804999998</v>
      </c>
      <c r="BK33" s="409">
        <v>4.6880325017000004</v>
      </c>
      <c r="BL33" s="409">
        <v>4.6774250604000001</v>
      </c>
      <c r="BM33" s="409">
        <v>4.6720141944</v>
      </c>
      <c r="BN33" s="409">
        <v>4.6790099933000002</v>
      </c>
      <c r="BO33" s="409">
        <v>4.6973770542000004</v>
      </c>
      <c r="BP33" s="409">
        <v>4.7299947331999999</v>
      </c>
      <c r="BQ33" s="409">
        <v>4.6705534999999996</v>
      </c>
      <c r="BR33" s="409">
        <v>4.7022975607999999</v>
      </c>
      <c r="BS33" s="409">
        <v>4.721550819</v>
      </c>
      <c r="BT33" s="409">
        <v>4.7398115046999996</v>
      </c>
      <c r="BU33" s="409">
        <v>4.7530171051999996</v>
      </c>
      <c r="BV33" s="409">
        <v>4.7093543124000004</v>
      </c>
    </row>
    <row r="34" spans="1:74" ht="11.1" customHeight="1" x14ac:dyDescent="0.2">
      <c r="A34" s="162" t="s">
        <v>278</v>
      </c>
      <c r="B34" s="173" t="s">
        <v>358</v>
      </c>
      <c r="C34" s="252">
        <v>1.0066999999999999</v>
      </c>
      <c r="D34" s="252">
        <v>1.0117</v>
      </c>
      <c r="E34" s="252">
        <v>1.0266999999999999</v>
      </c>
      <c r="F34" s="252">
        <v>1.0177</v>
      </c>
      <c r="G34" s="252">
        <v>1.0157</v>
      </c>
      <c r="H34" s="252">
        <v>1.0197000000000001</v>
      </c>
      <c r="I34" s="252">
        <v>1.0206999999999999</v>
      </c>
      <c r="J34" s="252">
        <v>1.0186999999999999</v>
      </c>
      <c r="K34" s="252">
        <v>1.0206999999999999</v>
      </c>
      <c r="L34" s="252">
        <v>1.0157</v>
      </c>
      <c r="M34" s="252">
        <v>1.0327</v>
      </c>
      <c r="N34" s="252">
        <v>1.0387</v>
      </c>
      <c r="O34" s="252">
        <v>1.0343</v>
      </c>
      <c r="P34" s="252">
        <v>1.0353000000000001</v>
      </c>
      <c r="Q34" s="252">
        <v>1.0053000000000001</v>
      </c>
      <c r="R34" s="252">
        <v>1.0143</v>
      </c>
      <c r="S34" s="252">
        <v>1.0083</v>
      </c>
      <c r="T34" s="252">
        <v>1.0253000000000001</v>
      </c>
      <c r="U34" s="252">
        <v>1.0003</v>
      </c>
      <c r="V34" s="252">
        <v>0.97130000000000005</v>
      </c>
      <c r="W34" s="252">
        <v>0.99829999999999997</v>
      </c>
      <c r="X34" s="252">
        <v>1.0193000000000001</v>
      </c>
      <c r="Y34" s="252">
        <v>1.0293000000000001</v>
      </c>
      <c r="Z34" s="252">
        <v>1.0173000000000001</v>
      </c>
      <c r="AA34" s="252">
        <v>1.0109999999999999</v>
      </c>
      <c r="AB34" s="252">
        <v>1.0029999999999999</v>
      </c>
      <c r="AC34" s="252">
        <v>1.0209999999999999</v>
      </c>
      <c r="AD34" s="252">
        <v>0.99099999999999999</v>
      </c>
      <c r="AE34" s="252">
        <v>1.006</v>
      </c>
      <c r="AF34" s="252">
        <v>1.0029999999999999</v>
      </c>
      <c r="AG34" s="252">
        <v>0.98199999999999998</v>
      </c>
      <c r="AH34" s="252">
        <v>1.026</v>
      </c>
      <c r="AI34" s="252">
        <v>1.0069999999999999</v>
      </c>
      <c r="AJ34" s="252">
        <v>1.02</v>
      </c>
      <c r="AK34" s="252">
        <v>1.0229999999999999</v>
      </c>
      <c r="AL34" s="252">
        <v>1</v>
      </c>
      <c r="AM34" s="252">
        <v>0.98799999999999999</v>
      </c>
      <c r="AN34" s="252">
        <v>1.012</v>
      </c>
      <c r="AO34" s="252">
        <v>0.97899999999999998</v>
      </c>
      <c r="AP34" s="252">
        <v>0.97699999999999998</v>
      </c>
      <c r="AQ34" s="252">
        <v>0.99299999999999999</v>
      </c>
      <c r="AR34" s="252">
        <v>0.98699999999999999</v>
      </c>
      <c r="AS34" s="252">
        <v>0.995</v>
      </c>
      <c r="AT34" s="252">
        <v>0.99199999999999999</v>
      </c>
      <c r="AU34" s="252">
        <v>0.97699999999999998</v>
      </c>
      <c r="AV34" s="252">
        <v>0.98699999999999999</v>
      </c>
      <c r="AW34" s="252">
        <v>0.97099999999999997</v>
      </c>
      <c r="AX34" s="252">
        <v>1.0029999999999999</v>
      </c>
      <c r="AY34" s="252">
        <v>1.006</v>
      </c>
      <c r="AZ34" s="252">
        <v>1.008</v>
      </c>
      <c r="BA34" s="252">
        <v>1.0053159318</v>
      </c>
      <c r="BB34" s="252">
        <v>0.99100628186999995</v>
      </c>
      <c r="BC34" s="756">
        <v>0.99778421132999995</v>
      </c>
      <c r="BD34" s="409">
        <v>0.99913035798000005</v>
      </c>
      <c r="BE34" s="409">
        <v>0.99803833693999999</v>
      </c>
      <c r="BF34" s="409">
        <v>0.99458134557</v>
      </c>
      <c r="BG34" s="409">
        <v>0.99115110103000004</v>
      </c>
      <c r="BH34" s="409">
        <v>0.99368927212000002</v>
      </c>
      <c r="BI34" s="409">
        <v>0.99494357700000002</v>
      </c>
      <c r="BJ34" s="409">
        <v>1.0009725250999999</v>
      </c>
      <c r="BK34" s="409">
        <v>1.0001062603999999</v>
      </c>
      <c r="BL34" s="409">
        <v>1.0024303924</v>
      </c>
      <c r="BM34" s="409">
        <v>0.99464376434000001</v>
      </c>
      <c r="BN34" s="409">
        <v>0.98571480302000003</v>
      </c>
      <c r="BO34" s="409">
        <v>0.99269484187000001</v>
      </c>
      <c r="BP34" s="409">
        <v>0.99419350175999999</v>
      </c>
      <c r="BQ34" s="409">
        <v>0.99263134933999997</v>
      </c>
      <c r="BR34" s="409">
        <v>0.98887220765999995</v>
      </c>
      <c r="BS34" s="409">
        <v>0.98506043123999998</v>
      </c>
      <c r="BT34" s="409">
        <v>0.98762217536999997</v>
      </c>
      <c r="BU34" s="409">
        <v>0.98861763657000001</v>
      </c>
      <c r="BV34" s="409">
        <v>0.99428407889000003</v>
      </c>
    </row>
    <row r="35" spans="1:74" ht="11.1" customHeight="1" x14ac:dyDescent="0.2">
      <c r="A35" s="162" t="s">
        <v>1287</v>
      </c>
      <c r="B35" s="173" t="s">
        <v>1286</v>
      </c>
      <c r="C35" s="252">
        <v>1.002</v>
      </c>
      <c r="D35" s="252">
        <v>0.93799999999999994</v>
      </c>
      <c r="E35" s="252">
        <v>0.94299999999999995</v>
      </c>
      <c r="F35" s="252">
        <v>0.93899999999999995</v>
      </c>
      <c r="G35" s="252">
        <v>0.94399999999999995</v>
      </c>
      <c r="H35" s="252">
        <v>0.93799999999999994</v>
      </c>
      <c r="I35" s="252">
        <v>0.93</v>
      </c>
      <c r="J35" s="252">
        <v>0.92900000000000005</v>
      </c>
      <c r="K35" s="252">
        <v>0.92500000000000004</v>
      </c>
      <c r="L35" s="252">
        <v>0.92600000000000005</v>
      </c>
      <c r="M35" s="252">
        <v>0.91800000000000004</v>
      </c>
      <c r="N35" s="252">
        <v>0.91400000000000003</v>
      </c>
      <c r="O35" s="252">
        <v>0.90200000000000002</v>
      </c>
      <c r="P35" s="252">
        <v>0.90200000000000002</v>
      </c>
      <c r="Q35" s="252">
        <v>0.90200000000000002</v>
      </c>
      <c r="R35" s="252">
        <v>0.90200000000000002</v>
      </c>
      <c r="S35" s="252">
        <v>0.90200000000000002</v>
      </c>
      <c r="T35" s="252">
        <v>0.90200000000000002</v>
      </c>
      <c r="U35" s="252">
        <v>0.90200000000000002</v>
      </c>
      <c r="V35" s="252">
        <v>0.90200000000000002</v>
      </c>
      <c r="W35" s="252">
        <v>0.90200000000000002</v>
      </c>
      <c r="X35" s="252">
        <v>0.90200000000000002</v>
      </c>
      <c r="Y35" s="252">
        <v>0.90200000000000002</v>
      </c>
      <c r="Z35" s="252">
        <v>0.90200000000000002</v>
      </c>
      <c r="AA35" s="252">
        <v>0.87</v>
      </c>
      <c r="AB35" s="252">
        <v>0.87</v>
      </c>
      <c r="AC35" s="252">
        <v>0.85899999999999999</v>
      </c>
      <c r="AD35" s="252">
        <v>0.88900000000000001</v>
      </c>
      <c r="AE35" s="252">
        <v>0.89100000000000001</v>
      </c>
      <c r="AF35" s="252">
        <v>0.84399999999999997</v>
      </c>
      <c r="AG35" s="252">
        <v>0.85299999999999998</v>
      </c>
      <c r="AH35" s="252">
        <v>0.86499999999999999</v>
      </c>
      <c r="AI35" s="252">
        <v>0.86099999999999999</v>
      </c>
      <c r="AJ35" s="252">
        <v>0.85699999999999998</v>
      </c>
      <c r="AK35" s="252">
        <v>0.85699999999999998</v>
      </c>
      <c r="AL35" s="252">
        <v>0.872</v>
      </c>
      <c r="AM35" s="252">
        <v>0.92800000000000005</v>
      </c>
      <c r="AN35" s="252">
        <v>0.93799999999999994</v>
      </c>
      <c r="AO35" s="252">
        <v>0.94499999999999995</v>
      </c>
      <c r="AP35" s="252">
        <v>0.92400000000000004</v>
      </c>
      <c r="AQ35" s="252">
        <v>0.93500000000000005</v>
      </c>
      <c r="AR35" s="252">
        <v>0.94199999999999995</v>
      </c>
      <c r="AS35" s="252">
        <v>0.94299999999999995</v>
      </c>
      <c r="AT35" s="252">
        <v>0.94</v>
      </c>
      <c r="AU35" s="252">
        <v>0.94</v>
      </c>
      <c r="AV35" s="252">
        <v>0.93400000000000005</v>
      </c>
      <c r="AW35" s="252">
        <v>0.93799999999999994</v>
      </c>
      <c r="AX35" s="252">
        <v>0.93300000000000005</v>
      </c>
      <c r="AY35" s="252">
        <v>0.93500000000000005</v>
      </c>
      <c r="AZ35" s="252">
        <v>0.93400000000000005</v>
      </c>
      <c r="BA35" s="252">
        <v>0.93111220879000001</v>
      </c>
      <c r="BB35" s="252">
        <v>0.92772024419999999</v>
      </c>
      <c r="BC35" s="756">
        <v>0.92429594798000003</v>
      </c>
      <c r="BD35" s="409">
        <v>0.91908299973999996</v>
      </c>
      <c r="BE35" s="409">
        <v>0.91371682657999997</v>
      </c>
      <c r="BF35" s="409">
        <v>0.90827547727000002</v>
      </c>
      <c r="BG35" s="409">
        <v>0.90292877925000004</v>
      </c>
      <c r="BH35" s="409">
        <v>0.89743587037000006</v>
      </c>
      <c r="BI35" s="409">
        <v>0.89199988461000002</v>
      </c>
      <c r="BJ35" s="409">
        <v>0.88660207698000004</v>
      </c>
      <c r="BK35" s="409">
        <v>0.88620537807999999</v>
      </c>
      <c r="BL35" s="409">
        <v>0.88101825381999999</v>
      </c>
      <c r="BM35" s="409">
        <v>0.87547408337999999</v>
      </c>
      <c r="BN35" s="409">
        <v>0.8700327229</v>
      </c>
      <c r="BO35" s="409">
        <v>0.86457252235000004</v>
      </c>
      <c r="BP35" s="409">
        <v>0.85941647488999995</v>
      </c>
      <c r="BQ35" s="409">
        <v>0.85403076915999998</v>
      </c>
      <c r="BR35" s="409">
        <v>0.84858824852000003</v>
      </c>
      <c r="BS35" s="409">
        <v>0.84323088959000003</v>
      </c>
      <c r="BT35" s="409">
        <v>0.83777905425999999</v>
      </c>
      <c r="BU35" s="409">
        <v>0.83234899523000005</v>
      </c>
      <c r="BV35" s="409">
        <v>0.82694692359999999</v>
      </c>
    </row>
    <row r="36" spans="1:74" ht="11.1" customHeight="1" x14ac:dyDescent="0.2">
      <c r="A36" s="162" t="s">
        <v>279</v>
      </c>
      <c r="B36" s="173" t="s">
        <v>359</v>
      </c>
      <c r="C36" s="252">
        <v>0.69899999999999995</v>
      </c>
      <c r="D36" s="252">
        <v>0.68</v>
      </c>
      <c r="E36" s="252">
        <v>0.67100000000000004</v>
      </c>
      <c r="F36" s="252">
        <v>0.64300000000000002</v>
      </c>
      <c r="G36" s="252">
        <v>0.65300000000000002</v>
      </c>
      <c r="H36" s="252">
        <v>0.65400000000000003</v>
      </c>
      <c r="I36" s="252">
        <v>0.64400000000000002</v>
      </c>
      <c r="J36" s="252">
        <v>0.64200000000000002</v>
      </c>
      <c r="K36" s="252">
        <v>0.61299999999999999</v>
      </c>
      <c r="L36" s="252">
        <v>0.60199999999999998</v>
      </c>
      <c r="M36" s="252">
        <v>0.66500000000000004</v>
      </c>
      <c r="N36" s="252">
        <v>0.66900000000000004</v>
      </c>
      <c r="O36" s="252">
        <v>0.65500000000000003</v>
      </c>
      <c r="P36" s="252">
        <v>0.66200000000000003</v>
      </c>
      <c r="Q36" s="252">
        <v>0.67500000000000004</v>
      </c>
      <c r="R36" s="252">
        <v>0.67200000000000004</v>
      </c>
      <c r="S36" s="252">
        <v>0.67800000000000005</v>
      </c>
      <c r="T36" s="252">
        <v>0.66500000000000004</v>
      </c>
      <c r="U36" s="252">
        <v>0.64400000000000002</v>
      </c>
      <c r="V36" s="252">
        <v>0.64700000000000002</v>
      </c>
      <c r="W36" s="252">
        <v>0.66200000000000003</v>
      </c>
      <c r="X36" s="252">
        <v>0.69599999999999995</v>
      </c>
      <c r="Y36" s="252">
        <v>0.76</v>
      </c>
      <c r="Z36" s="252">
        <v>0.755</v>
      </c>
      <c r="AA36" s="252">
        <v>0.76100000000000001</v>
      </c>
      <c r="AB36" s="252">
        <v>0.77400000000000002</v>
      </c>
      <c r="AC36" s="252">
        <v>0.77800000000000002</v>
      </c>
      <c r="AD36" s="252">
        <v>0.75700000000000001</v>
      </c>
      <c r="AE36" s="252">
        <v>0.77500000000000002</v>
      </c>
      <c r="AF36" s="252">
        <v>0.70099999999999996</v>
      </c>
      <c r="AG36" s="252">
        <v>0.68</v>
      </c>
      <c r="AH36" s="252">
        <v>0.67200000000000004</v>
      </c>
      <c r="AI36" s="252">
        <v>0.73299999999999998</v>
      </c>
      <c r="AJ36" s="252">
        <v>0.7</v>
      </c>
      <c r="AK36" s="252">
        <v>0.753</v>
      </c>
      <c r="AL36" s="252">
        <v>0.74199999999999999</v>
      </c>
      <c r="AM36" s="252">
        <v>0.77300000000000002</v>
      </c>
      <c r="AN36" s="252">
        <v>0.75900000000000001</v>
      </c>
      <c r="AO36" s="252">
        <v>0.76</v>
      </c>
      <c r="AP36" s="252">
        <v>0.74299999999999999</v>
      </c>
      <c r="AQ36" s="252">
        <v>0.73899999999999999</v>
      </c>
      <c r="AR36" s="252">
        <v>0.75700000000000001</v>
      </c>
      <c r="AS36" s="252">
        <v>0.76300000000000001</v>
      </c>
      <c r="AT36" s="252">
        <v>0.71499999999999997</v>
      </c>
      <c r="AU36" s="252">
        <v>0.72</v>
      </c>
      <c r="AV36" s="252">
        <v>0.72299999999999998</v>
      </c>
      <c r="AW36" s="252">
        <v>0.74299999999999999</v>
      </c>
      <c r="AX36" s="252">
        <v>0.76</v>
      </c>
      <c r="AY36" s="252">
        <v>0.75900000000000001</v>
      </c>
      <c r="AZ36" s="252">
        <v>0.751</v>
      </c>
      <c r="BA36" s="252">
        <v>0.74456847493</v>
      </c>
      <c r="BB36" s="252">
        <v>0.70607746662000004</v>
      </c>
      <c r="BC36" s="756">
        <v>0.74616547438000003</v>
      </c>
      <c r="BD36" s="409">
        <v>0.74761065403000004</v>
      </c>
      <c r="BE36" s="409">
        <v>0.75028314753000003</v>
      </c>
      <c r="BF36" s="409">
        <v>0.74298961353000004</v>
      </c>
      <c r="BG36" s="409">
        <v>0.74488429957000002</v>
      </c>
      <c r="BH36" s="409">
        <v>0.74665118578</v>
      </c>
      <c r="BI36" s="409">
        <v>0.74731667575000005</v>
      </c>
      <c r="BJ36" s="409">
        <v>0.74642429867000004</v>
      </c>
      <c r="BK36" s="409">
        <v>0.75381441723999998</v>
      </c>
      <c r="BL36" s="409">
        <v>0.75272129068000004</v>
      </c>
      <c r="BM36" s="409">
        <v>0.74899980701000002</v>
      </c>
      <c r="BN36" s="409">
        <v>0.74739354603999997</v>
      </c>
      <c r="BO36" s="409">
        <v>0.74628378940999995</v>
      </c>
      <c r="BP36" s="409">
        <v>0.74557945888999999</v>
      </c>
      <c r="BQ36" s="409">
        <v>0.74456880921000002</v>
      </c>
      <c r="BR36" s="409">
        <v>0.74348230131000004</v>
      </c>
      <c r="BS36" s="409">
        <v>0.74250924039999999</v>
      </c>
      <c r="BT36" s="409">
        <v>0.74141011193999995</v>
      </c>
      <c r="BU36" s="409">
        <v>0.74033992241000002</v>
      </c>
      <c r="BV36" s="409">
        <v>0.73930695606999997</v>
      </c>
    </row>
    <row r="37" spans="1:74" ht="11.1" customHeight="1" x14ac:dyDescent="0.2">
      <c r="A37" s="162" t="s">
        <v>280</v>
      </c>
      <c r="B37" s="173" t="s">
        <v>360</v>
      </c>
      <c r="C37" s="252">
        <v>0.36120000000000002</v>
      </c>
      <c r="D37" s="252">
        <v>0.36320000000000002</v>
      </c>
      <c r="E37" s="252">
        <v>0.35520000000000002</v>
      </c>
      <c r="F37" s="252">
        <v>0.34820000000000001</v>
      </c>
      <c r="G37" s="252">
        <v>0.35520000000000002</v>
      </c>
      <c r="H37" s="252">
        <v>0.34820000000000001</v>
      </c>
      <c r="I37" s="252">
        <v>0.34420000000000001</v>
      </c>
      <c r="J37" s="252">
        <v>0.32919999999999999</v>
      </c>
      <c r="K37" s="252">
        <v>0.3372</v>
      </c>
      <c r="L37" s="252">
        <v>0.34320000000000001</v>
      </c>
      <c r="M37" s="252">
        <v>0.35520000000000002</v>
      </c>
      <c r="N37" s="252">
        <v>0.35220000000000001</v>
      </c>
      <c r="O37" s="252">
        <v>0.32119999999999999</v>
      </c>
      <c r="P37" s="252">
        <v>0.35020000000000001</v>
      </c>
      <c r="Q37" s="252">
        <v>0.32819999999999999</v>
      </c>
      <c r="R37" s="252">
        <v>0.31919999999999998</v>
      </c>
      <c r="S37" s="252">
        <v>0.31419999999999998</v>
      </c>
      <c r="T37" s="252">
        <v>0.32219999999999999</v>
      </c>
      <c r="U37" s="252">
        <v>0.30520000000000003</v>
      </c>
      <c r="V37" s="252">
        <v>0.32219999999999999</v>
      </c>
      <c r="W37" s="252">
        <v>0.31019999999999998</v>
      </c>
      <c r="X37" s="252">
        <v>0.28620000000000001</v>
      </c>
      <c r="Y37" s="252">
        <v>0.36820000000000003</v>
      </c>
      <c r="Z37" s="252">
        <v>0.35620000000000002</v>
      </c>
      <c r="AA37" s="252">
        <v>0.36520000000000002</v>
      </c>
      <c r="AB37" s="252">
        <v>0.35820000000000002</v>
      </c>
      <c r="AC37" s="252">
        <v>0.35520000000000002</v>
      </c>
      <c r="AD37" s="252">
        <v>0.3422</v>
      </c>
      <c r="AE37" s="252">
        <v>0.31919999999999998</v>
      </c>
      <c r="AF37" s="252">
        <v>0.37319999999999998</v>
      </c>
      <c r="AG37" s="252">
        <v>0.36220000000000002</v>
      </c>
      <c r="AH37" s="252">
        <v>0.32619999999999999</v>
      </c>
      <c r="AI37" s="252">
        <v>0.36720000000000003</v>
      </c>
      <c r="AJ37" s="252">
        <v>0.35420000000000001</v>
      </c>
      <c r="AK37" s="252">
        <v>0.36420000000000002</v>
      </c>
      <c r="AL37" s="252">
        <v>0.34720000000000001</v>
      </c>
      <c r="AM37" s="252">
        <v>0.3362</v>
      </c>
      <c r="AN37" s="252">
        <v>0.3322</v>
      </c>
      <c r="AO37" s="252">
        <v>0.33119999999999999</v>
      </c>
      <c r="AP37" s="252">
        <v>0.3372</v>
      </c>
      <c r="AQ37" s="252">
        <v>0.32419999999999999</v>
      </c>
      <c r="AR37" s="252">
        <v>0.32719999999999999</v>
      </c>
      <c r="AS37" s="252">
        <v>0.31019999999999998</v>
      </c>
      <c r="AT37" s="252">
        <v>0.30320000000000003</v>
      </c>
      <c r="AU37" s="252">
        <v>0.30719999999999997</v>
      </c>
      <c r="AV37" s="252">
        <v>0.31719999999999998</v>
      </c>
      <c r="AW37" s="252">
        <v>0.31519999999999998</v>
      </c>
      <c r="AX37" s="252">
        <v>0.31219999999999998</v>
      </c>
      <c r="AY37" s="252">
        <v>0.30420000000000003</v>
      </c>
      <c r="AZ37" s="252">
        <v>0.30120000000000002</v>
      </c>
      <c r="BA37" s="252">
        <v>0.3003801015</v>
      </c>
      <c r="BB37" s="252">
        <v>0.29839440492000002</v>
      </c>
      <c r="BC37" s="756">
        <v>0.28639745872</v>
      </c>
      <c r="BD37" s="409">
        <v>0.28404707241999999</v>
      </c>
      <c r="BE37" s="409">
        <v>0.28285686133999999</v>
      </c>
      <c r="BF37" s="409">
        <v>0.28164054963000001</v>
      </c>
      <c r="BG37" s="409">
        <v>0.28045701139000001</v>
      </c>
      <c r="BH37" s="409">
        <v>0.27922274828999999</v>
      </c>
      <c r="BI37" s="409">
        <v>0.27800818067999999</v>
      </c>
      <c r="BJ37" s="409">
        <v>0.27680681083000003</v>
      </c>
      <c r="BK37" s="409">
        <v>0.27558202970000001</v>
      </c>
      <c r="BL37" s="409">
        <v>0.27445414259000001</v>
      </c>
      <c r="BM37" s="409">
        <v>0.27320243623000001</v>
      </c>
      <c r="BN37" s="409">
        <v>0.27198632805</v>
      </c>
      <c r="BO37" s="409">
        <v>0.27076364665000002</v>
      </c>
      <c r="BP37" s="409">
        <v>0.26994636361000002</v>
      </c>
      <c r="BQ37" s="409">
        <v>0.26904942491</v>
      </c>
      <c r="BR37" s="409">
        <v>0.26813275018999999</v>
      </c>
      <c r="BS37" s="409">
        <v>0.26724555858999999</v>
      </c>
      <c r="BT37" s="409">
        <v>0.26632557613000002</v>
      </c>
      <c r="BU37" s="409">
        <v>0.26541310430999998</v>
      </c>
      <c r="BV37" s="409">
        <v>0.26451029689</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55"/>
      <c r="AZ38" s="755"/>
      <c r="BA38" s="755"/>
      <c r="BB38" s="755"/>
      <c r="BC38" s="757"/>
      <c r="BD38" s="492"/>
      <c r="BE38" s="492"/>
      <c r="BF38" s="492"/>
      <c r="BG38" s="492"/>
      <c r="BH38" s="492"/>
      <c r="BI38" s="492"/>
      <c r="BJ38" s="492"/>
      <c r="BK38" s="410"/>
      <c r="BL38" s="410"/>
      <c r="BM38" s="410"/>
      <c r="BN38" s="410"/>
      <c r="BO38" s="410"/>
      <c r="BP38" s="410"/>
      <c r="BQ38" s="410"/>
      <c r="BR38" s="410"/>
      <c r="BS38" s="410"/>
      <c r="BT38" s="410"/>
      <c r="BU38" s="410"/>
      <c r="BV38" s="410"/>
    </row>
    <row r="39" spans="1:74" ht="11.1" customHeight="1" x14ac:dyDescent="0.2">
      <c r="A39" s="162" t="s">
        <v>517</v>
      </c>
      <c r="B39" s="172" t="s">
        <v>526</v>
      </c>
      <c r="C39" s="252">
        <v>1.9520999999999999</v>
      </c>
      <c r="D39" s="252">
        <v>1.9440999999999999</v>
      </c>
      <c r="E39" s="252">
        <v>1.9529000000000001</v>
      </c>
      <c r="F39" s="252">
        <v>1.9779</v>
      </c>
      <c r="G39" s="252">
        <v>2.1053000000000002</v>
      </c>
      <c r="H39" s="252">
        <v>2.1991999999999998</v>
      </c>
      <c r="I39" s="252">
        <v>2.1711</v>
      </c>
      <c r="J39" s="252">
        <v>2.1661999999999999</v>
      </c>
      <c r="K39" s="252">
        <v>2.1688000000000001</v>
      </c>
      <c r="L39" s="252">
        <v>2.2018</v>
      </c>
      <c r="M39" s="252">
        <v>2.2574000000000001</v>
      </c>
      <c r="N39" s="252">
        <v>2.2464</v>
      </c>
      <c r="O39" s="252">
        <v>2.109</v>
      </c>
      <c r="P39" s="252">
        <v>2.101</v>
      </c>
      <c r="Q39" s="252">
        <v>2.1055999999999999</v>
      </c>
      <c r="R39" s="252">
        <v>2.0935000000000001</v>
      </c>
      <c r="S39" s="252">
        <v>2.0973999999999999</v>
      </c>
      <c r="T39" s="252">
        <v>2.0943999999999998</v>
      </c>
      <c r="U39" s="252">
        <v>2.1012</v>
      </c>
      <c r="V39" s="252">
        <v>2.09</v>
      </c>
      <c r="W39" s="252">
        <v>2.0969000000000002</v>
      </c>
      <c r="X39" s="252">
        <v>2.1150000000000002</v>
      </c>
      <c r="Y39" s="252">
        <v>2.1339999999999999</v>
      </c>
      <c r="Z39" s="252">
        <v>2.121</v>
      </c>
      <c r="AA39" s="252">
        <v>2.0759560000000001</v>
      </c>
      <c r="AB39" s="252">
        <v>2.080956</v>
      </c>
      <c r="AC39" s="252">
        <v>2.1179559999999999</v>
      </c>
      <c r="AD39" s="252">
        <v>2.0909559999999998</v>
      </c>
      <c r="AE39" s="252">
        <v>2.088956</v>
      </c>
      <c r="AF39" s="252">
        <v>2.0879560000000001</v>
      </c>
      <c r="AG39" s="252">
        <v>2.072956</v>
      </c>
      <c r="AH39" s="252">
        <v>2.1079560000000002</v>
      </c>
      <c r="AI39" s="252">
        <v>2.0819559999999999</v>
      </c>
      <c r="AJ39" s="252">
        <v>2.1019559999999999</v>
      </c>
      <c r="AK39" s="252">
        <v>2.072956</v>
      </c>
      <c r="AL39" s="252">
        <v>2.1119560000000002</v>
      </c>
      <c r="AM39" s="252">
        <v>2.0919560000000001</v>
      </c>
      <c r="AN39" s="252">
        <v>2.0999560000000002</v>
      </c>
      <c r="AO39" s="252">
        <v>2.0299559999999999</v>
      </c>
      <c r="AP39" s="252">
        <v>2.060956</v>
      </c>
      <c r="AQ39" s="252">
        <v>2.0819559999999999</v>
      </c>
      <c r="AR39" s="252">
        <v>2.0749559999999998</v>
      </c>
      <c r="AS39" s="252">
        <v>2.0519560000000001</v>
      </c>
      <c r="AT39" s="252">
        <v>2.0479560000000001</v>
      </c>
      <c r="AU39" s="252">
        <v>2.072956</v>
      </c>
      <c r="AV39" s="252">
        <v>2.0919560000000001</v>
      </c>
      <c r="AW39" s="252">
        <v>2.0919560000000001</v>
      </c>
      <c r="AX39" s="252">
        <v>2.0959560000000002</v>
      </c>
      <c r="AY39" s="252">
        <v>2.0619887837999999</v>
      </c>
      <c r="AZ39" s="252">
        <v>2.0720252758000002</v>
      </c>
      <c r="BA39" s="252">
        <v>2.0815123614000002</v>
      </c>
      <c r="BB39" s="252">
        <v>2.0940381789</v>
      </c>
      <c r="BC39" s="756">
        <v>2.0995020878999999</v>
      </c>
      <c r="BD39" s="409">
        <v>2.1039732832000002</v>
      </c>
      <c r="BE39" s="409">
        <v>2.1105631228999999</v>
      </c>
      <c r="BF39" s="409">
        <v>2.1193101271999999</v>
      </c>
      <c r="BG39" s="409">
        <v>2.1241330546000001</v>
      </c>
      <c r="BH39" s="409">
        <v>2.1286993163000001</v>
      </c>
      <c r="BI39" s="409">
        <v>2.1340374573999998</v>
      </c>
      <c r="BJ39" s="409">
        <v>2.1323251486000001</v>
      </c>
      <c r="BK39" s="409">
        <v>2.0320378123</v>
      </c>
      <c r="BL39" s="409">
        <v>2.0272258692</v>
      </c>
      <c r="BM39" s="409">
        <v>2.0339764260000002</v>
      </c>
      <c r="BN39" s="409">
        <v>2.0356573141999998</v>
      </c>
      <c r="BO39" s="409">
        <v>2.0362339979000001</v>
      </c>
      <c r="BP39" s="409">
        <v>2.0328059806000001</v>
      </c>
      <c r="BQ39" s="409">
        <v>2.0296387577999999</v>
      </c>
      <c r="BR39" s="409">
        <v>2.0295142824000001</v>
      </c>
      <c r="BS39" s="409">
        <v>2.0284554255999998</v>
      </c>
      <c r="BT39" s="409">
        <v>2.0271721701000001</v>
      </c>
      <c r="BU39" s="409">
        <v>2.0266333903999998</v>
      </c>
      <c r="BV39" s="409">
        <v>2.0290341323000001</v>
      </c>
    </row>
    <row r="40" spans="1:74" ht="11.1" customHeight="1" x14ac:dyDescent="0.2">
      <c r="A40" s="162" t="s">
        <v>281</v>
      </c>
      <c r="B40" s="173" t="s">
        <v>515</v>
      </c>
      <c r="C40" s="252">
        <v>0.69110000000000005</v>
      </c>
      <c r="D40" s="252">
        <v>0.68710000000000004</v>
      </c>
      <c r="E40" s="252">
        <v>0.68910000000000005</v>
      </c>
      <c r="F40" s="252">
        <v>0.70009999999999994</v>
      </c>
      <c r="G40" s="252">
        <v>0.70309999999999995</v>
      </c>
      <c r="H40" s="252">
        <v>0.71009999999999995</v>
      </c>
      <c r="I40" s="252">
        <v>0.70509999999999995</v>
      </c>
      <c r="J40" s="252">
        <v>0.70509999999999995</v>
      </c>
      <c r="K40" s="252">
        <v>0.71409999999999996</v>
      </c>
      <c r="L40" s="252">
        <v>0.71809999999999996</v>
      </c>
      <c r="M40" s="252">
        <v>0.70209999999999995</v>
      </c>
      <c r="N40" s="252">
        <v>0.70809999999999995</v>
      </c>
      <c r="O40" s="252">
        <v>0.70509999999999995</v>
      </c>
      <c r="P40" s="252">
        <v>0.69810000000000005</v>
      </c>
      <c r="Q40" s="252">
        <v>0.69810000000000005</v>
      </c>
      <c r="R40" s="252">
        <v>0.68910000000000005</v>
      </c>
      <c r="S40" s="252">
        <v>0.69910000000000005</v>
      </c>
      <c r="T40" s="252">
        <v>0.69410000000000005</v>
      </c>
      <c r="U40" s="252">
        <v>0.70209999999999995</v>
      </c>
      <c r="V40" s="252">
        <v>0.69210000000000005</v>
      </c>
      <c r="W40" s="252">
        <v>0.70309999999999995</v>
      </c>
      <c r="X40" s="252">
        <v>0.71009999999999995</v>
      </c>
      <c r="Y40" s="252">
        <v>0.73109999999999997</v>
      </c>
      <c r="Z40" s="252">
        <v>0.71709999999999996</v>
      </c>
      <c r="AA40" s="252">
        <v>0.70109999999999995</v>
      </c>
      <c r="AB40" s="252">
        <v>0.71109999999999995</v>
      </c>
      <c r="AC40" s="252">
        <v>0.72409999999999997</v>
      </c>
      <c r="AD40" s="252">
        <v>0.69410000000000005</v>
      </c>
      <c r="AE40" s="252">
        <v>0.70609999999999995</v>
      </c>
      <c r="AF40" s="252">
        <v>0.69510000000000005</v>
      </c>
      <c r="AG40" s="252">
        <v>0.72309999999999997</v>
      </c>
      <c r="AH40" s="252">
        <v>0.72109999999999996</v>
      </c>
      <c r="AI40" s="252">
        <v>0.69110000000000005</v>
      </c>
      <c r="AJ40" s="252">
        <v>0.71309999999999996</v>
      </c>
      <c r="AK40" s="252">
        <v>0.68110000000000004</v>
      </c>
      <c r="AL40" s="252">
        <v>0.70209999999999995</v>
      </c>
      <c r="AM40" s="252">
        <v>0.69610000000000005</v>
      </c>
      <c r="AN40" s="252">
        <v>0.69510000000000005</v>
      </c>
      <c r="AO40" s="252">
        <v>0.69510000000000005</v>
      </c>
      <c r="AP40" s="252">
        <v>0.69410000000000005</v>
      </c>
      <c r="AQ40" s="252">
        <v>0.69210000000000005</v>
      </c>
      <c r="AR40" s="252">
        <v>0.69210000000000005</v>
      </c>
      <c r="AS40" s="252">
        <v>0.69110000000000005</v>
      </c>
      <c r="AT40" s="252">
        <v>0.68910000000000005</v>
      </c>
      <c r="AU40" s="252">
        <v>0.68910000000000005</v>
      </c>
      <c r="AV40" s="252">
        <v>0.68810000000000004</v>
      </c>
      <c r="AW40" s="252">
        <v>0.68710000000000004</v>
      </c>
      <c r="AX40" s="252">
        <v>0.68710000000000004</v>
      </c>
      <c r="AY40" s="252">
        <v>0.68510000000000004</v>
      </c>
      <c r="AZ40" s="252">
        <v>0.68410000000000004</v>
      </c>
      <c r="BA40" s="252">
        <v>0.68230859567000002</v>
      </c>
      <c r="BB40" s="252">
        <v>0.68129780409999996</v>
      </c>
      <c r="BC40" s="756">
        <v>0.68029757420000003</v>
      </c>
      <c r="BD40" s="409">
        <v>0.67922830396</v>
      </c>
      <c r="BE40" s="409">
        <v>0.67820908718999995</v>
      </c>
      <c r="BF40" s="409">
        <v>0.67721442795999998</v>
      </c>
      <c r="BG40" s="409">
        <v>0.67618884931000001</v>
      </c>
      <c r="BH40" s="409">
        <v>0.67521103287999995</v>
      </c>
      <c r="BI40" s="409">
        <v>0.67421462156</v>
      </c>
      <c r="BJ40" s="409">
        <v>0.67320573873</v>
      </c>
      <c r="BK40" s="409">
        <v>0.67126182703000004</v>
      </c>
      <c r="BL40" s="409">
        <v>0.66918412096000002</v>
      </c>
      <c r="BM40" s="409">
        <v>0.66722304997000004</v>
      </c>
      <c r="BN40" s="409">
        <v>0.66522839439000003</v>
      </c>
      <c r="BO40" s="409">
        <v>0.66323989323999999</v>
      </c>
      <c r="BP40" s="409">
        <v>0.66115203541000001</v>
      </c>
      <c r="BQ40" s="409">
        <v>0.65913919927999998</v>
      </c>
      <c r="BR40" s="409">
        <v>0.65714492269000002</v>
      </c>
      <c r="BS40" s="409">
        <v>0.65512282659999999</v>
      </c>
      <c r="BT40" s="409">
        <v>0.65313159280999999</v>
      </c>
      <c r="BU40" s="409">
        <v>0.65113324542999995</v>
      </c>
      <c r="BV40" s="409">
        <v>0.64912575548999996</v>
      </c>
    </row>
    <row r="41" spans="1:74" ht="11.1" customHeight="1" x14ac:dyDescent="0.2">
      <c r="A41" s="162" t="s">
        <v>282</v>
      </c>
      <c r="B41" s="173" t="s">
        <v>516</v>
      </c>
      <c r="C41" s="252">
        <v>0.26900000000000002</v>
      </c>
      <c r="D41" s="252">
        <v>0.26900000000000002</v>
      </c>
      <c r="E41" s="252">
        <v>0.26900000000000002</v>
      </c>
      <c r="F41" s="252">
        <v>0.27600000000000002</v>
      </c>
      <c r="G41" s="252">
        <v>0.27600000000000002</v>
      </c>
      <c r="H41" s="252">
        <v>0.27600000000000002</v>
      </c>
      <c r="I41" s="252">
        <v>0.29099999999999998</v>
      </c>
      <c r="J41" s="252">
        <v>0.30599999999999999</v>
      </c>
      <c r="K41" s="252">
        <v>0.314</v>
      </c>
      <c r="L41" s="252">
        <v>0.314</v>
      </c>
      <c r="M41" s="252">
        <v>0.314</v>
      </c>
      <c r="N41" s="252">
        <v>0.314</v>
      </c>
      <c r="O41" s="252">
        <v>0.27800000000000002</v>
      </c>
      <c r="P41" s="252">
        <v>0.27800000000000002</v>
      </c>
      <c r="Q41" s="252">
        <v>0.27800000000000002</v>
      </c>
      <c r="R41" s="252">
        <v>0.27800000000000002</v>
      </c>
      <c r="S41" s="252">
        <v>0.27800000000000002</v>
      </c>
      <c r="T41" s="252">
        <v>0.27800000000000002</v>
      </c>
      <c r="U41" s="252">
        <v>0.27800000000000002</v>
      </c>
      <c r="V41" s="252">
        <v>0.27800000000000002</v>
      </c>
      <c r="W41" s="252">
        <v>0.27800000000000002</v>
      </c>
      <c r="X41" s="252">
        <v>0.27800000000000002</v>
      </c>
      <c r="Y41" s="252">
        <v>0.27800000000000002</v>
      </c>
      <c r="Z41" s="252">
        <v>0.27800000000000002</v>
      </c>
      <c r="AA41" s="252">
        <v>0.26800000000000002</v>
      </c>
      <c r="AB41" s="252">
        <v>0.26800000000000002</v>
      </c>
      <c r="AC41" s="252">
        <v>0.26800000000000002</v>
      </c>
      <c r="AD41" s="252">
        <v>0.26800000000000002</v>
      </c>
      <c r="AE41" s="252">
        <v>0.26800000000000002</v>
      </c>
      <c r="AF41" s="252">
        <v>0.26800000000000002</v>
      </c>
      <c r="AG41" s="252">
        <v>0.26800000000000002</v>
      </c>
      <c r="AH41" s="252">
        <v>0.26800000000000002</v>
      </c>
      <c r="AI41" s="252">
        <v>0.26800000000000002</v>
      </c>
      <c r="AJ41" s="252">
        <v>0.26800000000000002</v>
      </c>
      <c r="AK41" s="252">
        <v>0.26800000000000002</v>
      </c>
      <c r="AL41" s="252">
        <v>0.26800000000000002</v>
      </c>
      <c r="AM41" s="252">
        <v>0.24399999999999999</v>
      </c>
      <c r="AN41" s="252">
        <v>0.24399999999999999</v>
      </c>
      <c r="AO41" s="252">
        <v>0.24399999999999999</v>
      </c>
      <c r="AP41" s="252">
        <v>0.24399999999999999</v>
      </c>
      <c r="AQ41" s="252">
        <v>0.24399999999999999</v>
      </c>
      <c r="AR41" s="252">
        <v>0.24399999999999999</v>
      </c>
      <c r="AS41" s="252">
        <v>0.24399999999999999</v>
      </c>
      <c r="AT41" s="252">
        <v>0.24399999999999999</v>
      </c>
      <c r="AU41" s="252">
        <v>0.24399999999999999</v>
      </c>
      <c r="AV41" s="252">
        <v>0.24399999999999999</v>
      </c>
      <c r="AW41" s="252">
        <v>0.24399999999999999</v>
      </c>
      <c r="AX41" s="252">
        <v>0.24399999999999999</v>
      </c>
      <c r="AY41" s="252">
        <v>0.218</v>
      </c>
      <c r="AZ41" s="252">
        <v>0.218</v>
      </c>
      <c r="BA41" s="252">
        <v>0.21994710413999999</v>
      </c>
      <c r="BB41" s="252">
        <v>0.22031547357</v>
      </c>
      <c r="BC41" s="756">
        <v>0.22210756070000001</v>
      </c>
      <c r="BD41" s="409">
        <v>0.22156563831000001</v>
      </c>
      <c r="BE41" s="409">
        <v>0.22243180987</v>
      </c>
      <c r="BF41" s="409">
        <v>0.22339986863</v>
      </c>
      <c r="BG41" s="409">
        <v>0.22373362655000001</v>
      </c>
      <c r="BH41" s="409">
        <v>0.22392493052000001</v>
      </c>
      <c r="BI41" s="409">
        <v>0.22386360748</v>
      </c>
      <c r="BJ41" s="409">
        <v>0.22376723102000001</v>
      </c>
      <c r="BK41" s="409">
        <v>0.20046619814</v>
      </c>
      <c r="BL41" s="409">
        <v>0.20108566789999999</v>
      </c>
      <c r="BM41" s="409">
        <v>0.20147530978</v>
      </c>
      <c r="BN41" s="409">
        <v>0.20175346192999999</v>
      </c>
      <c r="BO41" s="409">
        <v>0.20345960201999999</v>
      </c>
      <c r="BP41" s="409">
        <v>0.20283579877999999</v>
      </c>
      <c r="BQ41" s="409">
        <v>0.20362396150000001</v>
      </c>
      <c r="BR41" s="409">
        <v>0.20451769853999999</v>
      </c>
      <c r="BS41" s="409">
        <v>0.20478064587</v>
      </c>
      <c r="BT41" s="409">
        <v>0.20490448284000001</v>
      </c>
      <c r="BU41" s="409">
        <v>0.20477887689999999</v>
      </c>
      <c r="BV41" s="409">
        <v>0.20462124980999999</v>
      </c>
    </row>
    <row r="42" spans="1:74" ht="11.1" customHeight="1" x14ac:dyDescent="0.2">
      <c r="A42" s="162" t="s">
        <v>1296</v>
      </c>
      <c r="B42" s="173" t="s">
        <v>1295</v>
      </c>
      <c r="C42" s="252">
        <v>0</v>
      </c>
      <c r="D42" s="252">
        <v>0</v>
      </c>
      <c r="E42" s="252">
        <v>0</v>
      </c>
      <c r="F42" s="252">
        <v>4.6959999999999997E-3</v>
      </c>
      <c r="G42" s="252">
        <v>6.7473053892000007E-2</v>
      </c>
      <c r="H42" s="252">
        <v>0.15584210526</v>
      </c>
      <c r="I42" s="252">
        <v>0.16981343284</v>
      </c>
      <c r="J42" s="252">
        <v>0.14908695652000001</v>
      </c>
      <c r="K42" s="252">
        <v>0.17331782945999999</v>
      </c>
      <c r="L42" s="252">
        <v>0.21115672130999999</v>
      </c>
      <c r="M42" s="252">
        <v>0.23250061350000001</v>
      </c>
      <c r="N42" s="252">
        <v>0.21748072289000001</v>
      </c>
      <c r="O42" s="252">
        <v>0.15004013841</v>
      </c>
      <c r="P42" s="252">
        <v>0.1513462069</v>
      </c>
      <c r="Q42" s="252">
        <v>0.15029052632000001</v>
      </c>
      <c r="R42" s="252">
        <v>0.14944680851</v>
      </c>
      <c r="S42" s="252">
        <v>0.14900571429000001</v>
      </c>
      <c r="T42" s="252">
        <v>0.14774782609000001</v>
      </c>
      <c r="U42" s="252">
        <v>0.14689230769</v>
      </c>
      <c r="V42" s="252">
        <v>0.14645092251</v>
      </c>
      <c r="W42" s="252">
        <v>0.14615447761</v>
      </c>
      <c r="X42" s="252">
        <v>0.14585132075000001</v>
      </c>
      <c r="Y42" s="252">
        <v>0.14554122137</v>
      </c>
      <c r="Z42" s="252">
        <v>0.14466538462</v>
      </c>
      <c r="AA42" s="252">
        <v>0.15430240148999999</v>
      </c>
      <c r="AB42" s="252">
        <v>0.15405484961999999</v>
      </c>
      <c r="AC42" s="252">
        <v>0.15480688973000001</v>
      </c>
      <c r="AD42" s="252">
        <v>0.15455944615</v>
      </c>
      <c r="AE42" s="252">
        <v>0.14555136187000001</v>
      </c>
      <c r="AF42" s="252">
        <v>0.15465590513999999</v>
      </c>
      <c r="AG42" s="252">
        <v>0.15483492430000001</v>
      </c>
      <c r="AH42" s="252">
        <v>0.15165245967999999</v>
      </c>
      <c r="AI42" s="252">
        <v>0.15183102439000001</v>
      </c>
      <c r="AJ42" s="252">
        <v>0.15157068312999999</v>
      </c>
      <c r="AK42" s="252">
        <v>0.15193690376999999</v>
      </c>
      <c r="AL42" s="252">
        <v>0.15212464979000001</v>
      </c>
      <c r="AM42" s="252">
        <v>0.15133384549000001</v>
      </c>
      <c r="AN42" s="252">
        <v>0.15152990476</v>
      </c>
      <c r="AO42" s="252">
        <v>0.15417812559999999</v>
      </c>
      <c r="AP42" s="252">
        <v>0.15495206121999999</v>
      </c>
      <c r="AQ42" s="252">
        <v>0.15641756906000001</v>
      </c>
      <c r="AR42" s="252">
        <v>0.15704420339</v>
      </c>
      <c r="AS42" s="252">
        <v>0.15181743779000001</v>
      </c>
      <c r="AT42" s="252">
        <v>0.14689378537</v>
      </c>
      <c r="AU42" s="252">
        <v>0.14080090587999999</v>
      </c>
      <c r="AV42" s="252">
        <v>0.14870728889000001</v>
      </c>
      <c r="AW42" s="252">
        <v>0.1730838952</v>
      </c>
      <c r="AX42" s="252">
        <v>0.14333026347</v>
      </c>
      <c r="AY42" s="252">
        <v>0.13867012198000001</v>
      </c>
      <c r="AZ42" s="252">
        <v>0.16156625649</v>
      </c>
      <c r="BA42" s="252">
        <v>0.15174562731999999</v>
      </c>
      <c r="BB42" s="252">
        <v>0.15204441588000001</v>
      </c>
      <c r="BC42" s="756">
        <v>0.14808372405</v>
      </c>
      <c r="BD42" s="409">
        <v>0.14751935954000001</v>
      </c>
      <c r="BE42" s="409">
        <v>0.14835931483000001</v>
      </c>
      <c r="BF42" s="409">
        <v>0.14920161242999999</v>
      </c>
      <c r="BG42" s="409">
        <v>0.15006022378</v>
      </c>
      <c r="BH42" s="409">
        <v>0.15091841782000001</v>
      </c>
      <c r="BI42" s="409">
        <v>0.15179051855</v>
      </c>
      <c r="BJ42" s="409">
        <v>0.15267436920999999</v>
      </c>
      <c r="BK42" s="409">
        <v>0.12243156036</v>
      </c>
      <c r="BL42" s="409">
        <v>0.12245597943</v>
      </c>
      <c r="BM42" s="409">
        <v>0.12244493101999999</v>
      </c>
      <c r="BN42" s="409">
        <v>0.12244395139</v>
      </c>
      <c r="BO42" s="409">
        <v>0.12244275431</v>
      </c>
      <c r="BP42" s="409">
        <v>0.12246650814</v>
      </c>
      <c r="BQ42" s="409">
        <v>0.12247039478000001</v>
      </c>
      <c r="BR42" s="409">
        <v>0.12246899607</v>
      </c>
      <c r="BS42" s="409">
        <v>0.12247443655</v>
      </c>
      <c r="BT42" s="409">
        <v>0.12247144364</v>
      </c>
      <c r="BU42" s="409">
        <v>0.12247186398</v>
      </c>
      <c r="BV42" s="409">
        <v>0.12247404011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755"/>
      <c r="AZ43" s="755"/>
      <c r="BA43" s="755"/>
      <c r="BB43" s="755"/>
      <c r="BC43" s="757"/>
      <c r="BD43" s="492"/>
      <c r="BE43" s="492"/>
      <c r="BF43" s="492"/>
      <c r="BG43" s="492"/>
      <c r="BH43" s="492"/>
      <c r="BI43" s="492"/>
      <c r="BJ43" s="492"/>
      <c r="BK43" s="410"/>
      <c r="BL43" s="410"/>
      <c r="BM43" s="410"/>
      <c r="BN43" s="410"/>
      <c r="BO43" s="410"/>
      <c r="BP43" s="410"/>
      <c r="BQ43" s="410"/>
      <c r="BR43" s="410"/>
      <c r="BS43" s="410"/>
      <c r="BT43" s="410"/>
      <c r="BU43" s="410"/>
      <c r="BV43" s="410"/>
    </row>
    <row r="44" spans="1:74" ht="11.1" customHeight="1" x14ac:dyDescent="0.2">
      <c r="A44" s="162" t="s">
        <v>519</v>
      </c>
      <c r="B44" s="172" t="s">
        <v>86</v>
      </c>
      <c r="C44" s="252">
        <v>53.625956076000001</v>
      </c>
      <c r="D44" s="252">
        <v>53.449672702000001</v>
      </c>
      <c r="E44" s="252">
        <v>53.534539799999997</v>
      </c>
      <c r="F44" s="252">
        <v>53.986024972999999</v>
      </c>
      <c r="G44" s="252">
        <v>54.153908442999999</v>
      </c>
      <c r="H44" s="252">
        <v>54.390649920999998</v>
      </c>
      <c r="I44" s="252">
        <v>55.074626039999998</v>
      </c>
      <c r="J44" s="252">
        <v>55.026887403000003</v>
      </c>
      <c r="K44" s="252">
        <v>55.089101607000003</v>
      </c>
      <c r="L44" s="252">
        <v>55.357096128000002</v>
      </c>
      <c r="M44" s="252">
        <v>56.204370052000002</v>
      </c>
      <c r="N44" s="252">
        <v>56.133482962000002</v>
      </c>
      <c r="O44" s="252">
        <v>55.579580776</v>
      </c>
      <c r="P44" s="252">
        <v>55.975432005000002</v>
      </c>
      <c r="Q44" s="252">
        <v>55.935061556000001</v>
      </c>
      <c r="R44" s="252">
        <v>56.505108210000003</v>
      </c>
      <c r="S44" s="252">
        <v>56.512406742000003</v>
      </c>
      <c r="T44" s="252">
        <v>57.368730554000003</v>
      </c>
      <c r="U44" s="252">
        <v>57.264654665000002</v>
      </c>
      <c r="V44" s="252">
        <v>57.373430679000002</v>
      </c>
      <c r="W44" s="252">
        <v>57.609792566000003</v>
      </c>
      <c r="X44" s="252">
        <v>58.475709494999997</v>
      </c>
      <c r="Y44" s="252">
        <v>58.541089341999999</v>
      </c>
      <c r="Z44" s="252">
        <v>58.959287283999998</v>
      </c>
      <c r="AA44" s="252">
        <v>58.321941526000003</v>
      </c>
      <c r="AB44" s="252">
        <v>58.352999941</v>
      </c>
      <c r="AC44" s="252">
        <v>58.594061398999997</v>
      </c>
      <c r="AD44" s="252">
        <v>58.422676154000001</v>
      </c>
      <c r="AE44" s="252">
        <v>58.410950753999998</v>
      </c>
      <c r="AF44" s="252">
        <v>58.567203675999998</v>
      </c>
      <c r="AG44" s="252">
        <v>59.024851591999997</v>
      </c>
      <c r="AH44" s="252">
        <v>59.271179228999998</v>
      </c>
      <c r="AI44" s="252">
        <v>58.589581322000001</v>
      </c>
      <c r="AJ44" s="252">
        <v>59.073275694000003</v>
      </c>
      <c r="AK44" s="252">
        <v>59.260412787999996</v>
      </c>
      <c r="AL44" s="252">
        <v>59.280343293000001</v>
      </c>
      <c r="AM44" s="252">
        <v>58.659529782</v>
      </c>
      <c r="AN44" s="252">
        <v>58.398667494999998</v>
      </c>
      <c r="AO44" s="252">
        <v>58.298171506999999</v>
      </c>
      <c r="AP44" s="252">
        <v>57.829206450000001</v>
      </c>
      <c r="AQ44" s="252">
        <v>57.441089796</v>
      </c>
      <c r="AR44" s="252">
        <v>57.536754084999998</v>
      </c>
      <c r="AS44" s="252">
        <v>58.402488814000002</v>
      </c>
      <c r="AT44" s="252">
        <v>57.559610800000002</v>
      </c>
      <c r="AU44" s="252">
        <v>57.697605389000003</v>
      </c>
      <c r="AV44" s="252">
        <v>58.521025930999997</v>
      </c>
      <c r="AW44" s="252">
        <v>59.240811501000003</v>
      </c>
      <c r="AX44" s="252">
        <v>58.461852587000003</v>
      </c>
      <c r="AY44" s="252">
        <v>57.968400199000001</v>
      </c>
      <c r="AZ44" s="252">
        <v>58.340929275000001</v>
      </c>
      <c r="BA44" s="252">
        <v>58.268106426999999</v>
      </c>
      <c r="BB44" s="252">
        <v>58.463718528999998</v>
      </c>
      <c r="BC44" s="756">
        <v>58.786508515000001</v>
      </c>
      <c r="BD44" s="409">
        <v>59.180902042</v>
      </c>
      <c r="BE44" s="409">
        <v>59.630103050000002</v>
      </c>
      <c r="BF44" s="409">
        <v>59.49201498</v>
      </c>
      <c r="BG44" s="409">
        <v>59.323542723999999</v>
      </c>
      <c r="BH44" s="409">
        <v>59.813855910000001</v>
      </c>
      <c r="BI44" s="409">
        <v>59.971773372999998</v>
      </c>
      <c r="BJ44" s="409">
        <v>59.686943218000003</v>
      </c>
      <c r="BK44" s="409">
        <v>59.501997740999997</v>
      </c>
      <c r="BL44" s="409">
        <v>59.551064461000003</v>
      </c>
      <c r="BM44" s="409">
        <v>59.472901552000003</v>
      </c>
      <c r="BN44" s="409">
        <v>60.053819554</v>
      </c>
      <c r="BO44" s="409">
        <v>60.262554629999997</v>
      </c>
      <c r="BP44" s="409">
        <v>60.408196097000001</v>
      </c>
      <c r="BQ44" s="409">
        <v>60.649795198</v>
      </c>
      <c r="BR44" s="409">
        <v>60.514137194</v>
      </c>
      <c r="BS44" s="409">
        <v>60.443874131999998</v>
      </c>
      <c r="BT44" s="409">
        <v>60.845555169999997</v>
      </c>
      <c r="BU44" s="409">
        <v>61.026368134000002</v>
      </c>
      <c r="BV44" s="409">
        <v>60.833753027999997</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756"/>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518</v>
      </c>
      <c r="B46" s="172" t="s">
        <v>527</v>
      </c>
      <c r="C46" s="252">
        <v>6.3681000000000001</v>
      </c>
      <c r="D46" s="252">
        <v>6.4250999999999996</v>
      </c>
      <c r="E46" s="252">
        <v>6.4301000000000004</v>
      </c>
      <c r="F46" s="252">
        <v>6.4170999999999996</v>
      </c>
      <c r="G46" s="252">
        <v>6.3851000000000004</v>
      </c>
      <c r="H46" s="252">
        <v>6.3731</v>
      </c>
      <c r="I46" s="252">
        <v>6.3951000000000002</v>
      </c>
      <c r="J46" s="252">
        <v>6.2772516128999998</v>
      </c>
      <c r="K46" s="252">
        <v>6.3131000000000004</v>
      </c>
      <c r="L46" s="252">
        <v>6.3951000000000002</v>
      </c>
      <c r="M46" s="252">
        <v>6.3960999999999997</v>
      </c>
      <c r="N46" s="252">
        <v>6.3960999999999997</v>
      </c>
      <c r="O46" s="252">
        <v>6.3371000000000004</v>
      </c>
      <c r="P46" s="252">
        <v>6.3380999999999998</v>
      </c>
      <c r="Q46" s="252">
        <v>6.3371000000000004</v>
      </c>
      <c r="R46" s="252">
        <v>6.3110999999999997</v>
      </c>
      <c r="S46" s="252">
        <v>6.3051000000000004</v>
      </c>
      <c r="T46" s="252">
        <v>6.2731000000000003</v>
      </c>
      <c r="U46" s="252">
        <v>6.2850999999999999</v>
      </c>
      <c r="V46" s="252">
        <v>6.3041</v>
      </c>
      <c r="W46" s="252">
        <v>6.3981000000000003</v>
      </c>
      <c r="X46" s="252">
        <v>6.4351000000000003</v>
      </c>
      <c r="Y46" s="252">
        <v>6.4141000000000004</v>
      </c>
      <c r="Z46" s="252">
        <v>6.3971</v>
      </c>
      <c r="AA46" s="252">
        <v>6.5320999999999998</v>
      </c>
      <c r="AB46" s="252">
        <v>6.5242774193999997</v>
      </c>
      <c r="AC46" s="252">
        <v>6.4551806451999996</v>
      </c>
      <c r="AD46" s="252">
        <v>6.4717290322999999</v>
      </c>
      <c r="AE46" s="252">
        <v>6.4744548386999998</v>
      </c>
      <c r="AF46" s="252">
        <v>6.4716806452000002</v>
      </c>
      <c r="AG46" s="252">
        <v>6.4046612903</v>
      </c>
      <c r="AH46" s="252">
        <v>6.4085354838999997</v>
      </c>
      <c r="AI46" s="252">
        <v>6.5306364516000004</v>
      </c>
      <c r="AJ46" s="252">
        <v>6.4638451613000001</v>
      </c>
      <c r="AK46" s="252">
        <v>6.4788870968000003</v>
      </c>
      <c r="AL46" s="252">
        <v>6.4930645160999996</v>
      </c>
      <c r="AM46" s="252">
        <v>6.3825677419</v>
      </c>
      <c r="AN46" s="252">
        <v>6.4565376528999998</v>
      </c>
      <c r="AO46" s="252">
        <v>6.4778870968</v>
      </c>
      <c r="AP46" s="252">
        <v>6.4869709676999996</v>
      </c>
      <c r="AQ46" s="252">
        <v>6.4143322581</v>
      </c>
      <c r="AR46" s="252">
        <v>6.4400309677000003</v>
      </c>
      <c r="AS46" s="252">
        <v>6.5023451613000001</v>
      </c>
      <c r="AT46" s="252">
        <v>6.544816129</v>
      </c>
      <c r="AU46" s="252">
        <v>6.5049825806000001</v>
      </c>
      <c r="AV46" s="252">
        <v>6.4991516129000004</v>
      </c>
      <c r="AW46" s="252">
        <v>6.5538967742000001</v>
      </c>
      <c r="AX46" s="252">
        <v>6.3913935484</v>
      </c>
      <c r="AY46" s="252">
        <v>6.5701000000000001</v>
      </c>
      <c r="AZ46" s="252">
        <v>6.5530999999999997</v>
      </c>
      <c r="BA46" s="252">
        <v>6.9212805936999997</v>
      </c>
      <c r="BB46" s="252">
        <v>6.9423093981999999</v>
      </c>
      <c r="BC46" s="756">
        <v>6.9682518256000003</v>
      </c>
      <c r="BD46" s="409">
        <v>6.9317889346000001</v>
      </c>
      <c r="BE46" s="409">
        <v>6.9551473120000002</v>
      </c>
      <c r="BF46" s="409">
        <v>6.9782393783999996</v>
      </c>
      <c r="BG46" s="409">
        <v>7.0034129915000003</v>
      </c>
      <c r="BH46" s="409">
        <v>7.0160858359000002</v>
      </c>
      <c r="BI46" s="409">
        <v>7.0295197860999998</v>
      </c>
      <c r="BJ46" s="409">
        <v>7.0430200276999999</v>
      </c>
      <c r="BK46" s="409">
        <v>7.0186526954000001</v>
      </c>
      <c r="BL46" s="409">
        <v>7.0319772047000004</v>
      </c>
      <c r="BM46" s="409">
        <v>7.0447792544999999</v>
      </c>
      <c r="BN46" s="409">
        <v>7.0577587553000001</v>
      </c>
      <c r="BO46" s="409">
        <v>7.0706663764000002</v>
      </c>
      <c r="BP46" s="409">
        <v>7.0842891360999998</v>
      </c>
      <c r="BQ46" s="409">
        <v>7.0976281800000001</v>
      </c>
      <c r="BR46" s="409">
        <v>7.1107225237999998</v>
      </c>
      <c r="BS46" s="409">
        <v>7.1238830810999998</v>
      </c>
      <c r="BT46" s="409">
        <v>7.1366093471000003</v>
      </c>
      <c r="BU46" s="409">
        <v>7.1500475209000003</v>
      </c>
      <c r="BV46" s="409">
        <v>7.1635362186</v>
      </c>
    </row>
    <row r="47" spans="1:74" ht="11.1" customHeight="1" x14ac:dyDescent="0.2">
      <c r="A47" s="162" t="s">
        <v>520</v>
      </c>
      <c r="B47" s="172" t="s">
        <v>528</v>
      </c>
      <c r="C47" s="252">
        <v>59.994056076</v>
      </c>
      <c r="D47" s="252">
        <v>59.874772702000001</v>
      </c>
      <c r="E47" s="252">
        <v>59.9646398</v>
      </c>
      <c r="F47" s="252">
        <v>60.403124972999997</v>
      </c>
      <c r="G47" s="252">
        <v>60.539008443</v>
      </c>
      <c r="H47" s="252">
        <v>60.763749920999999</v>
      </c>
      <c r="I47" s="252">
        <v>61.469726039999998</v>
      </c>
      <c r="J47" s="252">
        <v>61.304139016000001</v>
      </c>
      <c r="K47" s="252">
        <v>61.402201607000002</v>
      </c>
      <c r="L47" s="252">
        <v>61.752196128000001</v>
      </c>
      <c r="M47" s="252">
        <v>62.600470051999999</v>
      </c>
      <c r="N47" s="252">
        <v>62.529582961999999</v>
      </c>
      <c r="O47" s="252">
        <v>61.916680776</v>
      </c>
      <c r="P47" s="252">
        <v>62.313532004999999</v>
      </c>
      <c r="Q47" s="252">
        <v>62.272161556</v>
      </c>
      <c r="R47" s="252">
        <v>62.816208209999999</v>
      </c>
      <c r="S47" s="252">
        <v>62.817506741999999</v>
      </c>
      <c r="T47" s="252">
        <v>63.641830554000002</v>
      </c>
      <c r="U47" s="252">
        <v>63.549754665000002</v>
      </c>
      <c r="V47" s="252">
        <v>63.677530679</v>
      </c>
      <c r="W47" s="252">
        <v>64.007892565999995</v>
      </c>
      <c r="X47" s="252">
        <v>64.910809494999995</v>
      </c>
      <c r="Y47" s="252">
        <v>64.955189341999997</v>
      </c>
      <c r="Z47" s="252">
        <v>65.356387283999993</v>
      </c>
      <c r="AA47" s="252">
        <v>64.854041526000003</v>
      </c>
      <c r="AB47" s="252">
        <v>64.877277360999997</v>
      </c>
      <c r="AC47" s="252">
        <v>65.049242045</v>
      </c>
      <c r="AD47" s="252">
        <v>64.894405186</v>
      </c>
      <c r="AE47" s="252">
        <v>64.885405593000002</v>
      </c>
      <c r="AF47" s="252">
        <v>65.038884320999998</v>
      </c>
      <c r="AG47" s="252">
        <v>65.429512883000001</v>
      </c>
      <c r="AH47" s="252">
        <v>65.679714712999996</v>
      </c>
      <c r="AI47" s="252">
        <v>65.120217772999993</v>
      </c>
      <c r="AJ47" s="252">
        <v>65.537120854999998</v>
      </c>
      <c r="AK47" s="252">
        <v>65.739299884999994</v>
      </c>
      <c r="AL47" s="252">
        <v>65.773407809000005</v>
      </c>
      <c r="AM47" s="252">
        <v>65.042097523999999</v>
      </c>
      <c r="AN47" s="252">
        <v>64.855205147999996</v>
      </c>
      <c r="AO47" s="252">
        <v>64.776058602999996</v>
      </c>
      <c r="AP47" s="252">
        <v>64.316177417000006</v>
      </c>
      <c r="AQ47" s="252">
        <v>63.855422054000002</v>
      </c>
      <c r="AR47" s="252">
        <v>63.976785053</v>
      </c>
      <c r="AS47" s="252">
        <v>64.904833975000003</v>
      </c>
      <c r="AT47" s="252">
        <v>64.104426928999999</v>
      </c>
      <c r="AU47" s="252">
        <v>64.202587969999996</v>
      </c>
      <c r="AV47" s="252">
        <v>65.020177544000006</v>
      </c>
      <c r="AW47" s="252">
        <v>65.794708275000005</v>
      </c>
      <c r="AX47" s="252">
        <v>64.853246135000006</v>
      </c>
      <c r="AY47" s="252">
        <v>64.538500198999998</v>
      </c>
      <c r="AZ47" s="252">
        <v>64.894029274999994</v>
      </c>
      <c r="BA47" s="252">
        <v>65.189387021000002</v>
      </c>
      <c r="BB47" s="252">
        <v>65.406027926999997</v>
      </c>
      <c r="BC47" s="756">
        <v>65.754760340000004</v>
      </c>
      <c r="BD47" s="409">
        <v>66.112690977</v>
      </c>
      <c r="BE47" s="409">
        <v>66.585250361999996</v>
      </c>
      <c r="BF47" s="409">
        <v>66.470254358999995</v>
      </c>
      <c r="BG47" s="409">
        <v>66.326955716000001</v>
      </c>
      <c r="BH47" s="409">
        <v>66.829941746000003</v>
      </c>
      <c r="BI47" s="409">
        <v>67.001293158999999</v>
      </c>
      <c r="BJ47" s="409">
        <v>66.729963245999997</v>
      </c>
      <c r="BK47" s="409">
        <v>66.520650435999997</v>
      </c>
      <c r="BL47" s="409">
        <v>66.583041666</v>
      </c>
      <c r="BM47" s="409">
        <v>66.517680807000005</v>
      </c>
      <c r="BN47" s="409">
        <v>67.111578308999995</v>
      </c>
      <c r="BO47" s="409">
        <v>67.333221007000006</v>
      </c>
      <c r="BP47" s="409">
        <v>67.492485232999996</v>
      </c>
      <c r="BQ47" s="409">
        <v>67.747423377999993</v>
      </c>
      <c r="BR47" s="409">
        <v>67.624859717999996</v>
      </c>
      <c r="BS47" s="409">
        <v>67.567757213999997</v>
      </c>
      <c r="BT47" s="409">
        <v>67.982164517000001</v>
      </c>
      <c r="BU47" s="409">
        <v>68.176415655</v>
      </c>
      <c r="BV47" s="409">
        <v>67.997289246999998</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756"/>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1139</v>
      </c>
      <c r="B49" s="174" t="s">
        <v>1140</v>
      </c>
      <c r="C49" s="253">
        <v>0.879</v>
      </c>
      <c r="D49" s="253">
        <v>0.92100000000000004</v>
      </c>
      <c r="E49" s="253">
        <v>0.90300000000000002</v>
      </c>
      <c r="F49" s="253">
        <v>0.89166666667000005</v>
      </c>
      <c r="G49" s="253">
        <v>0.81111290322999996</v>
      </c>
      <c r="H49" s="253">
        <v>0.93600000000000005</v>
      </c>
      <c r="I49" s="253">
        <v>0.96429032258000003</v>
      </c>
      <c r="J49" s="253">
        <v>0.95199999999999996</v>
      </c>
      <c r="K49" s="253">
        <v>0.64033333332999998</v>
      </c>
      <c r="L49" s="253">
        <v>0.70299999999999996</v>
      </c>
      <c r="M49" s="253">
        <v>0.52400000000000002</v>
      </c>
      <c r="N49" s="253">
        <v>0.59199999999999997</v>
      </c>
      <c r="O49" s="253">
        <v>0.67980099999999999</v>
      </c>
      <c r="P49" s="253">
        <v>0.60880100000000004</v>
      </c>
      <c r="Q49" s="253">
        <v>0.54800000000000004</v>
      </c>
      <c r="R49" s="253">
        <v>0.61199999999999999</v>
      </c>
      <c r="S49" s="253">
        <v>0.65700000000000003</v>
      </c>
      <c r="T49" s="253">
        <v>0.57999999999999996</v>
      </c>
      <c r="U49" s="253">
        <v>0.63200000000000001</v>
      </c>
      <c r="V49" s="253">
        <v>0.52</v>
      </c>
      <c r="W49" s="253">
        <v>0.437</v>
      </c>
      <c r="X49" s="253">
        <v>0.40100000000000002</v>
      </c>
      <c r="Y49" s="253">
        <v>0.36499999999999999</v>
      </c>
      <c r="Z49" s="253">
        <v>0.314</v>
      </c>
      <c r="AA49" s="253">
        <v>0.253</v>
      </c>
      <c r="AB49" s="253">
        <v>0.25900000000000001</v>
      </c>
      <c r="AC49" s="253">
        <v>0.30099999999999999</v>
      </c>
      <c r="AD49" s="253">
        <v>0.505</v>
      </c>
      <c r="AE49" s="253">
        <v>0.46300000000000002</v>
      </c>
      <c r="AF49" s="253">
        <v>0.41599999999999998</v>
      </c>
      <c r="AG49" s="253">
        <v>0.39129032258000002</v>
      </c>
      <c r="AH49" s="253">
        <v>0.32</v>
      </c>
      <c r="AI49" s="253">
        <v>0.5</v>
      </c>
      <c r="AJ49" s="253">
        <v>0.31467741934999999</v>
      </c>
      <c r="AK49" s="253">
        <v>0.36199999999999999</v>
      </c>
      <c r="AL49" s="253">
        <v>0.34699999999999998</v>
      </c>
      <c r="AM49" s="253">
        <v>0.37</v>
      </c>
      <c r="AN49" s="253">
        <v>0.3775</v>
      </c>
      <c r="AO49" s="253">
        <v>0.39400000000000002</v>
      </c>
      <c r="AP49" s="253">
        <v>0.374</v>
      </c>
      <c r="AQ49" s="253">
        <v>1.089</v>
      </c>
      <c r="AR49" s="253">
        <v>0.79400000000000004</v>
      </c>
      <c r="AS49" s="253">
        <v>0.45500000000000002</v>
      </c>
      <c r="AT49" s="253">
        <v>0.35713632258</v>
      </c>
      <c r="AU49" s="253">
        <v>0.437</v>
      </c>
      <c r="AV49" s="253">
        <v>0.32500000000000001</v>
      </c>
      <c r="AW49" s="253">
        <v>0.375</v>
      </c>
      <c r="AX49" s="253">
        <v>0.33500000000000002</v>
      </c>
      <c r="AY49" s="253">
        <v>0.43887096774000001</v>
      </c>
      <c r="AZ49" s="253">
        <v>0.33714285713999997</v>
      </c>
      <c r="BA49" s="253">
        <v>0.50700000000000001</v>
      </c>
      <c r="BB49" s="253">
        <v>0.63133333332999997</v>
      </c>
      <c r="BC49" s="758">
        <v>0.49</v>
      </c>
      <c r="BD49" s="634" t="s">
        <v>1298</v>
      </c>
      <c r="BE49" s="634" t="s">
        <v>1298</v>
      </c>
      <c r="BF49" s="634" t="s">
        <v>1298</v>
      </c>
      <c r="BG49" s="634" t="s">
        <v>1298</v>
      </c>
      <c r="BH49" s="634" t="s">
        <v>1298</v>
      </c>
      <c r="BI49" s="634" t="s">
        <v>1298</v>
      </c>
      <c r="BJ49" s="634" t="s">
        <v>1298</v>
      </c>
      <c r="BK49" s="634" t="s">
        <v>1298</v>
      </c>
      <c r="BL49" s="634" t="s">
        <v>1298</v>
      </c>
      <c r="BM49" s="634" t="s">
        <v>1298</v>
      </c>
      <c r="BN49" s="634" t="s">
        <v>1298</v>
      </c>
      <c r="BO49" s="634" t="s">
        <v>1298</v>
      </c>
      <c r="BP49" s="634" t="s">
        <v>1298</v>
      </c>
      <c r="BQ49" s="634" t="s">
        <v>1298</v>
      </c>
      <c r="BR49" s="634" t="s">
        <v>1298</v>
      </c>
      <c r="BS49" s="634" t="s">
        <v>1298</v>
      </c>
      <c r="BT49" s="634" t="s">
        <v>1298</v>
      </c>
      <c r="BU49" s="634" t="s">
        <v>1298</v>
      </c>
      <c r="BV49" s="634" t="s">
        <v>1298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409"/>
      <c r="BE50" s="409"/>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797" t="s">
        <v>1026</v>
      </c>
      <c r="C52" s="794"/>
      <c r="D52" s="794"/>
      <c r="E52" s="794"/>
      <c r="F52" s="794"/>
      <c r="G52" s="794"/>
      <c r="H52" s="794"/>
      <c r="I52" s="794"/>
      <c r="J52" s="794"/>
      <c r="K52" s="794"/>
      <c r="L52" s="794"/>
      <c r="M52" s="794"/>
      <c r="N52" s="794"/>
      <c r="O52" s="794"/>
      <c r="P52" s="794"/>
      <c r="Q52" s="794"/>
    </row>
    <row r="53" spans="1:74" ht="12" customHeight="1" x14ac:dyDescent="0.2">
      <c r="B53" s="809" t="s">
        <v>1283</v>
      </c>
      <c r="C53" s="784"/>
      <c r="D53" s="784"/>
      <c r="E53" s="784"/>
      <c r="F53" s="784"/>
      <c r="G53" s="784"/>
      <c r="H53" s="784"/>
      <c r="I53" s="784"/>
      <c r="J53" s="784"/>
      <c r="K53" s="784"/>
      <c r="L53" s="784"/>
      <c r="M53" s="784"/>
      <c r="N53" s="784"/>
      <c r="O53" s="784"/>
      <c r="P53" s="784"/>
      <c r="Q53" s="780"/>
    </row>
    <row r="54" spans="1:74" s="440" customFormat="1" ht="12" customHeight="1" x14ac:dyDescent="0.2">
      <c r="A54" s="441"/>
      <c r="B54" s="783" t="s">
        <v>1053</v>
      </c>
      <c r="C54" s="784"/>
      <c r="D54" s="784"/>
      <c r="E54" s="784"/>
      <c r="F54" s="784"/>
      <c r="G54" s="784"/>
      <c r="H54" s="784"/>
      <c r="I54" s="784"/>
      <c r="J54" s="784"/>
      <c r="K54" s="784"/>
      <c r="L54" s="784"/>
      <c r="M54" s="784"/>
      <c r="N54" s="784"/>
      <c r="O54" s="784"/>
      <c r="P54" s="784"/>
      <c r="Q54" s="780"/>
      <c r="AY54" s="537"/>
      <c r="AZ54" s="537"/>
      <c r="BA54" s="537"/>
      <c r="BB54" s="537"/>
      <c r="BC54" s="537"/>
      <c r="BD54" s="537"/>
      <c r="BE54" s="537"/>
      <c r="BF54" s="652"/>
      <c r="BG54" s="537"/>
      <c r="BH54" s="537"/>
      <c r="BI54" s="537"/>
      <c r="BJ54" s="537"/>
    </row>
    <row r="55" spans="1:74" s="440" customFormat="1" ht="12" customHeight="1" x14ac:dyDescent="0.2">
      <c r="A55" s="441"/>
      <c r="B55" s="809" t="s">
        <v>1009</v>
      </c>
      <c r="C55" s="809"/>
      <c r="D55" s="809"/>
      <c r="E55" s="809"/>
      <c r="F55" s="809"/>
      <c r="G55" s="809"/>
      <c r="H55" s="809"/>
      <c r="I55" s="809"/>
      <c r="J55" s="809"/>
      <c r="K55" s="809"/>
      <c r="L55" s="809"/>
      <c r="M55" s="809"/>
      <c r="N55" s="809"/>
      <c r="O55" s="809"/>
      <c r="P55" s="809"/>
      <c r="Q55" s="780"/>
      <c r="AY55" s="537"/>
      <c r="AZ55" s="537"/>
      <c r="BA55" s="537"/>
      <c r="BB55" s="537"/>
      <c r="BC55" s="537"/>
      <c r="BD55" s="537"/>
      <c r="BE55" s="537"/>
      <c r="BF55" s="652"/>
      <c r="BG55" s="537"/>
      <c r="BH55" s="537"/>
      <c r="BI55" s="537"/>
      <c r="BJ55" s="537"/>
    </row>
    <row r="56" spans="1:74" s="440" customFormat="1" ht="12" customHeight="1" x14ac:dyDescent="0.2">
      <c r="A56" s="441"/>
      <c r="B56" s="809" t="s">
        <v>1089</v>
      </c>
      <c r="C56" s="780"/>
      <c r="D56" s="780"/>
      <c r="E56" s="780"/>
      <c r="F56" s="780"/>
      <c r="G56" s="780"/>
      <c r="H56" s="780"/>
      <c r="I56" s="780"/>
      <c r="J56" s="780"/>
      <c r="K56" s="780"/>
      <c r="L56" s="780"/>
      <c r="M56" s="780"/>
      <c r="N56" s="780"/>
      <c r="O56" s="780"/>
      <c r="P56" s="780"/>
      <c r="Q56" s="780"/>
      <c r="AY56" s="537"/>
      <c r="AZ56" s="537"/>
      <c r="BA56" s="537"/>
      <c r="BB56" s="537"/>
      <c r="BC56" s="537"/>
      <c r="BD56" s="537"/>
      <c r="BE56" s="537"/>
      <c r="BF56" s="652"/>
      <c r="BG56" s="537"/>
      <c r="BH56" s="537"/>
      <c r="BI56" s="537"/>
      <c r="BJ56" s="537"/>
    </row>
    <row r="57" spans="1:74" s="440" customFormat="1" ht="12.75" x14ac:dyDescent="0.2">
      <c r="A57" s="441"/>
      <c r="B57" s="808" t="s">
        <v>1077</v>
      </c>
      <c r="C57" s="780"/>
      <c r="D57" s="780"/>
      <c r="E57" s="780"/>
      <c r="F57" s="780"/>
      <c r="G57" s="780"/>
      <c r="H57" s="780"/>
      <c r="I57" s="780"/>
      <c r="J57" s="780"/>
      <c r="K57" s="780"/>
      <c r="L57" s="780"/>
      <c r="M57" s="780"/>
      <c r="N57" s="780"/>
      <c r="O57" s="780"/>
      <c r="P57" s="780"/>
      <c r="Q57" s="780"/>
      <c r="AY57" s="537"/>
      <c r="AZ57" s="537"/>
      <c r="BA57" s="537"/>
      <c r="BB57" s="537"/>
      <c r="BC57" s="537"/>
      <c r="BD57" s="537"/>
      <c r="BE57" s="537"/>
      <c r="BF57" s="652"/>
      <c r="BG57" s="537"/>
      <c r="BH57" s="537"/>
      <c r="BI57" s="537"/>
      <c r="BJ57" s="537"/>
    </row>
    <row r="58" spans="1:74" s="440" customFormat="1" ht="12" customHeight="1" x14ac:dyDescent="0.2">
      <c r="A58" s="441"/>
      <c r="B58" s="778" t="s">
        <v>1057</v>
      </c>
      <c r="C58" s="779"/>
      <c r="D58" s="779"/>
      <c r="E58" s="779"/>
      <c r="F58" s="779"/>
      <c r="G58" s="779"/>
      <c r="H58" s="779"/>
      <c r="I58" s="779"/>
      <c r="J58" s="779"/>
      <c r="K58" s="779"/>
      <c r="L58" s="779"/>
      <c r="M58" s="779"/>
      <c r="N58" s="779"/>
      <c r="O58" s="779"/>
      <c r="P58" s="779"/>
      <c r="Q58" s="780"/>
      <c r="AY58" s="537"/>
      <c r="AZ58" s="537"/>
      <c r="BA58" s="537"/>
      <c r="BB58" s="537"/>
      <c r="BC58" s="537"/>
      <c r="BD58" s="537"/>
      <c r="BE58" s="537"/>
      <c r="BF58" s="652"/>
      <c r="BG58" s="537"/>
      <c r="BH58" s="537"/>
      <c r="BI58" s="537"/>
      <c r="BJ58" s="537"/>
    </row>
    <row r="59" spans="1:74" s="440" customFormat="1" ht="12" customHeight="1" x14ac:dyDescent="0.2">
      <c r="A59" s="436"/>
      <c r="B59" s="800" t="s">
        <v>1166</v>
      </c>
      <c r="C59" s="780"/>
      <c r="D59" s="780"/>
      <c r="E59" s="780"/>
      <c r="F59" s="780"/>
      <c r="G59" s="780"/>
      <c r="H59" s="780"/>
      <c r="I59" s="780"/>
      <c r="J59" s="780"/>
      <c r="K59" s="780"/>
      <c r="L59" s="780"/>
      <c r="M59" s="780"/>
      <c r="N59" s="780"/>
      <c r="O59" s="780"/>
      <c r="P59" s="780"/>
      <c r="Q59" s="780"/>
      <c r="AY59" s="537"/>
      <c r="AZ59" s="537"/>
      <c r="BA59" s="537"/>
      <c r="BB59" s="537"/>
      <c r="BC59" s="537"/>
      <c r="BD59" s="537"/>
      <c r="BE59" s="537"/>
      <c r="BF59" s="652"/>
      <c r="BG59" s="537"/>
      <c r="BH59" s="537"/>
      <c r="BI59" s="537"/>
      <c r="BJ59" s="537"/>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6">
    <mergeCell ref="A1:A2"/>
    <mergeCell ref="AM3:AX3"/>
    <mergeCell ref="AY3:BJ3"/>
    <mergeCell ref="BK3:BV3"/>
    <mergeCell ref="B1:AL1"/>
    <mergeCell ref="C3:N3"/>
    <mergeCell ref="O3:Z3"/>
    <mergeCell ref="AA3:AL3"/>
    <mergeCell ref="B57:Q57"/>
    <mergeCell ref="B58:Q58"/>
    <mergeCell ref="B59:Q59"/>
    <mergeCell ref="B52:Q52"/>
    <mergeCell ref="B54:Q54"/>
    <mergeCell ref="B55:Q55"/>
    <mergeCell ref="B56:Q56"/>
    <mergeCell ref="B53:Q5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7"/>
  <sheetViews>
    <sheetView zoomScaleNormal="100" workbookViewId="0">
      <pane xSplit="2" ySplit="4" topLeftCell="AU5" activePane="bottomRight" state="frozen"/>
      <selection activeCell="BC15" sqref="BC15"/>
      <selection pane="topRight" activeCell="BC15" sqref="BC15"/>
      <selection pane="bottomLeft" activeCell="BC15" sqref="BC15"/>
      <selection pane="bottomRight" activeCell="BC17" sqref="BC17"/>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86" t="s">
        <v>1005</v>
      </c>
      <c r="B1" s="810" t="s">
        <v>892</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row>
    <row r="2" spans="1:74"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B5" s="254" t="s">
        <v>332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8"/>
      <c r="AZ5" s="748"/>
      <c r="BA5" s="252"/>
      <c r="BB5" s="748"/>
      <c r="BC5" s="748"/>
      <c r="BD5" s="748"/>
      <c r="BE5" s="252"/>
      <c r="BF5" s="252"/>
      <c r="BG5" s="252"/>
      <c r="BH5" s="748"/>
      <c r="BI5" s="748"/>
      <c r="BJ5" s="748"/>
      <c r="BK5" s="409"/>
      <c r="BL5" s="409"/>
      <c r="BM5" s="409"/>
      <c r="BN5" s="409"/>
      <c r="BO5" s="409"/>
      <c r="BP5" s="409"/>
      <c r="BQ5" s="409"/>
      <c r="BR5" s="409"/>
      <c r="BS5" s="409"/>
      <c r="BT5" s="409"/>
      <c r="BU5" s="409"/>
      <c r="BV5" s="409"/>
    </row>
    <row r="6" spans="1:74" ht="11.1" customHeight="1" x14ac:dyDescent="0.2">
      <c r="A6" s="162" t="s">
        <v>1265</v>
      </c>
      <c r="B6" s="173" t="s">
        <v>333</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56">
        <v>1.04</v>
      </c>
      <c r="AZ6" s="252">
        <v>1.04</v>
      </c>
      <c r="BA6" s="252">
        <v>1.04</v>
      </c>
      <c r="BB6" s="252">
        <v>1.03</v>
      </c>
      <c r="BC6" s="756">
        <v>1.03</v>
      </c>
      <c r="BD6" s="409" t="s">
        <v>1299</v>
      </c>
      <c r="BE6" s="409" t="s">
        <v>1299</v>
      </c>
      <c r="BF6" s="409" t="s">
        <v>1299</v>
      </c>
      <c r="BG6" s="409" t="s">
        <v>1299</v>
      </c>
      <c r="BH6" s="409" t="s">
        <v>1299</v>
      </c>
      <c r="BI6" s="409" t="s">
        <v>1299</v>
      </c>
      <c r="BJ6" s="252" t="s">
        <v>1299</v>
      </c>
      <c r="BK6" s="252" t="s">
        <v>1299</v>
      </c>
      <c r="BL6" s="252" t="s">
        <v>1299</v>
      </c>
      <c r="BM6" s="252" t="s">
        <v>1299</v>
      </c>
      <c r="BN6" s="252" t="s">
        <v>1299</v>
      </c>
      <c r="BO6" s="252" t="s">
        <v>1299</v>
      </c>
      <c r="BP6" s="252" t="s">
        <v>1299</v>
      </c>
      <c r="BQ6" s="252" t="s">
        <v>1299</v>
      </c>
      <c r="BR6" s="252" t="s">
        <v>1299</v>
      </c>
      <c r="BS6" s="252" t="s">
        <v>1299</v>
      </c>
      <c r="BT6" s="252" t="s">
        <v>1299</v>
      </c>
      <c r="BU6" s="252" t="s">
        <v>1299</v>
      </c>
      <c r="BV6" s="252" t="s">
        <v>1299</v>
      </c>
    </row>
    <row r="7" spans="1:74" ht="11.1" customHeight="1" x14ac:dyDescent="0.2">
      <c r="A7" s="162" t="s">
        <v>352</v>
      </c>
      <c r="B7" s="173" t="s">
        <v>342</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56">
        <v>1.64</v>
      </c>
      <c r="AZ7" s="252">
        <v>1.67</v>
      </c>
      <c r="BA7" s="252">
        <v>1.61</v>
      </c>
      <c r="BB7" s="252">
        <v>1.68</v>
      </c>
      <c r="BC7" s="756">
        <v>1.64</v>
      </c>
      <c r="BD7" s="409" t="s">
        <v>1299</v>
      </c>
      <c r="BE7" s="409" t="s">
        <v>1299</v>
      </c>
      <c r="BF7" s="409" t="s">
        <v>1299</v>
      </c>
      <c r="BG7" s="409" t="s">
        <v>1299</v>
      </c>
      <c r="BH7" s="409" t="s">
        <v>1299</v>
      </c>
      <c r="BI7" s="409" t="s">
        <v>1299</v>
      </c>
      <c r="BJ7" s="252" t="s">
        <v>1299</v>
      </c>
      <c r="BK7" s="252" t="s">
        <v>1299</v>
      </c>
      <c r="BL7" s="252" t="s">
        <v>1299</v>
      </c>
      <c r="BM7" s="252" t="s">
        <v>1299</v>
      </c>
      <c r="BN7" s="252" t="s">
        <v>1299</v>
      </c>
      <c r="BO7" s="252" t="s">
        <v>1299</v>
      </c>
      <c r="BP7" s="252" t="s">
        <v>1299</v>
      </c>
      <c r="BQ7" s="252" t="s">
        <v>1299</v>
      </c>
      <c r="BR7" s="252" t="s">
        <v>1299</v>
      </c>
      <c r="BS7" s="252" t="s">
        <v>1299</v>
      </c>
      <c r="BT7" s="252" t="s">
        <v>1299</v>
      </c>
      <c r="BU7" s="252" t="s">
        <v>1299</v>
      </c>
      <c r="BV7" s="252" t="s">
        <v>1299</v>
      </c>
    </row>
    <row r="8" spans="1:74" ht="11.1" customHeight="1" x14ac:dyDescent="0.2">
      <c r="A8" s="162" t="s">
        <v>88</v>
      </c>
      <c r="B8" s="173" t="s">
        <v>87</v>
      </c>
      <c r="C8" s="252">
        <v>0.505</v>
      </c>
      <c r="D8" s="252">
        <v>0.50600000000000001</v>
      </c>
      <c r="E8" s="252">
        <v>0.504</v>
      </c>
      <c r="F8" s="252">
        <v>0.51600000000000001</v>
      </c>
      <c r="G8" s="252">
        <v>0.52200000000000002</v>
      </c>
      <c r="H8" s="252">
        <v>0.52400000000000002</v>
      </c>
      <c r="I8" s="252">
        <v>0.53</v>
      </c>
      <c r="J8" s="252">
        <v>0.53700000000000003</v>
      </c>
      <c r="K8" s="252">
        <v>0.53500000000000003</v>
      </c>
      <c r="L8" s="252">
        <v>0.54</v>
      </c>
      <c r="M8" s="252">
        <v>0.54500000000000004</v>
      </c>
      <c r="N8" s="252">
        <v>0.54800000000000004</v>
      </c>
      <c r="O8" s="252">
        <v>0.55000000000000004</v>
      </c>
      <c r="P8" s="252">
        <v>0.55100000000000005</v>
      </c>
      <c r="Q8" s="252">
        <v>0.55700000000000005</v>
      </c>
      <c r="R8" s="252">
        <v>0.56000000000000005</v>
      </c>
      <c r="S8" s="252">
        <v>0.55400000000000005</v>
      </c>
      <c r="T8" s="252">
        <v>0.55500000000000005</v>
      </c>
      <c r="U8" s="252">
        <v>0.55800000000000005</v>
      </c>
      <c r="V8" s="252">
        <v>0.55800000000000005</v>
      </c>
      <c r="W8" s="252">
        <v>0.55100000000000005</v>
      </c>
      <c r="X8" s="252">
        <v>0.55700000000000005</v>
      </c>
      <c r="Y8" s="252">
        <v>0.56299999999999994</v>
      </c>
      <c r="Z8" s="252">
        <v>0.56100000000000005</v>
      </c>
      <c r="AA8" s="252">
        <v>0.55800000000000005</v>
      </c>
      <c r="AB8" s="252">
        <v>0.55300000000000005</v>
      </c>
      <c r="AC8" s="252">
        <v>0.55300000000000005</v>
      </c>
      <c r="AD8" s="252">
        <v>0.54800000000000004</v>
      </c>
      <c r="AE8" s="252">
        <v>0.54300000000000004</v>
      </c>
      <c r="AF8" s="252">
        <v>0.54100000000000004</v>
      </c>
      <c r="AG8" s="252">
        <v>0.53800000000000003</v>
      </c>
      <c r="AH8" s="252">
        <v>0.53700000000000003</v>
      </c>
      <c r="AI8" s="252">
        <v>0.53900000000000003</v>
      </c>
      <c r="AJ8" s="252">
        <v>0.53800000000000003</v>
      </c>
      <c r="AK8" s="252">
        <v>0.53700000000000003</v>
      </c>
      <c r="AL8" s="252">
        <v>0.53300000000000003</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56">
        <v>0.53600000000000003</v>
      </c>
      <c r="AZ8" s="252">
        <v>0.53500000000000003</v>
      </c>
      <c r="BA8" s="252">
        <v>0.52</v>
      </c>
      <c r="BB8" s="252">
        <v>0.52</v>
      </c>
      <c r="BC8" s="756">
        <v>0.53</v>
      </c>
      <c r="BD8" s="409" t="s">
        <v>1299</v>
      </c>
      <c r="BE8" s="409" t="s">
        <v>1299</v>
      </c>
      <c r="BF8" s="409" t="s">
        <v>1299</v>
      </c>
      <c r="BG8" s="409" t="s">
        <v>1299</v>
      </c>
      <c r="BH8" s="409" t="s">
        <v>1299</v>
      </c>
      <c r="BI8" s="409" t="s">
        <v>1299</v>
      </c>
      <c r="BJ8" s="252" t="s">
        <v>1299</v>
      </c>
      <c r="BK8" s="252" t="s">
        <v>1299</v>
      </c>
      <c r="BL8" s="252" t="s">
        <v>1299</v>
      </c>
      <c r="BM8" s="252" t="s">
        <v>1299</v>
      </c>
      <c r="BN8" s="252" t="s">
        <v>1299</v>
      </c>
      <c r="BO8" s="252" t="s">
        <v>1299</v>
      </c>
      <c r="BP8" s="252" t="s">
        <v>1299</v>
      </c>
      <c r="BQ8" s="252" t="s">
        <v>1299</v>
      </c>
      <c r="BR8" s="252" t="s">
        <v>1299</v>
      </c>
      <c r="BS8" s="252" t="s">
        <v>1299</v>
      </c>
      <c r="BT8" s="252" t="s">
        <v>1299</v>
      </c>
      <c r="BU8" s="252" t="s">
        <v>1299</v>
      </c>
      <c r="BV8" s="252" t="s">
        <v>1299</v>
      </c>
    </row>
    <row r="9" spans="1:74" ht="11.1" customHeight="1" x14ac:dyDescent="0.2">
      <c r="A9" s="162" t="s">
        <v>1277</v>
      </c>
      <c r="B9" s="173" t="s">
        <v>1278</v>
      </c>
      <c r="C9" s="252">
        <v>0.22</v>
      </c>
      <c r="D9" s="252">
        <v>0.22</v>
      </c>
      <c r="E9" s="252">
        <v>0.22</v>
      </c>
      <c r="F9" s="252">
        <v>0.22</v>
      </c>
      <c r="G9" s="252">
        <v>0.22</v>
      </c>
      <c r="H9" s="252">
        <v>0.22</v>
      </c>
      <c r="I9" s="252">
        <v>0.22</v>
      </c>
      <c r="J9" s="252">
        <v>0.22</v>
      </c>
      <c r="K9" s="252">
        <v>0.22</v>
      </c>
      <c r="L9" s="252">
        <v>0.22</v>
      </c>
      <c r="M9" s="252">
        <v>0.22</v>
      </c>
      <c r="N9" s="252">
        <v>0.22</v>
      </c>
      <c r="O9" s="252">
        <v>0.22</v>
      </c>
      <c r="P9" s="252">
        <v>0.22</v>
      </c>
      <c r="Q9" s="252">
        <v>0.22</v>
      </c>
      <c r="R9" s="252">
        <v>0.22</v>
      </c>
      <c r="S9" s="252">
        <v>0.22</v>
      </c>
      <c r="T9" s="252">
        <v>0.22</v>
      </c>
      <c r="U9" s="252">
        <v>0.22</v>
      </c>
      <c r="V9" s="252">
        <v>0.22</v>
      </c>
      <c r="W9" s="252">
        <v>0.22</v>
      </c>
      <c r="X9" s="252">
        <v>0.22</v>
      </c>
      <c r="Y9" s="252">
        <v>0.22</v>
      </c>
      <c r="Z9" s="252">
        <v>0.22</v>
      </c>
      <c r="AA9" s="252">
        <v>0.215</v>
      </c>
      <c r="AB9" s="252">
        <v>0.215</v>
      </c>
      <c r="AC9" s="252">
        <v>0.215</v>
      </c>
      <c r="AD9" s="252">
        <v>0.20499999999999999</v>
      </c>
      <c r="AE9" s="252">
        <v>0.20499999999999999</v>
      </c>
      <c r="AF9" s="252">
        <v>0.215</v>
      </c>
      <c r="AG9" s="252">
        <v>0.215</v>
      </c>
      <c r="AH9" s="252">
        <v>0.215</v>
      </c>
      <c r="AI9" s="252">
        <v>0.215</v>
      </c>
      <c r="AJ9" s="252">
        <v>0.215</v>
      </c>
      <c r="AK9" s="252">
        <v>0.215</v>
      </c>
      <c r="AL9" s="252">
        <v>0.215</v>
      </c>
      <c r="AM9" s="252">
        <v>0.21</v>
      </c>
      <c r="AN9" s="252">
        <v>0.21</v>
      </c>
      <c r="AO9" s="252">
        <v>0.21</v>
      </c>
      <c r="AP9" s="252">
        <v>0.21</v>
      </c>
      <c r="AQ9" s="252">
        <v>0.21</v>
      </c>
      <c r="AR9" s="252">
        <v>0.21</v>
      </c>
      <c r="AS9" s="252">
        <v>0.21</v>
      </c>
      <c r="AT9" s="252">
        <v>0.21</v>
      </c>
      <c r="AU9" s="252">
        <v>0.21</v>
      </c>
      <c r="AV9" s="252">
        <v>0.2</v>
      </c>
      <c r="AW9" s="252">
        <v>0.22</v>
      </c>
      <c r="AX9" s="252">
        <v>0.22</v>
      </c>
      <c r="AY9" s="756">
        <v>0.2</v>
      </c>
      <c r="AZ9" s="252">
        <v>0.185</v>
      </c>
      <c r="BA9" s="252">
        <v>0.19</v>
      </c>
      <c r="BB9" s="252">
        <v>0.21</v>
      </c>
      <c r="BC9" s="756">
        <v>0.2</v>
      </c>
      <c r="BD9" s="409" t="s">
        <v>1299</v>
      </c>
      <c r="BE9" s="409" t="s">
        <v>1299</v>
      </c>
      <c r="BF9" s="409" t="s">
        <v>1299</v>
      </c>
      <c r="BG9" s="409" t="s">
        <v>1299</v>
      </c>
      <c r="BH9" s="409" t="s">
        <v>1299</v>
      </c>
      <c r="BI9" s="409" t="s">
        <v>1299</v>
      </c>
      <c r="BJ9" s="252" t="s">
        <v>1299</v>
      </c>
      <c r="BK9" s="252" t="s">
        <v>1299</v>
      </c>
      <c r="BL9" s="252" t="s">
        <v>1299</v>
      </c>
      <c r="BM9" s="252" t="s">
        <v>1299</v>
      </c>
      <c r="BN9" s="252" t="s">
        <v>1299</v>
      </c>
      <c r="BO9" s="252" t="s">
        <v>1299</v>
      </c>
      <c r="BP9" s="252" t="s">
        <v>1299</v>
      </c>
      <c r="BQ9" s="252" t="s">
        <v>1299</v>
      </c>
      <c r="BR9" s="252" t="s">
        <v>1299</v>
      </c>
      <c r="BS9" s="252" t="s">
        <v>1299</v>
      </c>
      <c r="BT9" s="252" t="s">
        <v>1299</v>
      </c>
      <c r="BU9" s="252" t="s">
        <v>1299</v>
      </c>
      <c r="BV9" s="252" t="s">
        <v>1299</v>
      </c>
    </row>
    <row r="10" spans="1:74" ht="11.1" customHeight="1" x14ac:dyDescent="0.2">
      <c r="A10" s="162" t="s">
        <v>1264</v>
      </c>
      <c r="B10" s="173" t="s">
        <v>334</v>
      </c>
      <c r="C10" s="252">
        <v>2.68</v>
      </c>
      <c r="D10" s="252">
        <v>2.68</v>
      </c>
      <c r="E10" s="252">
        <v>2.68</v>
      </c>
      <c r="F10" s="252">
        <v>2.68</v>
      </c>
      <c r="G10" s="252">
        <v>2.68</v>
      </c>
      <c r="H10" s="252">
        <v>2.68</v>
      </c>
      <c r="I10" s="252">
        <v>2.68</v>
      </c>
      <c r="J10" s="252">
        <v>2.68</v>
      </c>
      <c r="K10" s="252">
        <v>2.68</v>
      </c>
      <c r="L10" s="252">
        <v>2.68</v>
      </c>
      <c r="M10" s="252">
        <v>2.68</v>
      </c>
      <c r="N10" s="252">
        <v>2.7</v>
      </c>
      <c r="O10" s="252">
        <v>2.8</v>
      </c>
      <c r="P10" s="252">
        <v>2.8</v>
      </c>
      <c r="Q10" s="252">
        <v>2.8</v>
      </c>
      <c r="R10" s="252">
        <v>2.8</v>
      </c>
      <c r="S10" s="252">
        <v>2.8</v>
      </c>
      <c r="T10" s="252">
        <v>2.8</v>
      </c>
      <c r="U10" s="252">
        <v>2.8</v>
      </c>
      <c r="V10" s="252">
        <v>2.8</v>
      </c>
      <c r="W10" s="252">
        <v>2.8</v>
      </c>
      <c r="X10" s="252">
        <v>2.8</v>
      </c>
      <c r="Y10" s="252">
        <v>2.8</v>
      </c>
      <c r="Z10" s="252">
        <v>2.8</v>
      </c>
      <c r="AA10" s="252">
        <v>2.8</v>
      </c>
      <c r="AB10" s="252">
        <v>2.8</v>
      </c>
      <c r="AC10" s="252">
        <v>2.8</v>
      </c>
      <c r="AD10" s="252">
        <v>2.8</v>
      </c>
      <c r="AE10" s="252">
        <v>2.8</v>
      </c>
      <c r="AF10" s="252">
        <v>2.8</v>
      </c>
      <c r="AG10" s="252">
        <v>2.8</v>
      </c>
      <c r="AH10" s="252">
        <v>2.8</v>
      </c>
      <c r="AI10" s="252">
        <v>2.8</v>
      </c>
      <c r="AJ10" s="252">
        <v>2.8</v>
      </c>
      <c r="AK10" s="252">
        <v>2.8</v>
      </c>
      <c r="AL10" s="252">
        <v>2.8</v>
      </c>
      <c r="AM10" s="252">
        <v>3.05</v>
      </c>
      <c r="AN10" s="252">
        <v>3.2</v>
      </c>
      <c r="AO10" s="252">
        <v>3.5</v>
      </c>
      <c r="AP10" s="252">
        <v>3.59</v>
      </c>
      <c r="AQ10" s="252">
        <v>3.62</v>
      </c>
      <c r="AR10" s="252">
        <v>3.63</v>
      </c>
      <c r="AS10" s="252">
        <v>3.65</v>
      </c>
      <c r="AT10" s="252">
        <v>3.67</v>
      </c>
      <c r="AU10" s="252">
        <v>3.69</v>
      </c>
      <c r="AV10" s="252">
        <v>3.7</v>
      </c>
      <c r="AW10" s="252">
        <v>3.72</v>
      </c>
      <c r="AX10" s="252">
        <v>3.78</v>
      </c>
      <c r="AY10" s="756">
        <v>3.8</v>
      </c>
      <c r="AZ10" s="252">
        <v>3.8</v>
      </c>
      <c r="BA10" s="252">
        <v>3.81</v>
      </c>
      <c r="BB10" s="252">
        <v>3.81</v>
      </c>
      <c r="BC10" s="756">
        <v>3.8</v>
      </c>
      <c r="BD10" s="409" t="s">
        <v>1299</v>
      </c>
      <c r="BE10" s="409" t="s">
        <v>1299</v>
      </c>
      <c r="BF10" s="409" t="s">
        <v>1299</v>
      </c>
      <c r="BG10" s="409" t="s">
        <v>1299</v>
      </c>
      <c r="BH10" s="409" t="s">
        <v>1299</v>
      </c>
      <c r="BI10" s="409" t="s">
        <v>1299</v>
      </c>
      <c r="BJ10" s="252" t="s">
        <v>1299</v>
      </c>
      <c r="BK10" s="252" t="s">
        <v>1299</v>
      </c>
      <c r="BL10" s="252" t="s">
        <v>1299</v>
      </c>
      <c r="BM10" s="252" t="s">
        <v>1299</v>
      </c>
      <c r="BN10" s="252" t="s">
        <v>1299</v>
      </c>
      <c r="BO10" s="252" t="s">
        <v>1299</v>
      </c>
      <c r="BP10" s="252" t="s">
        <v>1299</v>
      </c>
      <c r="BQ10" s="252" t="s">
        <v>1299</v>
      </c>
      <c r="BR10" s="252" t="s">
        <v>1299</v>
      </c>
      <c r="BS10" s="252" t="s">
        <v>1299</v>
      </c>
      <c r="BT10" s="252" t="s">
        <v>1299</v>
      </c>
      <c r="BU10" s="252" t="s">
        <v>1299</v>
      </c>
      <c r="BV10" s="252" t="s">
        <v>1299</v>
      </c>
    </row>
    <row r="11" spans="1:74" ht="11.1" customHeight="1" x14ac:dyDescent="0.2">
      <c r="A11" s="162" t="s">
        <v>353</v>
      </c>
      <c r="B11" s="173" t="s">
        <v>343</v>
      </c>
      <c r="C11" s="252">
        <v>3.05</v>
      </c>
      <c r="D11" s="252">
        <v>3.05</v>
      </c>
      <c r="E11" s="252">
        <v>3.05</v>
      </c>
      <c r="F11" s="252">
        <v>3.15</v>
      </c>
      <c r="G11" s="252">
        <v>3.05</v>
      </c>
      <c r="H11" s="252">
        <v>3.0750000000000002</v>
      </c>
      <c r="I11" s="252">
        <v>3.0750000000000002</v>
      </c>
      <c r="J11" s="252">
        <v>3.25</v>
      </c>
      <c r="K11" s="252">
        <v>2.8</v>
      </c>
      <c r="L11" s="252">
        <v>2.95</v>
      </c>
      <c r="M11" s="252">
        <v>2.95</v>
      </c>
      <c r="N11" s="252">
        <v>2.9</v>
      </c>
      <c r="O11" s="252">
        <v>3.1</v>
      </c>
      <c r="P11" s="252">
        <v>3.4</v>
      </c>
      <c r="Q11" s="252">
        <v>3.3</v>
      </c>
      <c r="R11" s="252">
        <v>3.2749999999999999</v>
      </c>
      <c r="S11" s="252">
        <v>3.3</v>
      </c>
      <c r="T11" s="252">
        <v>3.3</v>
      </c>
      <c r="U11" s="252">
        <v>3.17</v>
      </c>
      <c r="V11" s="252">
        <v>3.2</v>
      </c>
      <c r="W11" s="252">
        <v>3.49</v>
      </c>
      <c r="X11" s="252">
        <v>3.44</v>
      </c>
      <c r="Y11" s="252">
        <v>3.4</v>
      </c>
      <c r="Z11" s="252">
        <v>3.75</v>
      </c>
      <c r="AA11" s="252">
        <v>3.45</v>
      </c>
      <c r="AB11" s="252">
        <v>3.3</v>
      </c>
      <c r="AC11" s="252">
        <v>3.7</v>
      </c>
      <c r="AD11" s="252">
        <v>3.75</v>
      </c>
      <c r="AE11" s="252">
        <v>3.9</v>
      </c>
      <c r="AF11" s="252">
        <v>4.25</v>
      </c>
      <c r="AG11" s="252">
        <v>4.3</v>
      </c>
      <c r="AH11" s="252">
        <v>4.2</v>
      </c>
      <c r="AI11" s="252">
        <v>4.4000000000000004</v>
      </c>
      <c r="AJ11" s="252">
        <v>4.25</v>
      </c>
      <c r="AK11" s="252">
        <v>4.4000000000000004</v>
      </c>
      <c r="AL11" s="252">
        <v>4.4000000000000004</v>
      </c>
      <c r="AM11" s="252">
        <v>4.45</v>
      </c>
      <c r="AN11" s="252">
        <v>4.2</v>
      </c>
      <c r="AO11" s="252">
        <v>4.2</v>
      </c>
      <c r="AP11" s="252">
        <v>4.45</v>
      </c>
      <c r="AQ11" s="252">
        <v>4.33</v>
      </c>
      <c r="AR11" s="252">
        <v>4.38</v>
      </c>
      <c r="AS11" s="252">
        <v>4.3899999999999997</v>
      </c>
      <c r="AT11" s="252">
        <v>4.4349999999999996</v>
      </c>
      <c r="AU11" s="252">
        <v>4.4550000000000001</v>
      </c>
      <c r="AV11" s="252">
        <v>4.54</v>
      </c>
      <c r="AW11" s="252">
        <v>4.62</v>
      </c>
      <c r="AX11" s="252">
        <v>4.66</v>
      </c>
      <c r="AY11" s="756">
        <v>4.54</v>
      </c>
      <c r="AZ11" s="252">
        <v>4.42</v>
      </c>
      <c r="BA11" s="252">
        <v>4.4050000000000002</v>
      </c>
      <c r="BB11" s="252">
        <v>4.4000000000000004</v>
      </c>
      <c r="BC11" s="756">
        <v>4.3849999999999998</v>
      </c>
      <c r="BD11" s="409" t="s">
        <v>1299</v>
      </c>
      <c r="BE11" s="409" t="s">
        <v>1299</v>
      </c>
      <c r="BF11" s="409" t="s">
        <v>1299</v>
      </c>
      <c r="BG11" s="409" t="s">
        <v>1299</v>
      </c>
      <c r="BH11" s="409" t="s">
        <v>1299</v>
      </c>
      <c r="BI11" s="409" t="s">
        <v>1299</v>
      </c>
      <c r="BJ11" s="252" t="s">
        <v>1299</v>
      </c>
      <c r="BK11" s="252" t="s">
        <v>1299</v>
      </c>
      <c r="BL11" s="252" t="s">
        <v>1299</v>
      </c>
      <c r="BM11" s="252" t="s">
        <v>1299</v>
      </c>
      <c r="BN11" s="252" t="s">
        <v>1299</v>
      </c>
      <c r="BO11" s="252" t="s">
        <v>1299</v>
      </c>
      <c r="BP11" s="252" t="s">
        <v>1299</v>
      </c>
      <c r="BQ11" s="252" t="s">
        <v>1299</v>
      </c>
      <c r="BR11" s="252" t="s">
        <v>1299</v>
      </c>
      <c r="BS11" s="252" t="s">
        <v>1299</v>
      </c>
      <c r="BT11" s="252" t="s">
        <v>1299</v>
      </c>
      <c r="BU11" s="252" t="s">
        <v>1299</v>
      </c>
      <c r="BV11" s="252" t="s">
        <v>1299</v>
      </c>
    </row>
    <row r="12" spans="1:74" ht="11.1" customHeight="1" x14ac:dyDescent="0.2">
      <c r="A12" s="162" t="s">
        <v>345</v>
      </c>
      <c r="B12" s="173" t="s">
        <v>335</v>
      </c>
      <c r="C12" s="252">
        <v>2.6</v>
      </c>
      <c r="D12" s="252">
        <v>2.6</v>
      </c>
      <c r="E12" s="252">
        <v>2.6</v>
      </c>
      <c r="F12" s="252">
        <v>2.6</v>
      </c>
      <c r="G12" s="252">
        <v>2.6</v>
      </c>
      <c r="H12" s="252">
        <v>2.6</v>
      </c>
      <c r="I12" s="252">
        <v>2.6</v>
      </c>
      <c r="J12" s="252">
        <v>2.6</v>
      </c>
      <c r="K12" s="252">
        <v>2.6</v>
      </c>
      <c r="L12" s="252">
        <v>2.6</v>
      </c>
      <c r="M12" s="252">
        <v>2.6</v>
      </c>
      <c r="N12" s="252">
        <v>2.6</v>
      </c>
      <c r="O12" s="252">
        <v>2.5499999999999998</v>
      </c>
      <c r="P12" s="252">
        <v>2.5499999999999998</v>
      </c>
      <c r="Q12" s="252">
        <v>2.5</v>
      </c>
      <c r="R12" s="252">
        <v>2.5</v>
      </c>
      <c r="S12" s="252">
        <v>2.6</v>
      </c>
      <c r="T12" s="252">
        <v>2.5499999999999998</v>
      </c>
      <c r="U12" s="252">
        <v>2.6</v>
      </c>
      <c r="V12" s="252">
        <v>2.65</v>
      </c>
      <c r="W12" s="252">
        <v>2.65</v>
      </c>
      <c r="X12" s="252">
        <v>2.65</v>
      </c>
      <c r="Y12" s="252">
        <v>2.65</v>
      </c>
      <c r="Z12" s="252">
        <v>2.65</v>
      </c>
      <c r="AA12" s="252">
        <v>2.7</v>
      </c>
      <c r="AB12" s="252">
        <v>2.7</v>
      </c>
      <c r="AC12" s="252">
        <v>2.7</v>
      </c>
      <c r="AD12" s="252">
        <v>2.72</v>
      </c>
      <c r="AE12" s="252">
        <v>2.73</v>
      </c>
      <c r="AF12" s="252">
        <v>2.73</v>
      </c>
      <c r="AG12" s="252">
        <v>2.76</v>
      </c>
      <c r="AH12" s="252">
        <v>2.8</v>
      </c>
      <c r="AI12" s="252">
        <v>2.8</v>
      </c>
      <c r="AJ12" s="252">
        <v>2.75</v>
      </c>
      <c r="AK12" s="252">
        <v>2.8</v>
      </c>
      <c r="AL12" s="252">
        <v>2.85</v>
      </c>
      <c r="AM12" s="252">
        <v>2.9</v>
      </c>
      <c r="AN12" s="252">
        <v>2.86</v>
      </c>
      <c r="AO12" s="252">
        <v>2.88</v>
      </c>
      <c r="AP12" s="252">
        <v>2.65</v>
      </c>
      <c r="AQ12" s="252">
        <v>2.86</v>
      </c>
      <c r="AR12" s="252">
        <v>2.86</v>
      </c>
      <c r="AS12" s="252">
        <v>2.9</v>
      </c>
      <c r="AT12" s="252">
        <v>2.91</v>
      </c>
      <c r="AU12" s="252">
        <v>2.91</v>
      </c>
      <c r="AV12" s="252">
        <v>2.91</v>
      </c>
      <c r="AW12" s="252">
        <v>2.92</v>
      </c>
      <c r="AX12" s="252">
        <v>2.92</v>
      </c>
      <c r="AY12" s="756">
        <v>2.78</v>
      </c>
      <c r="AZ12" s="252">
        <v>2.72</v>
      </c>
      <c r="BA12" s="252">
        <v>2.71</v>
      </c>
      <c r="BB12" s="252">
        <v>2.71</v>
      </c>
      <c r="BC12" s="756">
        <v>2.71</v>
      </c>
      <c r="BD12" s="409" t="s">
        <v>1299</v>
      </c>
      <c r="BE12" s="409" t="s">
        <v>1299</v>
      </c>
      <c r="BF12" s="409" t="s">
        <v>1299</v>
      </c>
      <c r="BG12" s="409" t="s">
        <v>1299</v>
      </c>
      <c r="BH12" s="409" t="s">
        <v>1299</v>
      </c>
      <c r="BI12" s="409" t="s">
        <v>1299</v>
      </c>
      <c r="BJ12" s="252" t="s">
        <v>1299</v>
      </c>
      <c r="BK12" s="252" t="s">
        <v>1299</v>
      </c>
      <c r="BL12" s="252" t="s">
        <v>1299</v>
      </c>
      <c r="BM12" s="252" t="s">
        <v>1299</v>
      </c>
      <c r="BN12" s="252" t="s">
        <v>1299</v>
      </c>
      <c r="BO12" s="252" t="s">
        <v>1299</v>
      </c>
      <c r="BP12" s="252" t="s">
        <v>1299</v>
      </c>
      <c r="BQ12" s="252" t="s">
        <v>1299</v>
      </c>
      <c r="BR12" s="252" t="s">
        <v>1299</v>
      </c>
      <c r="BS12" s="252" t="s">
        <v>1299</v>
      </c>
      <c r="BT12" s="252" t="s">
        <v>1299</v>
      </c>
      <c r="BU12" s="252" t="s">
        <v>1299</v>
      </c>
      <c r="BV12" s="252" t="s">
        <v>1299</v>
      </c>
    </row>
    <row r="13" spans="1:74" ht="11.1" customHeight="1" x14ac:dyDescent="0.2">
      <c r="A13" s="162" t="s">
        <v>346</v>
      </c>
      <c r="B13" s="173" t="s">
        <v>336</v>
      </c>
      <c r="C13" s="252">
        <v>1.35</v>
      </c>
      <c r="D13" s="252">
        <v>1.4</v>
      </c>
      <c r="E13" s="252">
        <v>1.35</v>
      </c>
      <c r="F13" s="252">
        <v>1.45</v>
      </c>
      <c r="G13" s="252">
        <v>1.42</v>
      </c>
      <c r="H13" s="252">
        <v>1.1299999999999999</v>
      </c>
      <c r="I13" s="252">
        <v>1</v>
      </c>
      <c r="J13" s="252">
        <v>0.59</v>
      </c>
      <c r="K13" s="252">
        <v>0.36</v>
      </c>
      <c r="L13" s="252">
        <v>0.55000000000000004</v>
      </c>
      <c r="M13" s="252">
        <v>0.22</v>
      </c>
      <c r="N13" s="252">
        <v>0.23</v>
      </c>
      <c r="O13" s="252">
        <v>0.51</v>
      </c>
      <c r="P13" s="252">
        <v>0.38</v>
      </c>
      <c r="Q13" s="252">
        <v>0.25</v>
      </c>
      <c r="R13" s="252">
        <v>0.21</v>
      </c>
      <c r="S13" s="252">
        <v>0.23</v>
      </c>
      <c r="T13" s="252">
        <v>0.23499999999999999</v>
      </c>
      <c r="U13" s="252">
        <v>0.435</v>
      </c>
      <c r="V13" s="252">
        <v>0.53</v>
      </c>
      <c r="W13" s="252">
        <v>0.78500000000000003</v>
      </c>
      <c r="X13" s="252">
        <v>0.95</v>
      </c>
      <c r="Y13" s="252">
        <v>0.61499999999999999</v>
      </c>
      <c r="Z13" s="252">
        <v>0.51</v>
      </c>
      <c r="AA13" s="252">
        <v>0.37</v>
      </c>
      <c r="AB13" s="252">
        <v>0.36</v>
      </c>
      <c r="AC13" s="252">
        <v>0.47499999999999998</v>
      </c>
      <c r="AD13" s="252">
        <v>0.505</v>
      </c>
      <c r="AE13" s="252">
        <v>0.43</v>
      </c>
      <c r="AF13" s="252">
        <v>0.41</v>
      </c>
      <c r="AG13" s="252">
        <v>0.4</v>
      </c>
      <c r="AH13" s="252">
        <v>0.36</v>
      </c>
      <c r="AI13" s="252">
        <v>0.375</v>
      </c>
      <c r="AJ13" s="252">
        <v>0.41499999999999998</v>
      </c>
      <c r="AK13" s="252">
        <v>0.375</v>
      </c>
      <c r="AL13" s="252">
        <v>0.37</v>
      </c>
      <c r="AM13" s="252">
        <v>0.37</v>
      </c>
      <c r="AN13" s="252">
        <v>0.36</v>
      </c>
      <c r="AO13" s="252">
        <v>0.32</v>
      </c>
      <c r="AP13" s="252">
        <v>0.33</v>
      </c>
      <c r="AQ13" s="252">
        <v>0.28499999999999998</v>
      </c>
      <c r="AR13" s="252">
        <v>0.33</v>
      </c>
      <c r="AS13" s="252">
        <v>0.31</v>
      </c>
      <c r="AT13" s="252">
        <v>0.25</v>
      </c>
      <c r="AU13" s="252">
        <v>0.31</v>
      </c>
      <c r="AV13" s="252">
        <v>0.55000000000000004</v>
      </c>
      <c r="AW13" s="252">
        <v>0.57999999999999996</v>
      </c>
      <c r="AX13" s="252">
        <v>0.62</v>
      </c>
      <c r="AY13" s="756">
        <v>0.68</v>
      </c>
      <c r="AZ13" s="252">
        <v>0.69</v>
      </c>
      <c r="BA13" s="252">
        <v>0.59</v>
      </c>
      <c r="BB13" s="252">
        <v>0.53500000000000003</v>
      </c>
      <c r="BC13" s="756">
        <v>0.78</v>
      </c>
      <c r="BD13" s="409" t="s">
        <v>1299</v>
      </c>
      <c r="BE13" s="409" t="s">
        <v>1299</v>
      </c>
      <c r="BF13" s="409" t="s">
        <v>1299</v>
      </c>
      <c r="BG13" s="409" t="s">
        <v>1299</v>
      </c>
      <c r="BH13" s="409" t="s">
        <v>1299</v>
      </c>
      <c r="BI13" s="409" t="s">
        <v>1299</v>
      </c>
      <c r="BJ13" s="252" t="s">
        <v>1299</v>
      </c>
      <c r="BK13" s="252" t="s">
        <v>1299</v>
      </c>
      <c r="BL13" s="252" t="s">
        <v>1299</v>
      </c>
      <c r="BM13" s="252" t="s">
        <v>1299</v>
      </c>
      <c r="BN13" s="252" t="s">
        <v>1299</v>
      </c>
      <c r="BO13" s="252" t="s">
        <v>1299</v>
      </c>
      <c r="BP13" s="252" t="s">
        <v>1299</v>
      </c>
      <c r="BQ13" s="252" t="s">
        <v>1299</v>
      </c>
      <c r="BR13" s="252" t="s">
        <v>1299</v>
      </c>
      <c r="BS13" s="252" t="s">
        <v>1299</v>
      </c>
      <c r="BT13" s="252" t="s">
        <v>1299</v>
      </c>
      <c r="BU13" s="252" t="s">
        <v>1299</v>
      </c>
      <c r="BV13" s="252" t="s">
        <v>1299</v>
      </c>
    </row>
    <row r="14" spans="1:74" ht="11.1" customHeight="1" x14ac:dyDescent="0.2">
      <c r="A14" s="162" t="s">
        <v>347</v>
      </c>
      <c r="B14" s="173" t="s">
        <v>337</v>
      </c>
      <c r="C14" s="252">
        <v>1.9090419354999999</v>
      </c>
      <c r="D14" s="252">
        <v>1.7825124999999999</v>
      </c>
      <c r="E14" s="252">
        <v>1.8938822581000001</v>
      </c>
      <c r="F14" s="252">
        <v>1.8703449999999999</v>
      </c>
      <c r="G14" s="252">
        <v>1.7574451612999999</v>
      </c>
      <c r="H14" s="252">
        <v>1.7234750000000001</v>
      </c>
      <c r="I14" s="252">
        <v>1.8645532257999999</v>
      </c>
      <c r="J14" s="252">
        <v>1.95</v>
      </c>
      <c r="K14" s="252">
        <v>1.8903449999999999</v>
      </c>
      <c r="L14" s="252">
        <v>1.8287225806</v>
      </c>
      <c r="M14" s="252">
        <v>1.740345</v>
      </c>
      <c r="N14" s="252">
        <v>1.8087225806</v>
      </c>
      <c r="O14" s="252">
        <v>1.9287225805999999</v>
      </c>
      <c r="P14" s="252">
        <v>1.8825125</v>
      </c>
      <c r="Q14" s="252">
        <v>1.8590419355000001</v>
      </c>
      <c r="R14" s="252">
        <v>1.8746799999999999</v>
      </c>
      <c r="S14" s="252">
        <v>1.9</v>
      </c>
      <c r="T14" s="252">
        <v>1.8981775000000001</v>
      </c>
      <c r="U14" s="252">
        <v>1.8074451613</v>
      </c>
      <c r="V14" s="252">
        <v>1.8877645161000001</v>
      </c>
      <c r="W14" s="252">
        <v>1.7993600000000001</v>
      </c>
      <c r="X14" s="252">
        <v>1.9</v>
      </c>
      <c r="Y14" s="252">
        <v>1.83202</v>
      </c>
      <c r="Z14" s="252">
        <v>1.9138822580999999</v>
      </c>
      <c r="AA14" s="252">
        <v>1.8</v>
      </c>
      <c r="AB14" s="252">
        <v>1.79</v>
      </c>
      <c r="AC14" s="252">
        <v>1.7377645160999999</v>
      </c>
      <c r="AD14" s="252">
        <v>1.74</v>
      </c>
      <c r="AE14" s="252">
        <v>1.7250000000000001</v>
      </c>
      <c r="AF14" s="252">
        <v>1.62</v>
      </c>
      <c r="AG14" s="252">
        <v>1.79</v>
      </c>
      <c r="AH14" s="252">
        <v>1.7537225806000001</v>
      </c>
      <c r="AI14" s="252">
        <v>1.77</v>
      </c>
      <c r="AJ14" s="252">
        <v>1.8037225805999999</v>
      </c>
      <c r="AK14" s="252">
        <v>1.83101</v>
      </c>
      <c r="AL14" s="252">
        <v>1.7438822581</v>
      </c>
      <c r="AM14" s="252">
        <v>1.825</v>
      </c>
      <c r="AN14" s="252">
        <v>1.78</v>
      </c>
      <c r="AO14" s="252">
        <v>1.5787225806</v>
      </c>
      <c r="AP14" s="252">
        <v>1.5703450000000001</v>
      </c>
      <c r="AQ14" s="252">
        <v>1.3087225806</v>
      </c>
      <c r="AR14" s="252">
        <v>1.43468</v>
      </c>
      <c r="AS14" s="252">
        <v>1.3538822581000001</v>
      </c>
      <c r="AT14" s="252">
        <v>1.2074451612999999</v>
      </c>
      <c r="AU14" s="252">
        <v>1.28</v>
      </c>
      <c r="AV14" s="252">
        <v>1.4688822581000001</v>
      </c>
      <c r="AW14" s="252">
        <v>1.500345</v>
      </c>
      <c r="AX14" s="252">
        <v>1.35</v>
      </c>
      <c r="AY14" s="756">
        <v>1.3887225806000001</v>
      </c>
      <c r="AZ14" s="252">
        <v>1.4492964286000001</v>
      </c>
      <c r="BA14" s="252">
        <v>1.2987225806</v>
      </c>
      <c r="BB14" s="252">
        <v>1.38</v>
      </c>
      <c r="BC14" s="756">
        <v>1.52</v>
      </c>
      <c r="BD14" s="409" t="s">
        <v>1299</v>
      </c>
      <c r="BE14" s="409" t="s">
        <v>1299</v>
      </c>
      <c r="BF14" s="409" t="s">
        <v>1299</v>
      </c>
      <c r="BG14" s="409" t="s">
        <v>1299</v>
      </c>
      <c r="BH14" s="409" t="s">
        <v>1299</v>
      </c>
      <c r="BI14" s="409" t="s">
        <v>1299</v>
      </c>
      <c r="BJ14" s="252" t="s">
        <v>1299</v>
      </c>
      <c r="BK14" s="252" t="s">
        <v>1299</v>
      </c>
      <c r="BL14" s="252" t="s">
        <v>1299</v>
      </c>
      <c r="BM14" s="252" t="s">
        <v>1299</v>
      </c>
      <c r="BN14" s="252" t="s">
        <v>1299</v>
      </c>
      <c r="BO14" s="252" t="s">
        <v>1299</v>
      </c>
      <c r="BP14" s="252" t="s">
        <v>1299</v>
      </c>
      <c r="BQ14" s="252" t="s">
        <v>1299</v>
      </c>
      <c r="BR14" s="252" t="s">
        <v>1299</v>
      </c>
      <c r="BS14" s="252" t="s">
        <v>1299</v>
      </c>
      <c r="BT14" s="252" t="s">
        <v>1299</v>
      </c>
      <c r="BU14" s="252" t="s">
        <v>1299</v>
      </c>
      <c r="BV14" s="252" t="s">
        <v>1299</v>
      </c>
    </row>
    <row r="15" spans="1:74" ht="11.1" customHeight="1" x14ac:dyDescent="0.2">
      <c r="A15" s="162" t="s">
        <v>348</v>
      </c>
      <c r="B15" s="173" t="s">
        <v>338</v>
      </c>
      <c r="C15" s="252">
        <v>0.73</v>
      </c>
      <c r="D15" s="252">
        <v>0.73</v>
      </c>
      <c r="E15" s="252">
        <v>0.73</v>
      </c>
      <c r="F15" s="252">
        <v>0.73</v>
      </c>
      <c r="G15" s="252">
        <v>0.73</v>
      </c>
      <c r="H15" s="252">
        <v>0.73</v>
      </c>
      <c r="I15" s="252">
        <v>0.73</v>
      </c>
      <c r="J15" s="252">
        <v>0.73</v>
      </c>
      <c r="K15" s="252">
        <v>0.73</v>
      </c>
      <c r="L15" s="252">
        <v>0.73</v>
      </c>
      <c r="M15" s="252">
        <v>0.73</v>
      </c>
      <c r="N15" s="252">
        <v>0.73</v>
      </c>
      <c r="O15" s="252">
        <v>0.74</v>
      </c>
      <c r="P15" s="252">
        <v>0.74</v>
      </c>
      <c r="Q15" s="252">
        <v>0.74</v>
      </c>
      <c r="R15" s="252">
        <v>0.73</v>
      </c>
      <c r="S15" s="252">
        <v>0.73</v>
      </c>
      <c r="T15" s="252">
        <v>0.73</v>
      </c>
      <c r="U15" s="252">
        <v>0.73</v>
      </c>
      <c r="V15" s="252">
        <v>0.73</v>
      </c>
      <c r="W15" s="252">
        <v>0.69</v>
      </c>
      <c r="X15" s="252">
        <v>0.69</v>
      </c>
      <c r="Y15" s="252">
        <v>0.68</v>
      </c>
      <c r="Z15" s="252">
        <v>0.68</v>
      </c>
      <c r="AA15" s="252">
        <v>0.68</v>
      </c>
      <c r="AB15" s="252">
        <v>0.68</v>
      </c>
      <c r="AC15" s="252">
        <v>0.68</v>
      </c>
      <c r="AD15" s="252">
        <v>0.68</v>
      </c>
      <c r="AE15" s="252">
        <v>0.68</v>
      </c>
      <c r="AF15" s="252">
        <v>0.68</v>
      </c>
      <c r="AG15" s="252">
        <v>0.68</v>
      </c>
      <c r="AH15" s="252">
        <v>0.68</v>
      </c>
      <c r="AI15" s="252">
        <v>0.68</v>
      </c>
      <c r="AJ15" s="252">
        <v>0.68</v>
      </c>
      <c r="AK15" s="252">
        <v>0.68</v>
      </c>
      <c r="AL15" s="252">
        <v>0.68</v>
      </c>
      <c r="AM15" s="252">
        <v>0.64</v>
      </c>
      <c r="AN15" s="252">
        <v>0.66</v>
      </c>
      <c r="AO15" s="252">
        <v>0.68</v>
      </c>
      <c r="AP15" s="252">
        <v>0.68</v>
      </c>
      <c r="AQ15" s="252">
        <v>0.68</v>
      </c>
      <c r="AR15" s="252">
        <v>0.68</v>
      </c>
      <c r="AS15" s="252">
        <v>0.68</v>
      </c>
      <c r="AT15" s="252">
        <v>0.68</v>
      </c>
      <c r="AU15" s="252">
        <v>0.62</v>
      </c>
      <c r="AV15" s="252">
        <v>0.65</v>
      </c>
      <c r="AW15" s="252">
        <v>0.67</v>
      </c>
      <c r="AX15" s="252">
        <v>0.67</v>
      </c>
      <c r="AY15" s="756">
        <v>0.63</v>
      </c>
      <c r="AZ15" s="252">
        <v>0.61</v>
      </c>
      <c r="BA15" s="252">
        <v>0.61</v>
      </c>
      <c r="BB15" s="252">
        <v>0.61</v>
      </c>
      <c r="BC15" s="756">
        <v>0.61</v>
      </c>
      <c r="BD15" s="409" t="s">
        <v>1299</v>
      </c>
      <c r="BE15" s="409" t="s">
        <v>1299</v>
      </c>
      <c r="BF15" s="409" t="s">
        <v>1299</v>
      </c>
      <c r="BG15" s="409" t="s">
        <v>1299</v>
      </c>
      <c r="BH15" s="409" t="s">
        <v>1299</v>
      </c>
      <c r="BI15" s="409" t="s">
        <v>1299</v>
      </c>
      <c r="BJ15" s="252" t="s">
        <v>1299</v>
      </c>
      <c r="BK15" s="252" t="s">
        <v>1299</v>
      </c>
      <c r="BL15" s="252" t="s">
        <v>1299</v>
      </c>
      <c r="BM15" s="252" t="s">
        <v>1299</v>
      </c>
      <c r="BN15" s="252" t="s">
        <v>1299</v>
      </c>
      <c r="BO15" s="252" t="s">
        <v>1299</v>
      </c>
      <c r="BP15" s="252" t="s">
        <v>1299</v>
      </c>
      <c r="BQ15" s="252" t="s">
        <v>1299</v>
      </c>
      <c r="BR15" s="252" t="s">
        <v>1299</v>
      </c>
      <c r="BS15" s="252" t="s">
        <v>1299</v>
      </c>
      <c r="BT15" s="252" t="s">
        <v>1299</v>
      </c>
      <c r="BU15" s="252" t="s">
        <v>1299</v>
      </c>
      <c r="BV15" s="252" t="s">
        <v>1299</v>
      </c>
    </row>
    <row r="16" spans="1:74" ht="11.1" customHeight="1" x14ac:dyDescent="0.2">
      <c r="A16" s="162" t="s">
        <v>349</v>
      </c>
      <c r="B16" s="173" t="s">
        <v>339</v>
      </c>
      <c r="C16" s="252">
        <v>9.1</v>
      </c>
      <c r="D16" s="252">
        <v>9.1</v>
      </c>
      <c r="E16" s="252">
        <v>9.1</v>
      </c>
      <c r="F16" s="252">
        <v>9.4</v>
      </c>
      <c r="G16" s="252">
        <v>9.6</v>
      </c>
      <c r="H16" s="252">
        <v>9.8000000000000007</v>
      </c>
      <c r="I16" s="252">
        <v>10</v>
      </c>
      <c r="J16" s="252">
        <v>10.199999999999999</v>
      </c>
      <c r="K16" s="252">
        <v>10.1</v>
      </c>
      <c r="L16" s="252">
        <v>9.8000000000000007</v>
      </c>
      <c r="M16" s="252">
        <v>9.8000000000000007</v>
      </c>
      <c r="N16" s="252">
        <v>9.8000000000000007</v>
      </c>
      <c r="O16" s="252">
        <v>9.9</v>
      </c>
      <c r="P16" s="252">
        <v>9.85</v>
      </c>
      <c r="Q16" s="252">
        <v>9.65</v>
      </c>
      <c r="R16" s="252">
        <v>9.65</v>
      </c>
      <c r="S16" s="252">
        <v>9.65</v>
      </c>
      <c r="T16" s="252">
        <v>9.65</v>
      </c>
      <c r="U16" s="252">
        <v>9.8000000000000007</v>
      </c>
      <c r="V16" s="252">
        <v>9.6999999999999993</v>
      </c>
      <c r="W16" s="252">
        <v>9.6</v>
      </c>
      <c r="X16" s="252">
        <v>9.6999999999999993</v>
      </c>
      <c r="Y16" s="252">
        <v>9.6</v>
      </c>
      <c r="Z16" s="252">
        <v>9.6</v>
      </c>
      <c r="AA16" s="252">
        <v>9.6</v>
      </c>
      <c r="AB16" s="252">
        <v>9.6999999999999993</v>
      </c>
      <c r="AC16" s="252">
        <v>10.1</v>
      </c>
      <c r="AD16" s="252">
        <v>10.1</v>
      </c>
      <c r="AE16" s="252">
        <v>10.3</v>
      </c>
      <c r="AF16" s="252">
        <v>10.45</v>
      </c>
      <c r="AG16" s="252">
        <v>10.36</v>
      </c>
      <c r="AH16" s="252">
        <v>10.25</v>
      </c>
      <c r="AI16" s="252">
        <v>10.25</v>
      </c>
      <c r="AJ16" s="252">
        <v>10.199999999999999</v>
      </c>
      <c r="AK16" s="252">
        <v>10.1</v>
      </c>
      <c r="AL16" s="252">
        <v>10.1</v>
      </c>
      <c r="AM16" s="252">
        <v>10.199999999999999</v>
      </c>
      <c r="AN16" s="252">
        <v>10.199999999999999</v>
      </c>
      <c r="AO16" s="252">
        <v>10.199999999999999</v>
      </c>
      <c r="AP16" s="252">
        <v>10.199999999999999</v>
      </c>
      <c r="AQ16" s="252">
        <v>10.3</v>
      </c>
      <c r="AR16" s="252">
        <v>10.5</v>
      </c>
      <c r="AS16" s="252">
        <v>10.63</v>
      </c>
      <c r="AT16" s="252">
        <v>10.6</v>
      </c>
      <c r="AU16" s="252">
        <v>10.56</v>
      </c>
      <c r="AV16" s="252">
        <v>10.55</v>
      </c>
      <c r="AW16" s="252">
        <v>10.6</v>
      </c>
      <c r="AX16" s="252">
        <v>10.5</v>
      </c>
      <c r="AY16" s="756">
        <v>9.98</v>
      </c>
      <c r="AZ16" s="252">
        <v>10</v>
      </c>
      <c r="BA16" s="252">
        <v>9.9499999999999993</v>
      </c>
      <c r="BB16" s="252">
        <v>9.98</v>
      </c>
      <c r="BC16" s="756">
        <v>10.029999999999999</v>
      </c>
      <c r="BD16" s="409" t="s">
        <v>1299</v>
      </c>
      <c r="BE16" s="409" t="s">
        <v>1299</v>
      </c>
      <c r="BF16" s="409" t="s">
        <v>1299</v>
      </c>
      <c r="BG16" s="409" t="s">
        <v>1299</v>
      </c>
      <c r="BH16" s="409" t="s">
        <v>1299</v>
      </c>
      <c r="BI16" s="409" t="s">
        <v>1299</v>
      </c>
      <c r="BJ16" s="252" t="s">
        <v>1299</v>
      </c>
      <c r="BK16" s="252" t="s">
        <v>1299</v>
      </c>
      <c r="BL16" s="252" t="s">
        <v>1299</v>
      </c>
      <c r="BM16" s="252" t="s">
        <v>1299</v>
      </c>
      <c r="BN16" s="252" t="s">
        <v>1299</v>
      </c>
      <c r="BO16" s="252" t="s">
        <v>1299</v>
      </c>
      <c r="BP16" s="252" t="s">
        <v>1299</v>
      </c>
      <c r="BQ16" s="252" t="s">
        <v>1299</v>
      </c>
      <c r="BR16" s="252" t="s">
        <v>1299</v>
      </c>
      <c r="BS16" s="252" t="s">
        <v>1299</v>
      </c>
      <c r="BT16" s="252" t="s">
        <v>1299</v>
      </c>
      <c r="BU16" s="252" t="s">
        <v>1299</v>
      </c>
      <c r="BV16" s="252" t="s">
        <v>1299</v>
      </c>
    </row>
    <row r="17" spans="1:74" ht="11.1" customHeight="1" x14ac:dyDescent="0.2">
      <c r="A17" s="162" t="s">
        <v>350</v>
      </c>
      <c r="B17" s="173" t="s">
        <v>340</v>
      </c>
      <c r="C17" s="252">
        <v>2.7</v>
      </c>
      <c r="D17" s="252">
        <v>2.7</v>
      </c>
      <c r="E17" s="252">
        <v>2.7</v>
      </c>
      <c r="F17" s="252">
        <v>2.7</v>
      </c>
      <c r="G17" s="252">
        <v>2.7</v>
      </c>
      <c r="H17" s="252">
        <v>2.7</v>
      </c>
      <c r="I17" s="252">
        <v>2.7</v>
      </c>
      <c r="J17" s="252">
        <v>2.7</v>
      </c>
      <c r="K17" s="252">
        <v>2.7</v>
      </c>
      <c r="L17" s="252">
        <v>2.7</v>
      </c>
      <c r="M17" s="252">
        <v>2.7</v>
      </c>
      <c r="N17" s="252">
        <v>2.7</v>
      </c>
      <c r="O17" s="252">
        <v>2.7</v>
      </c>
      <c r="P17" s="252">
        <v>2.7</v>
      </c>
      <c r="Q17" s="252">
        <v>2.8</v>
      </c>
      <c r="R17" s="252">
        <v>2.6</v>
      </c>
      <c r="S17" s="252">
        <v>2.8</v>
      </c>
      <c r="T17" s="252">
        <v>2.85</v>
      </c>
      <c r="U17" s="252">
        <v>2.85</v>
      </c>
      <c r="V17" s="252">
        <v>2.88</v>
      </c>
      <c r="W17" s="252">
        <v>2.78</v>
      </c>
      <c r="X17" s="252">
        <v>2.74</v>
      </c>
      <c r="Y17" s="252">
        <v>2.77</v>
      </c>
      <c r="Z17" s="252">
        <v>2.81</v>
      </c>
      <c r="AA17" s="252">
        <v>2.84</v>
      </c>
      <c r="AB17" s="252">
        <v>2.85</v>
      </c>
      <c r="AC17" s="252">
        <v>2.86</v>
      </c>
      <c r="AD17" s="252">
        <v>2.89</v>
      </c>
      <c r="AE17" s="252">
        <v>2.9</v>
      </c>
      <c r="AF17" s="252">
        <v>2.91</v>
      </c>
      <c r="AG17" s="252">
        <v>2.91</v>
      </c>
      <c r="AH17" s="252">
        <v>2.92</v>
      </c>
      <c r="AI17" s="252">
        <v>2.92</v>
      </c>
      <c r="AJ17" s="252">
        <v>2.93</v>
      </c>
      <c r="AK17" s="252">
        <v>2.92</v>
      </c>
      <c r="AL17" s="252">
        <v>2.94</v>
      </c>
      <c r="AM17" s="252">
        <v>2.9849999999999999</v>
      </c>
      <c r="AN17" s="252">
        <v>2.7650000000000001</v>
      </c>
      <c r="AO17" s="252">
        <v>2.79</v>
      </c>
      <c r="AP17" s="252">
        <v>2.8</v>
      </c>
      <c r="AQ17" s="252">
        <v>2.98</v>
      </c>
      <c r="AR17" s="252">
        <v>3.01</v>
      </c>
      <c r="AS17" s="252">
        <v>3.03</v>
      </c>
      <c r="AT17" s="252">
        <v>3.06</v>
      </c>
      <c r="AU17" s="252">
        <v>3.09</v>
      </c>
      <c r="AV17" s="252">
        <v>3.07</v>
      </c>
      <c r="AW17" s="252">
        <v>3.1</v>
      </c>
      <c r="AX17" s="252">
        <v>3.1</v>
      </c>
      <c r="AY17" s="756">
        <v>2.94</v>
      </c>
      <c r="AZ17" s="252">
        <v>2.92</v>
      </c>
      <c r="BA17" s="252">
        <v>2.9</v>
      </c>
      <c r="BB17" s="252">
        <v>2.88</v>
      </c>
      <c r="BC17" s="756">
        <v>2.9</v>
      </c>
      <c r="BD17" s="409" t="s">
        <v>1299</v>
      </c>
      <c r="BE17" s="409" t="s">
        <v>1299</v>
      </c>
      <c r="BF17" s="409" t="s">
        <v>1299</v>
      </c>
      <c r="BG17" s="409" t="s">
        <v>1299</v>
      </c>
      <c r="BH17" s="409" t="s">
        <v>1299</v>
      </c>
      <c r="BI17" s="409" t="s">
        <v>1299</v>
      </c>
      <c r="BJ17" s="252" t="s">
        <v>1299</v>
      </c>
      <c r="BK17" s="252" t="s">
        <v>1299</v>
      </c>
      <c r="BL17" s="252" t="s">
        <v>1299</v>
      </c>
      <c r="BM17" s="252" t="s">
        <v>1299</v>
      </c>
      <c r="BN17" s="252" t="s">
        <v>1299</v>
      </c>
      <c r="BO17" s="252" t="s">
        <v>1299</v>
      </c>
      <c r="BP17" s="252" t="s">
        <v>1299</v>
      </c>
      <c r="BQ17" s="252" t="s">
        <v>1299</v>
      </c>
      <c r="BR17" s="252" t="s">
        <v>1299</v>
      </c>
      <c r="BS17" s="252" t="s">
        <v>1299</v>
      </c>
      <c r="BT17" s="252" t="s">
        <v>1299</v>
      </c>
      <c r="BU17" s="252" t="s">
        <v>1299</v>
      </c>
      <c r="BV17" s="252" t="s">
        <v>1299</v>
      </c>
    </row>
    <row r="18" spans="1:74" ht="11.1" customHeight="1" x14ac:dyDescent="0.2">
      <c r="A18" s="162" t="s">
        <v>351</v>
      </c>
      <c r="B18" s="173" t="s">
        <v>341</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2.2999999999999998</v>
      </c>
      <c r="AN18" s="252">
        <v>2.2999999999999998</v>
      </c>
      <c r="AO18" s="252">
        <v>2.2999999999999998</v>
      </c>
      <c r="AP18" s="252">
        <v>2.2999999999999998</v>
      </c>
      <c r="AQ18" s="252">
        <v>2.2000000000000002</v>
      </c>
      <c r="AR18" s="252">
        <v>2.1800000000000002</v>
      </c>
      <c r="AS18" s="252">
        <v>2.12</v>
      </c>
      <c r="AT18" s="252">
        <v>2.11</v>
      </c>
      <c r="AU18" s="252">
        <v>2.1</v>
      </c>
      <c r="AV18" s="252">
        <v>2.09</v>
      </c>
      <c r="AW18" s="252">
        <v>2.08</v>
      </c>
      <c r="AX18" s="252">
        <v>2.0499999999999998</v>
      </c>
      <c r="AY18" s="756">
        <v>2</v>
      </c>
      <c r="AZ18" s="252">
        <v>1.99</v>
      </c>
      <c r="BA18" s="252">
        <v>1.99</v>
      </c>
      <c r="BB18" s="252">
        <v>1.98</v>
      </c>
      <c r="BC18" s="756">
        <v>1.98</v>
      </c>
      <c r="BD18" s="409" t="s">
        <v>1299</v>
      </c>
      <c r="BE18" s="409" t="s">
        <v>1299</v>
      </c>
      <c r="BF18" s="409" t="s">
        <v>1299</v>
      </c>
      <c r="BG18" s="409" t="s">
        <v>1299</v>
      </c>
      <c r="BH18" s="409" t="s">
        <v>1299</v>
      </c>
      <c r="BI18" s="409" t="s">
        <v>1299</v>
      </c>
      <c r="BJ18" s="252" t="s">
        <v>1299</v>
      </c>
      <c r="BK18" s="252" t="s">
        <v>1299</v>
      </c>
      <c r="BL18" s="252" t="s">
        <v>1299</v>
      </c>
      <c r="BM18" s="252" t="s">
        <v>1299</v>
      </c>
      <c r="BN18" s="252" t="s">
        <v>1299</v>
      </c>
      <c r="BO18" s="252" t="s">
        <v>1299</v>
      </c>
      <c r="BP18" s="252" t="s">
        <v>1299</v>
      </c>
      <c r="BQ18" s="252" t="s">
        <v>1299</v>
      </c>
      <c r="BR18" s="252" t="s">
        <v>1299</v>
      </c>
      <c r="BS18" s="252" t="s">
        <v>1299</v>
      </c>
      <c r="BT18" s="252" t="s">
        <v>1299</v>
      </c>
      <c r="BU18" s="252" t="s">
        <v>1299</v>
      </c>
      <c r="BV18" s="252" t="s">
        <v>1299</v>
      </c>
    </row>
    <row r="19" spans="1:74" ht="11.1" customHeight="1" x14ac:dyDescent="0.2">
      <c r="A19" s="162" t="s">
        <v>316</v>
      </c>
      <c r="B19" s="173" t="s">
        <v>89</v>
      </c>
      <c r="C19" s="252">
        <v>30.194041935000001</v>
      </c>
      <c r="D19" s="252">
        <v>30.068512500000001</v>
      </c>
      <c r="E19" s="252">
        <v>30.227882258000001</v>
      </c>
      <c r="F19" s="252">
        <v>30.681345</v>
      </c>
      <c r="G19" s="252">
        <v>30.679445161</v>
      </c>
      <c r="H19" s="252">
        <v>30.562474999999999</v>
      </c>
      <c r="I19" s="252">
        <v>30.699553225999999</v>
      </c>
      <c r="J19" s="252">
        <v>30.736999999999998</v>
      </c>
      <c r="K19" s="252">
        <v>29.935345000000002</v>
      </c>
      <c r="L19" s="252">
        <v>29.908722580999999</v>
      </c>
      <c r="M19" s="252">
        <v>29.415344999999999</v>
      </c>
      <c r="N19" s="252">
        <v>29.586722581</v>
      </c>
      <c r="O19" s="252">
        <v>30.148722581000001</v>
      </c>
      <c r="P19" s="252">
        <v>30.293512499999999</v>
      </c>
      <c r="Q19" s="252">
        <v>29.836041935000001</v>
      </c>
      <c r="R19" s="252">
        <v>29.64968</v>
      </c>
      <c r="S19" s="252">
        <v>29.954000000000001</v>
      </c>
      <c r="T19" s="252">
        <v>29.938177499999998</v>
      </c>
      <c r="U19" s="252">
        <v>30.170445161</v>
      </c>
      <c r="V19" s="252">
        <v>30.455764515999999</v>
      </c>
      <c r="W19" s="252">
        <v>30.675360000000001</v>
      </c>
      <c r="X19" s="252">
        <v>30.981999999999999</v>
      </c>
      <c r="Y19" s="252">
        <v>30.430019999999999</v>
      </c>
      <c r="Z19" s="252">
        <v>30.714882257999999</v>
      </c>
      <c r="AA19" s="252">
        <v>30.312999999999999</v>
      </c>
      <c r="AB19" s="252">
        <v>30.198</v>
      </c>
      <c r="AC19" s="252">
        <v>31.020764516</v>
      </c>
      <c r="AD19" s="252">
        <v>31.207999999999998</v>
      </c>
      <c r="AE19" s="252">
        <v>31.463000000000001</v>
      </c>
      <c r="AF19" s="252">
        <v>31.905999999999999</v>
      </c>
      <c r="AG19" s="252">
        <v>32.082999999999998</v>
      </c>
      <c r="AH19" s="252">
        <v>31.865722581</v>
      </c>
      <c r="AI19" s="252">
        <v>32.029000000000003</v>
      </c>
      <c r="AJ19" s="252">
        <v>31.831722581000001</v>
      </c>
      <c r="AK19" s="252">
        <v>31.958010000000002</v>
      </c>
      <c r="AL19" s="252">
        <v>31.931882258000002</v>
      </c>
      <c r="AM19" s="252">
        <v>32.293999999999997</v>
      </c>
      <c r="AN19" s="252">
        <v>31.9</v>
      </c>
      <c r="AO19" s="252">
        <v>32.040722580999997</v>
      </c>
      <c r="AP19" s="252">
        <v>32.160345</v>
      </c>
      <c r="AQ19" s="252">
        <v>32.179722581</v>
      </c>
      <c r="AR19" s="252">
        <v>32.599679999999999</v>
      </c>
      <c r="AS19" s="252">
        <v>32.679882257999999</v>
      </c>
      <c r="AT19" s="252">
        <v>32.546445161000001</v>
      </c>
      <c r="AU19" s="252">
        <v>32.585000000000001</v>
      </c>
      <c r="AV19" s="252">
        <v>32.930882257999997</v>
      </c>
      <c r="AW19" s="252">
        <v>33.284345000000002</v>
      </c>
      <c r="AX19" s="252">
        <v>33.113999999999997</v>
      </c>
      <c r="AY19" s="756">
        <v>32.154722581000001</v>
      </c>
      <c r="AZ19" s="252">
        <v>32.029296428999999</v>
      </c>
      <c r="BA19" s="252">
        <v>31.623722580999999</v>
      </c>
      <c r="BB19" s="252">
        <v>31.725000000000001</v>
      </c>
      <c r="BC19" s="756">
        <v>32.115000000000002</v>
      </c>
      <c r="BD19" s="409">
        <v>32.445</v>
      </c>
      <c r="BE19" s="409">
        <v>32.604999999999997</v>
      </c>
      <c r="BF19" s="409">
        <v>32.630000000000003</v>
      </c>
      <c r="BG19" s="409">
        <v>32.549999999999997</v>
      </c>
      <c r="BH19" s="409">
        <v>32.58</v>
      </c>
      <c r="BI19" s="409">
        <v>32.575000000000003</v>
      </c>
      <c r="BJ19" s="748">
        <v>32.57</v>
      </c>
      <c r="BK19" s="409">
        <v>32.51</v>
      </c>
      <c r="BL19" s="409">
        <v>32.715000000000003</v>
      </c>
      <c r="BM19" s="409">
        <v>32.65</v>
      </c>
      <c r="BN19" s="409">
        <v>32.784999999999997</v>
      </c>
      <c r="BO19" s="409">
        <v>32.82</v>
      </c>
      <c r="BP19" s="409">
        <v>32.805</v>
      </c>
      <c r="BQ19" s="409">
        <v>32.945954999999998</v>
      </c>
      <c r="BR19" s="409">
        <v>32.761045000000003</v>
      </c>
      <c r="BS19" s="409">
        <v>32.770307000000003</v>
      </c>
      <c r="BT19" s="409">
        <v>32.874285999999998</v>
      </c>
      <c r="BU19" s="409">
        <v>32.883273000000003</v>
      </c>
      <c r="BV19" s="409">
        <v>32.729435000000002</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7"/>
      <c r="AZ20" s="755"/>
      <c r="BA20" s="755"/>
      <c r="BB20" s="774"/>
      <c r="BC20" s="757"/>
      <c r="BD20" s="492"/>
      <c r="BE20" s="492"/>
      <c r="BF20" s="492"/>
      <c r="BG20" s="492"/>
      <c r="BH20" s="492"/>
      <c r="BI20" s="492"/>
      <c r="BJ20" s="223"/>
      <c r="BK20" s="492"/>
      <c r="BL20" s="492"/>
      <c r="BM20" s="492"/>
      <c r="BN20" s="492"/>
      <c r="BO20" s="492"/>
      <c r="BP20" s="492"/>
      <c r="BQ20" s="492"/>
      <c r="BR20" s="492"/>
      <c r="BS20" s="492"/>
      <c r="BT20" s="492"/>
      <c r="BU20" s="492"/>
      <c r="BV20" s="492"/>
    </row>
    <row r="21" spans="1:74" ht="11.1" customHeight="1" x14ac:dyDescent="0.2">
      <c r="A21" s="162" t="s">
        <v>518</v>
      </c>
      <c r="B21" s="172" t="s">
        <v>1251</v>
      </c>
      <c r="C21" s="252">
        <v>6.3681000000000001</v>
      </c>
      <c r="D21" s="252">
        <v>6.4250999999999996</v>
      </c>
      <c r="E21" s="252">
        <v>6.4301000000000004</v>
      </c>
      <c r="F21" s="252">
        <v>6.4170999999999996</v>
      </c>
      <c r="G21" s="252">
        <v>6.3851000000000004</v>
      </c>
      <c r="H21" s="252">
        <v>6.3731</v>
      </c>
      <c r="I21" s="252">
        <v>6.3951000000000002</v>
      </c>
      <c r="J21" s="252">
        <v>6.2772516128999998</v>
      </c>
      <c r="K21" s="252">
        <v>6.3131000000000004</v>
      </c>
      <c r="L21" s="252">
        <v>6.3951000000000002</v>
      </c>
      <c r="M21" s="252">
        <v>6.3960999999999997</v>
      </c>
      <c r="N21" s="252">
        <v>6.3960999999999997</v>
      </c>
      <c r="O21" s="252">
        <v>6.3371000000000004</v>
      </c>
      <c r="P21" s="252">
        <v>6.3380999999999998</v>
      </c>
      <c r="Q21" s="252">
        <v>6.3371000000000004</v>
      </c>
      <c r="R21" s="252">
        <v>6.3110999999999997</v>
      </c>
      <c r="S21" s="252">
        <v>6.3051000000000004</v>
      </c>
      <c r="T21" s="252">
        <v>6.2731000000000003</v>
      </c>
      <c r="U21" s="252">
        <v>6.2850999999999999</v>
      </c>
      <c r="V21" s="252">
        <v>6.3041</v>
      </c>
      <c r="W21" s="252">
        <v>6.3981000000000003</v>
      </c>
      <c r="X21" s="252">
        <v>6.4351000000000003</v>
      </c>
      <c r="Y21" s="252">
        <v>6.4141000000000004</v>
      </c>
      <c r="Z21" s="252">
        <v>6.3971</v>
      </c>
      <c r="AA21" s="252">
        <v>6.5320999999999998</v>
      </c>
      <c r="AB21" s="252">
        <v>6.5242774193999997</v>
      </c>
      <c r="AC21" s="252">
        <v>6.4551806451999996</v>
      </c>
      <c r="AD21" s="252">
        <v>6.4717290322999999</v>
      </c>
      <c r="AE21" s="252">
        <v>6.4744548386999998</v>
      </c>
      <c r="AF21" s="252">
        <v>6.4716806452000002</v>
      </c>
      <c r="AG21" s="252">
        <v>6.4046612903</v>
      </c>
      <c r="AH21" s="252">
        <v>6.4085354838999997</v>
      </c>
      <c r="AI21" s="252">
        <v>6.5306364516000004</v>
      </c>
      <c r="AJ21" s="252">
        <v>6.4638451613000001</v>
      </c>
      <c r="AK21" s="252">
        <v>6.4788870968000003</v>
      </c>
      <c r="AL21" s="252">
        <v>6.4930645160999996</v>
      </c>
      <c r="AM21" s="252">
        <v>6.3825677419</v>
      </c>
      <c r="AN21" s="252">
        <v>6.4565376528999998</v>
      </c>
      <c r="AO21" s="252">
        <v>6.4778870968</v>
      </c>
      <c r="AP21" s="252">
        <v>6.4869709676999996</v>
      </c>
      <c r="AQ21" s="252">
        <v>6.4143322581</v>
      </c>
      <c r="AR21" s="252">
        <v>6.4400309677000003</v>
      </c>
      <c r="AS21" s="252">
        <v>6.5023451613000001</v>
      </c>
      <c r="AT21" s="252">
        <v>6.544816129</v>
      </c>
      <c r="AU21" s="252">
        <v>6.5049825806000001</v>
      </c>
      <c r="AV21" s="252">
        <v>6.4991516129000004</v>
      </c>
      <c r="AW21" s="252">
        <v>6.5538967742000001</v>
      </c>
      <c r="AX21" s="252">
        <v>6.3913935484</v>
      </c>
      <c r="AY21" s="756">
        <v>6.5701000000000001</v>
      </c>
      <c r="AZ21" s="252">
        <v>6.5530999999999997</v>
      </c>
      <c r="BA21" s="252">
        <v>6.9212805936999997</v>
      </c>
      <c r="BB21" s="252">
        <v>6.9423093981999999</v>
      </c>
      <c r="BC21" s="756">
        <v>6.9682518256000003</v>
      </c>
      <c r="BD21" s="409">
        <v>6.9317889346000001</v>
      </c>
      <c r="BE21" s="409">
        <v>6.9551473120000002</v>
      </c>
      <c r="BF21" s="409">
        <v>6.9782393783999996</v>
      </c>
      <c r="BG21" s="409">
        <v>7.0034129915000003</v>
      </c>
      <c r="BH21" s="409">
        <v>7.0160858359000002</v>
      </c>
      <c r="BI21" s="409">
        <v>7.0295197860999998</v>
      </c>
      <c r="BJ21" s="748">
        <v>7.0430200276999999</v>
      </c>
      <c r="BK21" s="409">
        <v>7.0186526954000001</v>
      </c>
      <c r="BL21" s="409">
        <v>7.0319772047000004</v>
      </c>
      <c r="BM21" s="409">
        <v>7.0447792544999999</v>
      </c>
      <c r="BN21" s="409">
        <v>7.0577587553000001</v>
      </c>
      <c r="BO21" s="409">
        <v>7.0706663764000002</v>
      </c>
      <c r="BP21" s="409">
        <v>7.0842891360999998</v>
      </c>
      <c r="BQ21" s="409">
        <v>7.0976281800000001</v>
      </c>
      <c r="BR21" s="409">
        <v>7.1107225237999998</v>
      </c>
      <c r="BS21" s="409">
        <v>7.1238830810999998</v>
      </c>
      <c r="BT21" s="409">
        <v>7.1366093471000003</v>
      </c>
      <c r="BU21" s="409">
        <v>7.1500475209000003</v>
      </c>
      <c r="BV21" s="409">
        <v>7.1635362186</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7"/>
      <c r="AZ22" s="755"/>
      <c r="BA22" s="755"/>
      <c r="BB22" s="755"/>
      <c r="BC22" s="757"/>
      <c r="BD22" s="492"/>
      <c r="BE22" s="492"/>
      <c r="BF22" s="492"/>
      <c r="BG22" s="492"/>
      <c r="BH22" s="492"/>
      <c r="BI22" s="492"/>
      <c r="BJ22" s="223"/>
      <c r="BK22" s="492"/>
      <c r="BL22" s="492"/>
      <c r="BM22" s="492"/>
      <c r="BN22" s="492"/>
      <c r="BO22" s="492"/>
      <c r="BP22" s="492"/>
      <c r="BQ22" s="492"/>
      <c r="BR22" s="492"/>
      <c r="BS22" s="492"/>
      <c r="BT22" s="492"/>
      <c r="BU22" s="492"/>
      <c r="BV22" s="492"/>
    </row>
    <row r="23" spans="1:74" ht="11.1" customHeight="1" x14ac:dyDescent="0.2">
      <c r="A23" s="162" t="s">
        <v>315</v>
      </c>
      <c r="B23" s="172" t="s">
        <v>90</v>
      </c>
      <c r="C23" s="252">
        <v>36.562141935</v>
      </c>
      <c r="D23" s="252">
        <v>36.493612499999998</v>
      </c>
      <c r="E23" s="252">
        <v>36.657982257999997</v>
      </c>
      <c r="F23" s="252">
        <v>37.098444999999998</v>
      </c>
      <c r="G23" s="252">
        <v>37.064545160999998</v>
      </c>
      <c r="H23" s="252">
        <v>36.935575</v>
      </c>
      <c r="I23" s="252">
        <v>37.094653225999998</v>
      </c>
      <c r="J23" s="252">
        <v>37.014251612999999</v>
      </c>
      <c r="K23" s="252">
        <v>36.248444999999997</v>
      </c>
      <c r="L23" s="252">
        <v>36.303822580999999</v>
      </c>
      <c r="M23" s="252">
        <v>35.811444999999999</v>
      </c>
      <c r="N23" s="252">
        <v>35.982822581000001</v>
      </c>
      <c r="O23" s="252">
        <v>36.485822581000001</v>
      </c>
      <c r="P23" s="252">
        <v>36.631612500000003</v>
      </c>
      <c r="Q23" s="252">
        <v>36.173141934999997</v>
      </c>
      <c r="R23" s="252">
        <v>35.96078</v>
      </c>
      <c r="S23" s="252">
        <v>36.259099999999997</v>
      </c>
      <c r="T23" s="252">
        <v>36.211277500000001</v>
      </c>
      <c r="U23" s="252">
        <v>36.455545161000003</v>
      </c>
      <c r="V23" s="252">
        <v>36.759864516</v>
      </c>
      <c r="W23" s="252">
        <v>37.073459999999997</v>
      </c>
      <c r="X23" s="252">
        <v>37.417099999999998</v>
      </c>
      <c r="Y23" s="252">
        <v>36.844119999999997</v>
      </c>
      <c r="Z23" s="252">
        <v>37.111982257999998</v>
      </c>
      <c r="AA23" s="252">
        <v>36.845100000000002</v>
      </c>
      <c r="AB23" s="252">
        <v>36.722277419000001</v>
      </c>
      <c r="AC23" s="252">
        <v>37.475945160999999</v>
      </c>
      <c r="AD23" s="252">
        <v>37.679729031999997</v>
      </c>
      <c r="AE23" s="252">
        <v>37.937454838999997</v>
      </c>
      <c r="AF23" s="252">
        <v>38.377680644999998</v>
      </c>
      <c r="AG23" s="252">
        <v>38.487661289999998</v>
      </c>
      <c r="AH23" s="252">
        <v>38.274258064999998</v>
      </c>
      <c r="AI23" s="252">
        <v>38.559636451999999</v>
      </c>
      <c r="AJ23" s="252">
        <v>38.295567742000003</v>
      </c>
      <c r="AK23" s="252">
        <v>38.436897096999999</v>
      </c>
      <c r="AL23" s="252">
        <v>38.424946773999999</v>
      </c>
      <c r="AM23" s="252">
        <v>38.676567742000003</v>
      </c>
      <c r="AN23" s="252">
        <v>38.356537652999997</v>
      </c>
      <c r="AO23" s="252">
        <v>38.518609677000001</v>
      </c>
      <c r="AP23" s="252">
        <v>38.647315968000001</v>
      </c>
      <c r="AQ23" s="252">
        <v>38.594054839000002</v>
      </c>
      <c r="AR23" s="252">
        <v>39.039710968000001</v>
      </c>
      <c r="AS23" s="252">
        <v>39.182227419</v>
      </c>
      <c r="AT23" s="252">
        <v>39.091261289999998</v>
      </c>
      <c r="AU23" s="252">
        <v>39.089982581000001</v>
      </c>
      <c r="AV23" s="252">
        <v>39.430033870999999</v>
      </c>
      <c r="AW23" s="252">
        <v>39.838241773999997</v>
      </c>
      <c r="AX23" s="252">
        <v>39.505393548000001</v>
      </c>
      <c r="AY23" s="756">
        <v>38.724822580999998</v>
      </c>
      <c r="AZ23" s="252">
        <v>38.582396428999999</v>
      </c>
      <c r="BA23" s="252">
        <v>38.545003174000001</v>
      </c>
      <c r="BB23" s="252">
        <v>38.667309398</v>
      </c>
      <c r="BC23" s="756">
        <v>39.083251826000001</v>
      </c>
      <c r="BD23" s="409">
        <v>39.376788935</v>
      </c>
      <c r="BE23" s="409">
        <v>39.560147311999998</v>
      </c>
      <c r="BF23" s="409">
        <v>39.608239378</v>
      </c>
      <c r="BG23" s="409">
        <v>39.553412991000002</v>
      </c>
      <c r="BH23" s="409">
        <v>39.596085836</v>
      </c>
      <c r="BI23" s="409">
        <v>39.604519785999997</v>
      </c>
      <c r="BJ23" s="748">
        <v>39.613020028000001</v>
      </c>
      <c r="BK23" s="409">
        <v>39.528652694999998</v>
      </c>
      <c r="BL23" s="409">
        <v>39.746977205</v>
      </c>
      <c r="BM23" s="409">
        <v>39.694779255</v>
      </c>
      <c r="BN23" s="409">
        <v>39.842758754999998</v>
      </c>
      <c r="BO23" s="409">
        <v>39.890666375999999</v>
      </c>
      <c r="BP23" s="409">
        <v>39.889289136000002</v>
      </c>
      <c r="BQ23" s="409">
        <v>40.043583179999999</v>
      </c>
      <c r="BR23" s="409">
        <v>39.871767523999999</v>
      </c>
      <c r="BS23" s="409">
        <v>39.894190080999998</v>
      </c>
      <c r="BT23" s="409">
        <v>40.010895347000002</v>
      </c>
      <c r="BU23" s="409">
        <v>40.033320521</v>
      </c>
      <c r="BV23" s="409">
        <v>39.892971219000003</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7"/>
      <c r="AZ24" s="755"/>
      <c r="BA24" s="755"/>
      <c r="BB24" s="755"/>
      <c r="BC24" s="757"/>
      <c r="BD24" s="492"/>
      <c r="BE24" s="492"/>
      <c r="BF24" s="492"/>
      <c r="BG24" s="492"/>
      <c r="BH24" s="492"/>
      <c r="BI24" s="492"/>
      <c r="BJ24" s="223"/>
      <c r="BK24" s="492"/>
      <c r="BL24" s="492"/>
      <c r="BM24" s="492"/>
      <c r="BN24" s="492"/>
      <c r="BO24" s="492"/>
      <c r="BP24" s="492"/>
      <c r="BQ24" s="492"/>
      <c r="BR24" s="492"/>
      <c r="BS24" s="492"/>
      <c r="BT24" s="492"/>
      <c r="BU24" s="492"/>
      <c r="BV24" s="492"/>
    </row>
    <row r="25" spans="1:74" ht="11.1" customHeight="1" x14ac:dyDescent="0.2">
      <c r="B25" s="254" t="s">
        <v>344</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756"/>
      <c r="AZ25" s="252"/>
      <c r="BA25" s="252"/>
      <c r="BB25" s="252"/>
      <c r="BC25" s="756"/>
      <c r="BD25" s="409"/>
      <c r="BE25" s="409"/>
      <c r="BF25" s="409"/>
      <c r="BG25" s="409"/>
      <c r="BH25" s="409"/>
      <c r="BI25" s="409"/>
      <c r="BJ25" s="748"/>
      <c r="BK25" s="409"/>
      <c r="BL25" s="409"/>
      <c r="BM25" s="409"/>
      <c r="BN25" s="409"/>
      <c r="BO25" s="409"/>
      <c r="BP25" s="409"/>
      <c r="BQ25" s="409"/>
      <c r="BR25" s="409"/>
      <c r="BS25" s="409"/>
      <c r="BT25" s="409"/>
      <c r="BU25" s="409"/>
      <c r="BV25" s="409"/>
    </row>
    <row r="26" spans="1:74" ht="11.1" customHeight="1" x14ac:dyDescent="0.2">
      <c r="A26" s="162" t="s">
        <v>696</v>
      </c>
      <c r="B26" s="173" t="s">
        <v>697</v>
      </c>
      <c r="C26" s="252">
        <v>6.4290419999999999</v>
      </c>
      <c r="D26" s="252">
        <v>6.3025130000000003</v>
      </c>
      <c r="E26" s="252">
        <v>6.4638822580999999</v>
      </c>
      <c r="F26" s="252">
        <v>6.5053450000000002</v>
      </c>
      <c r="G26" s="252">
        <v>6.3974451613000003</v>
      </c>
      <c r="H26" s="252">
        <v>6.0534749999999997</v>
      </c>
      <c r="I26" s="252">
        <v>5.9845532258</v>
      </c>
      <c r="J26" s="252">
        <v>5.64</v>
      </c>
      <c r="K26" s="252">
        <v>5.3903449999999999</v>
      </c>
      <c r="L26" s="252">
        <v>5.5087229999999998</v>
      </c>
      <c r="M26" s="252">
        <v>5.010345</v>
      </c>
      <c r="N26" s="252">
        <v>5.208723</v>
      </c>
      <c r="O26" s="252">
        <v>5.4087230000000002</v>
      </c>
      <c r="P26" s="252">
        <v>5.3025130000000003</v>
      </c>
      <c r="Q26" s="252">
        <v>5.0890420000000001</v>
      </c>
      <c r="R26" s="252">
        <v>5.1346800000000004</v>
      </c>
      <c r="S26" s="252">
        <v>5.12</v>
      </c>
      <c r="T26" s="252">
        <v>5.1031779999999998</v>
      </c>
      <c r="U26" s="252">
        <v>5.2624451612999996</v>
      </c>
      <c r="V26" s="252">
        <v>5.5377650000000003</v>
      </c>
      <c r="W26" s="252">
        <v>5.7143600000000001</v>
      </c>
      <c r="X26" s="252">
        <v>6.0049999999999999</v>
      </c>
      <c r="Y26" s="252">
        <v>5.5670200000000003</v>
      </c>
      <c r="Z26" s="252">
        <v>5.4638822580999999</v>
      </c>
      <c r="AA26" s="252">
        <v>5.2850000000000001</v>
      </c>
      <c r="AB26" s="252">
        <v>5.2149999999999999</v>
      </c>
      <c r="AC26" s="252">
        <v>5.2277649999999998</v>
      </c>
      <c r="AD26" s="252">
        <v>5.32</v>
      </c>
      <c r="AE26" s="252">
        <v>5.21</v>
      </c>
      <c r="AF26" s="252">
        <v>5.1449999999999996</v>
      </c>
      <c r="AG26" s="252">
        <v>5.335</v>
      </c>
      <c r="AH26" s="252">
        <v>5.2787230000000003</v>
      </c>
      <c r="AI26" s="252">
        <v>5.24</v>
      </c>
      <c r="AJ26" s="252">
        <v>5.2837230000000002</v>
      </c>
      <c r="AK26" s="252">
        <v>5.3210100000000002</v>
      </c>
      <c r="AL26" s="252">
        <v>5.2288822580999996</v>
      </c>
      <c r="AM26" s="252">
        <v>5.2350000000000003</v>
      </c>
      <c r="AN26" s="252">
        <v>5.1749999999999998</v>
      </c>
      <c r="AO26" s="252">
        <v>4.9387230000000004</v>
      </c>
      <c r="AP26" s="252">
        <v>4.9353449999999999</v>
      </c>
      <c r="AQ26" s="252">
        <v>4.6537230000000003</v>
      </c>
      <c r="AR26" s="252">
        <v>4.8096800000000002</v>
      </c>
      <c r="AS26" s="252">
        <v>4.7348822580999999</v>
      </c>
      <c r="AT26" s="252">
        <v>4.5350000000000001</v>
      </c>
      <c r="AU26" s="252">
        <v>4.5999999999999996</v>
      </c>
      <c r="AV26" s="252">
        <v>4.8688822581000002</v>
      </c>
      <c r="AW26" s="252">
        <v>5.0303449999999996</v>
      </c>
      <c r="AX26" s="252">
        <v>4.8899999999999997</v>
      </c>
      <c r="AY26" s="756">
        <v>4.95</v>
      </c>
      <c r="AZ26" s="252">
        <v>5.0342964286000003</v>
      </c>
      <c r="BA26" s="252">
        <v>4.76</v>
      </c>
      <c r="BB26" s="252">
        <v>4.835</v>
      </c>
      <c r="BC26" s="756">
        <v>5.17</v>
      </c>
      <c r="BD26" s="409">
        <v>5.34</v>
      </c>
      <c r="BE26" s="409">
        <v>5.3449999999999998</v>
      </c>
      <c r="BF26" s="409">
        <v>5.35</v>
      </c>
      <c r="BG26" s="409">
        <v>5.36</v>
      </c>
      <c r="BH26" s="409">
        <v>5.39</v>
      </c>
      <c r="BI26" s="409">
        <v>5.4050000000000002</v>
      </c>
      <c r="BJ26" s="750">
        <v>5.41</v>
      </c>
      <c r="BK26" s="493">
        <v>5.3949999999999996</v>
      </c>
      <c r="BL26" s="493">
        <v>5.4</v>
      </c>
      <c r="BM26" s="493">
        <v>5.3949999999999996</v>
      </c>
      <c r="BN26" s="493">
        <v>5.375</v>
      </c>
      <c r="BO26" s="493">
        <v>5.37</v>
      </c>
      <c r="BP26" s="493">
        <v>5.36</v>
      </c>
      <c r="BQ26" s="493">
        <v>5.1550000000000002</v>
      </c>
      <c r="BR26" s="493">
        <v>5.16</v>
      </c>
      <c r="BS26" s="493">
        <v>5.165</v>
      </c>
      <c r="BT26" s="493">
        <v>5.17</v>
      </c>
      <c r="BU26" s="493">
        <v>5.1749999999999998</v>
      </c>
      <c r="BV26" s="493">
        <v>5.165</v>
      </c>
    </row>
    <row r="27" spans="1:74" ht="11.1" customHeight="1" x14ac:dyDescent="0.2">
      <c r="A27" s="162" t="s">
        <v>698</v>
      </c>
      <c r="B27" s="173" t="s">
        <v>699</v>
      </c>
      <c r="C27" s="252">
        <v>23.56</v>
      </c>
      <c r="D27" s="252">
        <v>23.56</v>
      </c>
      <c r="E27" s="252">
        <v>23.56</v>
      </c>
      <c r="F27" s="252">
        <v>23.66</v>
      </c>
      <c r="G27" s="252">
        <v>23.66</v>
      </c>
      <c r="H27" s="252">
        <v>23.585000000000001</v>
      </c>
      <c r="I27" s="252">
        <v>23.585000000000001</v>
      </c>
      <c r="J27" s="252">
        <v>23.76</v>
      </c>
      <c r="K27" s="252">
        <v>23.31</v>
      </c>
      <c r="L27" s="252">
        <v>23.46</v>
      </c>
      <c r="M27" s="252">
        <v>23.46</v>
      </c>
      <c r="N27" s="252">
        <v>23.43</v>
      </c>
      <c r="O27" s="252">
        <v>23.69</v>
      </c>
      <c r="P27" s="252">
        <v>23.99</v>
      </c>
      <c r="Q27" s="252">
        <v>23.94</v>
      </c>
      <c r="R27" s="252">
        <v>23.704999999999998</v>
      </c>
      <c r="S27" s="252">
        <v>24.03</v>
      </c>
      <c r="T27" s="252">
        <v>24.03</v>
      </c>
      <c r="U27" s="252">
        <v>23.95</v>
      </c>
      <c r="V27" s="252">
        <v>24.06</v>
      </c>
      <c r="W27" s="252">
        <v>24.21</v>
      </c>
      <c r="X27" s="252">
        <v>24.045000000000002</v>
      </c>
      <c r="Y27" s="252">
        <v>23.95</v>
      </c>
      <c r="Z27" s="252">
        <v>24.34</v>
      </c>
      <c r="AA27" s="252">
        <v>24.12</v>
      </c>
      <c r="AB27" s="252">
        <v>23.98</v>
      </c>
      <c r="AC27" s="252">
        <v>24.39</v>
      </c>
      <c r="AD27" s="252">
        <v>24.49</v>
      </c>
      <c r="AE27" s="252">
        <v>24.61</v>
      </c>
      <c r="AF27" s="252">
        <v>24.92</v>
      </c>
      <c r="AG27" s="252">
        <v>25</v>
      </c>
      <c r="AH27" s="252">
        <v>24.95</v>
      </c>
      <c r="AI27" s="252">
        <v>25.15</v>
      </c>
      <c r="AJ27" s="252">
        <v>24.96</v>
      </c>
      <c r="AK27" s="252">
        <v>25.15</v>
      </c>
      <c r="AL27" s="252">
        <v>25.22</v>
      </c>
      <c r="AM27" s="252">
        <v>25.574999999999999</v>
      </c>
      <c r="AN27" s="252">
        <v>25.335000000000001</v>
      </c>
      <c r="AO27" s="252">
        <v>25.7</v>
      </c>
      <c r="AP27" s="252">
        <v>25.73</v>
      </c>
      <c r="AQ27" s="252">
        <v>26.02</v>
      </c>
      <c r="AR27" s="252">
        <v>26.11</v>
      </c>
      <c r="AS27" s="252">
        <v>26.2</v>
      </c>
      <c r="AT27" s="252">
        <v>26.305</v>
      </c>
      <c r="AU27" s="252">
        <v>26.315000000000001</v>
      </c>
      <c r="AV27" s="252">
        <v>26.42</v>
      </c>
      <c r="AW27" s="252">
        <v>26.58</v>
      </c>
      <c r="AX27" s="252">
        <v>26.68</v>
      </c>
      <c r="AY27" s="756">
        <v>26.7</v>
      </c>
      <c r="AZ27" s="252">
        <v>26.7</v>
      </c>
      <c r="BA27" s="252">
        <v>26.71</v>
      </c>
      <c r="BB27" s="252">
        <v>26.69</v>
      </c>
      <c r="BC27" s="756">
        <v>26.68</v>
      </c>
      <c r="BD27" s="409">
        <v>26.69</v>
      </c>
      <c r="BE27" s="409">
        <v>26.7</v>
      </c>
      <c r="BF27" s="409">
        <v>26.72</v>
      </c>
      <c r="BG27" s="409">
        <v>26.73</v>
      </c>
      <c r="BH27" s="409">
        <v>26.73</v>
      </c>
      <c r="BI27" s="409">
        <v>26.75</v>
      </c>
      <c r="BJ27" s="750">
        <v>26.74</v>
      </c>
      <c r="BK27" s="493">
        <v>26.745000000000001</v>
      </c>
      <c r="BL27" s="493">
        <v>26.734999999999999</v>
      </c>
      <c r="BM27" s="493">
        <v>26.725000000000001</v>
      </c>
      <c r="BN27" s="493">
        <v>26.39</v>
      </c>
      <c r="BO27" s="493">
        <v>26.38</v>
      </c>
      <c r="BP27" s="493">
        <v>26.375</v>
      </c>
      <c r="BQ27" s="493">
        <v>26.535</v>
      </c>
      <c r="BR27" s="493">
        <v>26.54</v>
      </c>
      <c r="BS27" s="493">
        <v>26.55</v>
      </c>
      <c r="BT27" s="493">
        <v>26.55</v>
      </c>
      <c r="BU27" s="493">
        <v>26.555</v>
      </c>
      <c r="BV27" s="493">
        <v>26.565000000000001</v>
      </c>
    </row>
    <row r="28" spans="1:74" ht="11.1" customHeight="1" x14ac:dyDescent="0.2">
      <c r="A28" s="162" t="s">
        <v>1280</v>
      </c>
      <c r="B28" s="173" t="s">
        <v>1288</v>
      </c>
      <c r="C28" s="252">
        <v>2.905335</v>
      </c>
      <c r="D28" s="252">
        <v>2.9060000000000001</v>
      </c>
      <c r="E28" s="252">
        <v>2.9042349999999999</v>
      </c>
      <c r="F28" s="252">
        <v>2.9159999999999999</v>
      </c>
      <c r="G28" s="252">
        <v>2.9220000000000002</v>
      </c>
      <c r="H28" s="252">
        <v>2.9240409999999999</v>
      </c>
      <c r="I28" s="252">
        <v>2.930288</v>
      </c>
      <c r="J28" s="252">
        <v>2.9369999999999998</v>
      </c>
      <c r="K28" s="252">
        <v>2.9351189999999998</v>
      </c>
      <c r="L28" s="252">
        <v>2.94</v>
      </c>
      <c r="M28" s="252">
        <v>2.9449999999999998</v>
      </c>
      <c r="N28" s="252">
        <v>2.9482339999999998</v>
      </c>
      <c r="O28" s="252">
        <v>2.9501379999999999</v>
      </c>
      <c r="P28" s="252">
        <v>2.9510000000000001</v>
      </c>
      <c r="Q28" s="252">
        <v>2.9569999999999999</v>
      </c>
      <c r="R28" s="252">
        <v>2.9601950000000001</v>
      </c>
      <c r="S28" s="252">
        <v>2.9542820000000001</v>
      </c>
      <c r="T28" s="252">
        <v>2.9552740000000002</v>
      </c>
      <c r="U28" s="252">
        <v>2.95831</v>
      </c>
      <c r="V28" s="252">
        <v>2.9583339999999998</v>
      </c>
      <c r="W28" s="252">
        <v>2.9510000000000001</v>
      </c>
      <c r="X28" s="252">
        <v>2.957185</v>
      </c>
      <c r="Y28" s="252">
        <v>2.9630000000000001</v>
      </c>
      <c r="Z28" s="252">
        <v>2.9610750000000001</v>
      </c>
      <c r="AA28" s="252">
        <v>2.9580000000000002</v>
      </c>
      <c r="AB28" s="252">
        <v>2.9531260000000001</v>
      </c>
      <c r="AC28" s="252">
        <v>2.9529999999999998</v>
      </c>
      <c r="AD28" s="252">
        <v>2.948</v>
      </c>
      <c r="AE28" s="252">
        <v>2.9431919999999998</v>
      </c>
      <c r="AF28" s="252">
        <v>2.9410440000000002</v>
      </c>
      <c r="AG28" s="252">
        <v>2.9380000000000002</v>
      </c>
      <c r="AH28" s="252">
        <v>2.9371320000000001</v>
      </c>
      <c r="AI28" s="252">
        <v>2.9390000000000001</v>
      </c>
      <c r="AJ28" s="252">
        <v>2.9380000000000002</v>
      </c>
      <c r="AK28" s="252">
        <v>2.937001</v>
      </c>
      <c r="AL28" s="252">
        <v>2.9332760000000002</v>
      </c>
      <c r="AM28" s="252">
        <v>2.8340000000000001</v>
      </c>
      <c r="AN28" s="252">
        <v>2.84</v>
      </c>
      <c r="AO28" s="252">
        <v>2.8519999999999999</v>
      </c>
      <c r="AP28" s="252">
        <v>2.855</v>
      </c>
      <c r="AQ28" s="252">
        <v>2.7559999999999998</v>
      </c>
      <c r="AR28" s="252">
        <v>2.73</v>
      </c>
      <c r="AS28" s="252">
        <v>2.665</v>
      </c>
      <c r="AT28" s="252">
        <v>2.6589999999999998</v>
      </c>
      <c r="AU28" s="252">
        <v>2.66</v>
      </c>
      <c r="AV28" s="252">
        <v>2.6419999999999999</v>
      </c>
      <c r="AW28" s="252">
        <v>2.6240000000000001</v>
      </c>
      <c r="AX28" s="252">
        <v>2.6</v>
      </c>
      <c r="AY28" s="756">
        <v>2.536</v>
      </c>
      <c r="AZ28" s="252">
        <v>2.5249999999999999</v>
      </c>
      <c r="BA28" s="252">
        <v>2.5099999999999998</v>
      </c>
      <c r="BB28" s="252">
        <v>2.5</v>
      </c>
      <c r="BC28" s="756">
        <v>2.5099999999999998</v>
      </c>
      <c r="BD28" s="409">
        <v>2.4700000000000002</v>
      </c>
      <c r="BE28" s="409">
        <v>2.4700000000000002</v>
      </c>
      <c r="BF28" s="409">
        <v>2.4700000000000002</v>
      </c>
      <c r="BG28" s="409">
        <v>2.4700000000000002</v>
      </c>
      <c r="BH28" s="409">
        <v>2.4700000000000002</v>
      </c>
      <c r="BI28" s="409">
        <v>2.4700000000000002</v>
      </c>
      <c r="BJ28" s="750">
        <v>2.4700000000000002</v>
      </c>
      <c r="BK28" s="493">
        <v>2.42</v>
      </c>
      <c r="BL28" s="493">
        <v>2.42</v>
      </c>
      <c r="BM28" s="493">
        <v>2.37</v>
      </c>
      <c r="BN28" s="493">
        <v>2.37</v>
      </c>
      <c r="BO28" s="493">
        <v>2.37</v>
      </c>
      <c r="BP28" s="493">
        <v>2.3199999999999998</v>
      </c>
      <c r="BQ28" s="493">
        <v>2.3559549999999998</v>
      </c>
      <c r="BR28" s="493">
        <v>2.311045</v>
      </c>
      <c r="BS28" s="493">
        <v>2.305307</v>
      </c>
      <c r="BT28" s="493">
        <v>2.3042859999999998</v>
      </c>
      <c r="BU28" s="493">
        <v>2.3032729999999999</v>
      </c>
      <c r="BV28" s="493">
        <v>2.2994349999999999</v>
      </c>
    </row>
    <row r="29" spans="1:74" ht="11.1" customHeight="1" x14ac:dyDescent="0.2">
      <c r="A29" s="162" t="s">
        <v>712</v>
      </c>
      <c r="B29" s="173" t="s">
        <v>89</v>
      </c>
      <c r="C29" s="252">
        <v>32.894376999999999</v>
      </c>
      <c r="D29" s="252">
        <v>32.768512999999999</v>
      </c>
      <c r="E29" s="252">
        <v>32.928117258</v>
      </c>
      <c r="F29" s="252">
        <v>33.081344999999999</v>
      </c>
      <c r="G29" s="252">
        <v>32.979445161000001</v>
      </c>
      <c r="H29" s="252">
        <v>32.562516000000002</v>
      </c>
      <c r="I29" s="252">
        <v>32.499841226000001</v>
      </c>
      <c r="J29" s="252">
        <v>32.337000000000003</v>
      </c>
      <c r="K29" s="252">
        <v>31.635463999999999</v>
      </c>
      <c r="L29" s="252">
        <v>31.908722999999998</v>
      </c>
      <c r="M29" s="252">
        <v>31.415344999999999</v>
      </c>
      <c r="N29" s="252">
        <v>31.586957000000002</v>
      </c>
      <c r="O29" s="252">
        <v>32.048861000000002</v>
      </c>
      <c r="P29" s="252">
        <v>32.243513</v>
      </c>
      <c r="Q29" s="252">
        <v>31.986042000000001</v>
      </c>
      <c r="R29" s="252">
        <v>31.799875</v>
      </c>
      <c r="S29" s="252">
        <v>32.104281999999998</v>
      </c>
      <c r="T29" s="252">
        <v>32.088451999999997</v>
      </c>
      <c r="U29" s="252">
        <v>32.170755161000002</v>
      </c>
      <c r="V29" s="252">
        <v>32.556099000000003</v>
      </c>
      <c r="W29" s="252">
        <v>32.875360000000001</v>
      </c>
      <c r="X29" s="252">
        <v>33.007185</v>
      </c>
      <c r="Y29" s="252">
        <v>32.480020000000003</v>
      </c>
      <c r="Z29" s="252">
        <v>32.764957258000003</v>
      </c>
      <c r="AA29" s="252">
        <v>32.363</v>
      </c>
      <c r="AB29" s="252">
        <v>32.148125999999998</v>
      </c>
      <c r="AC29" s="252">
        <v>32.570765000000002</v>
      </c>
      <c r="AD29" s="252">
        <v>32.758000000000003</v>
      </c>
      <c r="AE29" s="252">
        <v>32.763191999999997</v>
      </c>
      <c r="AF29" s="252">
        <v>33.006044000000003</v>
      </c>
      <c r="AG29" s="252">
        <v>33.273000000000003</v>
      </c>
      <c r="AH29" s="252">
        <v>33.165855000000001</v>
      </c>
      <c r="AI29" s="252">
        <v>33.329000000000001</v>
      </c>
      <c r="AJ29" s="252">
        <v>33.181722999999998</v>
      </c>
      <c r="AK29" s="252">
        <v>33.408011000000002</v>
      </c>
      <c r="AL29" s="252">
        <v>33.382158257999997</v>
      </c>
      <c r="AM29" s="252">
        <v>33.643999999999998</v>
      </c>
      <c r="AN29" s="252">
        <v>33.35</v>
      </c>
      <c r="AO29" s="252">
        <v>33.490723000000003</v>
      </c>
      <c r="AP29" s="252">
        <v>33.520344999999999</v>
      </c>
      <c r="AQ29" s="252">
        <v>33.429723000000003</v>
      </c>
      <c r="AR29" s="252">
        <v>33.649679999999996</v>
      </c>
      <c r="AS29" s="252">
        <v>33.599882258000001</v>
      </c>
      <c r="AT29" s="252">
        <v>33.499000000000002</v>
      </c>
      <c r="AU29" s="252">
        <v>33.575000000000003</v>
      </c>
      <c r="AV29" s="252">
        <v>33.930882257999997</v>
      </c>
      <c r="AW29" s="252">
        <v>34.234344999999998</v>
      </c>
      <c r="AX29" s="252">
        <v>34.17</v>
      </c>
      <c r="AY29" s="756">
        <v>34.186</v>
      </c>
      <c r="AZ29" s="252">
        <v>34.259296429000003</v>
      </c>
      <c r="BA29" s="252">
        <v>33.979999999999997</v>
      </c>
      <c r="BB29" s="252">
        <v>34.024999999999999</v>
      </c>
      <c r="BC29" s="756">
        <v>34.36</v>
      </c>
      <c r="BD29" s="409">
        <v>34.5</v>
      </c>
      <c r="BE29" s="409">
        <v>34.515000000000001</v>
      </c>
      <c r="BF29" s="409">
        <v>34.54</v>
      </c>
      <c r="BG29" s="409">
        <v>34.56</v>
      </c>
      <c r="BH29" s="409">
        <v>34.590000000000003</v>
      </c>
      <c r="BI29" s="409">
        <v>34.625</v>
      </c>
      <c r="BJ29" s="748">
        <v>34.619999999999997</v>
      </c>
      <c r="BK29" s="409">
        <v>34.56</v>
      </c>
      <c r="BL29" s="409">
        <v>34.555</v>
      </c>
      <c r="BM29" s="409">
        <v>34.49</v>
      </c>
      <c r="BN29" s="409">
        <v>34.134999999999998</v>
      </c>
      <c r="BO29" s="409">
        <v>34.119999999999997</v>
      </c>
      <c r="BP29" s="409">
        <v>34.055</v>
      </c>
      <c r="BQ29" s="409">
        <v>34.045954999999999</v>
      </c>
      <c r="BR29" s="409">
        <v>34.011045000000003</v>
      </c>
      <c r="BS29" s="409">
        <v>34.020307000000003</v>
      </c>
      <c r="BT29" s="409">
        <v>34.024285999999996</v>
      </c>
      <c r="BU29" s="409">
        <v>34.033273000000001</v>
      </c>
      <c r="BV29" s="409">
        <v>34.029434999999999</v>
      </c>
    </row>
    <row r="30" spans="1:74" ht="11.1" customHeight="1" x14ac:dyDescent="0.2">
      <c r="B30" s="17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756"/>
      <c r="AZ30" s="252"/>
      <c r="BA30" s="252"/>
      <c r="BB30" s="252"/>
      <c r="BC30" s="756"/>
      <c r="BD30" s="409"/>
      <c r="BE30" s="409"/>
      <c r="BF30" s="409"/>
      <c r="BG30" s="409"/>
      <c r="BH30" s="409"/>
      <c r="BI30" s="409"/>
      <c r="BJ30" s="748"/>
      <c r="BK30" s="409"/>
      <c r="BL30" s="409"/>
      <c r="BM30" s="409"/>
      <c r="BN30" s="409"/>
      <c r="BO30" s="409"/>
      <c r="BP30" s="409"/>
      <c r="BQ30" s="409"/>
      <c r="BR30" s="409"/>
      <c r="BS30" s="409"/>
      <c r="BT30" s="409"/>
      <c r="BU30" s="409"/>
      <c r="BV30" s="409"/>
    </row>
    <row r="31" spans="1:74" ht="11.1" customHeight="1" x14ac:dyDescent="0.2">
      <c r="B31" s="254" t="s">
        <v>18</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56"/>
      <c r="AZ31" s="252"/>
      <c r="BA31" s="252"/>
      <c r="BB31" s="252"/>
      <c r="BC31" s="756"/>
      <c r="BD31" s="409"/>
      <c r="BE31" s="409"/>
      <c r="BF31" s="409"/>
      <c r="BG31" s="409"/>
      <c r="BH31" s="409"/>
      <c r="BI31" s="409"/>
      <c r="BJ31" s="748"/>
      <c r="BK31" s="409"/>
      <c r="BL31" s="409"/>
      <c r="BM31" s="409"/>
      <c r="BN31" s="409"/>
      <c r="BO31" s="409"/>
      <c r="BP31" s="409"/>
      <c r="BQ31" s="409"/>
      <c r="BR31" s="409"/>
      <c r="BS31" s="409"/>
      <c r="BT31" s="409"/>
      <c r="BU31" s="409"/>
      <c r="BV31" s="409"/>
    </row>
    <row r="32" spans="1:74" ht="11.1" customHeight="1" x14ac:dyDescent="0.2">
      <c r="A32" s="162" t="s">
        <v>700</v>
      </c>
      <c r="B32" s="173" t="s">
        <v>697</v>
      </c>
      <c r="C32" s="252">
        <v>6.4516128884000001E-8</v>
      </c>
      <c r="D32" s="252">
        <v>5.0000000007000005E-7</v>
      </c>
      <c r="E32" s="252">
        <v>0</v>
      </c>
      <c r="F32" s="252">
        <v>0</v>
      </c>
      <c r="G32" s="252">
        <v>0</v>
      </c>
      <c r="H32" s="252">
        <v>0</v>
      </c>
      <c r="I32" s="252">
        <v>0</v>
      </c>
      <c r="J32" s="252">
        <v>0</v>
      </c>
      <c r="K32" s="252">
        <v>0</v>
      </c>
      <c r="L32" s="252">
        <v>4.1935483884999998E-7</v>
      </c>
      <c r="M32" s="252">
        <v>0</v>
      </c>
      <c r="N32" s="252">
        <v>4.1935483884999998E-7</v>
      </c>
      <c r="O32" s="252">
        <v>4.1935483884999998E-7</v>
      </c>
      <c r="P32" s="252">
        <v>5.0000000007000005E-7</v>
      </c>
      <c r="Q32" s="252">
        <v>6.4516129106000004E-8</v>
      </c>
      <c r="R32" s="252">
        <v>0</v>
      </c>
      <c r="S32" s="252">
        <v>0</v>
      </c>
      <c r="T32" s="252">
        <v>4.9999999984999997E-7</v>
      </c>
      <c r="U32" s="252">
        <v>0</v>
      </c>
      <c r="V32" s="252">
        <v>4.8387096751999995E-7</v>
      </c>
      <c r="W32" s="252">
        <v>2.2204460493E-16</v>
      </c>
      <c r="X32" s="252">
        <v>0</v>
      </c>
      <c r="Y32" s="252">
        <v>0</v>
      </c>
      <c r="Z32" s="252">
        <v>0</v>
      </c>
      <c r="AA32" s="252">
        <v>0</v>
      </c>
      <c r="AB32" s="252">
        <v>0</v>
      </c>
      <c r="AC32" s="252">
        <v>4.8387096751999995E-7</v>
      </c>
      <c r="AD32" s="252">
        <v>0</v>
      </c>
      <c r="AE32" s="252">
        <v>0</v>
      </c>
      <c r="AF32" s="252">
        <v>0</v>
      </c>
      <c r="AG32" s="252">
        <v>0</v>
      </c>
      <c r="AH32" s="252">
        <v>4.1935483863E-7</v>
      </c>
      <c r="AI32" s="252">
        <v>0</v>
      </c>
      <c r="AJ32" s="252">
        <v>4.1935483884999998E-7</v>
      </c>
      <c r="AK32" s="252">
        <v>0</v>
      </c>
      <c r="AL32" s="252">
        <v>0</v>
      </c>
      <c r="AM32" s="252">
        <v>0</v>
      </c>
      <c r="AN32" s="252">
        <v>0</v>
      </c>
      <c r="AO32" s="252">
        <v>4.1935483884999998E-7</v>
      </c>
      <c r="AP32" s="252">
        <v>0</v>
      </c>
      <c r="AQ32" s="252">
        <v>4.1935483884999998E-7</v>
      </c>
      <c r="AR32" s="252">
        <v>0</v>
      </c>
      <c r="AS32" s="252">
        <v>0</v>
      </c>
      <c r="AT32" s="252">
        <v>2.5548387097E-3</v>
      </c>
      <c r="AU32" s="252">
        <v>0</v>
      </c>
      <c r="AV32" s="252">
        <v>0</v>
      </c>
      <c r="AW32" s="252">
        <v>0</v>
      </c>
      <c r="AX32" s="252">
        <v>0</v>
      </c>
      <c r="AY32" s="756">
        <v>1.2774193548000001E-3</v>
      </c>
      <c r="AZ32" s="252">
        <v>0</v>
      </c>
      <c r="BA32" s="252">
        <v>3.1277419355000002E-2</v>
      </c>
      <c r="BB32" s="252">
        <v>0</v>
      </c>
      <c r="BC32" s="756">
        <v>0</v>
      </c>
      <c r="BD32" s="409">
        <v>0</v>
      </c>
      <c r="BE32" s="409">
        <v>0</v>
      </c>
      <c r="BF32" s="409">
        <v>0</v>
      </c>
      <c r="BG32" s="409">
        <v>0</v>
      </c>
      <c r="BH32" s="409">
        <v>0</v>
      </c>
      <c r="BI32" s="409">
        <v>0</v>
      </c>
      <c r="BJ32" s="750">
        <v>0</v>
      </c>
      <c r="BK32" s="493">
        <v>0</v>
      </c>
      <c r="BL32" s="493">
        <v>0</v>
      </c>
      <c r="BM32" s="493">
        <v>0</v>
      </c>
      <c r="BN32" s="493">
        <v>0</v>
      </c>
      <c r="BO32" s="493">
        <v>0</v>
      </c>
      <c r="BP32" s="493">
        <v>0</v>
      </c>
      <c r="BQ32" s="493">
        <v>0</v>
      </c>
      <c r="BR32" s="493">
        <v>0</v>
      </c>
      <c r="BS32" s="493">
        <v>0</v>
      </c>
      <c r="BT32" s="493">
        <v>0</v>
      </c>
      <c r="BU32" s="493">
        <v>0</v>
      </c>
      <c r="BV32" s="493">
        <v>0</v>
      </c>
    </row>
    <row r="33" spans="1:74" ht="11.1" customHeight="1" x14ac:dyDescent="0.2">
      <c r="A33" s="162" t="s">
        <v>701</v>
      </c>
      <c r="B33" s="173" t="s">
        <v>699</v>
      </c>
      <c r="C33" s="252">
        <v>2.7</v>
      </c>
      <c r="D33" s="252">
        <v>2.7</v>
      </c>
      <c r="E33" s="252">
        <v>2.7</v>
      </c>
      <c r="F33" s="252">
        <v>2.4</v>
      </c>
      <c r="G33" s="252">
        <v>2.2999999999999998</v>
      </c>
      <c r="H33" s="252">
        <v>2</v>
      </c>
      <c r="I33" s="252">
        <v>1.8</v>
      </c>
      <c r="J33" s="252">
        <v>1.6</v>
      </c>
      <c r="K33" s="252">
        <v>1.7</v>
      </c>
      <c r="L33" s="252">
        <v>2</v>
      </c>
      <c r="M33" s="252">
        <v>2</v>
      </c>
      <c r="N33" s="252">
        <v>2</v>
      </c>
      <c r="O33" s="252">
        <v>1.9</v>
      </c>
      <c r="P33" s="252">
        <v>1.95</v>
      </c>
      <c r="Q33" s="252">
        <v>2.15</v>
      </c>
      <c r="R33" s="252">
        <v>2.15</v>
      </c>
      <c r="S33" s="252">
        <v>2.15</v>
      </c>
      <c r="T33" s="252">
        <v>2.15</v>
      </c>
      <c r="U33" s="252">
        <v>2</v>
      </c>
      <c r="V33" s="252">
        <v>2.1</v>
      </c>
      <c r="W33" s="252">
        <v>2.2000000000000002</v>
      </c>
      <c r="X33" s="252">
        <v>2.0249999999999999</v>
      </c>
      <c r="Y33" s="252">
        <v>2.0499999999999998</v>
      </c>
      <c r="Z33" s="252">
        <v>2.0499999999999998</v>
      </c>
      <c r="AA33" s="252">
        <v>2.0499999999999998</v>
      </c>
      <c r="AB33" s="252">
        <v>1.95</v>
      </c>
      <c r="AC33" s="252">
        <v>1.55</v>
      </c>
      <c r="AD33" s="252">
        <v>1.55</v>
      </c>
      <c r="AE33" s="252">
        <v>1.3</v>
      </c>
      <c r="AF33" s="252">
        <v>1.1000000000000001</v>
      </c>
      <c r="AG33" s="252">
        <v>1.19</v>
      </c>
      <c r="AH33" s="252">
        <v>1.3</v>
      </c>
      <c r="AI33" s="252">
        <v>1.3</v>
      </c>
      <c r="AJ33" s="252">
        <v>1.35</v>
      </c>
      <c r="AK33" s="252">
        <v>1.45</v>
      </c>
      <c r="AL33" s="252">
        <v>1.45</v>
      </c>
      <c r="AM33" s="252">
        <v>1.35</v>
      </c>
      <c r="AN33" s="252">
        <v>1.45</v>
      </c>
      <c r="AO33" s="252">
        <v>1.45</v>
      </c>
      <c r="AP33" s="252">
        <v>1.36</v>
      </c>
      <c r="AQ33" s="252">
        <v>1.25</v>
      </c>
      <c r="AR33" s="252">
        <v>1.05</v>
      </c>
      <c r="AS33" s="252">
        <v>0.92</v>
      </c>
      <c r="AT33" s="252">
        <v>0.95</v>
      </c>
      <c r="AU33" s="252">
        <v>0.99</v>
      </c>
      <c r="AV33" s="252">
        <v>1</v>
      </c>
      <c r="AW33" s="252">
        <v>0.95</v>
      </c>
      <c r="AX33" s="252">
        <v>1.05</v>
      </c>
      <c r="AY33" s="756">
        <v>2.0299999999999998</v>
      </c>
      <c r="AZ33" s="252">
        <v>2.23</v>
      </c>
      <c r="BA33" s="252">
        <v>2.3250000000000002</v>
      </c>
      <c r="BB33" s="252">
        <v>2.2999999999999998</v>
      </c>
      <c r="BC33" s="756">
        <v>2.2450000000000001</v>
      </c>
      <c r="BD33" s="409">
        <v>2.0550000000000002</v>
      </c>
      <c r="BE33" s="409">
        <v>1.91</v>
      </c>
      <c r="BF33" s="409">
        <v>1.91</v>
      </c>
      <c r="BG33" s="409">
        <v>2.0099999999999998</v>
      </c>
      <c r="BH33" s="409">
        <v>2.0099999999999998</v>
      </c>
      <c r="BI33" s="409">
        <v>2.0499999999999998</v>
      </c>
      <c r="BJ33" s="750">
        <v>2.0499999999999998</v>
      </c>
      <c r="BK33" s="493">
        <v>2.0499999999999998</v>
      </c>
      <c r="BL33" s="493">
        <v>1.84</v>
      </c>
      <c r="BM33" s="493">
        <v>1.84</v>
      </c>
      <c r="BN33" s="493">
        <v>1.35</v>
      </c>
      <c r="BO33" s="493">
        <v>1.3</v>
      </c>
      <c r="BP33" s="493">
        <v>1.25</v>
      </c>
      <c r="BQ33" s="493">
        <v>1.1000000000000001</v>
      </c>
      <c r="BR33" s="493">
        <v>1.25</v>
      </c>
      <c r="BS33" s="493">
        <v>1.25</v>
      </c>
      <c r="BT33" s="493">
        <v>1.1499999999999999</v>
      </c>
      <c r="BU33" s="493">
        <v>1.1499999999999999</v>
      </c>
      <c r="BV33" s="493">
        <v>1.3</v>
      </c>
    </row>
    <row r="34" spans="1:74" ht="11.1" customHeight="1" x14ac:dyDescent="0.2">
      <c r="A34" s="162" t="s">
        <v>1281</v>
      </c>
      <c r="B34" s="173" t="s">
        <v>1288</v>
      </c>
      <c r="C34" s="252">
        <v>3.3500000000000001E-4</v>
      </c>
      <c r="D34" s="252">
        <v>0</v>
      </c>
      <c r="E34" s="252">
        <v>2.3499999999999999E-4</v>
      </c>
      <c r="F34" s="252">
        <v>0</v>
      </c>
      <c r="G34" s="252">
        <v>0</v>
      </c>
      <c r="H34" s="252">
        <v>4.1E-5</v>
      </c>
      <c r="I34" s="252">
        <v>2.8800000000000001E-4</v>
      </c>
      <c r="J34" s="252">
        <v>0</v>
      </c>
      <c r="K34" s="252">
        <v>1.1900000000000001E-4</v>
      </c>
      <c r="L34" s="252">
        <v>0</v>
      </c>
      <c r="M34" s="252">
        <v>0</v>
      </c>
      <c r="N34" s="252">
        <v>2.34E-4</v>
      </c>
      <c r="O34" s="252">
        <v>1.3799999999999999E-4</v>
      </c>
      <c r="P34" s="252">
        <v>0</v>
      </c>
      <c r="Q34" s="252">
        <v>0</v>
      </c>
      <c r="R34" s="252">
        <v>1.95E-4</v>
      </c>
      <c r="S34" s="252">
        <v>2.8200000000000002E-4</v>
      </c>
      <c r="T34" s="252">
        <v>2.7399999999999999E-4</v>
      </c>
      <c r="U34" s="252">
        <v>3.1E-4</v>
      </c>
      <c r="V34" s="252">
        <v>3.3399999999999999E-4</v>
      </c>
      <c r="W34" s="252">
        <v>0</v>
      </c>
      <c r="X34" s="252">
        <v>1.85E-4</v>
      </c>
      <c r="Y34" s="252">
        <v>0</v>
      </c>
      <c r="Z34" s="252">
        <v>7.4999999999999993E-5</v>
      </c>
      <c r="AA34" s="252">
        <v>0</v>
      </c>
      <c r="AB34" s="252">
        <v>1.26E-4</v>
      </c>
      <c r="AC34" s="252">
        <v>0</v>
      </c>
      <c r="AD34" s="252">
        <v>0</v>
      </c>
      <c r="AE34" s="252">
        <v>1.92E-4</v>
      </c>
      <c r="AF34" s="252">
        <v>4.3999999999999999E-5</v>
      </c>
      <c r="AG34" s="252">
        <v>0</v>
      </c>
      <c r="AH34" s="252">
        <v>1.3200000000000001E-4</v>
      </c>
      <c r="AI34" s="252">
        <v>0</v>
      </c>
      <c r="AJ34" s="252">
        <v>0</v>
      </c>
      <c r="AK34" s="252">
        <v>9.9999999992000002E-7</v>
      </c>
      <c r="AL34" s="252">
        <v>2.7599999999999999E-4</v>
      </c>
      <c r="AM34" s="252">
        <v>0</v>
      </c>
      <c r="AN34" s="252">
        <v>0</v>
      </c>
      <c r="AO34" s="252">
        <v>0</v>
      </c>
      <c r="AP34" s="252">
        <v>0</v>
      </c>
      <c r="AQ34" s="252">
        <v>0</v>
      </c>
      <c r="AR34" s="252">
        <v>0</v>
      </c>
      <c r="AS34" s="252">
        <v>0</v>
      </c>
      <c r="AT34" s="252">
        <v>0</v>
      </c>
      <c r="AU34" s="252">
        <v>0</v>
      </c>
      <c r="AV34" s="252">
        <v>0</v>
      </c>
      <c r="AW34" s="252">
        <v>0</v>
      </c>
      <c r="AX34" s="252">
        <v>6.0000000000000001E-3</v>
      </c>
      <c r="AY34" s="756">
        <v>0</v>
      </c>
      <c r="AZ34" s="252">
        <v>0</v>
      </c>
      <c r="BA34" s="252">
        <v>0</v>
      </c>
      <c r="BB34" s="252">
        <v>0</v>
      </c>
      <c r="BC34" s="756">
        <v>0</v>
      </c>
      <c r="BD34" s="409">
        <v>0</v>
      </c>
      <c r="BE34" s="409">
        <v>0</v>
      </c>
      <c r="BF34" s="409">
        <v>0</v>
      </c>
      <c r="BG34" s="409">
        <v>0</v>
      </c>
      <c r="BH34" s="409">
        <v>0</v>
      </c>
      <c r="BI34" s="409">
        <v>0</v>
      </c>
      <c r="BJ34" s="750">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1024</v>
      </c>
      <c r="B35" s="173" t="s">
        <v>89</v>
      </c>
      <c r="C35" s="252">
        <v>2.7003350644999999</v>
      </c>
      <c r="D35" s="252">
        <v>2.7000004999999998</v>
      </c>
      <c r="E35" s="252">
        <v>2.7002350000000002</v>
      </c>
      <c r="F35" s="252">
        <v>2.4</v>
      </c>
      <c r="G35" s="252">
        <v>2.2999999999999998</v>
      </c>
      <c r="H35" s="252">
        <v>2.000041</v>
      </c>
      <c r="I35" s="252">
        <v>1.8002880000000001</v>
      </c>
      <c r="J35" s="252">
        <v>1.6</v>
      </c>
      <c r="K35" s="252">
        <v>1.7001189999999999</v>
      </c>
      <c r="L35" s="252">
        <v>2.0000004194000001</v>
      </c>
      <c r="M35" s="252">
        <v>2</v>
      </c>
      <c r="N35" s="252">
        <v>2.0002344193999999</v>
      </c>
      <c r="O35" s="252">
        <v>1.9001384193999999</v>
      </c>
      <c r="P35" s="252">
        <v>1.9500005</v>
      </c>
      <c r="Q35" s="252">
        <v>2.1500000644999999</v>
      </c>
      <c r="R35" s="252">
        <v>2.1501950000000001</v>
      </c>
      <c r="S35" s="252">
        <v>2.1502819999999998</v>
      </c>
      <c r="T35" s="252">
        <v>2.1502745000000001</v>
      </c>
      <c r="U35" s="252">
        <v>2.0003099999999998</v>
      </c>
      <c r="V35" s="252">
        <v>2.1003344839000002</v>
      </c>
      <c r="W35" s="252">
        <v>2.2000000000000002</v>
      </c>
      <c r="X35" s="252">
        <v>2.025185</v>
      </c>
      <c r="Y35" s="252">
        <v>2.0499999999999998</v>
      </c>
      <c r="Z35" s="252">
        <v>2.0500750000000001</v>
      </c>
      <c r="AA35" s="252">
        <v>2.0499999999999998</v>
      </c>
      <c r="AB35" s="252">
        <v>1.950126</v>
      </c>
      <c r="AC35" s="252">
        <v>1.5500004838999999</v>
      </c>
      <c r="AD35" s="252">
        <v>1.55</v>
      </c>
      <c r="AE35" s="252">
        <v>1.300192</v>
      </c>
      <c r="AF35" s="252">
        <v>1.100044</v>
      </c>
      <c r="AG35" s="252">
        <v>1.19</v>
      </c>
      <c r="AH35" s="252">
        <v>1.3001324193999999</v>
      </c>
      <c r="AI35" s="252">
        <v>1.3</v>
      </c>
      <c r="AJ35" s="252">
        <v>1.3500004193999999</v>
      </c>
      <c r="AK35" s="252">
        <v>1.4500010000000001</v>
      </c>
      <c r="AL35" s="252">
        <v>1.4502759999999999</v>
      </c>
      <c r="AM35" s="252">
        <v>1.35</v>
      </c>
      <c r="AN35" s="252">
        <v>1.45</v>
      </c>
      <c r="AO35" s="252">
        <v>1.4500004194</v>
      </c>
      <c r="AP35" s="252">
        <v>1.36</v>
      </c>
      <c r="AQ35" s="252">
        <v>1.2500004194000001</v>
      </c>
      <c r="AR35" s="252">
        <v>1.05</v>
      </c>
      <c r="AS35" s="252">
        <v>0.92</v>
      </c>
      <c r="AT35" s="252">
        <v>0.95255483871000002</v>
      </c>
      <c r="AU35" s="252">
        <v>0.99</v>
      </c>
      <c r="AV35" s="252">
        <v>1</v>
      </c>
      <c r="AW35" s="252">
        <v>0.95</v>
      </c>
      <c r="AX35" s="252">
        <v>1.056</v>
      </c>
      <c r="AY35" s="756">
        <v>2.0312774193999998</v>
      </c>
      <c r="AZ35" s="252">
        <v>2.23</v>
      </c>
      <c r="BA35" s="252">
        <v>2.3562774194</v>
      </c>
      <c r="BB35" s="252">
        <v>2.2999999999999998</v>
      </c>
      <c r="BC35" s="756">
        <v>2.2450000000000001</v>
      </c>
      <c r="BD35" s="409">
        <v>2.0550000000000002</v>
      </c>
      <c r="BE35" s="409">
        <v>1.91</v>
      </c>
      <c r="BF35" s="409">
        <v>1.91</v>
      </c>
      <c r="BG35" s="409">
        <v>2.0099999999999998</v>
      </c>
      <c r="BH35" s="409">
        <v>2.0099999999999998</v>
      </c>
      <c r="BI35" s="409">
        <v>2.0499999999999998</v>
      </c>
      <c r="BJ35" s="748">
        <v>2.0499999999999998</v>
      </c>
      <c r="BK35" s="409">
        <v>2.0499999999999998</v>
      </c>
      <c r="BL35" s="409">
        <v>1.84</v>
      </c>
      <c r="BM35" s="409">
        <v>1.84</v>
      </c>
      <c r="BN35" s="409">
        <v>1.35</v>
      </c>
      <c r="BO35" s="409">
        <v>1.3</v>
      </c>
      <c r="BP35" s="409">
        <v>1.25</v>
      </c>
      <c r="BQ35" s="409">
        <v>1.1000000000000001</v>
      </c>
      <c r="BR35" s="409">
        <v>1.25</v>
      </c>
      <c r="BS35" s="409">
        <v>1.25</v>
      </c>
      <c r="BT35" s="409">
        <v>1.1499999999999999</v>
      </c>
      <c r="BU35" s="409">
        <v>1.1499999999999999</v>
      </c>
      <c r="BV35" s="409">
        <v>1.3</v>
      </c>
    </row>
    <row r="36" spans="1:74" ht="11.1" customHeight="1" x14ac:dyDescent="0.2">
      <c r="B36" s="173"/>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756"/>
      <c r="AZ36" s="252"/>
      <c r="BA36" s="252"/>
      <c r="BB36" s="252"/>
      <c r="BC36" s="756"/>
      <c r="BD36" s="409"/>
      <c r="BE36" s="409"/>
      <c r="BF36" s="409"/>
      <c r="BG36" s="409"/>
      <c r="BH36" s="409"/>
      <c r="BI36" s="409"/>
      <c r="BJ36" s="748"/>
      <c r="BK36" s="409"/>
      <c r="BL36" s="409"/>
      <c r="BM36" s="409"/>
      <c r="BN36" s="409"/>
      <c r="BO36" s="409"/>
      <c r="BP36" s="409"/>
      <c r="BQ36" s="409"/>
      <c r="BR36" s="409"/>
      <c r="BS36" s="409"/>
      <c r="BT36" s="409"/>
      <c r="BU36" s="409"/>
      <c r="BV36" s="409"/>
    </row>
    <row r="37" spans="1:74" ht="11.1" customHeight="1" x14ac:dyDescent="0.2">
      <c r="A37" s="162" t="s">
        <v>1137</v>
      </c>
      <c r="B37" s="174" t="s">
        <v>1138</v>
      </c>
      <c r="C37" s="253">
        <v>1.3754200000000001</v>
      </c>
      <c r="D37" s="253">
        <v>1.2802500000000001</v>
      </c>
      <c r="E37" s="253">
        <v>1.3105850000000001</v>
      </c>
      <c r="F37" s="253">
        <v>1.18801</v>
      </c>
      <c r="G37" s="253">
        <v>1.23092</v>
      </c>
      <c r="H37" s="253">
        <v>1.785955</v>
      </c>
      <c r="I37" s="253">
        <v>1.8038650000000001</v>
      </c>
      <c r="J37" s="253">
        <v>2.1346500000000002</v>
      </c>
      <c r="K37" s="253">
        <v>2.6767750000000001</v>
      </c>
      <c r="L37" s="253">
        <v>2.3567749999999998</v>
      </c>
      <c r="M37" s="253">
        <v>2.536775</v>
      </c>
      <c r="N37" s="253">
        <v>2.6067749999999998</v>
      </c>
      <c r="O37" s="253">
        <v>2.1938411289999999</v>
      </c>
      <c r="P37" s="253">
        <v>2.1581999999999999</v>
      </c>
      <c r="Q37" s="253">
        <v>2.6052</v>
      </c>
      <c r="R37" s="253">
        <v>2.5312000000000001</v>
      </c>
      <c r="S37" s="253">
        <v>2.6012</v>
      </c>
      <c r="T37" s="253">
        <v>2.5962000000000001</v>
      </c>
      <c r="U37" s="253">
        <v>2.4462000000000002</v>
      </c>
      <c r="V37" s="253">
        <v>2.2559999999999998</v>
      </c>
      <c r="W37" s="253">
        <v>2.0606</v>
      </c>
      <c r="X37" s="253">
        <v>2.1301999999999999</v>
      </c>
      <c r="Y37" s="253">
        <v>2.5497999999999998</v>
      </c>
      <c r="Z37" s="253">
        <v>2.6095999999999999</v>
      </c>
      <c r="AA37" s="253">
        <v>2.6507499999999999</v>
      </c>
      <c r="AB37" s="253">
        <v>2.5939000000000001</v>
      </c>
      <c r="AC37" s="253">
        <v>2.4468999999999999</v>
      </c>
      <c r="AD37" s="253">
        <v>2.3030499999999998</v>
      </c>
      <c r="AE37" s="253">
        <v>2.7580499999999999</v>
      </c>
      <c r="AF37" s="253">
        <v>2.7900499999999999</v>
      </c>
      <c r="AG37" s="253">
        <v>2.7500499999999999</v>
      </c>
      <c r="AH37" s="253">
        <v>2.7508875000000002</v>
      </c>
      <c r="AI37" s="253">
        <v>2.7293866250000001</v>
      </c>
      <c r="AJ37" s="253">
        <v>2.8432472588</v>
      </c>
      <c r="AK37" s="253">
        <v>2.7071192862000002</v>
      </c>
      <c r="AL37" s="253">
        <v>2.7906525932999999</v>
      </c>
      <c r="AM37" s="253">
        <v>1.8809165167999999</v>
      </c>
      <c r="AN37" s="253">
        <v>2.1528573515999998</v>
      </c>
      <c r="AO37" s="253">
        <v>2.2516287781000002</v>
      </c>
      <c r="AP37" s="253">
        <v>2.444</v>
      </c>
      <c r="AQ37" s="253">
        <v>2.5842083653999999</v>
      </c>
      <c r="AR37" s="253">
        <v>2.2890162817999999</v>
      </c>
      <c r="AS37" s="253">
        <v>2.3178361189999999</v>
      </c>
      <c r="AT37" s="253">
        <v>2.4166677578</v>
      </c>
      <c r="AU37" s="253">
        <v>2.2935110802000001</v>
      </c>
      <c r="AV37" s="253">
        <v>1.9973659694000001</v>
      </c>
      <c r="AW37" s="253">
        <v>1.9082323097</v>
      </c>
      <c r="AX37" s="253">
        <v>1.8971099866000001</v>
      </c>
      <c r="AY37" s="758">
        <v>1.814754467</v>
      </c>
      <c r="AZ37" s="253">
        <v>1.7863269224</v>
      </c>
      <c r="BA37" s="253">
        <v>1.8379136531</v>
      </c>
      <c r="BB37" s="253">
        <v>1.8945145165999999</v>
      </c>
      <c r="BC37" s="758">
        <v>1.5401293713999999</v>
      </c>
      <c r="BD37" s="634" t="s">
        <v>1298</v>
      </c>
      <c r="BE37" s="634" t="s">
        <v>1298</v>
      </c>
      <c r="BF37" s="634" t="s">
        <v>1298</v>
      </c>
      <c r="BG37" s="634" t="s">
        <v>1298</v>
      </c>
      <c r="BH37" s="634" t="s">
        <v>1298</v>
      </c>
      <c r="BI37" s="634" t="s">
        <v>1298</v>
      </c>
      <c r="BJ37" s="749" t="s">
        <v>1298</v>
      </c>
      <c r="BK37" s="634" t="s">
        <v>1298</v>
      </c>
      <c r="BL37" s="634" t="s">
        <v>1298</v>
      </c>
      <c r="BM37" s="634" t="s">
        <v>1298</v>
      </c>
      <c r="BN37" s="634" t="s">
        <v>1298</v>
      </c>
      <c r="BO37" s="634" t="s">
        <v>1298</v>
      </c>
      <c r="BP37" s="634" t="s">
        <v>1298</v>
      </c>
      <c r="BQ37" s="634" t="s">
        <v>1298</v>
      </c>
      <c r="BR37" s="634" t="s">
        <v>1298</v>
      </c>
      <c r="BS37" s="634" t="s">
        <v>1298</v>
      </c>
      <c r="BT37" s="634" t="s">
        <v>1298</v>
      </c>
      <c r="BU37" s="634" t="s">
        <v>1298</v>
      </c>
      <c r="BV37" s="634" t="s">
        <v>1298</v>
      </c>
    </row>
    <row r="38" spans="1:74" ht="11.1" customHeight="1" x14ac:dyDescent="0.2">
      <c r="B38" s="17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252"/>
      <c r="BG38" s="409"/>
      <c r="BH38" s="252"/>
      <c r="BI38" s="409"/>
      <c r="BJ38" s="409"/>
      <c r="BK38" s="409"/>
      <c r="BL38" s="409"/>
      <c r="BM38" s="409"/>
      <c r="BN38" s="409"/>
      <c r="BO38" s="409"/>
      <c r="BP38" s="409"/>
      <c r="BQ38" s="409"/>
      <c r="BR38" s="409"/>
      <c r="BS38" s="409"/>
      <c r="BT38" s="409"/>
      <c r="BU38" s="409"/>
      <c r="BV38" s="409"/>
    </row>
    <row r="39" spans="1:74" ht="12" customHeight="1" x14ac:dyDescent="0.2">
      <c r="B39" s="812" t="s">
        <v>1114</v>
      </c>
      <c r="C39" s="794"/>
      <c r="D39" s="794"/>
      <c r="E39" s="794"/>
      <c r="F39" s="794"/>
      <c r="G39" s="794"/>
      <c r="H39" s="794"/>
      <c r="I39" s="794"/>
      <c r="J39" s="794"/>
      <c r="K39" s="794"/>
      <c r="L39" s="794"/>
      <c r="M39" s="794"/>
      <c r="N39" s="794"/>
      <c r="O39" s="794"/>
      <c r="P39" s="794"/>
      <c r="Q39" s="794"/>
    </row>
    <row r="40" spans="1:74" ht="24" customHeight="1" x14ac:dyDescent="0.2">
      <c r="B40" s="809" t="s">
        <v>1285</v>
      </c>
      <c r="C40" s="784"/>
      <c r="D40" s="784"/>
      <c r="E40" s="784"/>
      <c r="F40" s="784"/>
      <c r="G40" s="784"/>
      <c r="H40" s="784"/>
      <c r="I40" s="784"/>
      <c r="J40" s="784"/>
      <c r="K40" s="784"/>
      <c r="L40" s="784"/>
      <c r="M40" s="784"/>
      <c r="N40" s="784"/>
      <c r="O40" s="784"/>
      <c r="P40" s="784"/>
      <c r="Q40" s="780"/>
    </row>
    <row r="41" spans="1:74" ht="13.15" customHeight="1" x14ac:dyDescent="0.2">
      <c r="B41" s="813" t="s">
        <v>1279</v>
      </c>
      <c r="C41" s="780"/>
      <c r="D41" s="780"/>
      <c r="E41" s="780"/>
      <c r="F41" s="780"/>
      <c r="G41" s="780"/>
      <c r="H41" s="780"/>
      <c r="I41" s="780"/>
      <c r="J41" s="780"/>
      <c r="K41" s="780"/>
      <c r="L41" s="780"/>
      <c r="M41" s="780"/>
      <c r="N41" s="780"/>
      <c r="O41" s="780"/>
      <c r="P41" s="780"/>
      <c r="Q41" s="780"/>
    </row>
    <row r="42" spans="1:74" s="440" customFormat="1" ht="12" customHeight="1" x14ac:dyDescent="0.2">
      <c r="A42" s="441"/>
      <c r="B42" s="783" t="s">
        <v>1053</v>
      </c>
      <c r="C42" s="784"/>
      <c r="D42" s="784"/>
      <c r="E42" s="784"/>
      <c r="F42" s="784"/>
      <c r="G42" s="784"/>
      <c r="H42" s="784"/>
      <c r="I42" s="784"/>
      <c r="J42" s="784"/>
      <c r="K42" s="784"/>
      <c r="L42" s="784"/>
      <c r="M42" s="784"/>
      <c r="N42" s="784"/>
      <c r="O42" s="784"/>
      <c r="P42" s="784"/>
      <c r="Q42" s="780"/>
      <c r="AY42" s="537"/>
      <c r="AZ42" s="537"/>
      <c r="BA42" s="537"/>
      <c r="BB42" s="537"/>
      <c r="BC42" s="537"/>
      <c r="BD42" s="537"/>
      <c r="BE42" s="537"/>
      <c r="BF42" s="652"/>
      <c r="BG42" s="537"/>
      <c r="BH42" s="537"/>
      <c r="BI42" s="537"/>
      <c r="BJ42" s="537"/>
    </row>
    <row r="43" spans="1:74" s="440" customFormat="1" ht="14.1" customHeight="1" x14ac:dyDescent="0.2">
      <c r="A43" s="441"/>
      <c r="B43" s="808" t="s">
        <v>1078</v>
      </c>
      <c r="C43" s="780"/>
      <c r="D43" s="780"/>
      <c r="E43" s="780"/>
      <c r="F43" s="780"/>
      <c r="G43" s="780"/>
      <c r="H43" s="780"/>
      <c r="I43" s="780"/>
      <c r="J43" s="780"/>
      <c r="K43" s="780"/>
      <c r="L43" s="780"/>
      <c r="M43" s="780"/>
      <c r="N43" s="780"/>
      <c r="O43" s="780"/>
      <c r="P43" s="780"/>
      <c r="Q43" s="780"/>
      <c r="AY43" s="537"/>
      <c r="AZ43" s="537"/>
      <c r="BA43" s="537"/>
      <c r="BB43" s="537"/>
      <c r="BC43" s="537"/>
      <c r="BD43" s="537"/>
      <c r="BE43" s="537"/>
      <c r="BF43" s="652"/>
      <c r="BG43" s="537"/>
      <c r="BH43" s="537"/>
      <c r="BI43" s="537"/>
      <c r="BJ43" s="537"/>
    </row>
    <row r="44" spans="1:74" s="440" customFormat="1" ht="12" customHeight="1" x14ac:dyDescent="0.2">
      <c r="A44" s="441"/>
      <c r="B44" s="778" t="s">
        <v>1057</v>
      </c>
      <c r="C44" s="779"/>
      <c r="D44" s="779"/>
      <c r="E44" s="779"/>
      <c r="F44" s="779"/>
      <c r="G44" s="779"/>
      <c r="H44" s="779"/>
      <c r="I44" s="779"/>
      <c r="J44" s="779"/>
      <c r="K44" s="779"/>
      <c r="L44" s="779"/>
      <c r="M44" s="779"/>
      <c r="N44" s="779"/>
      <c r="O44" s="779"/>
      <c r="P44" s="779"/>
      <c r="Q44" s="780"/>
      <c r="AY44" s="537"/>
      <c r="AZ44" s="537"/>
      <c r="BA44" s="537"/>
      <c r="BB44" s="537"/>
      <c r="BC44" s="537"/>
      <c r="BD44" s="537"/>
      <c r="BE44" s="537"/>
      <c r="BF44" s="652"/>
      <c r="BG44" s="537"/>
      <c r="BH44" s="537"/>
      <c r="BI44" s="537"/>
      <c r="BJ44" s="537"/>
    </row>
    <row r="45" spans="1:74" s="440" customFormat="1" ht="12" customHeight="1" x14ac:dyDescent="0.2">
      <c r="A45" s="436"/>
      <c r="B45" s="800" t="s">
        <v>1166</v>
      </c>
      <c r="C45" s="780"/>
      <c r="D45" s="780"/>
      <c r="E45" s="780"/>
      <c r="F45" s="780"/>
      <c r="G45" s="780"/>
      <c r="H45" s="780"/>
      <c r="I45" s="780"/>
      <c r="J45" s="780"/>
      <c r="K45" s="780"/>
      <c r="L45" s="780"/>
      <c r="M45" s="780"/>
      <c r="N45" s="780"/>
      <c r="O45" s="780"/>
      <c r="P45" s="780"/>
      <c r="Q45" s="780"/>
      <c r="AY45" s="537"/>
      <c r="AZ45" s="537"/>
      <c r="BA45" s="537"/>
      <c r="BB45" s="537"/>
      <c r="BC45" s="537"/>
      <c r="BD45" s="537"/>
      <c r="BE45" s="537"/>
      <c r="BF45" s="652"/>
      <c r="BG45" s="537"/>
      <c r="BH45" s="537"/>
      <c r="BI45" s="537"/>
      <c r="BJ45" s="537"/>
    </row>
    <row r="46" spans="1:74" x14ac:dyDescent="0.2">
      <c r="BK46" s="411"/>
      <c r="BL46" s="411"/>
      <c r="BM46" s="411"/>
      <c r="BN46" s="411"/>
      <c r="BO46" s="411"/>
      <c r="BP46" s="411"/>
      <c r="BQ46" s="411"/>
      <c r="BR46" s="411"/>
      <c r="BS46" s="411"/>
      <c r="BT46" s="411"/>
      <c r="BU46" s="411"/>
      <c r="BV46" s="411"/>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sheetData>
  <mergeCells count="15">
    <mergeCell ref="A1:A2"/>
    <mergeCell ref="AM3:AX3"/>
    <mergeCell ref="AY3:BJ3"/>
    <mergeCell ref="BK3:BV3"/>
    <mergeCell ref="B1:AL1"/>
    <mergeCell ref="C3:N3"/>
    <mergeCell ref="O3:Z3"/>
    <mergeCell ref="AA3:AL3"/>
    <mergeCell ref="B45:Q45"/>
    <mergeCell ref="B39:Q39"/>
    <mergeCell ref="B42:Q42"/>
    <mergeCell ref="B43:Q43"/>
    <mergeCell ref="B44:Q44"/>
    <mergeCell ref="B40:Q40"/>
    <mergeCell ref="B41:Q41"/>
  </mergeCells>
  <phoneticPr fontId="2"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U5" activePane="bottomRight" state="frozen"/>
      <selection activeCell="BC15" sqref="BC15"/>
      <selection pane="topRight" activeCell="BC15" sqref="BC15"/>
      <selection pane="bottomLeft" activeCell="BC15" sqref="BC15"/>
      <selection pane="bottomRight" activeCell="BF13" sqref="BF13"/>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86" t="s">
        <v>1005</v>
      </c>
      <c r="B1" s="814" t="s">
        <v>1169</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4"/>
      <c r="BK1" s="814"/>
      <c r="BL1" s="814"/>
      <c r="BM1" s="814"/>
      <c r="BN1" s="814"/>
      <c r="BO1" s="814"/>
      <c r="BP1" s="814"/>
      <c r="BQ1" s="814"/>
      <c r="BR1" s="814"/>
      <c r="BS1" s="814"/>
      <c r="BT1" s="814"/>
      <c r="BU1" s="814"/>
      <c r="BV1" s="814"/>
    </row>
    <row r="2" spans="1:74" ht="12.75" customHeight="1" x14ac:dyDescent="0.2">
      <c r="A2" s="787"/>
      <c r="B2" s="542" t="str">
        <f>"U.S. Energy Information Administration  |  Short-Term Energy Outlook  - "&amp;Dates!D1</f>
        <v>U.S. Energy Information Administration  |  Short-Term Energy Outlook  - June 2017</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x14ac:dyDescent="0.2">
      <c r="B4" s="476"/>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row r="6" spans="1:74" ht="11.1" customHeight="1" x14ac:dyDescent="0.2">
      <c r="A6" s="162" t="s">
        <v>744</v>
      </c>
      <c r="B6" s="172" t="s">
        <v>250</v>
      </c>
      <c r="C6" s="252">
        <v>23.383555000000001</v>
      </c>
      <c r="D6" s="252">
        <v>23.304537</v>
      </c>
      <c r="E6" s="252">
        <v>22.956962000000001</v>
      </c>
      <c r="F6" s="252">
        <v>23.153290999999999</v>
      </c>
      <c r="G6" s="252">
        <v>23.361356000000001</v>
      </c>
      <c r="H6" s="252">
        <v>23.384084000000001</v>
      </c>
      <c r="I6" s="252">
        <v>23.863605</v>
      </c>
      <c r="J6" s="252">
        <v>23.757801000000001</v>
      </c>
      <c r="K6" s="252">
        <v>23.661169999999998</v>
      </c>
      <c r="L6" s="252">
        <v>23.838090999999999</v>
      </c>
      <c r="M6" s="252">
        <v>24.008918000000001</v>
      </c>
      <c r="N6" s="252">
        <v>23.489025000000002</v>
      </c>
      <c r="O6" s="252">
        <v>23.516069000000002</v>
      </c>
      <c r="P6" s="252">
        <v>23.493103999999999</v>
      </c>
      <c r="Q6" s="252">
        <v>22.863032</v>
      </c>
      <c r="R6" s="252">
        <v>23.186457000000001</v>
      </c>
      <c r="S6" s="252">
        <v>22.981178</v>
      </c>
      <c r="T6" s="252">
        <v>23.327617</v>
      </c>
      <c r="U6" s="252">
        <v>23.876995000000001</v>
      </c>
      <c r="V6" s="252">
        <v>23.789753999999999</v>
      </c>
      <c r="W6" s="252">
        <v>23.743352000000002</v>
      </c>
      <c r="X6" s="252">
        <v>24.196805000000001</v>
      </c>
      <c r="Y6" s="252">
        <v>23.747239</v>
      </c>
      <c r="Z6" s="252">
        <v>24.005188</v>
      </c>
      <c r="AA6" s="252">
        <v>23.600173000000002</v>
      </c>
      <c r="AB6" s="252">
        <v>24.170738</v>
      </c>
      <c r="AC6" s="252">
        <v>23.630675</v>
      </c>
      <c r="AD6" s="252">
        <v>23.510328999999999</v>
      </c>
      <c r="AE6" s="252">
        <v>23.588073000000001</v>
      </c>
      <c r="AF6" s="252">
        <v>24.251180999999999</v>
      </c>
      <c r="AG6" s="252">
        <v>24.691700999999998</v>
      </c>
      <c r="AH6" s="252">
        <v>24.422352</v>
      </c>
      <c r="AI6" s="252">
        <v>23.944965</v>
      </c>
      <c r="AJ6" s="252">
        <v>23.990676000000001</v>
      </c>
      <c r="AK6" s="252">
        <v>23.530764000000001</v>
      </c>
      <c r="AL6" s="252">
        <v>24.107043999999998</v>
      </c>
      <c r="AM6" s="252">
        <v>23.443525466000001</v>
      </c>
      <c r="AN6" s="252">
        <v>24.061144465999998</v>
      </c>
      <c r="AO6" s="252">
        <v>23.984594466000001</v>
      </c>
      <c r="AP6" s="252">
        <v>23.492235466</v>
      </c>
      <c r="AQ6" s="252">
        <v>23.496129465999999</v>
      </c>
      <c r="AR6" s="252">
        <v>24.255397466000002</v>
      </c>
      <c r="AS6" s="252">
        <v>24.109149466000002</v>
      </c>
      <c r="AT6" s="252">
        <v>24.700018466</v>
      </c>
      <c r="AU6" s="252">
        <v>24.277683465999999</v>
      </c>
      <c r="AV6" s="252">
        <v>23.925908465999999</v>
      </c>
      <c r="AW6" s="252">
        <v>24.024916466000001</v>
      </c>
      <c r="AX6" s="252">
        <v>24.555509466</v>
      </c>
      <c r="AY6" s="252">
        <v>23.462436077</v>
      </c>
      <c r="AZ6" s="252">
        <v>23.544535076999999</v>
      </c>
      <c r="BA6" s="252">
        <v>24.355115432000002</v>
      </c>
      <c r="BB6" s="252">
        <v>23.845604074000001</v>
      </c>
      <c r="BC6" s="252">
        <v>24.200127577</v>
      </c>
      <c r="BD6" s="409">
        <v>24.468888287999999</v>
      </c>
      <c r="BE6" s="409">
        <v>24.655312445</v>
      </c>
      <c r="BF6" s="409">
        <v>24.783620522</v>
      </c>
      <c r="BG6" s="409">
        <v>24.478097438999999</v>
      </c>
      <c r="BH6" s="409">
        <v>24.396715740000001</v>
      </c>
      <c r="BI6" s="409">
        <v>24.376486756999999</v>
      </c>
      <c r="BJ6" s="409">
        <v>24.60739633</v>
      </c>
      <c r="BK6" s="409">
        <v>24.074287645999998</v>
      </c>
      <c r="BL6" s="409">
        <v>24.277647307999999</v>
      </c>
      <c r="BM6" s="409">
        <v>24.363554324999999</v>
      </c>
      <c r="BN6" s="409">
        <v>24.106533194000001</v>
      </c>
      <c r="BO6" s="409">
        <v>24.192949741</v>
      </c>
      <c r="BP6" s="409">
        <v>24.762872180999999</v>
      </c>
      <c r="BQ6" s="409">
        <v>24.934116337999999</v>
      </c>
      <c r="BR6" s="409">
        <v>25.127144415</v>
      </c>
      <c r="BS6" s="409">
        <v>24.732661331999999</v>
      </c>
      <c r="BT6" s="409">
        <v>24.761099633000001</v>
      </c>
      <c r="BU6" s="409">
        <v>24.762710649999999</v>
      </c>
      <c r="BV6" s="409">
        <v>24.937320223</v>
      </c>
    </row>
    <row r="7" spans="1:74" ht="11.1" customHeight="1" x14ac:dyDescent="0.2">
      <c r="A7" s="162" t="s">
        <v>298</v>
      </c>
      <c r="B7" s="173" t="s">
        <v>361</v>
      </c>
      <c r="C7" s="252">
        <v>2.5150000000000001</v>
      </c>
      <c r="D7" s="252">
        <v>2.4820000000000002</v>
      </c>
      <c r="E7" s="252">
        <v>2.4089999999999998</v>
      </c>
      <c r="F7" s="252">
        <v>2.4</v>
      </c>
      <c r="G7" s="252">
        <v>2.4910000000000001</v>
      </c>
      <c r="H7" s="252">
        <v>2.4239999999999999</v>
      </c>
      <c r="I7" s="252">
        <v>2.48</v>
      </c>
      <c r="J7" s="252">
        <v>2.4540000000000002</v>
      </c>
      <c r="K7" s="252">
        <v>2.4670000000000001</v>
      </c>
      <c r="L7" s="252">
        <v>2.4049999999999998</v>
      </c>
      <c r="M7" s="252">
        <v>2.52</v>
      </c>
      <c r="N7" s="252">
        <v>2.4140000000000001</v>
      </c>
      <c r="O7" s="252">
        <v>2.4140000000000001</v>
      </c>
      <c r="P7" s="252">
        <v>2.528</v>
      </c>
      <c r="Q7" s="252">
        <v>2.3380000000000001</v>
      </c>
      <c r="R7" s="252">
        <v>2.2589999999999999</v>
      </c>
      <c r="S7" s="252">
        <v>2.3279999999999998</v>
      </c>
      <c r="T7" s="252">
        <v>2.4089999999999998</v>
      </c>
      <c r="U7" s="252">
        <v>2.48</v>
      </c>
      <c r="V7" s="252">
        <v>2.3940000000000001</v>
      </c>
      <c r="W7" s="252">
        <v>2.4889999999999999</v>
      </c>
      <c r="X7" s="252">
        <v>2.4369999999999998</v>
      </c>
      <c r="Y7" s="252">
        <v>2.3780000000000001</v>
      </c>
      <c r="Z7" s="252">
        <v>2.4340000000000002</v>
      </c>
      <c r="AA7" s="252">
        <v>2.4430000000000001</v>
      </c>
      <c r="AB7" s="252">
        <v>2.528</v>
      </c>
      <c r="AC7" s="252">
        <v>2.339</v>
      </c>
      <c r="AD7" s="252">
        <v>2.282</v>
      </c>
      <c r="AE7" s="252">
        <v>2.3210000000000002</v>
      </c>
      <c r="AF7" s="252">
        <v>2.3929999999999998</v>
      </c>
      <c r="AG7" s="252">
        <v>2.4409999999999998</v>
      </c>
      <c r="AH7" s="252">
        <v>2.4569999999999999</v>
      </c>
      <c r="AI7" s="252">
        <v>2.46</v>
      </c>
      <c r="AJ7" s="252">
        <v>2.4409999999999998</v>
      </c>
      <c r="AK7" s="252">
        <v>2.4049999999999998</v>
      </c>
      <c r="AL7" s="252">
        <v>2.3679999999999999</v>
      </c>
      <c r="AM7" s="252">
        <v>2.4249999999999998</v>
      </c>
      <c r="AN7" s="252">
        <v>2.387</v>
      </c>
      <c r="AO7" s="252">
        <v>2.3580000000000001</v>
      </c>
      <c r="AP7" s="252">
        <v>2.3140000000000001</v>
      </c>
      <c r="AQ7" s="252">
        <v>2.359</v>
      </c>
      <c r="AR7" s="252">
        <v>2.4449999999999998</v>
      </c>
      <c r="AS7" s="252">
        <v>2.456</v>
      </c>
      <c r="AT7" s="252">
        <v>2.5859999999999999</v>
      </c>
      <c r="AU7" s="252">
        <v>2.5110000000000001</v>
      </c>
      <c r="AV7" s="252">
        <v>2.4009999999999998</v>
      </c>
      <c r="AW7" s="252">
        <v>2.4430000000000001</v>
      </c>
      <c r="AX7" s="252">
        <v>2.5219999999999998</v>
      </c>
      <c r="AY7" s="252">
        <v>2.4049999999999998</v>
      </c>
      <c r="AZ7" s="252">
        <v>2.427</v>
      </c>
      <c r="BA7" s="252">
        <v>2.3883682070000001</v>
      </c>
      <c r="BB7" s="252">
        <v>2.2585141069999999</v>
      </c>
      <c r="BC7" s="252">
        <v>2.338089928</v>
      </c>
      <c r="BD7" s="409">
        <v>2.4292501130000002</v>
      </c>
      <c r="BE7" s="409">
        <v>2.44172901</v>
      </c>
      <c r="BF7" s="409">
        <v>2.4818924080000002</v>
      </c>
      <c r="BG7" s="409">
        <v>2.4429322189999998</v>
      </c>
      <c r="BH7" s="409">
        <v>2.4197360720000001</v>
      </c>
      <c r="BI7" s="409">
        <v>2.4595756849999999</v>
      </c>
      <c r="BJ7" s="409">
        <v>2.429619781</v>
      </c>
      <c r="BK7" s="409">
        <v>2.3626824750000002</v>
      </c>
      <c r="BL7" s="409">
        <v>2.4691480160000001</v>
      </c>
      <c r="BM7" s="409">
        <v>2.3883682070000001</v>
      </c>
      <c r="BN7" s="409">
        <v>2.2585141069999999</v>
      </c>
      <c r="BO7" s="409">
        <v>2.338089928</v>
      </c>
      <c r="BP7" s="409">
        <v>2.4292501130000002</v>
      </c>
      <c r="BQ7" s="409">
        <v>2.44172901</v>
      </c>
      <c r="BR7" s="409">
        <v>2.4818924080000002</v>
      </c>
      <c r="BS7" s="409">
        <v>2.4429322189999998</v>
      </c>
      <c r="BT7" s="409">
        <v>2.4197360720000001</v>
      </c>
      <c r="BU7" s="409">
        <v>2.4595756849999999</v>
      </c>
      <c r="BV7" s="409">
        <v>2.429619781</v>
      </c>
    </row>
    <row r="8" spans="1:74" ht="11.1" customHeight="1" x14ac:dyDescent="0.2">
      <c r="A8" s="162" t="s">
        <v>745</v>
      </c>
      <c r="B8" s="173" t="s">
        <v>362</v>
      </c>
      <c r="C8" s="252">
        <v>2.1110000000000002</v>
      </c>
      <c r="D8" s="252">
        <v>2.1709999999999998</v>
      </c>
      <c r="E8" s="252">
        <v>2.0089999999999999</v>
      </c>
      <c r="F8" s="252">
        <v>2.161</v>
      </c>
      <c r="G8" s="252">
        <v>2.0830000000000002</v>
      </c>
      <c r="H8" s="252">
        <v>2.1459999999999999</v>
      </c>
      <c r="I8" s="252">
        <v>2.1179999999999999</v>
      </c>
      <c r="J8" s="252">
        <v>2.1709999999999998</v>
      </c>
      <c r="K8" s="252">
        <v>1.9339999999999999</v>
      </c>
      <c r="L8" s="252">
        <v>2.113</v>
      </c>
      <c r="M8" s="252">
        <v>1.99</v>
      </c>
      <c r="N8" s="252">
        <v>2.0840000000000001</v>
      </c>
      <c r="O8" s="252">
        <v>1.99</v>
      </c>
      <c r="P8" s="252">
        <v>2.0470000000000002</v>
      </c>
      <c r="Q8" s="252">
        <v>2.0510000000000002</v>
      </c>
      <c r="R8" s="252">
        <v>2.069</v>
      </c>
      <c r="S8" s="252">
        <v>2.0579999999999998</v>
      </c>
      <c r="T8" s="252">
        <v>2.0190000000000001</v>
      </c>
      <c r="U8" s="252">
        <v>2.1040000000000001</v>
      </c>
      <c r="V8" s="252">
        <v>1.986</v>
      </c>
      <c r="W8" s="252">
        <v>1.998</v>
      </c>
      <c r="X8" s="252">
        <v>2.0590000000000002</v>
      </c>
      <c r="Y8" s="252">
        <v>1.9890000000000001</v>
      </c>
      <c r="Z8" s="252">
        <v>2.1040000000000001</v>
      </c>
      <c r="AA8" s="252">
        <v>1.929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1.9530000000000001</v>
      </c>
      <c r="AN8" s="252">
        <v>1.984</v>
      </c>
      <c r="AO8" s="252">
        <v>2</v>
      </c>
      <c r="AP8" s="252">
        <v>1.9039999999999999</v>
      </c>
      <c r="AQ8" s="252">
        <v>1.925</v>
      </c>
      <c r="AR8" s="252">
        <v>2.0009999999999999</v>
      </c>
      <c r="AS8" s="252">
        <v>1.931</v>
      </c>
      <c r="AT8" s="252">
        <v>1.9730000000000001</v>
      </c>
      <c r="AU8" s="252">
        <v>1.893</v>
      </c>
      <c r="AV8" s="252">
        <v>1.893</v>
      </c>
      <c r="AW8" s="252">
        <v>1.917</v>
      </c>
      <c r="AX8" s="252">
        <v>2.044</v>
      </c>
      <c r="AY8" s="252">
        <v>1.8129999999999999</v>
      </c>
      <c r="AZ8" s="252">
        <v>1.919</v>
      </c>
      <c r="BA8" s="252">
        <v>1.9232511480000001</v>
      </c>
      <c r="BB8" s="252">
        <v>1.8816941170000001</v>
      </c>
      <c r="BC8" s="252">
        <v>1.9300748430000001</v>
      </c>
      <c r="BD8" s="409">
        <v>1.9469570979999999</v>
      </c>
      <c r="BE8" s="409">
        <v>1.923172358</v>
      </c>
      <c r="BF8" s="409">
        <v>1.899207037</v>
      </c>
      <c r="BG8" s="409">
        <v>1.8564541429999999</v>
      </c>
      <c r="BH8" s="409">
        <v>1.869068591</v>
      </c>
      <c r="BI8" s="409">
        <v>1.874379995</v>
      </c>
      <c r="BJ8" s="409">
        <v>1.9596554719999999</v>
      </c>
      <c r="BK8" s="409">
        <v>1.887370201</v>
      </c>
      <c r="BL8" s="409">
        <v>1.8964843220000001</v>
      </c>
      <c r="BM8" s="409">
        <v>1.9232511480000001</v>
      </c>
      <c r="BN8" s="409">
        <v>1.8816941170000001</v>
      </c>
      <c r="BO8" s="409">
        <v>1.9300748430000001</v>
      </c>
      <c r="BP8" s="409">
        <v>1.9469570979999999</v>
      </c>
      <c r="BQ8" s="409">
        <v>1.923172358</v>
      </c>
      <c r="BR8" s="409">
        <v>1.899207037</v>
      </c>
      <c r="BS8" s="409">
        <v>1.8564541429999999</v>
      </c>
      <c r="BT8" s="409">
        <v>1.869068591</v>
      </c>
      <c r="BU8" s="409">
        <v>1.874379995</v>
      </c>
      <c r="BV8" s="409">
        <v>1.9596554719999999</v>
      </c>
    </row>
    <row r="9" spans="1:74" ht="11.1" customHeight="1" x14ac:dyDescent="0.2">
      <c r="A9" s="162" t="s">
        <v>296</v>
      </c>
      <c r="B9" s="173" t="s">
        <v>363</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19.676808000000001</v>
      </c>
      <c r="AC9" s="252">
        <v>19.350745</v>
      </c>
      <c r="AD9" s="252">
        <v>19.263399</v>
      </c>
      <c r="AE9" s="252">
        <v>19.301143</v>
      </c>
      <c r="AF9" s="252">
        <v>19.840250999999999</v>
      </c>
      <c r="AG9" s="252">
        <v>20.125771</v>
      </c>
      <c r="AH9" s="252">
        <v>19.929421999999999</v>
      </c>
      <c r="AI9" s="252">
        <v>19.418035</v>
      </c>
      <c r="AJ9" s="252">
        <v>19.500745999999999</v>
      </c>
      <c r="AK9" s="252">
        <v>19.142834000000001</v>
      </c>
      <c r="AL9" s="252">
        <v>19.600114000000001</v>
      </c>
      <c r="AM9" s="252">
        <v>19.055408</v>
      </c>
      <c r="AN9" s="252">
        <v>19.680026999999999</v>
      </c>
      <c r="AO9" s="252">
        <v>19.616477</v>
      </c>
      <c r="AP9" s="252">
        <v>19.264118</v>
      </c>
      <c r="AQ9" s="252">
        <v>19.202012</v>
      </c>
      <c r="AR9" s="252">
        <v>19.79928</v>
      </c>
      <c r="AS9" s="252">
        <v>19.712032000000001</v>
      </c>
      <c r="AT9" s="252">
        <v>20.130901000000001</v>
      </c>
      <c r="AU9" s="252">
        <v>19.863565999999999</v>
      </c>
      <c r="AV9" s="252">
        <v>19.621791000000002</v>
      </c>
      <c r="AW9" s="252">
        <v>19.654799000000001</v>
      </c>
      <c r="AX9" s="252">
        <v>19.979392000000001</v>
      </c>
      <c r="AY9" s="252">
        <v>19.234024999999999</v>
      </c>
      <c r="AZ9" s="252">
        <v>19.188123999999998</v>
      </c>
      <c r="BA9" s="252">
        <v>20.033085</v>
      </c>
      <c r="BB9" s="252">
        <v>19.694984773000002</v>
      </c>
      <c r="BC9" s="252">
        <v>19.921551729000001</v>
      </c>
      <c r="BD9" s="409">
        <v>20.082270000000001</v>
      </c>
      <c r="BE9" s="409">
        <v>20.28</v>
      </c>
      <c r="BF9" s="409">
        <v>20.392109999999999</v>
      </c>
      <c r="BG9" s="409">
        <v>20.168299999999999</v>
      </c>
      <c r="BH9" s="409">
        <v>20.0975</v>
      </c>
      <c r="BI9" s="409">
        <v>20.032119999999999</v>
      </c>
      <c r="BJ9" s="409">
        <v>20.207709999999999</v>
      </c>
      <c r="BK9" s="409">
        <v>19.81352</v>
      </c>
      <c r="BL9" s="409">
        <v>19.901299999999999</v>
      </c>
      <c r="BM9" s="409">
        <v>20.041219999999999</v>
      </c>
      <c r="BN9" s="409">
        <v>19.95561</v>
      </c>
      <c r="BO9" s="409">
        <v>19.914069999999999</v>
      </c>
      <c r="BP9" s="409">
        <v>20.37595</v>
      </c>
      <c r="BQ9" s="409">
        <v>20.558499999999999</v>
      </c>
      <c r="BR9" s="409">
        <v>20.735330000000001</v>
      </c>
      <c r="BS9" s="409">
        <v>20.422560000000001</v>
      </c>
      <c r="BT9" s="409">
        <v>20.461580000000001</v>
      </c>
      <c r="BU9" s="409">
        <v>20.418040000000001</v>
      </c>
      <c r="BV9" s="409">
        <v>20.537330000000001</v>
      </c>
    </row>
    <row r="10" spans="1:74" ht="11.1" customHeight="1" x14ac:dyDescent="0.2">
      <c r="AY10" s="647"/>
      <c r="AZ10" s="647"/>
      <c r="BA10" s="647"/>
      <c r="BB10" s="647"/>
      <c r="BC10" s="647"/>
      <c r="BF10" s="494"/>
    </row>
    <row r="11" spans="1:74" ht="11.1" customHeight="1" x14ac:dyDescent="0.2">
      <c r="A11" s="162" t="s">
        <v>746</v>
      </c>
      <c r="B11" s="172" t="s">
        <v>522</v>
      </c>
      <c r="C11" s="252">
        <v>6.8039937781999997</v>
      </c>
      <c r="D11" s="252">
        <v>6.9104120135000002</v>
      </c>
      <c r="E11" s="252">
        <v>6.8774484485</v>
      </c>
      <c r="F11" s="252">
        <v>7.1783769075999997</v>
      </c>
      <c r="G11" s="252">
        <v>6.9932040423000004</v>
      </c>
      <c r="H11" s="252">
        <v>7.1451069235000002</v>
      </c>
      <c r="I11" s="252">
        <v>7.1830688914999996</v>
      </c>
      <c r="J11" s="252">
        <v>7.3556561050999996</v>
      </c>
      <c r="K11" s="252">
        <v>7.1247979170000004</v>
      </c>
      <c r="L11" s="252">
        <v>7.2588830451000002</v>
      </c>
      <c r="M11" s="252">
        <v>7.3179514604999998</v>
      </c>
      <c r="N11" s="252">
        <v>7.1355172192999996</v>
      </c>
      <c r="O11" s="252">
        <v>6.9043261521000003</v>
      </c>
      <c r="P11" s="252">
        <v>7.2599512335999998</v>
      </c>
      <c r="Q11" s="252">
        <v>7.0542426395</v>
      </c>
      <c r="R11" s="252">
        <v>7.2420495926999999</v>
      </c>
      <c r="S11" s="252">
        <v>7.1987898715999998</v>
      </c>
      <c r="T11" s="252">
        <v>7.2983535146999996</v>
      </c>
      <c r="U11" s="252">
        <v>7.2710983095000001</v>
      </c>
      <c r="V11" s="252">
        <v>7.4357126355999998</v>
      </c>
      <c r="W11" s="252">
        <v>7.5119494959999997</v>
      </c>
      <c r="X11" s="252">
        <v>7.4625832451000003</v>
      </c>
      <c r="Y11" s="252">
        <v>7.2182148178999999</v>
      </c>
      <c r="Z11" s="252">
        <v>7.4231806374999998</v>
      </c>
      <c r="AA11" s="252">
        <v>6.9948339685000001</v>
      </c>
      <c r="AB11" s="252">
        <v>7.1266731932000003</v>
      </c>
      <c r="AC11" s="252">
        <v>7.1819891215</v>
      </c>
      <c r="AD11" s="252">
        <v>7.3519289304999997</v>
      </c>
      <c r="AE11" s="252">
        <v>6.9910220390999998</v>
      </c>
      <c r="AF11" s="252">
        <v>7.3624304824999998</v>
      </c>
      <c r="AG11" s="252">
        <v>7.4098023407999998</v>
      </c>
      <c r="AH11" s="252">
        <v>7.2258109511999997</v>
      </c>
      <c r="AI11" s="252">
        <v>7.2789450926999999</v>
      </c>
      <c r="AJ11" s="252">
        <v>7.3032502661000001</v>
      </c>
      <c r="AK11" s="252">
        <v>7.1819313120999997</v>
      </c>
      <c r="AL11" s="252">
        <v>7.2643612028</v>
      </c>
      <c r="AM11" s="252">
        <v>6.8647359290000001</v>
      </c>
      <c r="AN11" s="252">
        <v>7.1636323969999998</v>
      </c>
      <c r="AO11" s="252">
        <v>7.1236016009999998</v>
      </c>
      <c r="AP11" s="252">
        <v>7.2326556990000004</v>
      </c>
      <c r="AQ11" s="252">
        <v>7.1184484440000002</v>
      </c>
      <c r="AR11" s="252">
        <v>7.2727599759999997</v>
      </c>
      <c r="AS11" s="252">
        <v>7.2844174840000004</v>
      </c>
      <c r="AT11" s="252">
        <v>7.3517094600000004</v>
      </c>
      <c r="AU11" s="252">
        <v>7.2944429460000002</v>
      </c>
      <c r="AV11" s="252">
        <v>7.3197083369999998</v>
      </c>
      <c r="AW11" s="252">
        <v>7.2756840860000001</v>
      </c>
      <c r="AX11" s="252">
        <v>7.3145047720000003</v>
      </c>
      <c r="AY11" s="252">
        <v>6.8287188700000003</v>
      </c>
      <c r="AZ11" s="252">
        <v>7.0946760710000003</v>
      </c>
      <c r="BA11" s="252">
        <v>7.0775144399999999</v>
      </c>
      <c r="BB11" s="252">
        <v>7.1982811660000001</v>
      </c>
      <c r="BC11" s="252">
        <v>7.0894474499999998</v>
      </c>
      <c r="BD11" s="409">
        <v>7.2543784330000003</v>
      </c>
      <c r="BE11" s="409">
        <v>7.2910187239999997</v>
      </c>
      <c r="BF11" s="409">
        <v>7.3722225080000001</v>
      </c>
      <c r="BG11" s="409">
        <v>7.301427694</v>
      </c>
      <c r="BH11" s="409">
        <v>7.3420283709999996</v>
      </c>
      <c r="BI11" s="409">
        <v>7.2848290550000003</v>
      </c>
      <c r="BJ11" s="409">
        <v>7.3174378180000001</v>
      </c>
      <c r="BK11" s="409">
        <v>6.7913907939999998</v>
      </c>
      <c r="BL11" s="409">
        <v>7.077633337</v>
      </c>
      <c r="BM11" s="409">
        <v>7.0470839200000004</v>
      </c>
      <c r="BN11" s="409">
        <v>7.1763513840000002</v>
      </c>
      <c r="BO11" s="409">
        <v>7.0677176819999996</v>
      </c>
      <c r="BP11" s="409">
        <v>7.2312638890000001</v>
      </c>
      <c r="BQ11" s="409">
        <v>7.2612636970000004</v>
      </c>
      <c r="BR11" s="409">
        <v>7.3372982840000001</v>
      </c>
      <c r="BS11" s="409">
        <v>7.2685619419999998</v>
      </c>
      <c r="BT11" s="409">
        <v>7.3049663870000003</v>
      </c>
      <c r="BU11" s="409">
        <v>7.2566641479999996</v>
      </c>
      <c r="BV11" s="409">
        <v>7.3026493930000003</v>
      </c>
    </row>
    <row r="12" spans="1:74" ht="11.1" customHeight="1" x14ac:dyDescent="0.2">
      <c r="A12" s="162" t="s">
        <v>747</v>
      </c>
      <c r="B12" s="173" t="s">
        <v>365</v>
      </c>
      <c r="C12" s="252">
        <v>2.8540761273999999</v>
      </c>
      <c r="D12" s="252">
        <v>2.9331364080000002</v>
      </c>
      <c r="E12" s="252">
        <v>2.9534661943999998</v>
      </c>
      <c r="F12" s="252">
        <v>3.1605647093</v>
      </c>
      <c r="G12" s="252">
        <v>2.9186847570999999</v>
      </c>
      <c r="H12" s="252">
        <v>2.9578462730999999</v>
      </c>
      <c r="I12" s="252">
        <v>2.9824963491999998</v>
      </c>
      <c r="J12" s="252">
        <v>3.2366410514999999</v>
      </c>
      <c r="K12" s="252">
        <v>2.9995912844000001</v>
      </c>
      <c r="L12" s="252">
        <v>3.2030345625000001</v>
      </c>
      <c r="M12" s="252">
        <v>3.1917958447000001</v>
      </c>
      <c r="N12" s="252">
        <v>3.0007376427999999</v>
      </c>
      <c r="O12" s="252">
        <v>2.9128926822999999</v>
      </c>
      <c r="P12" s="252">
        <v>3.1876288114000002</v>
      </c>
      <c r="Q12" s="252">
        <v>3.0473869379999998</v>
      </c>
      <c r="R12" s="252">
        <v>3.0397109078</v>
      </c>
      <c r="S12" s="252">
        <v>3.1450754677999999</v>
      </c>
      <c r="T12" s="252">
        <v>3.0929596639999999</v>
      </c>
      <c r="U12" s="252">
        <v>3.0581633209999999</v>
      </c>
      <c r="V12" s="252">
        <v>3.2596878585</v>
      </c>
      <c r="W12" s="252">
        <v>3.2961216732</v>
      </c>
      <c r="X12" s="252">
        <v>3.3710628278999999</v>
      </c>
      <c r="Y12" s="252">
        <v>3.1489560127999998</v>
      </c>
      <c r="Z12" s="252">
        <v>3.1726323738</v>
      </c>
      <c r="AA12" s="252">
        <v>2.9155300741999999</v>
      </c>
      <c r="AB12" s="252">
        <v>2.9711912058999999</v>
      </c>
      <c r="AC12" s="252">
        <v>3.0235126696000001</v>
      </c>
      <c r="AD12" s="252">
        <v>3.01835472</v>
      </c>
      <c r="AE12" s="252">
        <v>2.8132349421999998</v>
      </c>
      <c r="AF12" s="252">
        <v>3.0951313966999998</v>
      </c>
      <c r="AG12" s="252">
        <v>3.0933074199999999</v>
      </c>
      <c r="AH12" s="252">
        <v>2.9715881723000002</v>
      </c>
      <c r="AI12" s="252">
        <v>3.0020179842000001</v>
      </c>
      <c r="AJ12" s="252">
        <v>3.0930004039000001</v>
      </c>
      <c r="AK12" s="252">
        <v>2.9642220675000002</v>
      </c>
      <c r="AL12" s="252">
        <v>2.9444992592000001</v>
      </c>
      <c r="AM12" s="252">
        <v>2.7371373800000001</v>
      </c>
      <c r="AN12" s="252">
        <v>2.9407821159999998</v>
      </c>
      <c r="AO12" s="252">
        <v>2.9509016890000002</v>
      </c>
      <c r="AP12" s="252">
        <v>2.9612524229999999</v>
      </c>
      <c r="AQ12" s="252">
        <v>2.8797416669999998</v>
      </c>
      <c r="AR12" s="252">
        <v>2.950543819</v>
      </c>
      <c r="AS12" s="252">
        <v>2.9539185240000001</v>
      </c>
      <c r="AT12" s="252">
        <v>3.0494499720000001</v>
      </c>
      <c r="AU12" s="252">
        <v>2.9945429290000001</v>
      </c>
      <c r="AV12" s="252">
        <v>3.064359686</v>
      </c>
      <c r="AW12" s="252">
        <v>2.9966298770000002</v>
      </c>
      <c r="AX12" s="252">
        <v>2.9470797019999999</v>
      </c>
      <c r="AY12" s="252">
        <v>2.6669587369999999</v>
      </c>
      <c r="AZ12" s="252">
        <v>2.857976114</v>
      </c>
      <c r="BA12" s="252">
        <v>2.8660412540000002</v>
      </c>
      <c r="BB12" s="252">
        <v>2.889889014</v>
      </c>
      <c r="BC12" s="252">
        <v>2.8162366429999999</v>
      </c>
      <c r="BD12" s="409">
        <v>2.8933792070000002</v>
      </c>
      <c r="BE12" s="409">
        <v>2.9074551259999999</v>
      </c>
      <c r="BF12" s="409">
        <v>3.0094485550000001</v>
      </c>
      <c r="BG12" s="409">
        <v>2.9630319100000002</v>
      </c>
      <c r="BH12" s="409">
        <v>3.0449198289999999</v>
      </c>
      <c r="BI12" s="409">
        <v>2.980160342</v>
      </c>
      <c r="BJ12" s="409">
        <v>2.928064198</v>
      </c>
      <c r="BK12" s="409">
        <v>2.6147359149999998</v>
      </c>
      <c r="BL12" s="409">
        <v>2.7951108919999998</v>
      </c>
      <c r="BM12" s="409">
        <v>2.799296569</v>
      </c>
      <c r="BN12" s="409">
        <v>2.8246908039999998</v>
      </c>
      <c r="BO12" s="409">
        <v>2.7512420419999999</v>
      </c>
      <c r="BP12" s="409">
        <v>2.8247134329999999</v>
      </c>
      <c r="BQ12" s="409">
        <v>2.8356146010000001</v>
      </c>
      <c r="BR12" s="409">
        <v>2.9334484019999998</v>
      </c>
      <c r="BS12" s="409">
        <v>2.8868001190000001</v>
      </c>
      <c r="BT12" s="409">
        <v>2.9619839730000002</v>
      </c>
      <c r="BU12" s="409">
        <v>2.9009311630000001</v>
      </c>
      <c r="BV12" s="409">
        <v>2.8553826760000001</v>
      </c>
    </row>
    <row r="13" spans="1:74" ht="11.1" customHeight="1" x14ac:dyDescent="0.2">
      <c r="AY13" s="647"/>
      <c r="AZ13" s="647"/>
      <c r="BA13" s="647"/>
      <c r="BB13" s="647"/>
      <c r="BC13" s="647"/>
      <c r="BF13" s="494"/>
    </row>
    <row r="14" spans="1:74" ht="11.1" customHeight="1" x14ac:dyDescent="0.2">
      <c r="A14" s="162" t="s">
        <v>748</v>
      </c>
      <c r="B14" s="172" t="s">
        <v>523</v>
      </c>
      <c r="C14" s="252">
        <v>13.480998748999999</v>
      </c>
      <c r="D14" s="252">
        <v>14.087377736000001</v>
      </c>
      <c r="E14" s="252">
        <v>13.775017862</v>
      </c>
      <c r="F14" s="252">
        <v>14.743216478000001</v>
      </c>
      <c r="G14" s="252">
        <v>14.503337497</v>
      </c>
      <c r="H14" s="252">
        <v>14.39807012</v>
      </c>
      <c r="I14" s="252">
        <v>14.950137293999999</v>
      </c>
      <c r="J14" s="252">
        <v>14.503988193</v>
      </c>
      <c r="K14" s="252">
        <v>14.596439917</v>
      </c>
      <c r="L14" s="252">
        <v>14.793565816999999</v>
      </c>
      <c r="M14" s="252">
        <v>14.276473719</v>
      </c>
      <c r="N14" s="252">
        <v>13.721645437999999</v>
      </c>
      <c r="O14" s="252">
        <v>13.340934839000001</v>
      </c>
      <c r="P14" s="252">
        <v>14.065020738999999</v>
      </c>
      <c r="Q14" s="252">
        <v>14.01327159</v>
      </c>
      <c r="R14" s="252">
        <v>14.259402287</v>
      </c>
      <c r="S14" s="252">
        <v>13.952429904000001</v>
      </c>
      <c r="T14" s="252">
        <v>14.427509896</v>
      </c>
      <c r="U14" s="252">
        <v>14.801518539</v>
      </c>
      <c r="V14" s="252">
        <v>14.375879019999999</v>
      </c>
      <c r="W14" s="252">
        <v>14.847356887</v>
      </c>
      <c r="X14" s="252">
        <v>14.735295276</v>
      </c>
      <c r="Y14" s="252">
        <v>13.835923747000001</v>
      </c>
      <c r="Z14" s="252">
        <v>14.170046148000001</v>
      </c>
      <c r="AA14" s="252">
        <v>13.661365239</v>
      </c>
      <c r="AB14" s="252">
        <v>14.559833948</v>
      </c>
      <c r="AC14" s="252">
        <v>14.193411428999999</v>
      </c>
      <c r="AD14" s="252">
        <v>14.397444286000001</v>
      </c>
      <c r="AE14" s="252">
        <v>13.800568608000001</v>
      </c>
      <c r="AF14" s="252">
        <v>14.71543894</v>
      </c>
      <c r="AG14" s="252">
        <v>14.928321658</v>
      </c>
      <c r="AH14" s="252">
        <v>14.709996257</v>
      </c>
      <c r="AI14" s="252">
        <v>15.198892526</v>
      </c>
      <c r="AJ14" s="252">
        <v>14.618050446</v>
      </c>
      <c r="AK14" s="252">
        <v>14.181262232</v>
      </c>
      <c r="AL14" s="252">
        <v>14.576942265</v>
      </c>
      <c r="AM14" s="252">
        <v>13.706939888000001</v>
      </c>
      <c r="AN14" s="252">
        <v>14.753216547999999</v>
      </c>
      <c r="AO14" s="252">
        <v>14.742322599</v>
      </c>
      <c r="AP14" s="252">
        <v>14.810738269</v>
      </c>
      <c r="AQ14" s="252">
        <v>14.471387542</v>
      </c>
      <c r="AR14" s="252">
        <v>14.829175872</v>
      </c>
      <c r="AS14" s="252">
        <v>14.915324897</v>
      </c>
      <c r="AT14" s="252">
        <v>15.409509776</v>
      </c>
      <c r="AU14" s="252">
        <v>15.391910751999999</v>
      </c>
      <c r="AV14" s="252">
        <v>15.138532978000001</v>
      </c>
      <c r="AW14" s="252">
        <v>14.917395365999999</v>
      </c>
      <c r="AX14" s="252">
        <v>14.910179267</v>
      </c>
      <c r="AY14" s="252">
        <v>14.207455971</v>
      </c>
      <c r="AZ14" s="252">
        <v>14.662911519</v>
      </c>
      <c r="BA14" s="252">
        <v>14.744259534999999</v>
      </c>
      <c r="BB14" s="252">
        <v>14.893770172</v>
      </c>
      <c r="BC14" s="252">
        <v>14.625371894000001</v>
      </c>
      <c r="BD14" s="409">
        <v>15.155536765000001</v>
      </c>
      <c r="BE14" s="409">
        <v>15.331830930000001</v>
      </c>
      <c r="BF14" s="409">
        <v>15.083522825999999</v>
      </c>
      <c r="BG14" s="409">
        <v>15.590723299</v>
      </c>
      <c r="BH14" s="409">
        <v>15.310720203000001</v>
      </c>
      <c r="BI14" s="409">
        <v>14.966278938</v>
      </c>
      <c r="BJ14" s="409">
        <v>14.6356327</v>
      </c>
      <c r="BK14" s="409">
        <v>14.405762230000001</v>
      </c>
      <c r="BL14" s="409">
        <v>15.149653797999999</v>
      </c>
      <c r="BM14" s="409">
        <v>14.901597324000001</v>
      </c>
      <c r="BN14" s="409">
        <v>14.851681504</v>
      </c>
      <c r="BO14" s="409">
        <v>14.611336572000001</v>
      </c>
      <c r="BP14" s="409">
        <v>15.146834437000001</v>
      </c>
      <c r="BQ14" s="409">
        <v>15.282042846</v>
      </c>
      <c r="BR14" s="409">
        <v>14.985482285</v>
      </c>
      <c r="BS14" s="409">
        <v>15.632309124000001</v>
      </c>
      <c r="BT14" s="409">
        <v>15.360673072000001</v>
      </c>
      <c r="BU14" s="409">
        <v>15.027909730999999</v>
      </c>
      <c r="BV14" s="409">
        <v>14.706060973</v>
      </c>
    </row>
    <row r="15" spans="1:74" ht="11.1" customHeight="1" x14ac:dyDescent="0.2">
      <c r="AY15" s="647"/>
      <c r="AZ15" s="647"/>
      <c r="BA15" s="647"/>
      <c r="BB15" s="647"/>
      <c r="BC15" s="647"/>
      <c r="BF15" s="494"/>
    </row>
    <row r="16" spans="1:74" ht="11.1" customHeight="1" x14ac:dyDescent="0.2">
      <c r="A16" s="162" t="s">
        <v>749</v>
      </c>
      <c r="B16" s="172" t="s">
        <v>1163</v>
      </c>
      <c r="C16" s="252">
        <v>4.3573169199999997</v>
      </c>
      <c r="D16" s="252">
        <v>4.3718404234000001</v>
      </c>
      <c r="E16" s="252">
        <v>4.3530802213999999</v>
      </c>
      <c r="F16" s="252">
        <v>4.4488073751000003</v>
      </c>
      <c r="G16" s="252">
        <v>4.4488604937999998</v>
      </c>
      <c r="H16" s="252">
        <v>4.4615829719000004</v>
      </c>
      <c r="I16" s="252">
        <v>4.8033138060000002</v>
      </c>
      <c r="J16" s="252">
        <v>4.7997865708000003</v>
      </c>
      <c r="K16" s="252">
        <v>4.8182991927999996</v>
      </c>
      <c r="L16" s="252">
        <v>4.7869916847000002</v>
      </c>
      <c r="M16" s="252">
        <v>4.7741261042999996</v>
      </c>
      <c r="N16" s="252">
        <v>4.7548760717</v>
      </c>
      <c r="O16" s="252">
        <v>4.6359153623999996</v>
      </c>
      <c r="P16" s="252">
        <v>4.6314991525</v>
      </c>
      <c r="Q16" s="252">
        <v>4.6420724393999997</v>
      </c>
      <c r="R16" s="252">
        <v>4.8010091495999996</v>
      </c>
      <c r="S16" s="252">
        <v>4.8024128645999999</v>
      </c>
      <c r="T16" s="252">
        <v>4.8108596720000003</v>
      </c>
      <c r="U16" s="252">
        <v>5.0535149642999997</v>
      </c>
      <c r="V16" s="252">
        <v>5.0564922399999999</v>
      </c>
      <c r="W16" s="252">
        <v>5.0585038012999997</v>
      </c>
      <c r="X16" s="252">
        <v>4.9055405914000003</v>
      </c>
      <c r="Y16" s="252">
        <v>4.8975251692999997</v>
      </c>
      <c r="Z16" s="252">
        <v>4.8889254077000004</v>
      </c>
      <c r="AA16" s="252">
        <v>4.4552448494999997</v>
      </c>
      <c r="AB16" s="252">
        <v>4.4711501129000002</v>
      </c>
      <c r="AC16" s="252">
        <v>4.4838679694000003</v>
      </c>
      <c r="AD16" s="252">
        <v>4.7044812297999998</v>
      </c>
      <c r="AE16" s="252">
        <v>4.6937856402999998</v>
      </c>
      <c r="AF16" s="252">
        <v>4.6865949562999996</v>
      </c>
      <c r="AG16" s="252">
        <v>4.8382034324000003</v>
      </c>
      <c r="AH16" s="252">
        <v>4.8316312984999996</v>
      </c>
      <c r="AI16" s="252">
        <v>4.8271770529999998</v>
      </c>
      <c r="AJ16" s="252">
        <v>4.7261254773000001</v>
      </c>
      <c r="AK16" s="252">
        <v>4.6943333711999999</v>
      </c>
      <c r="AL16" s="252">
        <v>4.6980832207000001</v>
      </c>
      <c r="AM16" s="252">
        <v>4.7555540550000002</v>
      </c>
      <c r="AN16" s="252">
        <v>4.6369253930000003</v>
      </c>
      <c r="AO16" s="252">
        <v>4.653493868</v>
      </c>
      <c r="AP16" s="252">
        <v>4.6458688270000001</v>
      </c>
      <c r="AQ16" s="252">
        <v>4.5948121439999996</v>
      </c>
      <c r="AR16" s="252">
        <v>4.5868392560000002</v>
      </c>
      <c r="AS16" s="252">
        <v>4.9323025420000004</v>
      </c>
      <c r="AT16" s="252">
        <v>4.8255456289999996</v>
      </c>
      <c r="AU16" s="252">
        <v>4.8826638710000001</v>
      </c>
      <c r="AV16" s="252">
        <v>4.8635514879999997</v>
      </c>
      <c r="AW16" s="252">
        <v>4.85720113</v>
      </c>
      <c r="AX16" s="252">
        <v>4.8812338669999997</v>
      </c>
      <c r="AY16" s="252">
        <v>4.8651349250000004</v>
      </c>
      <c r="AZ16" s="252">
        <v>4.743158685</v>
      </c>
      <c r="BA16" s="252">
        <v>4.761066735</v>
      </c>
      <c r="BB16" s="252">
        <v>4.7532271069999998</v>
      </c>
      <c r="BC16" s="252">
        <v>4.7010700559999998</v>
      </c>
      <c r="BD16" s="409">
        <v>4.6930001299999997</v>
      </c>
      <c r="BE16" s="409">
        <v>5.0463985559999998</v>
      </c>
      <c r="BF16" s="409">
        <v>4.9371762190000004</v>
      </c>
      <c r="BG16" s="409">
        <v>4.9955811880000001</v>
      </c>
      <c r="BH16" s="409">
        <v>4.9757466099999998</v>
      </c>
      <c r="BI16" s="409">
        <v>4.9692173869999996</v>
      </c>
      <c r="BJ16" s="409">
        <v>4.9936635469999997</v>
      </c>
      <c r="BK16" s="409">
        <v>4.9757649170000002</v>
      </c>
      <c r="BL16" s="409">
        <v>4.8504115820000004</v>
      </c>
      <c r="BM16" s="409">
        <v>4.8696716389999999</v>
      </c>
      <c r="BN16" s="409">
        <v>4.8616188129999998</v>
      </c>
      <c r="BO16" s="409">
        <v>4.8083531700000002</v>
      </c>
      <c r="BP16" s="409">
        <v>4.8001881649999998</v>
      </c>
      <c r="BQ16" s="409">
        <v>5.161591338</v>
      </c>
      <c r="BR16" s="409">
        <v>5.0498871630000002</v>
      </c>
      <c r="BS16" s="409">
        <v>5.1095878829999997</v>
      </c>
      <c r="BT16" s="409">
        <v>5.0890182250000002</v>
      </c>
      <c r="BU16" s="409">
        <v>5.082309414</v>
      </c>
      <c r="BV16" s="409">
        <v>5.1071736010000004</v>
      </c>
    </row>
    <row r="17" spans="1:74" ht="11.1" customHeight="1" x14ac:dyDescent="0.2">
      <c r="A17" s="162" t="s">
        <v>750</v>
      </c>
      <c r="B17" s="173" t="s">
        <v>509</v>
      </c>
      <c r="C17" s="252">
        <v>3.2522602098000002</v>
      </c>
      <c r="D17" s="252">
        <v>3.2522602098000002</v>
      </c>
      <c r="E17" s="252">
        <v>3.2522602098000002</v>
      </c>
      <c r="F17" s="252">
        <v>3.344057877</v>
      </c>
      <c r="G17" s="252">
        <v>3.344057877</v>
      </c>
      <c r="H17" s="252">
        <v>3.344057877</v>
      </c>
      <c r="I17" s="252">
        <v>3.6981345933999998</v>
      </c>
      <c r="J17" s="252">
        <v>3.6981345933999998</v>
      </c>
      <c r="K17" s="252">
        <v>3.6981345933999998</v>
      </c>
      <c r="L17" s="252">
        <v>3.6587927360000001</v>
      </c>
      <c r="M17" s="252">
        <v>3.6587927360000001</v>
      </c>
      <c r="N17" s="252">
        <v>3.6587927360000001</v>
      </c>
      <c r="O17" s="252">
        <v>3.4829913635</v>
      </c>
      <c r="P17" s="252">
        <v>3.4829913635</v>
      </c>
      <c r="Q17" s="252">
        <v>3.4829913635</v>
      </c>
      <c r="R17" s="252">
        <v>3.6491485602</v>
      </c>
      <c r="S17" s="252">
        <v>3.6491485602</v>
      </c>
      <c r="T17" s="252">
        <v>3.6491485602</v>
      </c>
      <c r="U17" s="252">
        <v>3.8931262161000002</v>
      </c>
      <c r="V17" s="252">
        <v>3.8931262161000002</v>
      </c>
      <c r="W17" s="252">
        <v>3.8931262161000002</v>
      </c>
      <c r="X17" s="252">
        <v>3.7416918090000002</v>
      </c>
      <c r="Y17" s="252">
        <v>3.7416918090000002</v>
      </c>
      <c r="Z17" s="252">
        <v>3.7416918090000002</v>
      </c>
      <c r="AA17" s="252">
        <v>3.3534264358999999</v>
      </c>
      <c r="AB17" s="252">
        <v>3.3534264358999999</v>
      </c>
      <c r="AC17" s="252">
        <v>3.3534264358999999</v>
      </c>
      <c r="AD17" s="252">
        <v>3.5733232514000002</v>
      </c>
      <c r="AE17" s="252">
        <v>3.5733232514000002</v>
      </c>
      <c r="AF17" s="252">
        <v>3.5733232514000002</v>
      </c>
      <c r="AG17" s="252">
        <v>3.7056685570000001</v>
      </c>
      <c r="AH17" s="252">
        <v>3.7056685570000001</v>
      </c>
      <c r="AI17" s="252">
        <v>3.7056685570000001</v>
      </c>
      <c r="AJ17" s="252">
        <v>3.5794314961999998</v>
      </c>
      <c r="AK17" s="252">
        <v>3.5794314961999998</v>
      </c>
      <c r="AL17" s="252">
        <v>3.5794314961999998</v>
      </c>
      <c r="AM17" s="252">
        <v>3.5941806390000002</v>
      </c>
      <c r="AN17" s="252">
        <v>3.4815331070000002</v>
      </c>
      <c r="AO17" s="252">
        <v>3.5259128780000002</v>
      </c>
      <c r="AP17" s="252">
        <v>3.5149984490000001</v>
      </c>
      <c r="AQ17" s="252">
        <v>3.4763039610000002</v>
      </c>
      <c r="AR17" s="252">
        <v>3.4698728349999999</v>
      </c>
      <c r="AS17" s="252">
        <v>3.7372969280000001</v>
      </c>
      <c r="AT17" s="252">
        <v>3.6483406949999999</v>
      </c>
      <c r="AU17" s="252">
        <v>3.6942566220000002</v>
      </c>
      <c r="AV17" s="252">
        <v>3.6772872649999999</v>
      </c>
      <c r="AW17" s="252">
        <v>3.6703114669999999</v>
      </c>
      <c r="AX17" s="252">
        <v>3.6831428769999999</v>
      </c>
      <c r="AY17" s="252">
        <v>3.6940804150000002</v>
      </c>
      <c r="AZ17" s="252">
        <v>3.5783018599999998</v>
      </c>
      <c r="BA17" s="252">
        <v>3.6239151610000002</v>
      </c>
      <c r="BB17" s="252">
        <v>3.6126973659999999</v>
      </c>
      <c r="BC17" s="252">
        <v>3.572927371</v>
      </c>
      <c r="BD17" s="409">
        <v>3.566317492</v>
      </c>
      <c r="BE17" s="409">
        <v>3.8411746029999998</v>
      </c>
      <c r="BF17" s="409">
        <v>3.7497458419999998</v>
      </c>
      <c r="BG17" s="409">
        <v>3.7969379970000001</v>
      </c>
      <c r="BH17" s="409">
        <v>3.7794969790000001</v>
      </c>
      <c r="BI17" s="409">
        <v>3.7723272890000001</v>
      </c>
      <c r="BJ17" s="409">
        <v>3.785515347</v>
      </c>
      <c r="BK17" s="409">
        <v>3.7939801910000002</v>
      </c>
      <c r="BL17" s="409">
        <v>3.6750706129999999</v>
      </c>
      <c r="BM17" s="409">
        <v>3.7219174439999998</v>
      </c>
      <c r="BN17" s="409">
        <v>3.7103962840000002</v>
      </c>
      <c r="BO17" s="409">
        <v>3.6695507799999998</v>
      </c>
      <c r="BP17" s="409">
        <v>3.6627621499999998</v>
      </c>
      <c r="BQ17" s="409">
        <v>3.9450522769999998</v>
      </c>
      <c r="BR17" s="409">
        <v>3.8511509899999998</v>
      </c>
      <c r="BS17" s="409">
        <v>3.8996193720000001</v>
      </c>
      <c r="BT17" s="409">
        <v>3.8817066929999999</v>
      </c>
      <c r="BU17" s="409">
        <v>3.874343112</v>
      </c>
      <c r="BV17" s="409">
        <v>3.8878878160000001</v>
      </c>
    </row>
    <row r="18" spans="1:74" ht="11.1" customHeight="1" x14ac:dyDescent="0.2">
      <c r="AY18" s="647"/>
      <c r="AZ18" s="647"/>
      <c r="BA18" s="647"/>
      <c r="BB18" s="647"/>
      <c r="BC18" s="647"/>
      <c r="BF18" s="494"/>
    </row>
    <row r="19" spans="1:74" ht="11.1" customHeight="1" x14ac:dyDescent="0.2">
      <c r="A19" s="162" t="s">
        <v>751</v>
      </c>
      <c r="B19" s="172" t="s">
        <v>524</v>
      </c>
      <c r="C19" s="252">
        <v>7.9466561763000003</v>
      </c>
      <c r="D19" s="252">
        <v>7.7651171765999996</v>
      </c>
      <c r="E19" s="252">
        <v>8.0329596251000002</v>
      </c>
      <c r="F19" s="252">
        <v>7.8560122266999999</v>
      </c>
      <c r="G19" s="252">
        <v>8.2712919990000007</v>
      </c>
      <c r="H19" s="252">
        <v>8.7928186174</v>
      </c>
      <c r="I19" s="252">
        <v>9.0530064952</v>
      </c>
      <c r="J19" s="252">
        <v>8.6539874668000003</v>
      </c>
      <c r="K19" s="252">
        <v>8.3599752247999994</v>
      </c>
      <c r="L19" s="252">
        <v>8.0621701159000008</v>
      </c>
      <c r="M19" s="252">
        <v>7.7312766732</v>
      </c>
      <c r="N19" s="252">
        <v>8.0805228923999994</v>
      </c>
      <c r="O19" s="252">
        <v>8.2810811816999994</v>
      </c>
      <c r="P19" s="252">
        <v>8.3483687492000005</v>
      </c>
      <c r="Q19" s="252">
        <v>8.1020061725999994</v>
      </c>
      <c r="R19" s="252">
        <v>8.3689280041000007</v>
      </c>
      <c r="S19" s="252">
        <v>8.5319692180000004</v>
      </c>
      <c r="T19" s="252">
        <v>9.0704033232000008</v>
      </c>
      <c r="U19" s="252">
        <v>8.7836735533999999</v>
      </c>
      <c r="V19" s="252">
        <v>9.0198423111999997</v>
      </c>
      <c r="W19" s="252">
        <v>8.6977025778999995</v>
      </c>
      <c r="X19" s="252">
        <v>8.4292314318999999</v>
      </c>
      <c r="Y19" s="252">
        <v>8.0805886623000003</v>
      </c>
      <c r="Z19" s="252">
        <v>8.4385499118999991</v>
      </c>
      <c r="AA19" s="252">
        <v>8.1490765297000003</v>
      </c>
      <c r="AB19" s="252">
        <v>8.3301910218999993</v>
      </c>
      <c r="AC19" s="252">
        <v>7.9705794819999998</v>
      </c>
      <c r="AD19" s="252">
        <v>8.1687078718000006</v>
      </c>
      <c r="AE19" s="252">
        <v>9.0060145124000002</v>
      </c>
      <c r="AF19" s="252">
        <v>9.3293951658999994</v>
      </c>
      <c r="AG19" s="252">
        <v>8.8923903773999999</v>
      </c>
      <c r="AH19" s="252">
        <v>9.2602329741999991</v>
      </c>
      <c r="AI19" s="252">
        <v>9.3555902879000001</v>
      </c>
      <c r="AJ19" s="252">
        <v>8.9394813308999996</v>
      </c>
      <c r="AK19" s="252">
        <v>8.6066569748999999</v>
      </c>
      <c r="AL19" s="252">
        <v>8.4434896231999996</v>
      </c>
      <c r="AM19" s="252">
        <v>8.0982802475</v>
      </c>
      <c r="AN19" s="252">
        <v>8.1282305957999998</v>
      </c>
      <c r="AO19" s="252">
        <v>8.1003141477000007</v>
      </c>
      <c r="AP19" s="252">
        <v>8.4040630602000004</v>
      </c>
      <c r="AQ19" s="252">
        <v>8.9254137971999992</v>
      </c>
      <c r="AR19" s="252">
        <v>9.2395197157000002</v>
      </c>
      <c r="AS19" s="252">
        <v>9.3703425557000006</v>
      </c>
      <c r="AT19" s="252">
        <v>9.3392049802999999</v>
      </c>
      <c r="AU19" s="252">
        <v>9.3492629941000001</v>
      </c>
      <c r="AV19" s="252">
        <v>8.9986115191000007</v>
      </c>
      <c r="AW19" s="252">
        <v>8.3899546628999992</v>
      </c>
      <c r="AX19" s="252">
        <v>8.255750613</v>
      </c>
      <c r="AY19" s="252">
        <v>8.4395466027000001</v>
      </c>
      <c r="AZ19" s="252">
        <v>8.4438395992000004</v>
      </c>
      <c r="BA19" s="252">
        <v>8.4575131342999992</v>
      </c>
      <c r="BB19" s="252">
        <v>8.6475531509000003</v>
      </c>
      <c r="BC19" s="252">
        <v>9.2172001081000001</v>
      </c>
      <c r="BD19" s="409">
        <v>9.5322876138999995</v>
      </c>
      <c r="BE19" s="409">
        <v>9.6687580291999993</v>
      </c>
      <c r="BF19" s="409">
        <v>9.6206581520000007</v>
      </c>
      <c r="BG19" s="409">
        <v>9.6690560830999992</v>
      </c>
      <c r="BH19" s="409">
        <v>9.3266928274000005</v>
      </c>
      <c r="BI19" s="409">
        <v>8.6902305374999997</v>
      </c>
      <c r="BJ19" s="409">
        <v>8.7183945289999993</v>
      </c>
      <c r="BK19" s="409">
        <v>8.7702989040000006</v>
      </c>
      <c r="BL19" s="409">
        <v>8.7850034579000003</v>
      </c>
      <c r="BM19" s="409">
        <v>8.7924277164000006</v>
      </c>
      <c r="BN19" s="409">
        <v>8.8641677984000005</v>
      </c>
      <c r="BO19" s="409">
        <v>9.4464887951000005</v>
      </c>
      <c r="BP19" s="409">
        <v>9.8179003893000001</v>
      </c>
      <c r="BQ19" s="409">
        <v>9.9754244070000002</v>
      </c>
      <c r="BR19" s="409">
        <v>9.9181418882999992</v>
      </c>
      <c r="BS19" s="409">
        <v>9.8367299109000008</v>
      </c>
      <c r="BT19" s="409">
        <v>9.5377902487000004</v>
      </c>
      <c r="BU19" s="409">
        <v>8.8716637652999992</v>
      </c>
      <c r="BV19" s="409">
        <v>8.9059289892999995</v>
      </c>
    </row>
    <row r="20" spans="1:74" ht="11.1" customHeight="1" x14ac:dyDescent="0.2">
      <c r="AY20" s="647"/>
      <c r="AZ20" s="647"/>
      <c r="BA20" s="647"/>
      <c r="BB20" s="647"/>
      <c r="BC20" s="647"/>
      <c r="BF20" s="494"/>
    </row>
    <row r="21" spans="1:74" ht="11.1" customHeight="1" x14ac:dyDescent="0.2">
      <c r="A21" s="162" t="s">
        <v>752</v>
      </c>
      <c r="B21" s="172" t="s">
        <v>525</v>
      </c>
      <c r="C21" s="252">
        <v>31.520715923000001</v>
      </c>
      <c r="D21" s="252">
        <v>31.436153870999998</v>
      </c>
      <c r="E21" s="252">
        <v>30.543494768999999</v>
      </c>
      <c r="F21" s="252">
        <v>29.973576115</v>
      </c>
      <c r="G21" s="252">
        <v>30.253905046</v>
      </c>
      <c r="H21" s="252">
        <v>30.540344342000001</v>
      </c>
      <c r="I21" s="252">
        <v>30.660804006999999</v>
      </c>
      <c r="J21" s="252">
        <v>29.479455178999999</v>
      </c>
      <c r="K21" s="252">
        <v>30.542551584000002</v>
      </c>
      <c r="L21" s="252">
        <v>30.43548809</v>
      </c>
      <c r="M21" s="252">
        <v>31.541739081999999</v>
      </c>
      <c r="N21" s="252">
        <v>32.287996126000003</v>
      </c>
      <c r="O21" s="252">
        <v>32.206048410000001</v>
      </c>
      <c r="P21" s="252">
        <v>31.914456093999998</v>
      </c>
      <c r="Q21" s="252">
        <v>31.270538055999999</v>
      </c>
      <c r="R21" s="252">
        <v>31.290867209999998</v>
      </c>
      <c r="S21" s="252">
        <v>30.851020839</v>
      </c>
      <c r="T21" s="252">
        <v>30.400834553999999</v>
      </c>
      <c r="U21" s="252">
        <v>30.293676422000001</v>
      </c>
      <c r="V21" s="252">
        <v>30.136460001</v>
      </c>
      <c r="W21" s="252">
        <v>30.506794556999999</v>
      </c>
      <c r="X21" s="252">
        <v>30.121554916000001</v>
      </c>
      <c r="Y21" s="252">
        <v>31.890938525999999</v>
      </c>
      <c r="Z21" s="252">
        <v>33.470397216000002</v>
      </c>
      <c r="AA21" s="252">
        <v>32.257922460000003</v>
      </c>
      <c r="AB21" s="252">
        <v>33.663436386999997</v>
      </c>
      <c r="AC21" s="252">
        <v>32.287472631</v>
      </c>
      <c r="AD21" s="252">
        <v>32.505611645999998</v>
      </c>
      <c r="AE21" s="252">
        <v>31.560453112000001</v>
      </c>
      <c r="AF21" s="252">
        <v>31.90319822</v>
      </c>
      <c r="AG21" s="252">
        <v>31.939613338000001</v>
      </c>
      <c r="AH21" s="252">
        <v>31.386935891</v>
      </c>
      <c r="AI21" s="252">
        <v>32.426514521999998</v>
      </c>
      <c r="AJ21" s="252">
        <v>32.340705040000003</v>
      </c>
      <c r="AK21" s="252">
        <v>32.284533840000002</v>
      </c>
      <c r="AL21" s="252">
        <v>34.092836403</v>
      </c>
      <c r="AM21" s="252">
        <v>33.375167103000003</v>
      </c>
      <c r="AN21" s="252">
        <v>33.826877271999997</v>
      </c>
      <c r="AO21" s="252">
        <v>33.277376762999999</v>
      </c>
      <c r="AP21" s="252">
        <v>33.407438489999997</v>
      </c>
      <c r="AQ21" s="252">
        <v>32.842952031999999</v>
      </c>
      <c r="AR21" s="252">
        <v>32.778999380000002</v>
      </c>
      <c r="AS21" s="252">
        <v>32.311013469999999</v>
      </c>
      <c r="AT21" s="252">
        <v>32.580827493000001</v>
      </c>
      <c r="AU21" s="252">
        <v>32.759402223000002</v>
      </c>
      <c r="AV21" s="252">
        <v>32.981071970999999</v>
      </c>
      <c r="AW21" s="252">
        <v>34.115895545999997</v>
      </c>
      <c r="AX21" s="252">
        <v>34.230764671000003</v>
      </c>
      <c r="AY21" s="252">
        <v>33.820544585999997</v>
      </c>
      <c r="AZ21" s="252">
        <v>34.311784789999997</v>
      </c>
      <c r="BA21" s="252">
        <v>33.779124893000002</v>
      </c>
      <c r="BB21" s="252">
        <v>34.039316821</v>
      </c>
      <c r="BC21" s="252">
        <v>33.556868569000002</v>
      </c>
      <c r="BD21" s="409">
        <v>33.633045572999997</v>
      </c>
      <c r="BE21" s="409">
        <v>33.186170539000003</v>
      </c>
      <c r="BF21" s="409">
        <v>33.268946833000001</v>
      </c>
      <c r="BG21" s="409">
        <v>33.498726558000001</v>
      </c>
      <c r="BH21" s="409">
        <v>33.664421050999998</v>
      </c>
      <c r="BI21" s="409">
        <v>34.618288251000003</v>
      </c>
      <c r="BJ21" s="409">
        <v>34.883537570999998</v>
      </c>
      <c r="BK21" s="409">
        <v>34.925237109999998</v>
      </c>
      <c r="BL21" s="409">
        <v>35.294168906000003</v>
      </c>
      <c r="BM21" s="409">
        <v>34.72815808</v>
      </c>
      <c r="BN21" s="409">
        <v>34.732782899</v>
      </c>
      <c r="BO21" s="409">
        <v>34.248115224999999</v>
      </c>
      <c r="BP21" s="409">
        <v>34.324538050999998</v>
      </c>
      <c r="BQ21" s="409">
        <v>33.788658353999999</v>
      </c>
      <c r="BR21" s="409">
        <v>33.865509555999999</v>
      </c>
      <c r="BS21" s="409">
        <v>34.103345156000003</v>
      </c>
      <c r="BT21" s="409">
        <v>34.371431170999998</v>
      </c>
      <c r="BU21" s="409">
        <v>35.348801559000002</v>
      </c>
      <c r="BV21" s="409">
        <v>35.615880404000002</v>
      </c>
    </row>
    <row r="22" spans="1:74" ht="11.1" customHeight="1" x14ac:dyDescent="0.2">
      <c r="A22" s="162" t="s">
        <v>305</v>
      </c>
      <c r="B22" s="173" t="s">
        <v>357</v>
      </c>
      <c r="C22" s="252">
        <v>11.314786955000001</v>
      </c>
      <c r="D22" s="252">
        <v>10.863230831999999</v>
      </c>
      <c r="E22" s="252">
        <v>10.671823781000001</v>
      </c>
      <c r="F22" s="252">
        <v>10.513156363</v>
      </c>
      <c r="G22" s="252">
        <v>10.995210468</v>
      </c>
      <c r="H22" s="252">
        <v>11.568736414</v>
      </c>
      <c r="I22" s="252">
        <v>11.444080921999999</v>
      </c>
      <c r="J22" s="252">
        <v>10.145747068</v>
      </c>
      <c r="K22" s="252">
        <v>11.596489160000001</v>
      </c>
      <c r="L22" s="252">
        <v>11.111358042999999</v>
      </c>
      <c r="M22" s="252">
        <v>11.178770087</v>
      </c>
      <c r="N22" s="252">
        <v>11.601253452</v>
      </c>
      <c r="O22" s="252">
        <v>12.057852433000001</v>
      </c>
      <c r="P22" s="252">
        <v>11.016060428999999</v>
      </c>
      <c r="Q22" s="252">
        <v>10.899537683</v>
      </c>
      <c r="R22" s="252">
        <v>11.874429315</v>
      </c>
      <c r="S22" s="252">
        <v>11.332138119</v>
      </c>
      <c r="T22" s="252">
        <v>11.12061944</v>
      </c>
      <c r="U22" s="252">
        <v>11.194382790000001</v>
      </c>
      <c r="V22" s="252">
        <v>11.149474649</v>
      </c>
      <c r="W22" s="252">
        <v>11.540749597</v>
      </c>
      <c r="X22" s="252">
        <v>11.045942794</v>
      </c>
      <c r="Y22" s="252">
        <v>11.910380345</v>
      </c>
      <c r="Z22" s="252">
        <v>12.740417171000001</v>
      </c>
      <c r="AA22" s="252">
        <v>11.887491769</v>
      </c>
      <c r="AB22" s="252">
        <v>11.887451951999999</v>
      </c>
      <c r="AC22" s="252">
        <v>11.657689470999999</v>
      </c>
      <c r="AD22" s="252">
        <v>12.135203808</v>
      </c>
      <c r="AE22" s="252">
        <v>11.997481897</v>
      </c>
      <c r="AF22" s="252">
        <v>12.060184554999999</v>
      </c>
      <c r="AG22" s="252">
        <v>12.347111915999999</v>
      </c>
      <c r="AH22" s="252">
        <v>11.610768888999999</v>
      </c>
      <c r="AI22" s="252">
        <v>12.232038575000001</v>
      </c>
      <c r="AJ22" s="252">
        <v>12.204813357999999</v>
      </c>
      <c r="AK22" s="252">
        <v>11.783844235</v>
      </c>
      <c r="AL22" s="252">
        <v>12.427954044</v>
      </c>
      <c r="AM22" s="252">
        <v>12.398691161</v>
      </c>
      <c r="AN22" s="252">
        <v>12.171825703</v>
      </c>
      <c r="AO22" s="252">
        <v>12.211911789</v>
      </c>
      <c r="AP22" s="252">
        <v>12.54228047</v>
      </c>
      <c r="AQ22" s="252">
        <v>12.352369092</v>
      </c>
      <c r="AR22" s="252">
        <v>12.513359781</v>
      </c>
      <c r="AS22" s="252">
        <v>12.32052449</v>
      </c>
      <c r="AT22" s="252">
        <v>12.248194473</v>
      </c>
      <c r="AU22" s="252">
        <v>12.563197690000001</v>
      </c>
      <c r="AV22" s="252">
        <v>12.603448433000001</v>
      </c>
      <c r="AW22" s="252">
        <v>12.864819548</v>
      </c>
      <c r="AX22" s="252">
        <v>12.495419591999999</v>
      </c>
      <c r="AY22" s="252">
        <v>12.829339832</v>
      </c>
      <c r="AZ22" s="252">
        <v>12.594594566</v>
      </c>
      <c r="BA22" s="252">
        <v>12.636072978</v>
      </c>
      <c r="BB22" s="252">
        <v>12.896853104</v>
      </c>
      <c r="BC22" s="252">
        <v>12.701572896</v>
      </c>
      <c r="BD22" s="409">
        <v>12.867114822</v>
      </c>
      <c r="BE22" s="409">
        <v>12.692293394</v>
      </c>
      <c r="BF22" s="409">
        <v>12.618378116000001</v>
      </c>
      <c r="BG22" s="409">
        <v>12.940285274000001</v>
      </c>
      <c r="BH22" s="409">
        <v>12.826138800000001</v>
      </c>
      <c r="BI22" s="409">
        <v>13.092128083</v>
      </c>
      <c r="BJ22" s="409">
        <v>12.716201197</v>
      </c>
      <c r="BK22" s="409">
        <v>13.166821673999999</v>
      </c>
      <c r="BL22" s="409">
        <v>12.925901323</v>
      </c>
      <c r="BM22" s="409">
        <v>12.968470844</v>
      </c>
      <c r="BN22" s="409">
        <v>13.243054476999999</v>
      </c>
      <c r="BO22" s="409">
        <v>13.042532195</v>
      </c>
      <c r="BP22" s="409">
        <v>13.212517906</v>
      </c>
      <c r="BQ22" s="409">
        <v>12.970667370999999</v>
      </c>
      <c r="BR22" s="409">
        <v>12.895130944</v>
      </c>
      <c r="BS22" s="409">
        <v>13.224098336999999</v>
      </c>
      <c r="BT22" s="409">
        <v>13.215077019000001</v>
      </c>
      <c r="BU22" s="409">
        <v>13.489132127</v>
      </c>
      <c r="BV22" s="409">
        <v>13.101805682</v>
      </c>
    </row>
    <row r="23" spans="1:74" ht="11.1" customHeight="1" x14ac:dyDescent="0.2">
      <c r="A23" s="162" t="s">
        <v>300</v>
      </c>
      <c r="B23" s="173" t="s">
        <v>753</v>
      </c>
      <c r="C23" s="252">
        <v>5.0810000000000004</v>
      </c>
      <c r="D23" s="252">
        <v>5.194</v>
      </c>
      <c r="E23" s="252">
        <v>4.6840000000000002</v>
      </c>
      <c r="F23" s="252">
        <v>4.3230000000000004</v>
      </c>
      <c r="G23" s="252">
        <v>4.0590000000000002</v>
      </c>
      <c r="H23" s="252">
        <v>3.8570000000000002</v>
      </c>
      <c r="I23" s="252">
        <v>4.335</v>
      </c>
      <c r="J23" s="252">
        <v>4.3499999999999996</v>
      </c>
      <c r="K23" s="252">
        <v>4.0810000000000004</v>
      </c>
      <c r="L23" s="252">
        <v>4.1429999999999998</v>
      </c>
      <c r="M23" s="252">
        <v>4.782</v>
      </c>
      <c r="N23" s="252">
        <v>5.1929999999999996</v>
      </c>
      <c r="O23" s="252">
        <v>4.9960000000000004</v>
      </c>
      <c r="P23" s="252">
        <v>5.242</v>
      </c>
      <c r="Q23" s="252">
        <v>4.8319999999999999</v>
      </c>
      <c r="R23" s="252">
        <v>4.0199999999999996</v>
      </c>
      <c r="S23" s="252">
        <v>3.7519999999999998</v>
      </c>
      <c r="T23" s="252">
        <v>3.738</v>
      </c>
      <c r="U23" s="252">
        <v>3.8889999999999998</v>
      </c>
      <c r="V23" s="252">
        <v>3.8610000000000002</v>
      </c>
      <c r="W23" s="252">
        <v>3.7570000000000001</v>
      </c>
      <c r="X23" s="252">
        <v>3.911</v>
      </c>
      <c r="Y23" s="252">
        <v>4.26</v>
      </c>
      <c r="Z23" s="252">
        <v>5.0019999999999998</v>
      </c>
      <c r="AA23" s="252">
        <v>4.5469999999999997</v>
      </c>
      <c r="AB23" s="252">
        <v>5.0620000000000003</v>
      </c>
      <c r="AC23" s="252">
        <v>4.53</v>
      </c>
      <c r="AD23" s="252">
        <v>4.1539999999999999</v>
      </c>
      <c r="AE23" s="252">
        <v>3.589</v>
      </c>
      <c r="AF23" s="252">
        <v>3.669</v>
      </c>
      <c r="AG23" s="252">
        <v>3.7909999999999999</v>
      </c>
      <c r="AH23" s="252">
        <v>3.9089999999999998</v>
      </c>
      <c r="AI23" s="252">
        <v>3.851</v>
      </c>
      <c r="AJ23" s="252">
        <v>3.8279999999999998</v>
      </c>
      <c r="AK23" s="252">
        <v>3.9689999999999999</v>
      </c>
      <c r="AL23" s="252">
        <v>4.6070000000000002</v>
      </c>
      <c r="AM23" s="252">
        <v>4.3360000000000003</v>
      </c>
      <c r="AN23" s="252">
        <v>4.62</v>
      </c>
      <c r="AO23" s="252">
        <v>4.3479999999999999</v>
      </c>
      <c r="AP23" s="252">
        <v>3.93</v>
      </c>
      <c r="AQ23" s="252">
        <v>3.5369999999999999</v>
      </c>
      <c r="AR23" s="252">
        <v>3.5179999999999998</v>
      </c>
      <c r="AS23" s="252">
        <v>3.7370000000000001</v>
      </c>
      <c r="AT23" s="252">
        <v>3.8180000000000001</v>
      </c>
      <c r="AU23" s="252">
        <v>3.68</v>
      </c>
      <c r="AV23" s="252">
        <v>3.7349999999999999</v>
      </c>
      <c r="AW23" s="252">
        <v>4.1139999999999999</v>
      </c>
      <c r="AX23" s="252">
        <v>4.5540000000000003</v>
      </c>
      <c r="AY23" s="252">
        <v>4.218</v>
      </c>
      <c r="AZ23" s="252">
        <v>4.5190000000000001</v>
      </c>
      <c r="BA23" s="252">
        <v>4.1197625689999997</v>
      </c>
      <c r="BB23" s="252">
        <v>3.6929927939999998</v>
      </c>
      <c r="BC23" s="252">
        <v>3.408375682</v>
      </c>
      <c r="BD23" s="409">
        <v>3.3913598519999999</v>
      </c>
      <c r="BE23" s="409">
        <v>3.5703175539999998</v>
      </c>
      <c r="BF23" s="409">
        <v>3.6808531819999999</v>
      </c>
      <c r="BG23" s="409">
        <v>3.5773352090000001</v>
      </c>
      <c r="BH23" s="409">
        <v>3.5958764240000001</v>
      </c>
      <c r="BI23" s="409">
        <v>3.897133739</v>
      </c>
      <c r="BJ23" s="409">
        <v>4.4649538199999999</v>
      </c>
      <c r="BK23" s="409">
        <v>4.1616717049999998</v>
      </c>
      <c r="BL23" s="409">
        <v>4.3970114349999996</v>
      </c>
      <c r="BM23" s="409">
        <v>4.0331758850000003</v>
      </c>
      <c r="BN23" s="409">
        <v>3.6166696329999999</v>
      </c>
      <c r="BO23" s="409">
        <v>3.3381969389999999</v>
      </c>
      <c r="BP23" s="409">
        <v>3.320977047</v>
      </c>
      <c r="BQ23" s="409">
        <v>3.4919209530000002</v>
      </c>
      <c r="BR23" s="409">
        <v>3.6002566050000002</v>
      </c>
      <c r="BS23" s="409">
        <v>3.5004318749999999</v>
      </c>
      <c r="BT23" s="409">
        <v>3.509478052</v>
      </c>
      <c r="BU23" s="409">
        <v>3.8179387039999999</v>
      </c>
      <c r="BV23" s="409">
        <v>4.397912678</v>
      </c>
    </row>
    <row r="24" spans="1:74" ht="11.1" customHeight="1" x14ac:dyDescent="0.2">
      <c r="A24" s="162" t="s">
        <v>754</v>
      </c>
      <c r="B24" s="173" t="s">
        <v>358</v>
      </c>
      <c r="C24" s="252">
        <v>3.6333811628000001</v>
      </c>
      <c r="D24" s="252">
        <v>3.7779933483999999</v>
      </c>
      <c r="E24" s="252">
        <v>3.8364762175</v>
      </c>
      <c r="F24" s="252">
        <v>3.6983667332999999</v>
      </c>
      <c r="G24" s="252">
        <v>3.8683824572000001</v>
      </c>
      <c r="H24" s="252">
        <v>3.6742286984999999</v>
      </c>
      <c r="I24" s="252">
        <v>3.5000614235</v>
      </c>
      <c r="J24" s="252">
        <v>3.4116388191000002</v>
      </c>
      <c r="K24" s="252">
        <v>3.3969017184000001</v>
      </c>
      <c r="L24" s="252">
        <v>3.5866508549999998</v>
      </c>
      <c r="M24" s="252">
        <v>3.7635755469999999</v>
      </c>
      <c r="N24" s="252">
        <v>3.7332156886000001</v>
      </c>
      <c r="O24" s="252">
        <v>3.6397444569999999</v>
      </c>
      <c r="P24" s="252">
        <v>3.8607437641</v>
      </c>
      <c r="Q24" s="252">
        <v>3.8482930989000002</v>
      </c>
      <c r="R24" s="252">
        <v>3.7738216582000002</v>
      </c>
      <c r="S24" s="252">
        <v>3.9258155788</v>
      </c>
      <c r="T24" s="252">
        <v>3.8373259675</v>
      </c>
      <c r="U24" s="252">
        <v>3.6215475542000002</v>
      </c>
      <c r="V24" s="252">
        <v>3.4735793694999999</v>
      </c>
      <c r="W24" s="252">
        <v>3.5239515175</v>
      </c>
      <c r="X24" s="252">
        <v>3.5507728771</v>
      </c>
      <c r="Y24" s="252">
        <v>3.8760108696</v>
      </c>
      <c r="Z24" s="252">
        <v>3.9028559103</v>
      </c>
      <c r="AA24" s="252">
        <v>3.9220884103000002</v>
      </c>
      <c r="AB24" s="252">
        <v>4.3746370729999997</v>
      </c>
      <c r="AC24" s="252">
        <v>4.0923329072000003</v>
      </c>
      <c r="AD24" s="252">
        <v>4.2100722777000001</v>
      </c>
      <c r="AE24" s="252">
        <v>4.2122109986999998</v>
      </c>
      <c r="AF24" s="252">
        <v>4.1533961712999998</v>
      </c>
      <c r="AG24" s="252">
        <v>3.9104537737</v>
      </c>
      <c r="AH24" s="252">
        <v>3.8489386344000001</v>
      </c>
      <c r="AI24" s="252">
        <v>4.2296961350000002</v>
      </c>
      <c r="AJ24" s="252">
        <v>4.1973684422000002</v>
      </c>
      <c r="AK24" s="252">
        <v>4.2141999949000004</v>
      </c>
      <c r="AL24" s="252">
        <v>4.3688398847999999</v>
      </c>
      <c r="AM24" s="252">
        <v>4.5013414159999998</v>
      </c>
      <c r="AN24" s="252">
        <v>4.6580069430000002</v>
      </c>
      <c r="AO24" s="252">
        <v>4.6204988059999996</v>
      </c>
      <c r="AP24" s="252">
        <v>4.5748174730000004</v>
      </c>
      <c r="AQ24" s="252">
        <v>4.6326929489999999</v>
      </c>
      <c r="AR24" s="252">
        <v>4.4553601939999998</v>
      </c>
      <c r="AS24" s="252">
        <v>4.1744001409999996</v>
      </c>
      <c r="AT24" s="252">
        <v>4.1358955750000002</v>
      </c>
      <c r="AU24" s="252">
        <v>4.2154561590000004</v>
      </c>
      <c r="AV24" s="252">
        <v>4.4042792530000003</v>
      </c>
      <c r="AW24" s="252">
        <v>4.5821805619999996</v>
      </c>
      <c r="AX24" s="252">
        <v>4.6120705280000003</v>
      </c>
      <c r="AY24" s="252">
        <v>4.4531785360000002</v>
      </c>
      <c r="AZ24" s="252">
        <v>4.6196531739999998</v>
      </c>
      <c r="BA24" s="252">
        <v>4.5797965850000004</v>
      </c>
      <c r="BB24" s="252">
        <v>4.8642550609999997</v>
      </c>
      <c r="BC24" s="252">
        <v>4.9287542240000004</v>
      </c>
      <c r="BD24" s="409">
        <v>4.7934489359999999</v>
      </c>
      <c r="BE24" s="409">
        <v>4.4948974670000004</v>
      </c>
      <c r="BF24" s="409">
        <v>4.4008514700000001</v>
      </c>
      <c r="BG24" s="409">
        <v>4.4883934859999997</v>
      </c>
      <c r="BH24" s="409">
        <v>4.6890391349999998</v>
      </c>
      <c r="BI24" s="409">
        <v>4.8789791659999997</v>
      </c>
      <c r="BJ24" s="409">
        <v>4.9084527619999996</v>
      </c>
      <c r="BK24" s="409">
        <v>4.9643595410000003</v>
      </c>
      <c r="BL24" s="409">
        <v>5.1371400359999999</v>
      </c>
      <c r="BM24" s="409">
        <v>5.0957737280000002</v>
      </c>
      <c r="BN24" s="409">
        <v>5.0453935100000002</v>
      </c>
      <c r="BO24" s="409">
        <v>5.1092221870000003</v>
      </c>
      <c r="BP24" s="409">
        <v>4.9687916980000004</v>
      </c>
      <c r="BQ24" s="409">
        <v>4.658931462</v>
      </c>
      <c r="BR24" s="409">
        <v>4.5613231169999997</v>
      </c>
      <c r="BS24" s="409">
        <v>4.6490674820000004</v>
      </c>
      <c r="BT24" s="409">
        <v>4.8573133439999996</v>
      </c>
      <c r="BU24" s="409">
        <v>5.0535139830000002</v>
      </c>
      <c r="BV24" s="409">
        <v>5.0831699119999998</v>
      </c>
    </row>
    <row r="25" spans="1:74" ht="11.1" customHeight="1" x14ac:dyDescent="0.2">
      <c r="AY25" s="647"/>
      <c r="AZ25" s="647"/>
      <c r="BA25" s="647"/>
      <c r="BB25" s="647"/>
      <c r="BC25" s="647"/>
      <c r="BF25" s="494"/>
    </row>
    <row r="26" spans="1:74" ht="11.1" customHeight="1" x14ac:dyDescent="0.2">
      <c r="A26" s="162" t="s">
        <v>755</v>
      </c>
      <c r="B26" s="172" t="s">
        <v>526</v>
      </c>
      <c r="C26" s="252">
        <v>3.8819255437</v>
      </c>
      <c r="D26" s="252">
        <v>3.7365530196000001</v>
      </c>
      <c r="E26" s="252">
        <v>4.0550551745999996</v>
      </c>
      <c r="F26" s="252">
        <v>3.9552569860000002</v>
      </c>
      <c r="G26" s="252">
        <v>3.7945407856000002</v>
      </c>
      <c r="H26" s="252">
        <v>3.8331481745999998</v>
      </c>
      <c r="I26" s="252">
        <v>3.5969772954999999</v>
      </c>
      <c r="J26" s="252">
        <v>3.7818394778000002</v>
      </c>
      <c r="K26" s="252">
        <v>3.5028112924000001</v>
      </c>
      <c r="L26" s="252">
        <v>3.8375243218000001</v>
      </c>
      <c r="M26" s="252">
        <v>3.8174740454</v>
      </c>
      <c r="N26" s="252">
        <v>3.7891218429000002</v>
      </c>
      <c r="O26" s="252">
        <v>4.0937908245000001</v>
      </c>
      <c r="P26" s="252">
        <v>4.0312269276999997</v>
      </c>
      <c r="Q26" s="252">
        <v>4.1234086804999999</v>
      </c>
      <c r="R26" s="252">
        <v>4.0334844973999999</v>
      </c>
      <c r="S26" s="252">
        <v>4.0033776037999997</v>
      </c>
      <c r="T26" s="252">
        <v>4.0259598108999999</v>
      </c>
      <c r="U26" s="252">
        <v>3.9536217183</v>
      </c>
      <c r="V26" s="252">
        <v>3.8069057504999999</v>
      </c>
      <c r="W26" s="252">
        <v>3.9023315799999998</v>
      </c>
      <c r="X26" s="252">
        <v>3.8524971927</v>
      </c>
      <c r="Y26" s="252">
        <v>3.9312639895000001</v>
      </c>
      <c r="Z26" s="252">
        <v>3.9860836261000001</v>
      </c>
      <c r="AA26" s="252">
        <v>4.0284024560000002</v>
      </c>
      <c r="AB26" s="252">
        <v>4.0267424684000002</v>
      </c>
      <c r="AC26" s="252">
        <v>4.0148613534999997</v>
      </c>
      <c r="AD26" s="252">
        <v>4.0091863782999999</v>
      </c>
      <c r="AE26" s="252">
        <v>4.0103020487999999</v>
      </c>
      <c r="AF26" s="252">
        <v>3.9723305332000001</v>
      </c>
      <c r="AG26" s="252">
        <v>3.9308457534999999</v>
      </c>
      <c r="AH26" s="252">
        <v>3.8085135862000001</v>
      </c>
      <c r="AI26" s="252">
        <v>4.0569108539999998</v>
      </c>
      <c r="AJ26" s="252">
        <v>3.9801198739000001</v>
      </c>
      <c r="AK26" s="252">
        <v>4.0734366908000004</v>
      </c>
      <c r="AL26" s="252">
        <v>4.1000409472000001</v>
      </c>
      <c r="AM26" s="252">
        <v>4.1395048640000001</v>
      </c>
      <c r="AN26" s="252">
        <v>4.1604176150000001</v>
      </c>
      <c r="AO26" s="252">
        <v>4.137571179</v>
      </c>
      <c r="AP26" s="252">
        <v>4.182508844</v>
      </c>
      <c r="AQ26" s="252">
        <v>4.17192177</v>
      </c>
      <c r="AR26" s="252">
        <v>4.1729010510000002</v>
      </c>
      <c r="AS26" s="252">
        <v>4.0845485720000001</v>
      </c>
      <c r="AT26" s="252">
        <v>4.0947132589999997</v>
      </c>
      <c r="AU26" s="252">
        <v>4.1250301069999997</v>
      </c>
      <c r="AV26" s="252">
        <v>4.2131429259999997</v>
      </c>
      <c r="AW26" s="252">
        <v>4.2531688860000001</v>
      </c>
      <c r="AX26" s="252">
        <v>4.177923936</v>
      </c>
      <c r="AY26" s="252">
        <v>4.287539969</v>
      </c>
      <c r="AZ26" s="252">
        <v>4.3084765679999997</v>
      </c>
      <c r="BA26" s="252">
        <v>4.2841754129999998</v>
      </c>
      <c r="BB26" s="252">
        <v>4.2910742529999997</v>
      </c>
      <c r="BC26" s="252">
        <v>4.2832161339999999</v>
      </c>
      <c r="BD26" s="409">
        <v>4.2845059440000002</v>
      </c>
      <c r="BE26" s="409">
        <v>4.2162067529999998</v>
      </c>
      <c r="BF26" s="409">
        <v>4.225591058</v>
      </c>
      <c r="BG26" s="409">
        <v>4.2560126509999998</v>
      </c>
      <c r="BH26" s="409">
        <v>4.3414983319999996</v>
      </c>
      <c r="BI26" s="409">
        <v>4.3826387499999999</v>
      </c>
      <c r="BJ26" s="409">
        <v>4.3048110729999998</v>
      </c>
      <c r="BK26" s="409">
        <v>4.4263765319999999</v>
      </c>
      <c r="BL26" s="409">
        <v>4.4471437380000003</v>
      </c>
      <c r="BM26" s="409">
        <v>4.4214183540000001</v>
      </c>
      <c r="BN26" s="409">
        <v>4.4267468880000003</v>
      </c>
      <c r="BO26" s="409">
        <v>4.4210969090000001</v>
      </c>
      <c r="BP26" s="409">
        <v>4.4226082250000003</v>
      </c>
      <c r="BQ26" s="409">
        <v>4.3529628010000003</v>
      </c>
      <c r="BR26" s="409">
        <v>4.3611903879999998</v>
      </c>
      <c r="BS26" s="409">
        <v>4.3915575389999999</v>
      </c>
      <c r="BT26" s="409">
        <v>4.4791404359999998</v>
      </c>
      <c r="BU26" s="409">
        <v>4.5218918099999996</v>
      </c>
      <c r="BV26" s="409">
        <v>4.4427286439999998</v>
      </c>
    </row>
    <row r="27" spans="1:74" ht="11.1" customHeight="1" x14ac:dyDescent="0.2">
      <c r="AY27" s="647"/>
      <c r="AZ27" s="647"/>
      <c r="BA27" s="647"/>
      <c r="BB27" s="647"/>
      <c r="BC27" s="647"/>
      <c r="BF27" s="494"/>
    </row>
    <row r="28" spans="1:74" ht="11.1" customHeight="1" x14ac:dyDescent="0.2">
      <c r="A28" s="162" t="s">
        <v>302</v>
      </c>
      <c r="B28" s="172" t="s">
        <v>678</v>
      </c>
      <c r="C28" s="252">
        <v>45.843355000000003</v>
      </c>
      <c r="D28" s="252">
        <v>46.530337000000003</v>
      </c>
      <c r="E28" s="252">
        <v>45.090761999999998</v>
      </c>
      <c r="F28" s="252">
        <v>45.938091</v>
      </c>
      <c r="G28" s="252">
        <v>45.655155999999998</v>
      </c>
      <c r="H28" s="252">
        <v>45.416884000000003</v>
      </c>
      <c r="I28" s="252">
        <v>46.851405</v>
      </c>
      <c r="J28" s="252">
        <v>46.348601000000002</v>
      </c>
      <c r="K28" s="252">
        <v>45.941969999999998</v>
      </c>
      <c r="L28" s="252">
        <v>46.440891000000001</v>
      </c>
      <c r="M28" s="252">
        <v>46.992718000000004</v>
      </c>
      <c r="N28" s="252">
        <v>46.324824999999997</v>
      </c>
      <c r="O28" s="252">
        <v>45.598168999999999</v>
      </c>
      <c r="P28" s="252">
        <v>46.658203999999998</v>
      </c>
      <c r="Q28" s="252">
        <v>45.458131999999999</v>
      </c>
      <c r="R28" s="252">
        <v>45.158557000000002</v>
      </c>
      <c r="S28" s="252">
        <v>44.390278000000002</v>
      </c>
      <c r="T28" s="252">
        <v>45.201717000000002</v>
      </c>
      <c r="U28" s="252">
        <v>46.274095000000003</v>
      </c>
      <c r="V28" s="252">
        <v>45.744853999999997</v>
      </c>
      <c r="W28" s="252">
        <v>46.014451999999999</v>
      </c>
      <c r="X28" s="252">
        <v>46.471905</v>
      </c>
      <c r="Y28" s="252">
        <v>45.637338999999997</v>
      </c>
      <c r="Z28" s="252">
        <v>47.126288000000002</v>
      </c>
      <c r="AA28" s="252">
        <v>45.738643000000003</v>
      </c>
      <c r="AB28" s="252">
        <v>47.908208000000002</v>
      </c>
      <c r="AC28" s="252">
        <v>46.269145000000002</v>
      </c>
      <c r="AD28" s="252">
        <v>45.889798999999996</v>
      </c>
      <c r="AE28" s="252">
        <v>44.609543000000002</v>
      </c>
      <c r="AF28" s="252">
        <v>46.394651000000003</v>
      </c>
      <c r="AG28" s="252">
        <v>47.149171000000003</v>
      </c>
      <c r="AH28" s="252">
        <v>46.886822000000002</v>
      </c>
      <c r="AI28" s="252">
        <v>46.779434999999999</v>
      </c>
      <c r="AJ28" s="252">
        <v>46.276145999999997</v>
      </c>
      <c r="AK28" s="252">
        <v>45.712234000000002</v>
      </c>
      <c r="AL28" s="252">
        <v>47.405513999999997</v>
      </c>
      <c r="AM28" s="252">
        <v>45.491424180999999</v>
      </c>
      <c r="AN28" s="252">
        <v>47.647807241000002</v>
      </c>
      <c r="AO28" s="252">
        <v>46.986159233999999</v>
      </c>
      <c r="AP28" s="252">
        <v>46.141992432000002</v>
      </c>
      <c r="AQ28" s="252">
        <v>45.429815783000002</v>
      </c>
      <c r="AR28" s="252">
        <v>46.497817703999999</v>
      </c>
      <c r="AS28" s="252">
        <v>46.555849520999999</v>
      </c>
      <c r="AT28" s="252">
        <v>47.973993016000001</v>
      </c>
      <c r="AU28" s="252">
        <v>47.332798590000003</v>
      </c>
      <c r="AV28" s="252">
        <v>46.630566035000001</v>
      </c>
      <c r="AW28" s="252">
        <v>47.247990702999999</v>
      </c>
      <c r="AX28" s="252">
        <v>48.264343357000001</v>
      </c>
      <c r="AY28" s="252">
        <v>45.912089416000001</v>
      </c>
      <c r="AZ28" s="252">
        <v>46.935984509999997</v>
      </c>
      <c r="BA28" s="252">
        <v>47.332949956</v>
      </c>
      <c r="BB28" s="252">
        <v>46.418008919000002</v>
      </c>
      <c r="BC28" s="252">
        <v>46.215658195000003</v>
      </c>
      <c r="BD28" s="409">
        <v>47.06548454</v>
      </c>
      <c r="BE28" s="409">
        <v>47.580148270999999</v>
      </c>
      <c r="BF28" s="409">
        <v>47.661648857000003</v>
      </c>
      <c r="BG28" s="409">
        <v>47.661140529999997</v>
      </c>
      <c r="BH28" s="409">
        <v>47.329701446999998</v>
      </c>
      <c r="BI28" s="409">
        <v>47.475721876000001</v>
      </c>
      <c r="BJ28" s="409">
        <v>48.029349080999999</v>
      </c>
      <c r="BK28" s="409">
        <v>46.803683888000002</v>
      </c>
      <c r="BL28" s="409">
        <v>48.147753307000002</v>
      </c>
      <c r="BM28" s="409">
        <v>47.404856377999998</v>
      </c>
      <c r="BN28" s="409">
        <v>46.603180385000002</v>
      </c>
      <c r="BO28" s="409">
        <v>46.166452759999999</v>
      </c>
      <c r="BP28" s="409">
        <v>47.323042551999997</v>
      </c>
      <c r="BQ28" s="409">
        <v>47.773152478999997</v>
      </c>
      <c r="BR28" s="409">
        <v>47.869715434</v>
      </c>
      <c r="BS28" s="409">
        <v>47.922926740000001</v>
      </c>
      <c r="BT28" s="409">
        <v>47.699616442999996</v>
      </c>
      <c r="BU28" s="409">
        <v>47.888019257000003</v>
      </c>
      <c r="BV28" s="409">
        <v>48.407588906999997</v>
      </c>
    </row>
    <row r="29" spans="1:74" ht="11.1" customHeight="1" x14ac:dyDescent="0.2">
      <c r="A29" s="162" t="s">
        <v>308</v>
      </c>
      <c r="B29" s="172" t="s">
        <v>679</v>
      </c>
      <c r="C29" s="252">
        <v>45.531807090999997</v>
      </c>
      <c r="D29" s="252">
        <v>45.081654239999999</v>
      </c>
      <c r="E29" s="252">
        <v>45.503256100000002</v>
      </c>
      <c r="F29" s="252">
        <v>45.370446088999998</v>
      </c>
      <c r="G29" s="252">
        <v>45.971339862999997</v>
      </c>
      <c r="H29" s="252">
        <v>47.138271150000001</v>
      </c>
      <c r="I29" s="252">
        <v>47.259507788999997</v>
      </c>
      <c r="J29" s="252">
        <v>45.983912992</v>
      </c>
      <c r="K29" s="252">
        <v>46.664075128</v>
      </c>
      <c r="L29" s="252">
        <v>46.571823074000001</v>
      </c>
      <c r="M29" s="252">
        <v>46.475241085</v>
      </c>
      <c r="N29" s="252">
        <v>46.933879591</v>
      </c>
      <c r="O29" s="252">
        <v>47.379996769999998</v>
      </c>
      <c r="P29" s="252">
        <v>47.085422895999997</v>
      </c>
      <c r="Q29" s="252">
        <v>46.610439577999998</v>
      </c>
      <c r="R29" s="252">
        <v>48.023640739999998</v>
      </c>
      <c r="S29" s="252">
        <v>47.930900301999998</v>
      </c>
      <c r="T29" s="252">
        <v>48.159820771</v>
      </c>
      <c r="U29" s="252">
        <v>47.760003507</v>
      </c>
      <c r="V29" s="252">
        <v>47.876191958</v>
      </c>
      <c r="W29" s="252">
        <v>48.253538900000002</v>
      </c>
      <c r="X29" s="252">
        <v>47.231602653000003</v>
      </c>
      <c r="Y29" s="252">
        <v>47.964354911999997</v>
      </c>
      <c r="Z29" s="252">
        <v>49.256082947000003</v>
      </c>
      <c r="AA29" s="252">
        <v>47.408375503000002</v>
      </c>
      <c r="AB29" s="252">
        <v>48.440557130999998</v>
      </c>
      <c r="AC29" s="252">
        <v>47.493711986999998</v>
      </c>
      <c r="AD29" s="252">
        <v>48.757890342000003</v>
      </c>
      <c r="AE29" s="252">
        <v>49.040675960999998</v>
      </c>
      <c r="AF29" s="252">
        <v>49.825918297999998</v>
      </c>
      <c r="AG29" s="252">
        <v>49.481706899000002</v>
      </c>
      <c r="AH29" s="252">
        <v>48.758650957999997</v>
      </c>
      <c r="AI29" s="252">
        <v>50.309560335</v>
      </c>
      <c r="AJ29" s="252">
        <v>49.622262434</v>
      </c>
      <c r="AK29" s="252">
        <v>48.840684422000002</v>
      </c>
      <c r="AL29" s="252">
        <v>49.877283662000004</v>
      </c>
      <c r="AM29" s="252">
        <v>48.892283370999998</v>
      </c>
      <c r="AN29" s="252">
        <v>49.082637044999998</v>
      </c>
      <c r="AO29" s="252">
        <v>49.033115389000002</v>
      </c>
      <c r="AP29" s="252">
        <v>50.033516222999999</v>
      </c>
      <c r="AQ29" s="252">
        <v>50.191249411999998</v>
      </c>
      <c r="AR29" s="252">
        <v>50.637775013000002</v>
      </c>
      <c r="AS29" s="252">
        <v>50.451249466</v>
      </c>
      <c r="AT29" s="252">
        <v>50.327536047000002</v>
      </c>
      <c r="AU29" s="252">
        <v>50.747597769000002</v>
      </c>
      <c r="AV29" s="252">
        <v>50.809961649999998</v>
      </c>
      <c r="AW29" s="252">
        <v>50.58622544</v>
      </c>
      <c r="AX29" s="252">
        <v>50.061523235000003</v>
      </c>
      <c r="AY29" s="252">
        <v>49.999287584999998</v>
      </c>
      <c r="AZ29" s="252">
        <v>50.173397799999996</v>
      </c>
      <c r="BA29" s="252">
        <v>50.125819624999998</v>
      </c>
      <c r="BB29" s="252">
        <v>51.250817824000002</v>
      </c>
      <c r="BC29" s="252">
        <v>51.457643593</v>
      </c>
      <c r="BD29" s="409">
        <v>51.956158205999998</v>
      </c>
      <c r="BE29" s="409">
        <v>51.815547705</v>
      </c>
      <c r="BF29" s="409">
        <v>51.630089261999998</v>
      </c>
      <c r="BG29" s="409">
        <v>52.128484383</v>
      </c>
      <c r="BH29" s="409">
        <v>52.028121687000002</v>
      </c>
      <c r="BI29" s="409">
        <v>51.812247800000002</v>
      </c>
      <c r="BJ29" s="409">
        <v>51.431524486999997</v>
      </c>
      <c r="BK29" s="409">
        <v>51.565434244999999</v>
      </c>
      <c r="BL29" s="409">
        <v>51.733908820000003</v>
      </c>
      <c r="BM29" s="409">
        <v>51.719054980999999</v>
      </c>
      <c r="BN29" s="409">
        <v>52.416702094999998</v>
      </c>
      <c r="BO29" s="409">
        <v>52.629605333999997</v>
      </c>
      <c r="BP29" s="409">
        <v>53.183162785999997</v>
      </c>
      <c r="BQ29" s="409">
        <v>52.982907302000001</v>
      </c>
      <c r="BR29" s="409">
        <v>52.774938546000001</v>
      </c>
      <c r="BS29" s="409">
        <v>53.151826147999998</v>
      </c>
      <c r="BT29" s="409">
        <v>53.204502730000002</v>
      </c>
      <c r="BU29" s="409">
        <v>52.983931820000002</v>
      </c>
      <c r="BV29" s="409">
        <v>52.610153320000002</v>
      </c>
    </row>
    <row r="30" spans="1:74" ht="11.1" customHeight="1" x14ac:dyDescent="0.2">
      <c r="B30" s="172"/>
      <c r="AY30" s="647"/>
      <c r="AZ30" s="647"/>
      <c r="BA30" s="647"/>
      <c r="BB30" s="647"/>
      <c r="BC30" s="647"/>
      <c r="BF30" s="494"/>
    </row>
    <row r="31" spans="1:74" ht="11.1" customHeight="1" x14ac:dyDescent="0.2">
      <c r="A31" s="162" t="s">
        <v>309</v>
      </c>
      <c r="B31" s="172" t="s">
        <v>680</v>
      </c>
      <c r="C31" s="252">
        <v>91.375162091000007</v>
      </c>
      <c r="D31" s="252">
        <v>91.611991239999995</v>
      </c>
      <c r="E31" s="252">
        <v>90.5940181</v>
      </c>
      <c r="F31" s="252">
        <v>91.308537088999998</v>
      </c>
      <c r="G31" s="252">
        <v>91.626495863000002</v>
      </c>
      <c r="H31" s="252">
        <v>92.555155150000004</v>
      </c>
      <c r="I31" s="252">
        <v>94.110912788999997</v>
      </c>
      <c r="J31" s="252">
        <v>92.332513992000003</v>
      </c>
      <c r="K31" s="252">
        <v>92.606045128000005</v>
      </c>
      <c r="L31" s="252">
        <v>93.012714074000002</v>
      </c>
      <c r="M31" s="252">
        <v>93.467959085000004</v>
      </c>
      <c r="N31" s="252">
        <v>93.258704590999997</v>
      </c>
      <c r="O31" s="252">
        <v>92.978165770000004</v>
      </c>
      <c r="P31" s="252">
        <v>93.743626895999995</v>
      </c>
      <c r="Q31" s="252">
        <v>92.068571578000004</v>
      </c>
      <c r="R31" s="252">
        <v>93.182197740000007</v>
      </c>
      <c r="S31" s="252">
        <v>92.321178302000007</v>
      </c>
      <c r="T31" s="252">
        <v>93.361537771000002</v>
      </c>
      <c r="U31" s="252">
        <v>94.034098506999996</v>
      </c>
      <c r="V31" s="252">
        <v>93.621045957999996</v>
      </c>
      <c r="W31" s="252">
        <v>94.267990900000001</v>
      </c>
      <c r="X31" s="252">
        <v>93.703507653000003</v>
      </c>
      <c r="Y31" s="252">
        <v>93.601693912000002</v>
      </c>
      <c r="Z31" s="252">
        <v>96.382370946999998</v>
      </c>
      <c r="AA31" s="252">
        <v>93.147018502999998</v>
      </c>
      <c r="AB31" s="252">
        <v>96.348765130999993</v>
      </c>
      <c r="AC31" s="252">
        <v>93.762856987000006</v>
      </c>
      <c r="AD31" s="252">
        <v>94.647689342000007</v>
      </c>
      <c r="AE31" s="252">
        <v>93.650218960999993</v>
      </c>
      <c r="AF31" s="252">
        <v>96.220569298000001</v>
      </c>
      <c r="AG31" s="252">
        <v>96.630877898999998</v>
      </c>
      <c r="AH31" s="252">
        <v>95.645472957999999</v>
      </c>
      <c r="AI31" s="252">
        <v>97.088995335000007</v>
      </c>
      <c r="AJ31" s="252">
        <v>95.898408434000004</v>
      </c>
      <c r="AK31" s="252">
        <v>94.552918422000005</v>
      </c>
      <c r="AL31" s="252">
        <v>97.282797661999993</v>
      </c>
      <c r="AM31" s="252">
        <v>94.383707552000004</v>
      </c>
      <c r="AN31" s="252">
        <v>96.730444285999994</v>
      </c>
      <c r="AO31" s="252">
        <v>96.019274623000001</v>
      </c>
      <c r="AP31" s="252">
        <v>96.175508655000002</v>
      </c>
      <c r="AQ31" s="252">
        <v>95.621065195</v>
      </c>
      <c r="AR31" s="252">
        <v>97.135592716999994</v>
      </c>
      <c r="AS31" s="252">
        <v>97.007098987000006</v>
      </c>
      <c r="AT31" s="252">
        <v>98.301529063000004</v>
      </c>
      <c r="AU31" s="252">
        <v>98.080396359000005</v>
      </c>
      <c r="AV31" s="252">
        <v>97.440527685000006</v>
      </c>
      <c r="AW31" s="252">
        <v>97.834216143000006</v>
      </c>
      <c r="AX31" s="252">
        <v>98.325866591999997</v>
      </c>
      <c r="AY31" s="252">
        <v>95.911377001000005</v>
      </c>
      <c r="AZ31" s="252">
        <v>97.109382310000001</v>
      </c>
      <c r="BA31" s="252">
        <v>97.458769580999999</v>
      </c>
      <c r="BB31" s="252">
        <v>97.668826744</v>
      </c>
      <c r="BC31" s="252">
        <v>97.673301788000003</v>
      </c>
      <c r="BD31" s="409">
        <v>99.021642745999998</v>
      </c>
      <c r="BE31" s="409">
        <v>99.395695975999999</v>
      </c>
      <c r="BF31" s="409">
        <v>99.291738119000001</v>
      </c>
      <c r="BG31" s="409">
        <v>99.789624912999997</v>
      </c>
      <c r="BH31" s="409">
        <v>99.357823134</v>
      </c>
      <c r="BI31" s="409">
        <v>99.287969676000003</v>
      </c>
      <c r="BJ31" s="409">
        <v>99.460873567999997</v>
      </c>
      <c r="BK31" s="409">
        <v>98.369118133000001</v>
      </c>
      <c r="BL31" s="409">
        <v>99.881662126999998</v>
      </c>
      <c r="BM31" s="409">
        <v>99.123911359000004</v>
      </c>
      <c r="BN31" s="409">
        <v>99.019882480000007</v>
      </c>
      <c r="BO31" s="409">
        <v>98.796058094000003</v>
      </c>
      <c r="BP31" s="409">
        <v>100.50620533999999</v>
      </c>
      <c r="BQ31" s="409">
        <v>100.75605978</v>
      </c>
      <c r="BR31" s="409">
        <v>100.64465398</v>
      </c>
      <c r="BS31" s="409">
        <v>101.07475289</v>
      </c>
      <c r="BT31" s="409">
        <v>100.90411917</v>
      </c>
      <c r="BU31" s="409">
        <v>100.87195108</v>
      </c>
      <c r="BV31" s="409">
        <v>101.01774223</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324</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756</v>
      </c>
      <c r="B34" s="173" t="s">
        <v>1141</v>
      </c>
      <c r="C34" s="252">
        <v>110.14629896</v>
      </c>
      <c r="D34" s="252">
        <v>110.41445184</v>
      </c>
      <c r="E34" s="252">
        <v>110.6870265</v>
      </c>
      <c r="F34" s="252">
        <v>110.96445344</v>
      </c>
      <c r="G34" s="252">
        <v>111.26214333999999</v>
      </c>
      <c r="H34" s="252">
        <v>111.57121124</v>
      </c>
      <c r="I34" s="252">
        <v>111.92140544</v>
      </c>
      <c r="J34" s="252">
        <v>112.23621817999999</v>
      </c>
      <c r="K34" s="252">
        <v>112.53511747</v>
      </c>
      <c r="L34" s="252">
        <v>112.84276418</v>
      </c>
      <c r="M34" s="252">
        <v>113.105462</v>
      </c>
      <c r="N34" s="252">
        <v>113.3426764</v>
      </c>
      <c r="O34" s="252">
        <v>113.50422075</v>
      </c>
      <c r="P34" s="252">
        <v>113.72503177</v>
      </c>
      <c r="Q34" s="252">
        <v>113.96099236000001</v>
      </c>
      <c r="R34" s="252">
        <v>114.22170463</v>
      </c>
      <c r="S34" s="252">
        <v>114.49621620000001</v>
      </c>
      <c r="T34" s="252">
        <v>114.78560644</v>
      </c>
      <c r="U34" s="252">
        <v>115.1129596</v>
      </c>
      <c r="V34" s="252">
        <v>115.42010362000001</v>
      </c>
      <c r="W34" s="252">
        <v>115.72005136999999</v>
      </c>
      <c r="X34" s="252">
        <v>116.02853693</v>
      </c>
      <c r="Y34" s="252">
        <v>116.31596121</v>
      </c>
      <c r="Z34" s="252">
        <v>116.59307998</v>
      </c>
      <c r="AA34" s="252">
        <v>116.87108265000001</v>
      </c>
      <c r="AB34" s="252">
        <v>117.11429926</v>
      </c>
      <c r="AC34" s="252">
        <v>117.34277803000001</v>
      </c>
      <c r="AD34" s="252">
        <v>117.54655649999999</v>
      </c>
      <c r="AE34" s="252">
        <v>117.76516907</v>
      </c>
      <c r="AF34" s="252">
        <v>117.98155265</v>
      </c>
      <c r="AG34" s="252">
        <v>118.19102002</v>
      </c>
      <c r="AH34" s="252">
        <v>118.40994379</v>
      </c>
      <c r="AI34" s="252">
        <v>118.62659918999999</v>
      </c>
      <c r="AJ34" s="252">
        <v>118.84742205000001</v>
      </c>
      <c r="AK34" s="252">
        <v>119.06441633</v>
      </c>
      <c r="AL34" s="252">
        <v>119.28050055</v>
      </c>
      <c r="AM34" s="252">
        <v>119.48402211</v>
      </c>
      <c r="AN34" s="252">
        <v>119.70613762000001</v>
      </c>
      <c r="AO34" s="252">
        <v>119.93859849</v>
      </c>
      <c r="AP34" s="252">
        <v>120.19951146</v>
      </c>
      <c r="AQ34" s="252">
        <v>120.4462213</v>
      </c>
      <c r="AR34" s="252">
        <v>120.69278799</v>
      </c>
      <c r="AS34" s="252">
        <v>120.92266934</v>
      </c>
      <c r="AT34" s="252">
        <v>121.18566159</v>
      </c>
      <c r="AU34" s="252">
        <v>121.45674053</v>
      </c>
      <c r="AV34" s="252">
        <v>121.77856359</v>
      </c>
      <c r="AW34" s="252">
        <v>122.04543187</v>
      </c>
      <c r="AX34" s="252">
        <v>122.295895</v>
      </c>
      <c r="AY34" s="252">
        <v>122.47334770000001</v>
      </c>
      <c r="AZ34" s="252">
        <v>122.72941819</v>
      </c>
      <c r="BA34" s="252">
        <v>123.01419242999999</v>
      </c>
      <c r="BB34" s="252">
        <v>123.38797778999999</v>
      </c>
      <c r="BC34" s="252">
        <v>123.70458056</v>
      </c>
      <c r="BD34" s="409">
        <v>124.01326499</v>
      </c>
      <c r="BE34" s="409">
        <v>124.29178545000001</v>
      </c>
      <c r="BF34" s="409">
        <v>124.60624082</v>
      </c>
      <c r="BG34" s="409">
        <v>124.92432875999999</v>
      </c>
      <c r="BH34" s="409">
        <v>125.27691983</v>
      </c>
      <c r="BI34" s="409">
        <v>125.59302542</v>
      </c>
      <c r="BJ34" s="409">
        <v>125.89853883000001</v>
      </c>
      <c r="BK34" s="409">
        <v>126.16136653</v>
      </c>
      <c r="BL34" s="409">
        <v>126.46421725</v>
      </c>
      <c r="BM34" s="409">
        <v>126.78406653</v>
      </c>
      <c r="BN34" s="409">
        <v>127.1752949</v>
      </c>
      <c r="BO34" s="409">
        <v>127.50896344</v>
      </c>
      <c r="BP34" s="409">
        <v>127.82767445</v>
      </c>
      <c r="BQ34" s="409">
        <v>128.09567885000001</v>
      </c>
      <c r="BR34" s="409">
        <v>128.41614935999999</v>
      </c>
      <c r="BS34" s="409">
        <v>128.74316347999999</v>
      </c>
      <c r="BT34" s="409">
        <v>129.08189009</v>
      </c>
      <c r="BU34" s="409">
        <v>129.4322019</v>
      </c>
      <c r="BV34" s="409">
        <v>129.7942262</v>
      </c>
    </row>
    <row r="35" spans="1:74" ht="11.1" customHeight="1" x14ac:dyDescent="0.2">
      <c r="A35" s="162" t="s">
        <v>757</v>
      </c>
      <c r="B35" s="173" t="s">
        <v>1047</v>
      </c>
      <c r="C35" s="484">
        <v>2.3227542740999998</v>
      </c>
      <c r="D35" s="484">
        <v>2.3186654105</v>
      </c>
      <c r="E35" s="484">
        <v>2.3603832181</v>
      </c>
      <c r="F35" s="484">
        <v>2.5056642205999999</v>
      </c>
      <c r="G35" s="484">
        <v>2.6055233655999999</v>
      </c>
      <c r="H35" s="484">
        <v>2.7121457103000002</v>
      </c>
      <c r="I35" s="484">
        <v>2.8496486685</v>
      </c>
      <c r="J35" s="484">
        <v>2.9533098524999999</v>
      </c>
      <c r="K35" s="484">
        <v>3.0439741066999999</v>
      </c>
      <c r="L35" s="484">
        <v>3.1726204297999998</v>
      </c>
      <c r="M35" s="484">
        <v>3.2040776411</v>
      </c>
      <c r="N35" s="484">
        <v>3.1878046674</v>
      </c>
      <c r="O35" s="484">
        <v>3.0486015649999998</v>
      </c>
      <c r="P35" s="484">
        <v>2.9983212074000001</v>
      </c>
      <c r="Q35" s="484">
        <v>2.9578587128999998</v>
      </c>
      <c r="R35" s="484">
        <v>2.9354005607000002</v>
      </c>
      <c r="S35" s="484">
        <v>2.9067145044</v>
      </c>
      <c r="T35" s="484">
        <v>2.8810256353999999</v>
      </c>
      <c r="U35" s="484">
        <v>2.8516030097999998</v>
      </c>
      <c r="V35" s="484">
        <v>2.8367718512</v>
      </c>
      <c r="W35" s="484">
        <v>2.8301689039000002</v>
      </c>
      <c r="X35" s="484">
        <v>2.8231963090000001</v>
      </c>
      <c r="Y35" s="484">
        <v>2.8385005927</v>
      </c>
      <c r="Z35" s="484">
        <v>2.8677667461</v>
      </c>
      <c r="AA35" s="484">
        <v>2.9662878341000001</v>
      </c>
      <c r="AB35" s="484">
        <v>2.9802299790000002</v>
      </c>
      <c r="AC35" s="484">
        <v>2.9674940572000001</v>
      </c>
      <c r="AD35" s="484">
        <v>2.9108757196999999</v>
      </c>
      <c r="AE35" s="484">
        <v>2.8550750253000001</v>
      </c>
      <c r="AF35" s="484">
        <v>2.7842743630000002</v>
      </c>
      <c r="AG35" s="484">
        <v>2.6739477726000001</v>
      </c>
      <c r="AH35" s="484">
        <v>2.5903980993000002</v>
      </c>
      <c r="AI35" s="484">
        <v>2.5117062927</v>
      </c>
      <c r="AJ35" s="484">
        <v>2.4294757108999998</v>
      </c>
      <c r="AK35" s="484">
        <v>2.3629217221999999</v>
      </c>
      <c r="AL35" s="484">
        <v>2.3049571806000002</v>
      </c>
      <c r="AM35" s="484">
        <v>2.235745069</v>
      </c>
      <c r="AN35" s="484">
        <v>2.2130844598000001</v>
      </c>
      <c r="AO35" s="484">
        <v>2.2121689091999999</v>
      </c>
      <c r="AP35" s="484">
        <v>2.2569397564</v>
      </c>
      <c r="AQ35" s="484">
        <v>2.2766088235000002</v>
      </c>
      <c r="AR35" s="484">
        <v>2.2980163174000001</v>
      </c>
      <c r="AS35" s="484">
        <v>2.3112156249</v>
      </c>
      <c r="AT35" s="484">
        <v>2.3441593797000002</v>
      </c>
      <c r="AU35" s="484">
        <v>2.3857561148999999</v>
      </c>
      <c r="AV35" s="484">
        <v>2.4663063696999998</v>
      </c>
      <c r="AW35" s="484">
        <v>2.5036997924</v>
      </c>
      <c r="AX35" s="484">
        <v>2.5279860825</v>
      </c>
      <c r="AY35" s="484">
        <v>2.5018622011999998</v>
      </c>
      <c r="AZ35" s="484">
        <v>2.5255852663999998</v>
      </c>
      <c r="BA35" s="484">
        <v>2.5643070522999998</v>
      </c>
      <c r="BB35" s="484">
        <v>2.6526450009999998</v>
      </c>
      <c r="BC35" s="484">
        <v>2.7052399162</v>
      </c>
      <c r="BD35" s="485">
        <v>2.7511809626999999</v>
      </c>
      <c r="BE35" s="485">
        <v>2.7861741119999999</v>
      </c>
      <c r="BF35" s="485">
        <v>2.8225940112000001</v>
      </c>
      <c r="BG35" s="485">
        <v>2.8549985881</v>
      </c>
      <c r="BH35" s="485">
        <v>2.8727192507999999</v>
      </c>
      <c r="BI35" s="485">
        <v>2.9067810988999998</v>
      </c>
      <c r="BJ35" s="485">
        <v>2.9458419937999998</v>
      </c>
      <c r="BK35" s="485">
        <v>3.0112827803000002</v>
      </c>
      <c r="BL35" s="485">
        <v>3.0431164028</v>
      </c>
      <c r="BM35" s="485">
        <v>3.0645846842000002</v>
      </c>
      <c r="BN35" s="485">
        <v>3.0694377016000001</v>
      </c>
      <c r="BO35" s="485">
        <v>3.0753775315</v>
      </c>
      <c r="BP35" s="485">
        <v>3.0758076244999999</v>
      </c>
      <c r="BQ35" s="485">
        <v>3.0604543891999998</v>
      </c>
      <c r="BR35" s="485">
        <v>3.0575583631000001</v>
      </c>
      <c r="BS35" s="485">
        <v>3.0569183428</v>
      </c>
      <c r="BT35" s="485">
        <v>3.0372476160000001</v>
      </c>
      <c r="BU35" s="485">
        <v>3.056838918</v>
      </c>
      <c r="BV35" s="485">
        <v>3.0943070487000002</v>
      </c>
    </row>
    <row r="36" spans="1:74" ht="11.1" customHeight="1" x14ac:dyDescent="0.2">
      <c r="A36" s="162" t="s">
        <v>1048</v>
      </c>
      <c r="B36" s="173" t="s">
        <v>1142</v>
      </c>
      <c r="C36" s="252">
        <v>105.16713072</v>
      </c>
      <c r="D36" s="252">
        <v>105.33606567</v>
      </c>
      <c r="E36" s="252">
        <v>105.49329259</v>
      </c>
      <c r="F36" s="252">
        <v>105.59033952999999</v>
      </c>
      <c r="G36" s="252">
        <v>105.76870629</v>
      </c>
      <c r="H36" s="252">
        <v>105.97543426</v>
      </c>
      <c r="I36" s="252">
        <v>106.25963989</v>
      </c>
      <c r="J36" s="252">
        <v>106.4906357</v>
      </c>
      <c r="K36" s="252">
        <v>106.70977501</v>
      </c>
      <c r="L36" s="252">
        <v>106.95908420000001</v>
      </c>
      <c r="M36" s="252">
        <v>107.13340275</v>
      </c>
      <c r="N36" s="252">
        <v>107.27094292</v>
      </c>
      <c r="O36" s="252">
        <v>107.30189926</v>
      </c>
      <c r="P36" s="252">
        <v>107.4180059</v>
      </c>
      <c r="Q36" s="252">
        <v>107.55159913</v>
      </c>
      <c r="R36" s="252">
        <v>107.68348014999999</v>
      </c>
      <c r="S36" s="252">
        <v>107.87605103999999</v>
      </c>
      <c r="T36" s="252">
        <v>108.10519263</v>
      </c>
      <c r="U36" s="252">
        <v>108.44658749</v>
      </c>
      <c r="V36" s="252">
        <v>108.69694319</v>
      </c>
      <c r="W36" s="252">
        <v>108.92346443</v>
      </c>
      <c r="X36" s="252">
        <v>109.08653627</v>
      </c>
      <c r="Y36" s="252">
        <v>109.30633074000001</v>
      </c>
      <c r="Z36" s="252">
        <v>109.53897972</v>
      </c>
      <c r="AA36" s="252">
        <v>109.83621948</v>
      </c>
      <c r="AB36" s="252">
        <v>110.05014973</v>
      </c>
      <c r="AC36" s="252">
        <v>110.24133182</v>
      </c>
      <c r="AD36" s="252">
        <v>110.38322398</v>
      </c>
      <c r="AE36" s="252">
        <v>110.55797146</v>
      </c>
      <c r="AF36" s="252">
        <v>110.73359382</v>
      </c>
      <c r="AG36" s="252">
        <v>110.93702748</v>
      </c>
      <c r="AH36" s="252">
        <v>111.09668852</v>
      </c>
      <c r="AI36" s="252">
        <v>111.23435341</v>
      </c>
      <c r="AJ36" s="252">
        <v>111.31678891999999</v>
      </c>
      <c r="AK36" s="252">
        <v>111.44260647999999</v>
      </c>
      <c r="AL36" s="252">
        <v>111.57578657000001</v>
      </c>
      <c r="AM36" s="252">
        <v>111.72385813</v>
      </c>
      <c r="AN36" s="252">
        <v>111.86535184</v>
      </c>
      <c r="AO36" s="252">
        <v>112.01014307</v>
      </c>
      <c r="AP36" s="252">
        <v>112.13716114</v>
      </c>
      <c r="AQ36" s="252">
        <v>112.30874557999999</v>
      </c>
      <c r="AR36" s="252">
        <v>112.50135756</v>
      </c>
      <c r="AS36" s="252">
        <v>112.74664839</v>
      </c>
      <c r="AT36" s="252">
        <v>112.96154977</v>
      </c>
      <c r="AU36" s="252">
        <v>113.17054966000001</v>
      </c>
      <c r="AV36" s="252">
        <v>113.40635976999999</v>
      </c>
      <c r="AW36" s="252">
        <v>113.58864068</v>
      </c>
      <c r="AX36" s="252">
        <v>113.7466115</v>
      </c>
      <c r="AY36" s="252">
        <v>113.81362405</v>
      </c>
      <c r="AZ36" s="252">
        <v>113.97139017000001</v>
      </c>
      <c r="BA36" s="252">
        <v>114.15652464999999</v>
      </c>
      <c r="BB36" s="252">
        <v>114.41640022999999</v>
      </c>
      <c r="BC36" s="252">
        <v>114.63435432999999</v>
      </c>
      <c r="BD36" s="409">
        <v>114.85021883</v>
      </c>
      <c r="BE36" s="409">
        <v>115.06764079</v>
      </c>
      <c r="BF36" s="409">
        <v>115.27993674</v>
      </c>
      <c r="BG36" s="409">
        <v>115.48392844</v>
      </c>
      <c r="BH36" s="409">
        <v>115.67619354999999</v>
      </c>
      <c r="BI36" s="409">
        <v>115.87559901</v>
      </c>
      <c r="BJ36" s="409">
        <v>116.07524531</v>
      </c>
      <c r="BK36" s="409">
        <v>116.27519962</v>
      </c>
      <c r="BL36" s="409">
        <v>116.47116166000001</v>
      </c>
      <c r="BM36" s="409">
        <v>116.66970009000001</v>
      </c>
      <c r="BN36" s="409">
        <v>116.88340877</v>
      </c>
      <c r="BO36" s="409">
        <v>117.08967989</v>
      </c>
      <c r="BP36" s="409">
        <v>117.29424145999999</v>
      </c>
      <c r="BQ36" s="409">
        <v>117.4913368</v>
      </c>
      <c r="BR36" s="409">
        <v>117.70013640000001</v>
      </c>
      <c r="BS36" s="409">
        <v>117.90816689</v>
      </c>
      <c r="BT36" s="409">
        <v>118.11879601</v>
      </c>
      <c r="BU36" s="409">
        <v>118.3319955</v>
      </c>
      <c r="BV36" s="409">
        <v>118.54779361999999</v>
      </c>
    </row>
    <row r="37" spans="1:74" ht="11.1" customHeight="1" x14ac:dyDescent="0.2">
      <c r="A37" s="162" t="s">
        <v>1049</v>
      </c>
      <c r="B37" s="173" t="s">
        <v>1047</v>
      </c>
      <c r="C37" s="484">
        <v>0.81247914292000001</v>
      </c>
      <c r="D37" s="484">
        <v>0.85526751624999997</v>
      </c>
      <c r="E37" s="484">
        <v>0.91048518926999999</v>
      </c>
      <c r="F37" s="484">
        <v>0.94148846332000002</v>
      </c>
      <c r="G37" s="484">
        <v>1.0550103999</v>
      </c>
      <c r="H37" s="484">
        <v>1.2112509869999999</v>
      </c>
      <c r="I37" s="484">
        <v>1.4724048835000001</v>
      </c>
      <c r="J37" s="484">
        <v>1.6718199278999999</v>
      </c>
      <c r="K37" s="484">
        <v>1.8647806329000001</v>
      </c>
      <c r="L37" s="484">
        <v>2.1738753372000001</v>
      </c>
      <c r="M37" s="484">
        <v>2.2712304613000001</v>
      </c>
      <c r="N37" s="484">
        <v>2.2760389241999999</v>
      </c>
      <c r="O37" s="484">
        <v>2.0298818921000001</v>
      </c>
      <c r="P37" s="484">
        <v>1.9764742608999999</v>
      </c>
      <c r="Q37" s="484">
        <v>1.9511255104</v>
      </c>
      <c r="R37" s="484">
        <v>1.9823220855999999</v>
      </c>
      <c r="S37" s="484">
        <v>1.9924085499999999</v>
      </c>
      <c r="T37" s="484">
        <v>2.0096717590000002</v>
      </c>
      <c r="U37" s="484">
        <v>2.0581168922000002</v>
      </c>
      <c r="V37" s="484">
        <v>2.0718323952</v>
      </c>
      <c r="W37" s="484">
        <v>2.0744954388000001</v>
      </c>
      <c r="X37" s="484">
        <v>1.9890335496</v>
      </c>
      <c r="Y37" s="484">
        <v>2.0282450954</v>
      </c>
      <c r="Z37" s="484">
        <v>2.1143067629000001</v>
      </c>
      <c r="AA37" s="484">
        <v>2.3618596045000002</v>
      </c>
      <c r="AB37" s="484">
        <v>2.4503748768000002</v>
      </c>
      <c r="AC37" s="484">
        <v>2.5008765176000001</v>
      </c>
      <c r="AD37" s="484">
        <v>2.5071104897000001</v>
      </c>
      <c r="AE37" s="484">
        <v>2.4861129028</v>
      </c>
      <c r="AF37" s="484">
        <v>2.4313366705999999</v>
      </c>
      <c r="AG37" s="484">
        <v>2.2964669039999999</v>
      </c>
      <c r="AH37" s="484">
        <v>2.2077394861999999</v>
      </c>
      <c r="AI37" s="484">
        <v>2.1215713213999998</v>
      </c>
      <c r="AJ37" s="484">
        <v>2.0444802191</v>
      </c>
      <c r="AK37" s="484">
        <v>1.9543934221999999</v>
      </c>
      <c r="AL37" s="484">
        <v>1.8594356582</v>
      </c>
      <c r="AM37" s="484">
        <v>1.7185939762</v>
      </c>
      <c r="AN37" s="484">
        <v>1.6494317505</v>
      </c>
      <c r="AO37" s="484">
        <v>1.6044900993</v>
      </c>
      <c r="AP37" s="484">
        <v>1.5889526518999999</v>
      </c>
      <c r="AQ37" s="484">
        <v>1.5835801738999999</v>
      </c>
      <c r="AR37" s="484">
        <v>1.5964114161</v>
      </c>
      <c r="AS37" s="484">
        <v>1.6312145298</v>
      </c>
      <c r="AT37" s="484">
        <v>1.6785930125999999</v>
      </c>
      <c r="AU37" s="484">
        <v>1.7406459291</v>
      </c>
      <c r="AV37" s="484">
        <v>1.8771389892000001</v>
      </c>
      <c r="AW37" s="484">
        <v>1.9256855834</v>
      </c>
      <c r="AX37" s="484">
        <v>1.9456057617</v>
      </c>
      <c r="AY37" s="484">
        <v>1.8704741834</v>
      </c>
      <c r="AZ37" s="484">
        <v>1.8826547238</v>
      </c>
      <c r="BA37" s="484">
        <v>1.9162385827999999</v>
      </c>
      <c r="BB37" s="484">
        <v>2.0325457417999999</v>
      </c>
      <c r="BC37" s="484">
        <v>2.0707280977</v>
      </c>
      <c r="BD37" s="485">
        <v>2.0878514933000001</v>
      </c>
      <c r="BE37" s="485">
        <v>2.0585910368999998</v>
      </c>
      <c r="BF37" s="485">
        <v>2.0523682327000001</v>
      </c>
      <c r="BG37" s="485">
        <v>2.044152645</v>
      </c>
      <c r="BH37" s="485">
        <v>2.0015048375000002</v>
      </c>
      <c r="BI37" s="485">
        <v>2.0133688674000001</v>
      </c>
      <c r="BJ37" s="485">
        <v>2.0472115801999999</v>
      </c>
      <c r="BK37" s="485">
        <v>2.1628127489</v>
      </c>
      <c r="BL37" s="485">
        <v>2.1933324577</v>
      </c>
      <c r="BM37" s="485">
        <v>2.2015171312000001</v>
      </c>
      <c r="BN37" s="485">
        <v>2.1561668843000001</v>
      </c>
      <c r="BO37" s="485">
        <v>2.1418758543999998</v>
      </c>
      <c r="BP37" s="485">
        <v>2.1280086878</v>
      </c>
      <c r="BQ37" s="485">
        <v>2.1063228471</v>
      </c>
      <c r="BR37" s="485">
        <v>2.0994109921000002</v>
      </c>
      <c r="BS37" s="485">
        <v>2.0991998494000002</v>
      </c>
      <c r="BT37" s="485">
        <v>2.1115861355000001</v>
      </c>
      <c r="BU37" s="485">
        <v>2.1198565659000002</v>
      </c>
      <c r="BV37" s="485">
        <v>2.1301254265999998</v>
      </c>
    </row>
    <row r="38" spans="1:74" ht="11.1" customHeight="1" x14ac:dyDescent="0.2">
      <c r="A38" s="162" t="s">
        <v>1050</v>
      </c>
      <c r="B38" s="173" t="s">
        <v>1143</v>
      </c>
      <c r="C38" s="252">
        <v>116.13702152</v>
      </c>
      <c r="D38" s="252">
        <v>116.53014431</v>
      </c>
      <c r="E38" s="252">
        <v>116.94835806</v>
      </c>
      <c r="F38" s="252">
        <v>117.45428243000001</v>
      </c>
      <c r="G38" s="252">
        <v>117.90293369</v>
      </c>
      <c r="H38" s="252">
        <v>118.3415052</v>
      </c>
      <c r="I38" s="252">
        <v>118.77513879999999</v>
      </c>
      <c r="J38" s="252">
        <v>119.19615898000001</v>
      </c>
      <c r="K38" s="252">
        <v>119.59623705</v>
      </c>
      <c r="L38" s="252">
        <v>119.97752097999999</v>
      </c>
      <c r="M38" s="252">
        <v>120.35292247</v>
      </c>
      <c r="N38" s="252">
        <v>120.71764503999999</v>
      </c>
      <c r="O38" s="252">
        <v>121.04690343</v>
      </c>
      <c r="P38" s="252">
        <v>121.4021146</v>
      </c>
      <c r="Q38" s="252">
        <v>121.76960389</v>
      </c>
      <c r="R38" s="252">
        <v>122.19656904999999</v>
      </c>
      <c r="S38" s="252">
        <v>122.57619633</v>
      </c>
      <c r="T38" s="252">
        <v>122.94252280000001</v>
      </c>
      <c r="U38" s="252">
        <v>123.25011349</v>
      </c>
      <c r="V38" s="252">
        <v>123.62982254000001</v>
      </c>
      <c r="W38" s="252">
        <v>124.02411247000001</v>
      </c>
      <c r="X38" s="252">
        <v>124.52090631999999</v>
      </c>
      <c r="Y38" s="252">
        <v>124.89519888</v>
      </c>
      <c r="Z38" s="252">
        <v>125.2290139</v>
      </c>
      <c r="AA38" s="252">
        <v>125.48051344</v>
      </c>
      <c r="AB38" s="252">
        <v>125.76082426000001</v>
      </c>
      <c r="AC38" s="252">
        <v>126.03696754000001</v>
      </c>
      <c r="AD38" s="252">
        <v>126.32072682</v>
      </c>
      <c r="AE38" s="252">
        <v>126.59567829</v>
      </c>
      <c r="AF38" s="252">
        <v>126.86436501</v>
      </c>
      <c r="AG38" s="252">
        <v>127.0805091</v>
      </c>
      <c r="AH38" s="252">
        <v>127.37614307</v>
      </c>
      <c r="AI38" s="252">
        <v>127.69552132</v>
      </c>
      <c r="AJ38" s="252">
        <v>128.09714615999999</v>
      </c>
      <c r="AK38" s="252">
        <v>128.43304831</v>
      </c>
      <c r="AL38" s="252">
        <v>128.75727171</v>
      </c>
      <c r="AM38" s="252">
        <v>129.03290152</v>
      </c>
      <c r="AN38" s="252">
        <v>129.36040352000001</v>
      </c>
      <c r="AO38" s="252">
        <v>129.70764478999999</v>
      </c>
      <c r="AP38" s="252">
        <v>130.14472626</v>
      </c>
      <c r="AQ38" s="252">
        <v>130.48960485000001</v>
      </c>
      <c r="AR38" s="252">
        <v>130.80626516000001</v>
      </c>
      <c r="AS38" s="252">
        <v>131.01420017000001</v>
      </c>
      <c r="AT38" s="252">
        <v>131.33952735</v>
      </c>
      <c r="AU38" s="252">
        <v>131.69155534000001</v>
      </c>
      <c r="AV38" s="252">
        <v>132.12573621999999</v>
      </c>
      <c r="AW38" s="252">
        <v>132.50376138999999</v>
      </c>
      <c r="AX38" s="252">
        <v>132.87618298000001</v>
      </c>
      <c r="AY38" s="252">
        <v>133.20015513000001</v>
      </c>
      <c r="AZ38" s="252">
        <v>133.58618944</v>
      </c>
      <c r="BA38" s="252">
        <v>134.00267241</v>
      </c>
      <c r="BB38" s="252">
        <v>134.52692404999999</v>
      </c>
      <c r="BC38" s="252">
        <v>134.97394682000001</v>
      </c>
      <c r="BD38" s="409">
        <v>135.40538952</v>
      </c>
      <c r="BE38" s="409">
        <v>135.76412403</v>
      </c>
      <c r="BF38" s="409">
        <v>136.21427577</v>
      </c>
      <c r="BG38" s="409">
        <v>136.68436682000001</v>
      </c>
      <c r="BH38" s="409">
        <v>137.25150124000001</v>
      </c>
      <c r="BI38" s="409">
        <v>137.72345557</v>
      </c>
      <c r="BJ38" s="409">
        <v>138.17036902999999</v>
      </c>
      <c r="BK38" s="409">
        <v>138.5165384</v>
      </c>
      <c r="BL38" s="409">
        <v>138.96268216999999</v>
      </c>
      <c r="BM38" s="409">
        <v>139.44558563000001</v>
      </c>
      <c r="BN38" s="409">
        <v>140.07635827999999</v>
      </c>
      <c r="BO38" s="409">
        <v>140.58162811</v>
      </c>
      <c r="BP38" s="409">
        <v>141.05410628000001</v>
      </c>
      <c r="BQ38" s="409">
        <v>141.41715386000001</v>
      </c>
      <c r="BR38" s="409">
        <v>141.88845118</v>
      </c>
      <c r="BS38" s="409">
        <v>142.37651650999999</v>
      </c>
      <c r="BT38" s="409">
        <v>142.88895141</v>
      </c>
      <c r="BU38" s="409">
        <v>143.42549099999999</v>
      </c>
      <c r="BV38" s="409">
        <v>143.98640015999999</v>
      </c>
    </row>
    <row r="39" spans="1:74" ht="11.1" customHeight="1" x14ac:dyDescent="0.2">
      <c r="A39" s="162" t="s">
        <v>1051</v>
      </c>
      <c r="B39" s="173" t="s">
        <v>1047</v>
      </c>
      <c r="C39" s="484">
        <v>4.0793909796000003</v>
      </c>
      <c r="D39" s="484">
        <v>4.0203170247999997</v>
      </c>
      <c r="E39" s="484">
        <v>4.0464716574999997</v>
      </c>
      <c r="F39" s="484">
        <v>4.3268220212999999</v>
      </c>
      <c r="G39" s="484">
        <v>4.4100630634</v>
      </c>
      <c r="H39" s="484">
        <v>4.4575638671000002</v>
      </c>
      <c r="I39" s="484">
        <v>4.4497769432999998</v>
      </c>
      <c r="J39" s="484">
        <v>4.4405696179999996</v>
      </c>
      <c r="K39" s="484">
        <v>4.4109248640000001</v>
      </c>
      <c r="L39" s="484">
        <v>4.3276577796</v>
      </c>
      <c r="M39" s="484">
        <v>4.2826765639</v>
      </c>
      <c r="N39" s="484">
        <v>4.2422864617</v>
      </c>
      <c r="O39" s="484">
        <v>4.2276630162000002</v>
      </c>
      <c r="P39" s="484">
        <v>4.1808669492000003</v>
      </c>
      <c r="Q39" s="484">
        <v>4.1225425611000004</v>
      </c>
      <c r="R39" s="484">
        <v>4.0375595635000003</v>
      </c>
      <c r="S39" s="484">
        <v>3.9636525552999999</v>
      </c>
      <c r="T39" s="484">
        <v>3.8879153923000001</v>
      </c>
      <c r="U39" s="484">
        <v>3.7676021596</v>
      </c>
      <c r="V39" s="484">
        <v>3.7196362676999999</v>
      </c>
      <c r="W39" s="484">
        <v>3.7023534672</v>
      </c>
      <c r="X39" s="484">
        <v>3.7868638212999999</v>
      </c>
      <c r="Y39" s="484">
        <v>3.7741305448000002</v>
      </c>
      <c r="Z39" s="484">
        <v>3.7371246464999999</v>
      </c>
      <c r="AA39" s="484">
        <v>3.6627207218</v>
      </c>
      <c r="AB39" s="484">
        <v>3.5903078585000001</v>
      </c>
      <c r="AC39" s="484">
        <v>3.5044571974999998</v>
      </c>
      <c r="AD39" s="484">
        <v>3.3750192836999999</v>
      </c>
      <c r="AE39" s="484">
        <v>3.2791700854000001</v>
      </c>
      <c r="AF39" s="484">
        <v>3.1899802668000001</v>
      </c>
      <c r="AG39" s="484">
        <v>3.1078231864000001</v>
      </c>
      <c r="AH39" s="484">
        <v>3.0302725139</v>
      </c>
      <c r="AI39" s="484">
        <v>2.9602379528</v>
      </c>
      <c r="AJ39" s="484">
        <v>2.8719995313000002</v>
      </c>
      <c r="AK39" s="484">
        <v>2.8326544685999999</v>
      </c>
      <c r="AL39" s="484">
        <v>2.8174443769000002</v>
      </c>
      <c r="AM39" s="484">
        <v>2.8310276828999998</v>
      </c>
      <c r="AN39" s="484">
        <v>2.8622421058</v>
      </c>
      <c r="AO39" s="484">
        <v>2.9123814368000001</v>
      </c>
      <c r="AP39" s="484">
        <v>3.0272145672000002</v>
      </c>
      <c r="AQ39" s="484">
        <v>3.0758763699</v>
      </c>
      <c r="AR39" s="484">
        <v>3.1071768229000001</v>
      </c>
      <c r="AS39" s="484">
        <v>3.0954322537999999</v>
      </c>
      <c r="AT39" s="484">
        <v>3.1115593390999998</v>
      </c>
      <c r="AU39" s="484">
        <v>3.1293454767000002</v>
      </c>
      <c r="AV39" s="484">
        <v>3.1449491057999999</v>
      </c>
      <c r="AW39" s="484">
        <v>3.1695214998000001</v>
      </c>
      <c r="AX39" s="484">
        <v>3.1989737084000001</v>
      </c>
      <c r="AY39" s="484">
        <v>3.2296054445000002</v>
      </c>
      <c r="AZ39" s="484">
        <v>3.2666765109</v>
      </c>
      <c r="BA39" s="484">
        <v>3.3113141710999998</v>
      </c>
      <c r="BB39" s="484">
        <v>3.3671727714999999</v>
      </c>
      <c r="BC39" s="484">
        <v>3.4365511165</v>
      </c>
      <c r="BD39" s="485">
        <v>3.5159817079</v>
      </c>
      <c r="BE39" s="485">
        <v>3.6255030825999999</v>
      </c>
      <c r="BF39" s="485">
        <v>3.7115623324000002</v>
      </c>
      <c r="BG39" s="485">
        <v>3.79129206</v>
      </c>
      <c r="BH39" s="485">
        <v>3.8794599510999999</v>
      </c>
      <c r="BI39" s="485">
        <v>3.9392800102000001</v>
      </c>
      <c r="BJ39" s="485">
        <v>3.9843002174</v>
      </c>
      <c r="BK39" s="485">
        <v>3.9912740854000002</v>
      </c>
      <c r="BL39" s="485">
        <v>4.0247369555999999</v>
      </c>
      <c r="BM39" s="485">
        <v>4.0617945321000004</v>
      </c>
      <c r="BN39" s="485">
        <v>4.1251476423</v>
      </c>
      <c r="BO39" s="485">
        <v>4.1546397803000001</v>
      </c>
      <c r="BP39" s="485">
        <v>4.1717074823000004</v>
      </c>
      <c r="BQ39" s="485">
        <v>4.1638613042000001</v>
      </c>
      <c r="BR39" s="485">
        <v>4.1656246182999999</v>
      </c>
      <c r="BS39" s="485">
        <v>4.1644482211999998</v>
      </c>
      <c r="BT39" s="485">
        <v>4.1073868924000001</v>
      </c>
      <c r="BU39" s="485">
        <v>4.1402064739000002</v>
      </c>
      <c r="BV39" s="485">
        <v>4.2093186639000004</v>
      </c>
    </row>
    <row r="40" spans="1:74" ht="11.1" customHeight="1" x14ac:dyDescent="0.2">
      <c r="B40" s="172"/>
      <c r="AY40" s="647"/>
      <c r="AZ40" s="647"/>
      <c r="BA40" s="647"/>
      <c r="BB40" s="647"/>
      <c r="BC40" s="647"/>
      <c r="BF40" s="494"/>
    </row>
    <row r="41" spans="1:74" ht="11.1" customHeight="1" x14ac:dyDescent="0.2">
      <c r="B41" s="254" t="s">
        <v>1082</v>
      </c>
      <c r="AY41" s="647"/>
      <c r="AZ41" s="647"/>
      <c r="BA41" s="647"/>
      <c r="BB41" s="647"/>
      <c r="BC41" s="647"/>
      <c r="BF41" s="494"/>
    </row>
    <row r="42" spans="1:74" ht="11.1" customHeight="1" x14ac:dyDescent="0.2">
      <c r="A42" s="162" t="s">
        <v>1083</v>
      </c>
      <c r="B42" s="173" t="s">
        <v>1144</v>
      </c>
      <c r="C42" s="252">
        <v>103.16291823</v>
      </c>
      <c r="D42" s="252">
        <v>103.88434977999999</v>
      </c>
      <c r="E42" s="252">
        <v>104.71707289</v>
      </c>
      <c r="F42" s="252">
        <v>104.85292810999999</v>
      </c>
      <c r="G42" s="252">
        <v>105.25337371000001</v>
      </c>
      <c r="H42" s="252">
        <v>105.86922297</v>
      </c>
      <c r="I42" s="252">
        <v>107.02370297</v>
      </c>
      <c r="J42" s="252">
        <v>107.0128283</v>
      </c>
      <c r="K42" s="252">
        <v>106.98649868</v>
      </c>
      <c r="L42" s="252">
        <v>105.87876883</v>
      </c>
      <c r="M42" s="252">
        <v>106.6202924</v>
      </c>
      <c r="N42" s="252">
        <v>106.83364807</v>
      </c>
      <c r="O42" s="252">
        <v>107.69233619000001</v>
      </c>
      <c r="P42" s="252">
        <v>108.40420413</v>
      </c>
      <c r="Q42" s="252">
        <v>108.25191402999999</v>
      </c>
      <c r="R42" s="252">
        <v>107.94940271999999</v>
      </c>
      <c r="S42" s="252">
        <v>107.78250299</v>
      </c>
      <c r="T42" s="252">
        <v>108.00649353</v>
      </c>
      <c r="U42" s="252">
        <v>107.9330489</v>
      </c>
      <c r="V42" s="252">
        <v>108.80893795</v>
      </c>
      <c r="W42" s="252">
        <v>110.23479020000001</v>
      </c>
      <c r="X42" s="252">
        <v>111.56890174999999</v>
      </c>
      <c r="Y42" s="252">
        <v>113.33308721</v>
      </c>
      <c r="Z42" s="252">
        <v>115.58516169000001</v>
      </c>
      <c r="AA42" s="252">
        <v>117.54738451999999</v>
      </c>
      <c r="AB42" s="252">
        <v>119.00567035</v>
      </c>
      <c r="AC42" s="252">
        <v>120.38353737</v>
      </c>
      <c r="AD42" s="252">
        <v>119.48495689000001</v>
      </c>
      <c r="AE42" s="252">
        <v>118.70237735000001</v>
      </c>
      <c r="AF42" s="252">
        <v>119.64472920999999</v>
      </c>
      <c r="AG42" s="252">
        <v>120.91467247999999</v>
      </c>
      <c r="AH42" s="252">
        <v>122.87496054</v>
      </c>
      <c r="AI42" s="252">
        <v>123.90127391999999</v>
      </c>
      <c r="AJ42" s="252">
        <v>123.16234412</v>
      </c>
      <c r="AK42" s="252">
        <v>124.59076648</v>
      </c>
      <c r="AL42" s="252">
        <v>125.58769998</v>
      </c>
      <c r="AM42" s="252">
        <v>127.39356526</v>
      </c>
      <c r="AN42" s="252">
        <v>129.78428801999999</v>
      </c>
      <c r="AO42" s="252">
        <v>128.33690422000001</v>
      </c>
      <c r="AP42" s="252">
        <v>127.0998215</v>
      </c>
      <c r="AQ42" s="252">
        <v>127.89847403</v>
      </c>
      <c r="AR42" s="252">
        <v>128.29147391000001</v>
      </c>
      <c r="AS42" s="252">
        <v>128.63356571</v>
      </c>
      <c r="AT42" s="252">
        <v>127.88178247</v>
      </c>
      <c r="AU42" s="252">
        <v>128.23486632999999</v>
      </c>
      <c r="AV42" s="252">
        <v>128.91281647</v>
      </c>
      <c r="AW42" s="252">
        <v>131.73936071</v>
      </c>
      <c r="AX42" s="252">
        <v>133.53058759000001</v>
      </c>
      <c r="AY42" s="252">
        <v>132.99187631999999</v>
      </c>
      <c r="AZ42" s="252">
        <v>131.71923079999999</v>
      </c>
      <c r="BA42" s="252">
        <v>131.54268744000001</v>
      </c>
      <c r="BB42" s="252">
        <v>131.3978429</v>
      </c>
      <c r="BC42" s="252">
        <v>131.54529210000001</v>
      </c>
      <c r="BD42" s="409">
        <v>131.92324500000001</v>
      </c>
      <c r="BE42" s="409">
        <v>132.48037431</v>
      </c>
      <c r="BF42" s="409">
        <v>132.90029602000001</v>
      </c>
      <c r="BG42" s="409">
        <v>133.41797148000001</v>
      </c>
      <c r="BH42" s="409">
        <v>133.90215651</v>
      </c>
      <c r="BI42" s="409">
        <v>134.30939488000001</v>
      </c>
      <c r="BJ42" s="409">
        <v>134.81020244999999</v>
      </c>
      <c r="BK42" s="409">
        <v>135.18128536</v>
      </c>
      <c r="BL42" s="409">
        <v>135.43622743</v>
      </c>
      <c r="BM42" s="409">
        <v>135.71146178999999</v>
      </c>
      <c r="BN42" s="409">
        <v>135.83814207</v>
      </c>
      <c r="BO42" s="409">
        <v>136.06128817999999</v>
      </c>
      <c r="BP42" s="409">
        <v>136.13925</v>
      </c>
      <c r="BQ42" s="409">
        <v>136.07200942</v>
      </c>
      <c r="BR42" s="409">
        <v>136.03374729000001</v>
      </c>
      <c r="BS42" s="409">
        <v>136.01143640000001</v>
      </c>
      <c r="BT42" s="409">
        <v>135.98076312000001</v>
      </c>
      <c r="BU42" s="409">
        <v>135.93346600999999</v>
      </c>
      <c r="BV42" s="409">
        <v>135.92131613999999</v>
      </c>
    </row>
    <row r="43" spans="1:74" ht="11.1" customHeight="1" x14ac:dyDescent="0.2">
      <c r="A43" s="162" t="s">
        <v>1084</v>
      </c>
      <c r="B43" s="477" t="s">
        <v>13</v>
      </c>
      <c r="C43" s="478">
        <v>2.1845547675999999</v>
      </c>
      <c r="D43" s="478">
        <v>4.0725269119999998</v>
      </c>
      <c r="E43" s="478">
        <v>4.3525861042000002</v>
      </c>
      <c r="F43" s="478">
        <v>4.1846148859000003</v>
      </c>
      <c r="G43" s="478">
        <v>3.2466599575999999</v>
      </c>
      <c r="H43" s="478">
        <v>2.6421816220999998</v>
      </c>
      <c r="I43" s="478">
        <v>3.8469185077999999</v>
      </c>
      <c r="J43" s="478">
        <v>4.3076445296000001</v>
      </c>
      <c r="K43" s="478">
        <v>3.9217161154000002</v>
      </c>
      <c r="L43" s="478">
        <v>2.7638422321</v>
      </c>
      <c r="M43" s="478">
        <v>3.0091611082999998</v>
      </c>
      <c r="N43" s="478">
        <v>3.5972401626999999</v>
      </c>
      <c r="O43" s="478">
        <v>4.3905485055</v>
      </c>
      <c r="P43" s="478">
        <v>4.3508520368000001</v>
      </c>
      <c r="Q43" s="478">
        <v>3.3756111015000001</v>
      </c>
      <c r="R43" s="478">
        <v>2.9531598863999999</v>
      </c>
      <c r="S43" s="478">
        <v>2.4028961692999999</v>
      </c>
      <c r="T43" s="478">
        <v>2.0187836444</v>
      </c>
      <c r="U43" s="478">
        <v>0.84966779428999994</v>
      </c>
      <c r="V43" s="478">
        <v>1.6784059248000001</v>
      </c>
      <c r="W43" s="478">
        <v>3.0361695763999998</v>
      </c>
      <c r="X43" s="478">
        <v>5.3741963413000002</v>
      </c>
      <c r="Y43" s="478">
        <v>6.2959823685999998</v>
      </c>
      <c r="Z43" s="478">
        <v>8.1917202882000009</v>
      </c>
      <c r="AA43" s="478">
        <v>9.1511138821000007</v>
      </c>
      <c r="AB43" s="478">
        <v>9.7795711067000006</v>
      </c>
      <c r="AC43" s="478">
        <v>11.20684419</v>
      </c>
      <c r="AD43" s="478">
        <v>10.686075034</v>
      </c>
      <c r="AE43" s="478">
        <v>10.131398009</v>
      </c>
      <c r="AF43" s="478">
        <v>10.775496269</v>
      </c>
      <c r="AG43" s="478">
        <v>12.027477877000001</v>
      </c>
      <c r="AH43" s="478">
        <v>12.927267603000001</v>
      </c>
      <c r="AI43" s="478">
        <v>12.397613937999999</v>
      </c>
      <c r="AJ43" s="478">
        <v>10.391284839000001</v>
      </c>
      <c r="AK43" s="478">
        <v>9.9332679804000001</v>
      </c>
      <c r="AL43" s="478">
        <v>8.6538255843999998</v>
      </c>
      <c r="AM43" s="478">
        <v>8.3763503353999997</v>
      </c>
      <c r="AN43" s="478">
        <v>9.0572303274999992</v>
      </c>
      <c r="AO43" s="478">
        <v>6.6066897761999996</v>
      </c>
      <c r="AP43" s="478">
        <v>6.3730739079000003</v>
      </c>
      <c r="AQ43" s="478">
        <v>7.7471882834999999</v>
      </c>
      <c r="AR43" s="478">
        <v>7.2270168221000004</v>
      </c>
      <c r="AS43" s="478">
        <v>6.3837523369999998</v>
      </c>
      <c r="AT43" s="478">
        <v>4.0747292277999998</v>
      </c>
      <c r="AU43" s="478">
        <v>3.4976173193000002</v>
      </c>
      <c r="AV43" s="478">
        <v>4.6690182710999997</v>
      </c>
      <c r="AW43" s="478">
        <v>5.7376597276999997</v>
      </c>
      <c r="AX43" s="478">
        <v>6.3245744684999998</v>
      </c>
      <c r="AY43" s="478">
        <v>4.3945006614000004</v>
      </c>
      <c r="AZ43" s="478">
        <v>1.4908913917</v>
      </c>
      <c r="BA43" s="478">
        <v>2.4979433927999999</v>
      </c>
      <c r="BB43" s="478">
        <v>3.3816108850000002</v>
      </c>
      <c r="BC43" s="478">
        <v>2.8513382246000001</v>
      </c>
      <c r="BD43" s="479">
        <v>2.8308748652000002</v>
      </c>
      <c r="BE43" s="479">
        <v>2.9905169566000001</v>
      </c>
      <c r="BF43" s="479">
        <v>3.9243381298000002</v>
      </c>
      <c r="BG43" s="479">
        <v>4.0418844692000002</v>
      </c>
      <c r="BH43" s="479">
        <v>3.8703211828000001</v>
      </c>
      <c r="BI43" s="479">
        <v>1.9508476106999999</v>
      </c>
      <c r="BJ43" s="479">
        <v>0.95829344095000002</v>
      </c>
      <c r="BK43" s="479">
        <v>1.6462727586999999</v>
      </c>
      <c r="BL43" s="479">
        <v>2.8219088525</v>
      </c>
      <c r="BM43" s="479">
        <v>3.1691418428999998</v>
      </c>
      <c r="BN43" s="479">
        <v>3.3792785851999998</v>
      </c>
      <c r="BO43" s="479">
        <v>3.4330351173000002</v>
      </c>
      <c r="BP43" s="479">
        <v>3.1958014647000001</v>
      </c>
      <c r="BQ43" s="479">
        <v>2.7110695719</v>
      </c>
      <c r="BR43" s="479">
        <v>2.3577458904999999</v>
      </c>
      <c r="BS43" s="479">
        <v>1.9438647484</v>
      </c>
      <c r="BT43" s="479">
        <v>1.5523324326000001</v>
      </c>
      <c r="BU43" s="479">
        <v>1.2092014378</v>
      </c>
      <c r="BV43" s="479">
        <v>0.82420593166</v>
      </c>
    </row>
    <row r="44" spans="1:74" ht="11.1" customHeight="1" x14ac:dyDescent="0.2"/>
    <row r="45" spans="1:74" ht="12.75" x14ac:dyDescent="0.2">
      <c r="B45" s="797" t="s">
        <v>1026</v>
      </c>
      <c r="C45" s="794"/>
      <c r="D45" s="794"/>
      <c r="E45" s="794"/>
      <c r="F45" s="794"/>
      <c r="G45" s="794"/>
      <c r="H45" s="794"/>
      <c r="I45" s="794"/>
      <c r="J45" s="794"/>
      <c r="K45" s="794"/>
      <c r="L45" s="794"/>
      <c r="M45" s="794"/>
      <c r="N45" s="794"/>
      <c r="O45" s="794"/>
      <c r="P45" s="794"/>
      <c r="Q45" s="794"/>
    </row>
    <row r="46" spans="1:74" ht="12.75" customHeight="1" x14ac:dyDescent="0.2">
      <c r="B46" s="809" t="s">
        <v>819</v>
      </c>
      <c r="C46" s="784"/>
      <c r="D46" s="784"/>
      <c r="E46" s="784"/>
      <c r="F46" s="784"/>
      <c r="G46" s="784"/>
      <c r="H46" s="784"/>
      <c r="I46" s="784"/>
      <c r="J46" s="784"/>
      <c r="K46" s="784"/>
      <c r="L46" s="784"/>
      <c r="M46" s="784"/>
      <c r="N46" s="784"/>
      <c r="O46" s="784"/>
      <c r="P46" s="784"/>
      <c r="Q46" s="780"/>
    </row>
    <row r="47" spans="1:74" ht="12.75" customHeight="1" x14ac:dyDescent="0.2">
      <c r="B47" s="809" t="s">
        <v>1282</v>
      </c>
      <c r="C47" s="780"/>
      <c r="D47" s="780"/>
      <c r="E47" s="780"/>
      <c r="F47" s="780"/>
      <c r="G47" s="780"/>
      <c r="H47" s="780"/>
      <c r="I47" s="780"/>
      <c r="J47" s="780"/>
      <c r="K47" s="780"/>
      <c r="L47" s="780"/>
      <c r="M47" s="780"/>
      <c r="N47" s="780"/>
      <c r="O47" s="780"/>
      <c r="P47" s="780"/>
      <c r="Q47" s="780"/>
    </row>
    <row r="48" spans="1:74" ht="12.75" customHeight="1" x14ac:dyDescent="0.2">
      <c r="B48" s="809" t="s">
        <v>1284</v>
      </c>
      <c r="C48" s="780"/>
      <c r="D48" s="780"/>
      <c r="E48" s="780"/>
      <c r="F48" s="780"/>
      <c r="G48" s="780"/>
      <c r="H48" s="780"/>
      <c r="I48" s="780"/>
      <c r="J48" s="780"/>
      <c r="K48" s="780"/>
      <c r="L48" s="780"/>
      <c r="M48" s="780"/>
      <c r="N48" s="780"/>
      <c r="O48" s="780"/>
      <c r="P48" s="780"/>
      <c r="Q48" s="780"/>
    </row>
    <row r="49" spans="2:17" ht="23.85" customHeight="1" x14ac:dyDescent="0.2">
      <c r="B49" s="811" t="s">
        <v>323</v>
      </c>
      <c r="C49" s="811"/>
      <c r="D49" s="811"/>
      <c r="E49" s="811"/>
      <c r="F49" s="811"/>
      <c r="G49" s="811"/>
      <c r="H49" s="811"/>
      <c r="I49" s="811"/>
      <c r="J49" s="811"/>
      <c r="K49" s="811"/>
      <c r="L49" s="811"/>
      <c r="M49" s="811"/>
      <c r="N49" s="811"/>
      <c r="O49" s="811"/>
      <c r="P49" s="811"/>
      <c r="Q49" s="811"/>
    </row>
    <row r="50" spans="2:17" ht="12.75" x14ac:dyDescent="0.2">
      <c r="B50" s="783" t="s">
        <v>1053</v>
      </c>
      <c r="C50" s="784"/>
      <c r="D50" s="784"/>
      <c r="E50" s="784"/>
      <c r="F50" s="784"/>
      <c r="G50" s="784"/>
      <c r="H50" s="784"/>
      <c r="I50" s="784"/>
      <c r="J50" s="784"/>
      <c r="K50" s="784"/>
      <c r="L50" s="784"/>
      <c r="M50" s="784"/>
      <c r="N50" s="784"/>
      <c r="O50" s="784"/>
      <c r="P50" s="784"/>
      <c r="Q50" s="780"/>
    </row>
    <row r="51" spans="2:17" ht="14.85" customHeight="1" x14ac:dyDescent="0.2">
      <c r="B51" s="808" t="s">
        <v>1077</v>
      </c>
      <c r="C51" s="780"/>
      <c r="D51" s="780"/>
      <c r="E51" s="780"/>
      <c r="F51" s="780"/>
      <c r="G51" s="780"/>
      <c r="H51" s="780"/>
      <c r="I51" s="780"/>
      <c r="J51" s="780"/>
      <c r="K51" s="780"/>
      <c r="L51" s="780"/>
      <c r="M51" s="780"/>
      <c r="N51" s="780"/>
      <c r="O51" s="780"/>
      <c r="P51" s="780"/>
      <c r="Q51" s="780"/>
    </row>
    <row r="52" spans="2:17" ht="12.75" x14ac:dyDescent="0.2">
      <c r="B52" s="778" t="s">
        <v>1057</v>
      </c>
      <c r="C52" s="779"/>
      <c r="D52" s="779"/>
      <c r="E52" s="779"/>
      <c r="F52" s="779"/>
      <c r="G52" s="779"/>
      <c r="H52" s="779"/>
      <c r="I52" s="779"/>
      <c r="J52" s="779"/>
      <c r="K52" s="779"/>
      <c r="L52" s="779"/>
      <c r="M52" s="779"/>
      <c r="N52" s="779"/>
      <c r="O52" s="779"/>
      <c r="P52" s="779"/>
      <c r="Q52" s="780"/>
    </row>
    <row r="53" spans="2:17" ht="13.35" customHeight="1" x14ac:dyDescent="0.2">
      <c r="B53" s="800" t="s">
        <v>1166</v>
      </c>
      <c r="C53" s="780"/>
      <c r="D53" s="780"/>
      <c r="E53" s="780"/>
      <c r="F53" s="780"/>
      <c r="G53" s="780"/>
      <c r="H53" s="780"/>
      <c r="I53" s="780"/>
      <c r="J53" s="780"/>
      <c r="K53" s="780"/>
      <c r="L53" s="780"/>
      <c r="M53" s="780"/>
      <c r="N53" s="780"/>
      <c r="O53" s="780"/>
      <c r="P53" s="780"/>
      <c r="Q53" s="780"/>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BD20" sqref="BD20"/>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86" t="s">
        <v>1005</v>
      </c>
      <c r="B1" s="818" t="s">
        <v>1135</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1"/>
    </row>
    <row r="2" spans="1:74" ht="12.75" x14ac:dyDescent="0.2">
      <c r="A2" s="787"/>
      <c r="B2" s="542" t="str">
        <f>"U.S. Energy Information Administration  |  Short-Term Energy Outlook  - "&amp;Dates!D1</f>
        <v>U.S. Energy Information Administration  |  Short-Term Energy Outlook  - June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95">
        <f>Dates!D3</f>
        <v>2013</v>
      </c>
      <c r="D3" s="791"/>
      <c r="E3" s="791"/>
      <c r="F3" s="791"/>
      <c r="G3" s="791"/>
      <c r="H3" s="791"/>
      <c r="I3" s="791"/>
      <c r="J3" s="791"/>
      <c r="K3" s="791"/>
      <c r="L3" s="791"/>
      <c r="M3" s="791"/>
      <c r="N3" s="792"/>
      <c r="O3" s="795">
        <f>C3+1</f>
        <v>2014</v>
      </c>
      <c r="P3" s="796"/>
      <c r="Q3" s="796"/>
      <c r="R3" s="796"/>
      <c r="S3" s="796"/>
      <c r="T3" s="796"/>
      <c r="U3" s="796"/>
      <c r="V3" s="796"/>
      <c r="W3" s="796"/>
      <c r="X3" s="791"/>
      <c r="Y3" s="791"/>
      <c r="Z3" s="792"/>
      <c r="AA3" s="788">
        <f>O3+1</f>
        <v>2015</v>
      </c>
      <c r="AB3" s="791"/>
      <c r="AC3" s="791"/>
      <c r="AD3" s="791"/>
      <c r="AE3" s="791"/>
      <c r="AF3" s="791"/>
      <c r="AG3" s="791"/>
      <c r="AH3" s="791"/>
      <c r="AI3" s="791"/>
      <c r="AJ3" s="791"/>
      <c r="AK3" s="791"/>
      <c r="AL3" s="792"/>
      <c r="AM3" s="788">
        <f>AA3+1</f>
        <v>2016</v>
      </c>
      <c r="AN3" s="791"/>
      <c r="AO3" s="791"/>
      <c r="AP3" s="791"/>
      <c r="AQ3" s="791"/>
      <c r="AR3" s="791"/>
      <c r="AS3" s="791"/>
      <c r="AT3" s="791"/>
      <c r="AU3" s="791"/>
      <c r="AV3" s="791"/>
      <c r="AW3" s="791"/>
      <c r="AX3" s="792"/>
      <c r="AY3" s="788">
        <f>AM3+1</f>
        <v>2017</v>
      </c>
      <c r="AZ3" s="789"/>
      <c r="BA3" s="789"/>
      <c r="BB3" s="789"/>
      <c r="BC3" s="789"/>
      <c r="BD3" s="789"/>
      <c r="BE3" s="789"/>
      <c r="BF3" s="789"/>
      <c r="BG3" s="789"/>
      <c r="BH3" s="789"/>
      <c r="BI3" s="789"/>
      <c r="BJ3" s="790"/>
      <c r="BK3" s="788">
        <f>AY3+1</f>
        <v>2018</v>
      </c>
      <c r="BL3" s="791"/>
      <c r="BM3" s="791"/>
      <c r="BN3" s="791"/>
      <c r="BO3" s="791"/>
      <c r="BP3" s="791"/>
      <c r="BQ3" s="791"/>
      <c r="BR3" s="791"/>
      <c r="BS3" s="791"/>
      <c r="BT3" s="791"/>
      <c r="BU3" s="791"/>
      <c r="BV3" s="792"/>
    </row>
    <row r="4" spans="1:74" s="12" customFormat="1" x14ac:dyDescent="0.2">
      <c r="A4" s="16"/>
      <c r="B4" s="17"/>
      <c r="C4" s="18" t="s">
        <v>616</v>
      </c>
      <c r="D4" s="18" t="s">
        <v>617</v>
      </c>
      <c r="E4" s="18" t="s">
        <v>618</v>
      </c>
      <c r="F4" s="18" t="s">
        <v>619</v>
      </c>
      <c r="G4" s="18" t="s">
        <v>620</v>
      </c>
      <c r="H4" s="18" t="s">
        <v>621</v>
      </c>
      <c r="I4" s="18" t="s">
        <v>622</v>
      </c>
      <c r="J4" s="18" t="s">
        <v>623</v>
      </c>
      <c r="K4" s="18" t="s">
        <v>624</v>
      </c>
      <c r="L4" s="18" t="s">
        <v>625</v>
      </c>
      <c r="M4" s="18" t="s">
        <v>626</v>
      </c>
      <c r="N4" s="18" t="s">
        <v>627</v>
      </c>
      <c r="O4" s="18" t="s">
        <v>616</v>
      </c>
      <c r="P4" s="18" t="s">
        <v>617</v>
      </c>
      <c r="Q4" s="18" t="s">
        <v>618</v>
      </c>
      <c r="R4" s="18" t="s">
        <v>619</v>
      </c>
      <c r="S4" s="18" t="s">
        <v>620</v>
      </c>
      <c r="T4" s="18" t="s">
        <v>621</v>
      </c>
      <c r="U4" s="18" t="s">
        <v>622</v>
      </c>
      <c r="V4" s="18" t="s">
        <v>623</v>
      </c>
      <c r="W4" s="18" t="s">
        <v>624</v>
      </c>
      <c r="X4" s="18" t="s">
        <v>625</v>
      </c>
      <c r="Y4" s="18" t="s">
        <v>626</v>
      </c>
      <c r="Z4" s="18" t="s">
        <v>627</v>
      </c>
      <c r="AA4" s="18" t="s">
        <v>616</v>
      </c>
      <c r="AB4" s="18" t="s">
        <v>617</v>
      </c>
      <c r="AC4" s="18" t="s">
        <v>618</v>
      </c>
      <c r="AD4" s="18" t="s">
        <v>619</v>
      </c>
      <c r="AE4" s="18" t="s">
        <v>620</v>
      </c>
      <c r="AF4" s="18" t="s">
        <v>621</v>
      </c>
      <c r="AG4" s="18" t="s">
        <v>622</v>
      </c>
      <c r="AH4" s="18" t="s">
        <v>623</v>
      </c>
      <c r="AI4" s="18" t="s">
        <v>624</v>
      </c>
      <c r="AJ4" s="18" t="s">
        <v>625</v>
      </c>
      <c r="AK4" s="18" t="s">
        <v>626</v>
      </c>
      <c r="AL4" s="18" t="s">
        <v>627</v>
      </c>
      <c r="AM4" s="18" t="s">
        <v>616</v>
      </c>
      <c r="AN4" s="18" t="s">
        <v>617</v>
      </c>
      <c r="AO4" s="18" t="s">
        <v>618</v>
      </c>
      <c r="AP4" s="18" t="s">
        <v>619</v>
      </c>
      <c r="AQ4" s="18" t="s">
        <v>620</v>
      </c>
      <c r="AR4" s="18" t="s">
        <v>621</v>
      </c>
      <c r="AS4" s="18" t="s">
        <v>622</v>
      </c>
      <c r="AT4" s="18" t="s">
        <v>623</v>
      </c>
      <c r="AU4" s="18" t="s">
        <v>624</v>
      </c>
      <c r="AV4" s="18" t="s">
        <v>625</v>
      </c>
      <c r="AW4" s="18" t="s">
        <v>626</v>
      </c>
      <c r="AX4" s="18" t="s">
        <v>627</v>
      </c>
      <c r="AY4" s="18" t="s">
        <v>616</v>
      </c>
      <c r="AZ4" s="18" t="s">
        <v>617</v>
      </c>
      <c r="BA4" s="18" t="s">
        <v>618</v>
      </c>
      <c r="BB4" s="18" t="s">
        <v>619</v>
      </c>
      <c r="BC4" s="18" t="s">
        <v>620</v>
      </c>
      <c r="BD4" s="18" t="s">
        <v>621</v>
      </c>
      <c r="BE4" s="18" t="s">
        <v>622</v>
      </c>
      <c r="BF4" s="18" t="s">
        <v>623</v>
      </c>
      <c r="BG4" s="18" t="s">
        <v>624</v>
      </c>
      <c r="BH4" s="18" t="s">
        <v>625</v>
      </c>
      <c r="BI4" s="18" t="s">
        <v>626</v>
      </c>
      <c r="BJ4" s="18" t="s">
        <v>627</v>
      </c>
      <c r="BK4" s="18" t="s">
        <v>616</v>
      </c>
      <c r="BL4" s="18" t="s">
        <v>617</v>
      </c>
      <c r="BM4" s="18" t="s">
        <v>618</v>
      </c>
      <c r="BN4" s="18" t="s">
        <v>619</v>
      </c>
      <c r="BO4" s="18" t="s">
        <v>620</v>
      </c>
      <c r="BP4" s="18" t="s">
        <v>621</v>
      </c>
      <c r="BQ4" s="18" t="s">
        <v>622</v>
      </c>
      <c r="BR4" s="18" t="s">
        <v>623</v>
      </c>
      <c r="BS4" s="18" t="s">
        <v>624</v>
      </c>
      <c r="BT4" s="18" t="s">
        <v>625</v>
      </c>
      <c r="BU4" s="18" t="s">
        <v>626</v>
      </c>
      <c r="BV4" s="18" t="s">
        <v>627</v>
      </c>
    </row>
    <row r="5" spans="1:74" ht="11.1" customHeight="1" x14ac:dyDescent="0.2">
      <c r="A5" s="57"/>
      <c r="B5" s="59" t="s">
        <v>977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946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645</v>
      </c>
      <c r="B7" s="175" t="s">
        <v>130</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9.3789049999999996</v>
      </c>
      <c r="AB7" s="216">
        <v>9.5166229999999992</v>
      </c>
      <c r="AC7" s="216">
        <v>9.5655160000000006</v>
      </c>
      <c r="AD7" s="216">
        <v>9.6267099999999992</v>
      </c>
      <c r="AE7" s="216">
        <v>9.471527</v>
      </c>
      <c r="AF7" s="216">
        <v>9.3196119999999993</v>
      </c>
      <c r="AG7" s="216">
        <v>9.4181849999999994</v>
      </c>
      <c r="AH7" s="216">
        <v>9.3843969999999999</v>
      </c>
      <c r="AI7" s="216">
        <v>9.4225169999999991</v>
      </c>
      <c r="AJ7" s="216">
        <v>9.3579840000000001</v>
      </c>
      <c r="AK7" s="216">
        <v>9.3044100000000007</v>
      </c>
      <c r="AL7" s="216">
        <v>9.2251659999999998</v>
      </c>
      <c r="AM7" s="216">
        <v>9.1936230000000005</v>
      </c>
      <c r="AN7" s="216">
        <v>9.1466539999999998</v>
      </c>
      <c r="AO7" s="216">
        <v>9.1742799999999995</v>
      </c>
      <c r="AP7" s="216">
        <v>8.9471039999999995</v>
      </c>
      <c r="AQ7" s="216">
        <v>8.882377</v>
      </c>
      <c r="AR7" s="216">
        <v>8.7110869999999991</v>
      </c>
      <c r="AS7" s="216">
        <v>8.6909430000000008</v>
      </c>
      <c r="AT7" s="216">
        <v>8.7588430000000006</v>
      </c>
      <c r="AU7" s="216">
        <v>8.566827</v>
      </c>
      <c r="AV7" s="216">
        <v>8.7851379999999999</v>
      </c>
      <c r="AW7" s="216">
        <v>8.8628680000000006</v>
      </c>
      <c r="AX7" s="216">
        <v>8.7801919999999996</v>
      </c>
      <c r="AY7" s="216">
        <v>8.8579519999999992</v>
      </c>
      <c r="AZ7" s="216">
        <v>9.036448</v>
      </c>
      <c r="BA7" s="216">
        <v>9.0984940000000005</v>
      </c>
      <c r="BB7" s="216">
        <v>9.1018557861999998</v>
      </c>
      <c r="BC7" s="216">
        <v>9.2082589361</v>
      </c>
      <c r="BD7" s="327">
        <v>9.2926749999999991</v>
      </c>
      <c r="BE7" s="327">
        <v>9.3934379999999997</v>
      </c>
      <c r="BF7" s="327">
        <v>9.4110209999999999</v>
      </c>
      <c r="BG7" s="327">
        <v>9.3858529999999991</v>
      </c>
      <c r="BH7" s="327">
        <v>9.6050229999999992</v>
      </c>
      <c r="BI7" s="327">
        <v>9.7579119999999993</v>
      </c>
      <c r="BJ7" s="327">
        <v>9.8139079999999996</v>
      </c>
      <c r="BK7" s="327">
        <v>9.888541</v>
      </c>
      <c r="BL7" s="327">
        <v>9.9603409999999997</v>
      </c>
      <c r="BM7" s="327">
        <v>10.00249</v>
      </c>
      <c r="BN7" s="327">
        <v>10.00177</v>
      </c>
      <c r="BO7" s="327">
        <v>10.01599</v>
      </c>
      <c r="BP7" s="327">
        <v>9.9820460000000004</v>
      </c>
      <c r="BQ7" s="327">
        <v>9.9716900000000006</v>
      </c>
      <c r="BR7" s="327">
        <v>9.9206470000000007</v>
      </c>
      <c r="BS7" s="327">
        <v>9.8130970000000008</v>
      </c>
      <c r="BT7" s="327">
        <v>10.023429999999999</v>
      </c>
      <c r="BU7" s="327">
        <v>10.19257</v>
      </c>
      <c r="BV7" s="327">
        <v>10.2912</v>
      </c>
    </row>
    <row r="8" spans="1:74" ht="11.1" customHeight="1" x14ac:dyDescent="0.2">
      <c r="A8" s="61" t="s">
        <v>646</v>
      </c>
      <c r="B8" s="175" t="s">
        <v>535</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0.51107999999999998</v>
      </c>
      <c r="AP8" s="216">
        <v>0.48888999999999999</v>
      </c>
      <c r="AQ8" s="216">
        <v>0.50519000000000003</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0.52583299999999999</v>
      </c>
      <c r="BB8" s="216">
        <v>0.49027111253</v>
      </c>
      <c r="BC8" s="216">
        <v>0.45900308365999998</v>
      </c>
      <c r="BD8" s="327">
        <v>0.44218566614999999</v>
      </c>
      <c r="BE8" s="327">
        <v>0.43259862609999999</v>
      </c>
      <c r="BF8" s="327">
        <v>0.42660207190999999</v>
      </c>
      <c r="BG8" s="327">
        <v>0.44246273133000003</v>
      </c>
      <c r="BH8" s="327">
        <v>0.48082857231999998</v>
      </c>
      <c r="BI8" s="327">
        <v>0.49703411818999998</v>
      </c>
      <c r="BJ8" s="327">
        <v>0.50180133816000005</v>
      </c>
      <c r="BK8" s="327">
        <v>0.50774729297999999</v>
      </c>
      <c r="BL8" s="327">
        <v>0.50252429862000003</v>
      </c>
      <c r="BM8" s="327">
        <v>0.50896811362000005</v>
      </c>
      <c r="BN8" s="327">
        <v>0.48460417406</v>
      </c>
      <c r="BO8" s="327">
        <v>0.48178329683999999</v>
      </c>
      <c r="BP8" s="327">
        <v>0.46389164174999997</v>
      </c>
      <c r="BQ8" s="327">
        <v>0.42523157455999999</v>
      </c>
      <c r="BR8" s="327">
        <v>0.451103476</v>
      </c>
      <c r="BS8" s="327">
        <v>0.43307508376999998</v>
      </c>
      <c r="BT8" s="327">
        <v>0.47877612179000001</v>
      </c>
      <c r="BU8" s="327">
        <v>0.49246961938</v>
      </c>
      <c r="BV8" s="327">
        <v>0.50297429293999996</v>
      </c>
    </row>
    <row r="9" spans="1:74" ht="11.1" customHeight="1" x14ac:dyDescent="0.2">
      <c r="A9" s="61" t="s">
        <v>647</v>
      </c>
      <c r="B9" s="175" t="s">
        <v>249</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1.4517199999999999</v>
      </c>
      <c r="AB9" s="216">
        <v>1.4557100000000001</v>
      </c>
      <c r="AC9" s="216">
        <v>1.3807</v>
      </c>
      <c r="AD9" s="216">
        <v>1.50404</v>
      </c>
      <c r="AE9" s="216">
        <v>1.40402</v>
      </c>
      <c r="AF9" s="216">
        <v>1.4129799999999999</v>
      </c>
      <c r="AG9" s="216">
        <v>1.5661</v>
      </c>
      <c r="AH9" s="216">
        <v>1.6293599999999999</v>
      </c>
      <c r="AI9" s="216">
        <v>1.6612</v>
      </c>
      <c r="AJ9" s="216">
        <v>1.57755</v>
      </c>
      <c r="AK9" s="216">
        <v>1.5238499999999999</v>
      </c>
      <c r="AL9" s="216">
        <v>1.6047800000000001</v>
      </c>
      <c r="AM9" s="216">
        <v>1.610622</v>
      </c>
      <c r="AN9" s="216">
        <v>1.5741039999999999</v>
      </c>
      <c r="AO9" s="216">
        <v>1.636388</v>
      </c>
      <c r="AP9" s="216">
        <v>1.5928990000000001</v>
      </c>
      <c r="AQ9" s="216">
        <v>1.600857</v>
      </c>
      <c r="AR9" s="216">
        <v>1.5448789999999999</v>
      </c>
      <c r="AS9" s="216">
        <v>1.559229</v>
      </c>
      <c r="AT9" s="216">
        <v>1.6449640000000001</v>
      </c>
      <c r="AU9" s="216">
        <v>1.506076</v>
      </c>
      <c r="AV9" s="216">
        <v>1.5917410000000001</v>
      </c>
      <c r="AW9" s="216">
        <v>1.6819789999999999</v>
      </c>
      <c r="AX9" s="216">
        <v>1.7302569999999999</v>
      </c>
      <c r="AY9" s="216">
        <v>1.758059</v>
      </c>
      <c r="AZ9" s="216">
        <v>1.7491300000000001</v>
      </c>
      <c r="BA9" s="216">
        <v>1.7633300000000001</v>
      </c>
      <c r="BB9" s="216">
        <v>1.7196824866</v>
      </c>
      <c r="BC9" s="216">
        <v>1.7370308322000001</v>
      </c>
      <c r="BD9" s="327">
        <v>1.7197965675</v>
      </c>
      <c r="BE9" s="327">
        <v>1.7398149246000001</v>
      </c>
      <c r="BF9" s="327">
        <v>1.6598762668</v>
      </c>
      <c r="BG9" s="327">
        <v>1.5534593653</v>
      </c>
      <c r="BH9" s="327">
        <v>1.6988838523000001</v>
      </c>
      <c r="BI9" s="327">
        <v>1.8204086694999999</v>
      </c>
      <c r="BJ9" s="327">
        <v>1.8676384962999999</v>
      </c>
      <c r="BK9" s="327">
        <v>1.9007915984999999</v>
      </c>
      <c r="BL9" s="327">
        <v>1.9321239398000001</v>
      </c>
      <c r="BM9" s="327">
        <v>1.9382389723</v>
      </c>
      <c r="BN9" s="327">
        <v>1.9476029154000001</v>
      </c>
      <c r="BO9" s="327">
        <v>1.9542391857999999</v>
      </c>
      <c r="BP9" s="327">
        <v>1.9209920147999999</v>
      </c>
      <c r="BQ9" s="327">
        <v>1.9286918636999999</v>
      </c>
      <c r="BR9" s="327">
        <v>1.8314720413000001</v>
      </c>
      <c r="BS9" s="327">
        <v>1.7166739467000001</v>
      </c>
      <c r="BT9" s="327">
        <v>1.8469766177</v>
      </c>
      <c r="BU9" s="327">
        <v>1.9537998582</v>
      </c>
      <c r="BV9" s="327">
        <v>1.9838264461999999</v>
      </c>
    </row>
    <row r="10" spans="1:74" ht="11.1" customHeight="1" x14ac:dyDescent="0.2">
      <c r="A10" s="61" t="s">
        <v>648</v>
      </c>
      <c r="B10" s="175" t="s">
        <v>129</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7.4268470000000004</v>
      </c>
      <c r="AB10" s="216">
        <v>7.5730940000000002</v>
      </c>
      <c r="AC10" s="216">
        <v>7.6788559999999997</v>
      </c>
      <c r="AD10" s="216">
        <v>7.6127599999999997</v>
      </c>
      <c r="AE10" s="216">
        <v>7.5949039999999997</v>
      </c>
      <c r="AF10" s="216">
        <v>7.4600270000000002</v>
      </c>
      <c r="AG10" s="216">
        <v>7.4023830000000004</v>
      </c>
      <c r="AH10" s="216">
        <v>7.3472039999999996</v>
      </c>
      <c r="AI10" s="216">
        <v>7.2888799999999998</v>
      </c>
      <c r="AJ10" s="216">
        <v>7.2834120000000002</v>
      </c>
      <c r="AK10" s="216">
        <v>7.2577109999999996</v>
      </c>
      <c r="AL10" s="216">
        <v>7.0981100000000001</v>
      </c>
      <c r="AM10" s="216">
        <v>7.0672930000000003</v>
      </c>
      <c r="AN10" s="216">
        <v>7.0651380000000001</v>
      </c>
      <c r="AO10" s="216">
        <v>7.0268119999999996</v>
      </c>
      <c r="AP10" s="216">
        <v>6.8653149999999998</v>
      </c>
      <c r="AQ10" s="216">
        <v>6.7763299999999997</v>
      </c>
      <c r="AR10" s="216">
        <v>6.6961060000000003</v>
      </c>
      <c r="AS10" s="216">
        <v>6.6935269999999996</v>
      </c>
      <c r="AT10" s="216">
        <v>6.65496</v>
      </c>
      <c r="AU10" s="216">
        <v>6.6087740000000004</v>
      </c>
      <c r="AV10" s="216">
        <v>6.6985159999999997</v>
      </c>
      <c r="AW10" s="216">
        <v>6.6679409999999999</v>
      </c>
      <c r="AX10" s="216">
        <v>6.5307570000000004</v>
      </c>
      <c r="AY10" s="216">
        <v>6.584028</v>
      </c>
      <c r="AZ10" s="216">
        <v>6.773949</v>
      </c>
      <c r="BA10" s="216">
        <v>6.8093310000000002</v>
      </c>
      <c r="BB10" s="216">
        <v>6.8919021871000004</v>
      </c>
      <c r="BC10" s="216">
        <v>7.0122250202999998</v>
      </c>
      <c r="BD10" s="327">
        <v>7.1306931404</v>
      </c>
      <c r="BE10" s="327">
        <v>7.2210244581999996</v>
      </c>
      <c r="BF10" s="327">
        <v>7.3245424159999999</v>
      </c>
      <c r="BG10" s="327">
        <v>7.3899309853000004</v>
      </c>
      <c r="BH10" s="327">
        <v>7.4253104861999999</v>
      </c>
      <c r="BI10" s="327">
        <v>7.4404690148999997</v>
      </c>
      <c r="BJ10" s="327">
        <v>7.444468359</v>
      </c>
      <c r="BK10" s="327">
        <v>7.4800023423999997</v>
      </c>
      <c r="BL10" s="327">
        <v>7.5256924258</v>
      </c>
      <c r="BM10" s="327">
        <v>7.5552851667000001</v>
      </c>
      <c r="BN10" s="327">
        <v>7.5695603529</v>
      </c>
      <c r="BO10" s="327">
        <v>7.5799692455000001</v>
      </c>
      <c r="BP10" s="327">
        <v>7.5971624152999997</v>
      </c>
      <c r="BQ10" s="327">
        <v>7.6177665040000004</v>
      </c>
      <c r="BR10" s="327">
        <v>7.6380713806999996</v>
      </c>
      <c r="BS10" s="327">
        <v>7.6633482469</v>
      </c>
      <c r="BT10" s="327">
        <v>7.6976779325000004</v>
      </c>
      <c r="BU10" s="327">
        <v>7.7462977528000003</v>
      </c>
      <c r="BV10" s="327">
        <v>7.8043961848999999</v>
      </c>
    </row>
    <row r="11" spans="1:74" ht="11.1" customHeight="1" x14ac:dyDescent="0.2">
      <c r="A11" s="61" t="s">
        <v>943</v>
      </c>
      <c r="B11" s="175" t="s">
        <v>131</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7.4184840000000003</v>
      </c>
      <c r="AY11" s="216">
        <v>7.6893880000000001</v>
      </c>
      <c r="AZ11" s="216">
        <v>6.7734670000000001</v>
      </c>
      <c r="BA11" s="216">
        <v>7.2147019999999999</v>
      </c>
      <c r="BB11" s="216">
        <v>7.4344000000000001</v>
      </c>
      <c r="BC11" s="216">
        <v>7.2008684515999999</v>
      </c>
      <c r="BD11" s="327">
        <v>7.0630240000000004</v>
      </c>
      <c r="BE11" s="327">
        <v>7.0962249999999996</v>
      </c>
      <c r="BF11" s="327">
        <v>7.0087120000000001</v>
      </c>
      <c r="BG11" s="327">
        <v>6.8184380000000004</v>
      </c>
      <c r="BH11" s="327">
        <v>6.1533939999999996</v>
      </c>
      <c r="BI11" s="327">
        <v>6.1223200000000002</v>
      </c>
      <c r="BJ11" s="327">
        <v>5.9688879999999997</v>
      </c>
      <c r="BK11" s="327">
        <v>6.0529019999999996</v>
      </c>
      <c r="BL11" s="327">
        <v>5.8805170000000002</v>
      </c>
      <c r="BM11" s="327">
        <v>6.2007320000000004</v>
      </c>
      <c r="BN11" s="327">
        <v>6.4102569999999996</v>
      </c>
      <c r="BO11" s="327">
        <v>6.4298500000000001</v>
      </c>
      <c r="BP11" s="327">
        <v>6.3880309999999998</v>
      </c>
      <c r="BQ11" s="327">
        <v>6.3599269999999999</v>
      </c>
      <c r="BR11" s="327">
        <v>6.3325550000000002</v>
      </c>
      <c r="BS11" s="327">
        <v>6.2475740000000002</v>
      </c>
      <c r="BT11" s="327">
        <v>5.5913279999999999</v>
      </c>
      <c r="BU11" s="327">
        <v>5.8675850000000001</v>
      </c>
      <c r="BV11" s="327">
        <v>5.83704</v>
      </c>
    </row>
    <row r="12" spans="1:74" ht="11.1" customHeight="1" x14ac:dyDescent="0.2">
      <c r="A12" s="61" t="s">
        <v>945</v>
      </c>
      <c r="B12" s="175" t="s">
        <v>135</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0.10693548387</v>
      </c>
      <c r="BB12" s="216">
        <v>8.0271428571000003E-2</v>
      </c>
      <c r="BC12" s="216">
        <v>0.10927738962</v>
      </c>
      <c r="BD12" s="327">
        <v>0.117119</v>
      </c>
      <c r="BE12" s="327">
        <v>0.113341</v>
      </c>
      <c r="BF12" s="327">
        <v>0</v>
      </c>
      <c r="BG12" s="327">
        <v>0</v>
      </c>
      <c r="BH12" s="327">
        <v>6.1699499999999997E-2</v>
      </c>
      <c r="BI12" s="327">
        <v>6.3756099999999996E-2</v>
      </c>
      <c r="BJ12" s="327">
        <v>6.1699499999999997E-2</v>
      </c>
      <c r="BK12" s="327">
        <v>6.1699499999999997E-2</v>
      </c>
      <c r="BL12" s="327">
        <v>6.8310099999999999E-2</v>
      </c>
      <c r="BM12" s="327">
        <v>6.1699499999999997E-2</v>
      </c>
      <c r="BN12" s="327">
        <v>6.3756099999999996E-2</v>
      </c>
      <c r="BO12" s="327">
        <v>6.1699499999999997E-2</v>
      </c>
      <c r="BP12" s="327">
        <v>6.3756099999999996E-2</v>
      </c>
      <c r="BQ12" s="327">
        <v>6.1699499999999997E-2</v>
      </c>
      <c r="BR12" s="327">
        <v>6.1699499999999997E-2</v>
      </c>
      <c r="BS12" s="327">
        <v>6.3756099999999996E-2</v>
      </c>
      <c r="BT12" s="327">
        <v>6.1699499999999997E-2</v>
      </c>
      <c r="BU12" s="327">
        <v>6.3756099999999996E-2</v>
      </c>
      <c r="BV12" s="327">
        <v>6.1699499999999997E-2</v>
      </c>
    </row>
    <row r="13" spans="1:74" ht="11.1" customHeight="1" x14ac:dyDescent="0.2">
      <c r="A13" s="61" t="s">
        <v>944</v>
      </c>
      <c r="B13" s="175" t="s">
        <v>536</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0.13896774194</v>
      </c>
      <c r="AY13" s="216">
        <v>-0.64929032257999997</v>
      </c>
      <c r="AZ13" s="216">
        <v>-0.68246428570999995</v>
      </c>
      <c r="BA13" s="216">
        <v>-0.46177419354999999</v>
      </c>
      <c r="BB13" s="216">
        <v>0.41202380952000001</v>
      </c>
      <c r="BC13" s="216">
        <v>0.51715249726000001</v>
      </c>
      <c r="BD13" s="327">
        <v>0.31634040000000002</v>
      </c>
      <c r="BE13" s="327">
        <v>0.36892059999999999</v>
      </c>
      <c r="BF13" s="327">
        <v>0.1577152</v>
      </c>
      <c r="BG13" s="327">
        <v>6.0228799999999999E-2</v>
      </c>
      <c r="BH13" s="327">
        <v>-0.28569299999999997</v>
      </c>
      <c r="BI13" s="327">
        <v>7.0103499999999999E-2</v>
      </c>
      <c r="BJ13" s="327">
        <v>0.41864770000000001</v>
      </c>
      <c r="BK13" s="327">
        <v>-0.37547039999999998</v>
      </c>
      <c r="BL13" s="327">
        <v>-0.38277090000000003</v>
      </c>
      <c r="BM13" s="327">
        <v>-0.45449460000000003</v>
      </c>
      <c r="BN13" s="327">
        <v>-0.27388030000000002</v>
      </c>
      <c r="BO13" s="327">
        <v>4.4804200000000002E-2</v>
      </c>
      <c r="BP13" s="327">
        <v>0.35195189999999998</v>
      </c>
      <c r="BQ13" s="327">
        <v>0.45464329999999997</v>
      </c>
      <c r="BR13" s="327">
        <v>0.2085351</v>
      </c>
      <c r="BS13" s="327">
        <v>2.31979E-2</v>
      </c>
      <c r="BT13" s="327">
        <v>-0.23013990000000001</v>
      </c>
      <c r="BU13" s="327">
        <v>5.4242400000000003E-2</v>
      </c>
      <c r="BV13" s="327">
        <v>0.33484340000000001</v>
      </c>
    </row>
    <row r="14" spans="1:74" ht="11.1" customHeight="1" x14ac:dyDescent="0.2">
      <c r="A14" s="61" t="s">
        <v>650</v>
      </c>
      <c r="B14" s="175" t="s">
        <v>132</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0.31504583871000003</v>
      </c>
      <c r="AB14" s="216">
        <v>9.8868714285999998E-2</v>
      </c>
      <c r="AC14" s="216">
        <v>-0.18069712902999999</v>
      </c>
      <c r="AD14" s="216">
        <v>0.35442600000000002</v>
      </c>
      <c r="AE14" s="216">
        <v>0.13588351612999999</v>
      </c>
      <c r="AF14" s="216">
        <v>0.21924966667000001</v>
      </c>
      <c r="AG14" s="216">
        <v>0.23515661290000001</v>
      </c>
      <c r="AH14" s="216">
        <v>9.3920387096999999E-2</v>
      </c>
      <c r="AI14" s="216">
        <v>3.6763333332999998E-2</v>
      </c>
      <c r="AJ14" s="216">
        <v>0.32098783870999997</v>
      </c>
      <c r="AK14" s="216">
        <v>0.12886433333</v>
      </c>
      <c r="AL14" s="216">
        <v>-0.21186616128999999</v>
      </c>
      <c r="AM14" s="216">
        <v>0.11760283871</v>
      </c>
      <c r="AN14" s="216">
        <v>-0.11928127585999999</v>
      </c>
      <c r="AO14" s="216">
        <v>-0.18083435483999999</v>
      </c>
      <c r="AP14" s="216">
        <v>0.10819166667000001</v>
      </c>
      <c r="AQ14" s="216">
        <v>0.19592619354999999</v>
      </c>
      <c r="AR14" s="216">
        <v>0.12601699999999999</v>
      </c>
      <c r="AS14" s="216">
        <v>7.4399064515999994E-2</v>
      </c>
      <c r="AT14" s="216">
        <v>0.24878464516000001</v>
      </c>
      <c r="AU14" s="216">
        <v>-6.1127333333000002E-2</v>
      </c>
      <c r="AV14" s="216">
        <v>0.19006058065000001</v>
      </c>
      <c r="AW14" s="216">
        <v>-0.10668800000000001</v>
      </c>
      <c r="AX14" s="216">
        <v>0.17596874194000001</v>
      </c>
      <c r="AY14" s="216">
        <v>0.23127329031999999</v>
      </c>
      <c r="AZ14" s="216">
        <v>0.40972757142999999</v>
      </c>
      <c r="BA14" s="216">
        <v>6.9965709676999999E-2</v>
      </c>
      <c r="BB14" s="216">
        <v>-0.16991769101000001</v>
      </c>
      <c r="BC14" s="216">
        <v>8.5495628611999996E-2</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651</v>
      </c>
      <c r="B15" s="175" t="s">
        <v>181</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16.513677000000001</v>
      </c>
      <c r="AY15" s="216">
        <v>16.129452000000001</v>
      </c>
      <c r="AZ15" s="216">
        <v>15.546214000000001</v>
      </c>
      <c r="BA15" s="216">
        <v>16.028323</v>
      </c>
      <c r="BB15" s="216">
        <v>16.858633333</v>
      </c>
      <c r="BC15" s="216">
        <v>17.121052902999999</v>
      </c>
      <c r="BD15" s="327">
        <v>17.03753</v>
      </c>
      <c r="BE15" s="327">
        <v>17.197900000000001</v>
      </c>
      <c r="BF15" s="327">
        <v>16.773759999999999</v>
      </c>
      <c r="BG15" s="327">
        <v>16.478570000000001</v>
      </c>
      <c r="BH15" s="327">
        <v>15.68243</v>
      </c>
      <c r="BI15" s="327">
        <v>16.16255</v>
      </c>
      <c r="BJ15" s="327">
        <v>16.42417</v>
      </c>
      <c r="BK15" s="327">
        <v>15.83549</v>
      </c>
      <c r="BL15" s="327">
        <v>15.69557</v>
      </c>
      <c r="BM15" s="327">
        <v>16.004940000000001</v>
      </c>
      <c r="BN15" s="327">
        <v>16.322659999999999</v>
      </c>
      <c r="BO15" s="327">
        <v>16.739380000000001</v>
      </c>
      <c r="BP15" s="327">
        <v>17.03416</v>
      </c>
      <c r="BQ15" s="327">
        <v>17.073930000000001</v>
      </c>
      <c r="BR15" s="327">
        <v>16.719750000000001</v>
      </c>
      <c r="BS15" s="327">
        <v>16.36168</v>
      </c>
      <c r="BT15" s="327">
        <v>15.59432</v>
      </c>
      <c r="BU15" s="327">
        <v>16.326609999999999</v>
      </c>
      <c r="BV15" s="327">
        <v>16.6858</v>
      </c>
    </row>
    <row r="16" spans="1:74" ht="11.1" customHeight="1" x14ac:dyDescent="0.2">
      <c r="A16" s="57"/>
      <c r="B16" s="44" t="s">
        <v>947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653</v>
      </c>
      <c r="B17" s="175" t="s">
        <v>537</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1.1458060000000001</v>
      </c>
      <c r="AY17" s="216">
        <v>1.1245799999999999</v>
      </c>
      <c r="AZ17" s="216">
        <v>1.0450360000000001</v>
      </c>
      <c r="BA17" s="216">
        <v>1.1084540000000001</v>
      </c>
      <c r="BB17" s="216">
        <v>1.054462</v>
      </c>
      <c r="BC17" s="216">
        <v>1.0932660000000001</v>
      </c>
      <c r="BD17" s="327">
        <v>1.09771</v>
      </c>
      <c r="BE17" s="327">
        <v>1.1343529999999999</v>
      </c>
      <c r="BF17" s="327">
        <v>1.1250439999999999</v>
      </c>
      <c r="BG17" s="327">
        <v>1.0845739999999999</v>
      </c>
      <c r="BH17" s="327">
        <v>1.054117</v>
      </c>
      <c r="BI17" s="327">
        <v>1.0881000000000001</v>
      </c>
      <c r="BJ17" s="327">
        <v>1.1194440000000001</v>
      </c>
      <c r="BK17" s="327">
        <v>1.0851519999999999</v>
      </c>
      <c r="BL17" s="327">
        <v>1.039614</v>
      </c>
      <c r="BM17" s="327">
        <v>1.034065</v>
      </c>
      <c r="BN17" s="327">
        <v>1.0673840000000001</v>
      </c>
      <c r="BO17" s="327">
        <v>1.0902719999999999</v>
      </c>
      <c r="BP17" s="327">
        <v>1.1094470000000001</v>
      </c>
      <c r="BQ17" s="327">
        <v>1.1258550000000001</v>
      </c>
      <c r="BR17" s="327">
        <v>1.12259</v>
      </c>
      <c r="BS17" s="327">
        <v>1.077923</v>
      </c>
      <c r="BT17" s="327">
        <v>1.053474</v>
      </c>
      <c r="BU17" s="327">
        <v>1.0945720000000001</v>
      </c>
      <c r="BV17" s="327">
        <v>1.132979</v>
      </c>
    </row>
    <row r="18" spans="1:74" ht="11.1" customHeight="1" x14ac:dyDescent="0.2">
      <c r="A18" s="61" t="s">
        <v>652</v>
      </c>
      <c r="B18" s="175" t="s">
        <v>1132</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3.1617139999999999</v>
      </c>
      <c r="AC18" s="216">
        <v>3.2362250000000001</v>
      </c>
      <c r="AD18" s="216">
        <v>3.3753329999999999</v>
      </c>
      <c r="AE18" s="216">
        <v>3.3367089999999999</v>
      </c>
      <c r="AF18" s="216">
        <v>3.3187660000000001</v>
      </c>
      <c r="AG18" s="216">
        <v>3.355064</v>
      </c>
      <c r="AH18" s="216">
        <v>3.4187419999999999</v>
      </c>
      <c r="AI18" s="216">
        <v>3.437033</v>
      </c>
      <c r="AJ18" s="216">
        <v>3.4885160000000002</v>
      </c>
      <c r="AK18" s="216">
        <v>3.4981330000000002</v>
      </c>
      <c r="AL18" s="216">
        <v>3.4172579999999999</v>
      </c>
      <c r="AM18" s="216">
        <v>3.303258</v>
      </c>
      <c r="AN18" s="216">
        <v>3.3288959999999999</v>
      </c>
      <c r="AO18" s="216">
        <v>3.5091610000000002</v>
      </c>
      <c r="AP18" s="216">
        <v>3.503533</v>
      </c>
      <c r="AQ18" s="216">
        <v>3.593162</v>
      </c>
      <c r="AR18" s="216">
        <v>3.617667</v>
      </c>
      <c r="AS18" s="216">
        <v>3.5727099999999998</v>
      </c>
      <c r="AT18" s="216">
        <v>3.3992900000000001</v>
      </c>
      <c r="AU18" s="216">
        <v>3.4203999999999999</v>
      </c>
      <c r="AV18" s="216">
        <v>3.5409359999999999</v>
      </c>
      <c r="AW18" s="216">
        <v>3.5979000000000001</v>
      </c>
      <c r="AX18" s="216">
        <v>3.3443870000000002</v>
      </c>
      <c r="AY18" s="216">
        <v>3.3648069999999999</v>
      </c>
      <c r="AZ18" s="216">
        <v>3.6042860000000001</v>
      </c>
      <c r="BA18" s="216">
        <v>3.6442909999999999</v>
      </c>
      <c r="BB18" s="216">
        <v>3.6888732866999998</v>
      </c>
      <c r="BC18" s="216">
        <v>3.7158864432000001</v>
      </c>
      <c r="BD18" s="327">
        <v>3.7790460000000001</v>
      </c>
      <c r="BE18" s="327">
        <v>3.8505699999999998</v>
      </c>
      <c r="BF18" s="327">
        <v>3.8772120000000001</v>
      </c>
      <c r="BG18" s="327">
        <v>3.9904389999999998</v>
      </c>
      <c r="BH18" s="327">
        <v>4.0565860000000002</v>
      </c>
      <c r="BI18" s="327">
        <v>4.0727919999999997</v>
      </c>
      <c r="BJ18" s="327">
        <v>3.9730880000000002</v>
      </c>
      <c r="BK18" s="327">
        <v>4.0105089999999999</v>
      </c>
      <c r="BL18" s="327">
        <v>4.041925</v>
      </c>
      <c r="BM18" s="327">
        <v>4.1101799999999997</v>
      </c>
      <c r="BN18" s="327">
        <v>4.1203909999999997</v>
      </c>
      <c r="BO18" s="327">
        <v>4.1538209999999998</v>
      </c>
      <c r="BP18" s="327">
        <v>4.148212</v>
      </c>
      <c r="BQ18" s="327">
        <v>4.1867029999999996</v>
      </c>
      <c r="BR18" s="327">
        <v>4.2121209999999998</v>
      </c>
      <c r="BS18" s="327">
        <v>4.2701409999999997</v>
      </c>
      <c r="BT18" s="327">
        <v>4.3387849999999997</v>
      </c>
      <c r="BU18" s="327">
        <v>4.3859389999999996</v>
      </c>
      <c r="BV18" s="327">
        <v>4.3129410000000004</v>
      </c>
    </row>
    <row r="19" spans="1:74" ht="11.1" customHeight="1" x14ac:dyDescent="0.2">
      <c r="A19" s="61" t="s">
        <v>1105</v>
      </c>
      <c r="B19" s="175" t="s">
        <v>1106</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1.2011480000000001</v>
      </c>
      <c r="AY19" s="216">
        <v>1.1631689999999999</v>
      </c>
      <c r="AZ19" s="216">
        <v>1.1506149999999999</v>
      </c>
      <c r="BA19" s="216">
        <v>1.1693150000000001</v>
      </c>
      <c r="BB19" s="216">
        <v>1.1105960667000001</v>
      </c>
      <c r="BC19" s="216">
        <v>1.1470799870999999</v>
      </c>
      <c r="BD19" s="327">
        <v>1.1732340000000001</v>
      </c>
      <c r="BE19" s="327">
        <v>1.166334</v>
      </c>
      <c r="BF19" s="327">
        <v>1.177651</v>
      </c>
      <c r="BG19" s="327">
        <v>1.180345</v>
      </c>
      <c r="BH19" s="327">
        <v>1.1430149999999999</v>
      </c>
      <c r="BI19" s="327">
        <v>1.1906350000000001</v>
      </c>
      <c r="BJ19" s="327">
        <v>1.1942390000000001</v>
      </c>
      <c r="BK19" s="327">
        <v>1.1625030000000001</v>
      </c>
      <c r="BL19" s="327">
        <v>1.1341380000000001</v>
      </c>
      <c r="BM19" s="327">
        <v>1.155276</v>
      </c>
      <c r="BN19" s="327">
        <v>1.1404840000000001</v>
      </c>
      <c r="BO19" s="327">
        <v>1.156717</v>
      </c>
      <c r="BP19" s="327">
        <v>1.1749400000000001</v>
      </c>
      <c r="BQ19" s="327">
        <v>1.170833</v>
      </c>
      <c r="BR19" s="327">
        <v>1.1649449999999999</v>
      </c>
      <c r="BS19" s="327">
        <v>1.1722729999999999</v>
      </c>
      <c r="BT19" s="327">
        <v>1.1434470000000001</v>
      </c>
      <c r="BU19" s="327">
        <v>1.1879550000000001</v>
      </c>
      <c r="BV19" s="327">
        <v>1.1696580000000001</v>
      </c>
    </row>
    <row r="20" spans="1:74" ht="11.1" customHeight="1" x14ac:dyDescent="0.2">
      <c r="A20" s="61" t="s">
        <v>994</v>
      </c>
      <c r="B20" s="175" t="s">
        <v>121</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1.047323</v>
      </c>
      <c r="AY20" s="216">
        <v>1.0400320000000001</v>
      </c>
      <c r="AZ20" s="216">
        <v>1.0266789999999999</v>
      </c>
      <c r="BA20" s="216">
        <v>1.037452</v>
      </c>
      <c r="BB20" s="216">
        <v>0.98986666667000001</v>
      </c>
      <c r="BC20" s="216">
        <v>1.0165483871000001</v>
      </c>
      <c r="BD20" s="327">
        <v>1.0306340000000001</v>
      </c>
      <c r="BE20" s="327">
        <v>1.0231380000000001</v>
      </c>
      <c r="BF20" s="327">
        <v>1.0304340000000001</v>
      </c>
      <c r="BG20" s="327">
        <v>1.034751</v>
      </c>
      <c r="BH20" s="327">
        <v>0.99356909999999998</v>
      </c>
      <c r="BI20" s="327">
        <v>1.045282</v>
      </c>
      <c r="BJ20" s="327">
        <v>1.0507960000000001</v>
      </c>
      <c r="BK20" s="327">
        <v>1.026211</v>
      </c>
      <c r="BL20" s="327">
        <v>1.004129</v>
      </c>
      <c r="BM20" s="327">
        <v>1.0216320000000001</v>
      </c>
      <c r="BN20" s="327">
        <v>1.006499</v>
      </c>
      <c r="BO20" s="327">
        <v>1.018588</v>
      </c>
      <c r="BP20" s="327">
        <v>1.034384</v>
      </c>
      <c r="BQ20" s="327">
        <v>1.027393</v>
      </c>
      <c r="BR20" s="327">
        <v>1.0227250000000001</v>
      </c>
      <c r="BS20" s="327">
        <v>1.027401</v>
      </c>
      <c r="BT20" s="327">
        <v>1.0007079999999999</v>
      </c>
      <c r="BU20" s="327">
        <v>1.047701</v>
      </c>
      <c r="BV20" s="327">
        <v>1.0359080000000001</v>
      </c>
    </row>
    <row r="21" spans="1:74" ht="11.1" customHeight="1" x14ac:dyDescent="0.2">
      <c r="A21" s="61" t="s">
        <v>1107</v>
      </c>
      <c r="B21" s="175" t="s">
        <v>1108</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0.2069583871</v>
      </c>
      <c r="AB21" s="216">
        <v>0.20239414285999999</v>
      </c>
      <c r="AC21" s="216">
        <v>0.19996541935000001</v>
      </c>
      <c r="AD21" s="216">
        <v>0.19642599999999999</v>
      </c>
      <c r="AE21" s="216">
        <v>0.22484129032</v>
      </c>
      <c r="AF21" s="216">
        <v>0.21409366666999999</v>
      </c>
      <c r="AG21" s="216">
        <v>0.23070667742000001</v>
      </c>
      <c r="AH21" s="216">
        <v>0.20385941934999999</v>
      </c>
      <c r="AI21" s="216">
        <v>0.20773166667000001</v>
      </c>
      <c r="AJ21" s="216">
        <v>0.20078129032</v>
      </c>
      <c r="AK21" s="216">
        <v>0.23482666666999999</v>
      </c>
      <c r="AL21" s="216">
        <v>0.22046403226</v>
      </c>
      <c r="AM21" s="216">
        <v>0.22717577419000001</v>
      </c>
      <c r="AN21" s="216">
        <v>0.2125017931</v>
      </c>
      <c r="AO21" s="216">
        <v>0.19866145161000001</v>
      </c>
      <c r="AP21" s="216">
        <v>0.23108866667</v>
      </c>
      <c r="AQ21" s="216">
        <v>0.23339351613000001</v>
      </c>
      <c r="AR21" s="216">
        <v>0.20403866667000001</v>
      </c>
      <c r="AS21" s="216">
        <v>0.22451493548000001</v>
      </c>
      <c r="AT21" s="216">
        <v>0.216805</v>
      </c>
      <c r="AU21" s="216">
        <v>0.21563966667000001</v>
      </c>
      <c r="AV21" s="216">
        <v>0.18858048387000001</v>
      </c>
      <c r="AW21" s="216">
        <v>0.19847600000000001</v>
      </c>
      <c r="AX21" s="216">
        <v>0.23430306451999999</v>
      </c>
      <c r="AY21" s="216">
        <v>0.19553758064999999</v>
      </c>
      <c r="AZ21" s="216">
        <v>0.21194914285999999</v>
      </c>
      <c r="BA21" s="216">
        <v>0.22767000000000001</v>
      </c>
      <c r="BB21" s="216">
        <v>0.23103950000000001</v>
      </c>
      <c r="BC21" s="216">
        <v>0.2346094</v>
      </c>
      <c r="BD21" s="327">
        <v>0.23823179999999999</v>
      </c>
      <c r="BE21" s="327">
        <v>0.2368401</v>
      </c>
      <c r="BF21" s="327">
        <v>0.233045</v>
      </c>
      <c r="BG21" s="327">
        <v>0.22677020000000001</v>
      </c>
      <c r="BH21" s="327">
        <v>0.2219054</v>
      </c>
      <c r="BI21" s="327">
        <v>0.23100370000000001</v>
      </c>
      <c r="BJ21" s="327">
        <v>0.24313470000000001</v>
      </c>
      <c r="BK21" s="327">
        <v>0.23236889999999999</v>
      </c>
      <c r="BL21" s="327">
        <v>0.2281832</v>
      </c>
      <c r="BM21" s="327">
        <v>0.23381859999999999</v>
      </c>
      <c r="BN21" s="327">
        <v>0.24231810000000001</v>
      </c>
      <c r="BO21" s="327">
        <v>0.24448990000000001</v>
      </c>
      <c r="BP21" s="327">
        <v>0.2486719</v>
      </c>
      <c r="BQ21" s="327">
        <v>0.2464565</v>
      </c>
      <c r="BR21" s="327">
        <v>0.24260509999999999</v>
      </c>
      <c r="BS21" s="327">
        <v>0.23605190000000001</v>
      </c>
      <c r="BT21" s="327">
        <v>0.23048769999999999</v>
      </c>
      <c r="BU21" s="327">
        <v>0.24091570000000001</v>
      </c>
      <c r="BV21" s="327">
        <v>0.25413190000000002</v>
      </c>
    </row>
    <row r="22" spans="1:74" ht="11.1" customHeight="1" x14ac:dyDescent="0.2">
      <c r="A22" s="61" t="s">
        <v>654</v>
      </c>
      <c r="B22" s="175" t="s">
        <v>133</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-3.0637439999999998</v>
      </c>
      <c r="AY22" s="216">
        <v>-2.682706</v>
      </c>
      <c r="AZ22" s="216">
        <v>-3.1635</v>
      </c>
      <c r="BA22" s="216">
        <v>-3.041194</v>
      </c>
      <c r="BB22" s="216">
        <v>-2.9582677851999999</v>
      </c>
      <c r="BC22" s="216">
        <v>-2.9168351228999998</v>
      </c>
      <c r="BD22" s="327">
        <v>-2.8043779999999998</v>
      </c>
      <c r="BE22" s="327">
        <v>-2.8803070000000002</v>
      </c>
      <c r="BF22" s="327">
        <v>-2.5984150000000001</v>
      </c>
      <c r="BG22" s="327">
        <v>-2.6707999999999998</v>
      </c>
      <c r="BH22" s="327">
        <v>-2.7001490000000001</v>
      </c>
      <c r="BI22" s="327">
        <v>-2.8547060000000002</v>
      </c>
      <c r="BJ22" s="327">
        <v>-3.0604990000000001</v>
      </c>
      <c r="BK22" s="327">
        <v>-2.691109</v>
      </c>
      <c r="BL22" s="327">
        <v>-2.8810199999999999</v>
      </c>
      <c r="BM22" s="327">
        <v>-2.6600459999999999</v>
      </c>
      <c r="BN22" s="327">
        <v>-2.6552389999999999</v>
      </c>
      <c r="BO22" s="327">
        <v>-2.8215819999999998</v>
      </c>
      <c r="BP22" s="327">
        <v>-2.772872</v>
      </c>
      <c r="BQ22" s="327">
        <v>-2.727166</v>
      </c>
      <c r="BR22" s="327">
        <v>-2.4257019999999998</v>
      </c>
      <c r="BS22" s="327">
        <v>-2.5951689999999998</v>
      </c>
      <c r="BT22" s="327">
        <v>-2.5084230000000001</v>
      </c>
      <c r="BU22" s="327">
        <v>-2.962056</v>
      </c>
      <c r="BV22" s="327">
        <v>-3.3305370000000001</v>
      </c>
    </row>
    <row r="23" spans="1:74" ht="11.1" customHeight="1" x14ac:dyDescent="0.2">
      <c r="A23" s="640" t="s">
        <v>1221</v>
      </c>
      <c r="B23" s="66" t="s">
        <v>1222</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-1.243743</v>
      </c>
      <c r="AY23" s="216">
        <v>-1.1181350000000001</v>
      </c>
      <c r="AZ23" s="216">
        <v>-1.1353580000000001</v>
      </c>
      <c r="BA23" s="216">
        <v>-1.336422</v>
      </c>
      <c r="BB23" s="216">
        <v>-1.3421570667</v>
      </c>
      <c r="BC23" s="216">
        <v>-1.2603063258</v>
      </c>
      <c r="BD23" s="327">
        <v>-1.2360059999999999</v>
      </c>
      <c r="BE23" s="327">
        <v>-1.3140350000000001</v>
      </c>
      <c r="BF23" s="327">
        <v>-1.285531</v>
      </c>
      <c r="BG23" s="327">
        <v>-1.263855</v>
      </c>
      <c r="BH23" s="327">
        <v>-1.401219</v>
      </c>
      <c r="BI23" s="327">
        <v>-1.4076599999999999</v>
      </c>
      <c r="BJ23" s="327">
        <v>-1.4721439999999999</v>
      </c>
      <c r="BK23" s="327">
        <v>-1.32117</v>
      </c>
      <c r="BL23" s="327">
        <v>-1.3871819999999999</v>
      </c>
      <c r="BM23" s="327">
        <v>-1.2671680000000001</v>
      </c>
      <c r="BN23" s="327">
        <v>-1.3500369999999999</v>
      </c>
      <c r="BO23" s="327">
        <v>-1.414498</v>
      </c>
      <c r="BP23" s="327">
        <v>-1.3182720000000001</v>
      </c>
      <c r="BQ23" s="327">
        <v>-1.3912089999999999</v>
      </c>
      <c r="BR23" s="327">
        <v>-1.348511</v>
      </c>
      <c r="BS23" s="327">
        <v>-1.322066</v>
      </c>
      <c r="BT23" s="327">
        <v>-1.4231210000000001</v>
      </c>
      <c r="BU23" s="327">
        <v>-1.4750000000000001</v>
      </c>
      <c r="BV23" s="327">
        <v>-1.5362480000000001</v>
      </c>
    </row>
    <row r="24" spans="1:74" ht="11.1" customHeight="1" x14ac:dyDescent="0.2">
      <c r="A24" s="61" t="s">
        <v>190</v>
      </c>
      <c r="B24" s="175" t="s">
        <v>191</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0.29864400000000002</v>
      </c>
      <c r="AY24" s="216">
        <v>0.40704099999999999</v>
      </c>
      <c r="AZ24" s="216">
        <v>0.26882800000000001</v>
      </c>
      <c r="BA24" s="216">
        <v>0.416024</v>
      </c>
      <c r="BB24" s="216">
        <v>0.32937080000000002</v>
      </c>
      <c r="BC24" s="216">
        <v>0.36989309999999997</v>
      </c>
      <c r="BD24" s="327">
        <v>0.2817789</v>
      </c>
      <c r="BE24" s="327">
        <v>0.3271307</v>
      </c>
      <c r="BF24" s="327">
        <v>0.40835769999999999</v>
      </c>
      <c r="BG24" s="327">
        <v>0.430865</v>
      </c>
      <c r="BH24" s="327">
        <v>0.44319409999999998</v>
      </c>
      <c r="BI24" s="327">
        <v>0.29602129999999999</v>
      </c>
      <c r="BJ24" s="327">
        <v>0.26786710000000002</v>
      </c>
      <c r="BK24" s="327">
        <v>0.32885799999999998</v>
      </c>
      <c r="BL24" s="327">
        <v>0.37947110000000001</v>
      </c>
      <c r="BM24" s="327">
        <v>0.39982479999999998</v>
      </c>
      <c r="BN24" s="327">
        <v>0.42750830000000001</v>
      </c>
      <c r="BO24" s="327">
        <v>0.34985060000000001</v>
      </c>
      <c r="BP24" s="327">
        <v>0.44576130000000003</v>
      </c>
      <c r="BQ24" s="327">
        <v>0.38519310000000001</v>
      </c>
      <c r="BR24" s="327">
        <v>0.45047369999999998</v>
      </c>
      <c r="BS24" s="327">
        <v>0.43110680000000001</v>
      </c>
      <c r="BT24" s="327">
        <v>0.4452121</v>
      </c>
      <c r="BU24" s="327">
        <v>0.27308169999999998</v>
      </c>
      <c r="BV24" s="327">
        <v>0.23525940000000001</v>
      </c>
    </row>
    <row r="25" spans="1:74" ht="11.1" customHeight="1" x14ac:dyDescent="0.2">
      <c r="A25" s="61" t="s">
        <v>195</v>
      </c>
      <c r="B25" s="175" t="s">
        <v>194</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-2.0324999999999999E-2</v>
      </c>
      <c r="AY25" s="216">
        <v>-0.116837</v>
      </c>
      <c r="AZ25" s="216">
        <v>-0.13947799999999999</v>
      </c>
      <c r="BA25" s="216">
        <v>-0.11618100000000001</v>
      </c>
      <c r="BB25" s="216">
        <v>-7.7149690000000007E-2</v>
      </c>
      <c r="BC25" s="216">
        <v>-6.6054038709999999E-2</v>
      </c>
      <c r="BD25" s="327">
        <v>-6.2397399999999999E-2</v>
      </c>
      <c r="BE25" s="327">
        <v>-5.3673100000000001E-2</v>
      </c>
      <c r="BF25" s="327">
        <v>-5.3666400000000003E-2</v>
      </c>
      <c r="BG25" s="327">
        <v>-5.7273999999999999E-2</v>
      </c>
      <c r="BH25" s="327">
        <v>-5.6725100000000001E-2</v>
      </c>
      <c r="BI25" s="327">
        <v>-6.19935E-2</v>
      </c>
      <c r="BJ25" s="327">
        <v>-5.7653200000000002E-2</v>
      </c>
      <c r="BK25" s="327">
        <v>-0.1101499</v>
      </c>
      <c r="BL25" s="327">
        <v>-0.10471370000000001</v>
      </c>
      <c r="BM25" s="327">
        <v>-9.7735000000000002E-2</v>
      </c>
      <c r="BN25" s="327">
        <v>-8.5278400000000004E-2</v>
      </c>
      <c r="BO25" s="327">
        <v>-7.4121199999999998E-2</v>
      </c>
      <c r="BP25" s="327">
        <v>-5.9099199999999998E-2</v>
      </c>
      <c r="BQ25" s="327">
        <v>-4.86831E-2</v>
      </c>
      <c r="BR25" s="327">
        <v>-4.8490199999999997E-2</v>
      </c>
      <c r="BS25" s="327">
        <v>-5.2169800000000002E-2</v>
      </c>
      <c r="BT25" s="327">
        <v>-5.1224899999999997E-2</v>
      </c>
      <c r="BU25" s="327">
        <v>-5.6596599999999997E-2</v>
      </c>
      <c r="BV25" s="327">
        <v>-5.1776700000000002E-2</v>
      </c>
    </row>
    <row r="26" spans="1:74" ht="11.1" customHeight="1" x14ac:dyDescent="0.2">
      <c r="A26" s="61" t="s">
        <v>186</v>
      </c>
      <c r="B26" s="175" t="s">
        <v>883</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0.43862200000000001</v>
      </c>
      <c r="AY26" s="216">
        <v>0.50289799999999996</v>
      </c>
      <c r="AZ26" s="216">
        <v>0.427396</v>
      </c>
      <c r="BA26" s="216">
        <v>0.36482199999999998</v>
      </c>
      <c r="BB26" s="216">
        <v>0.56200014761999995</v>
      </c>
      <c r="BC26" s="216">
        <v>0.49855750699000001</v>
      </c>
      <c r="BD26" s="327">
        <v>0.43961280000000003</v>
      </c>
      <c r="BE26" s="327">
        <v>0.50984529999999995</v>
      </c>
      <c r="BF26" s="327">
        <v>0.44455480000000003</v>
      </c>
      <c r="BG26" s="327">
        <v>0.40441129999999997</v>
      </c>
      <c r="BH26" s="327">
        <v>0.4067692</v>
      </c>
      <c r="BI26" s="327">
        <v>0.45930110000000002</v>
      </c>
      <c r="BJ26" s="327">
        <v>0.46771390000000002</v>
      </c>
      <c r="BK26" s="327">
        <v>0.53202959999999999</v>
      </c>
      <c r="BL26" s="327">
        <v>0.38672810000000002</v>
      </c>
      <c r="BM26" s="327">
        <v>0.45901579999999997</v>
      </c>
      <c r="BN26" s="327">
        <v>0.58465230000000001</v>
      </c>
      <c r="BO26" s="327">
        <v>0.6752707</v>
      </c>
      <c r="BP26" s="327">
        <v>0.67075189999999996</v>
      </c>
      <c r="BQ26" s="327">
        <v>0.57414419999999999</v>
      </c>
      <c r="BR26" s="327">
        <v>0.47078110000000001</v>
      </c>
      <c r="BS26" s="327">
        <v>0.399891</v>
      </c>
      <c r="BT26" s="327">
        <v>0.4056034</v>
      </c>
      <c r="BU26" s="327">
        <v>0.47597850000000003</v>
      </c>
      <c r="BV26" s="327">
        <v>0.48675109999999999</v>
      </c>
    </row>
    <row r="27" spans="1:74" ht="11.1" customHeight="1" x14ac:dyDescent="0.2">
      <c r="A27" s="61" t="s">
        <v>185</v>
      </c>
      <c r="B27" s="175" t="s">
        <v>546</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-0.89852699999999996</v>
      </c>
      <c r="AY27" s="216">
        <v>-0.77694700000000005</v>
      </c>
      <c r="AZ27" s="216">
        <v>-0.67991199999999996</v>
      </c>
      <c r="BA27" s="216">
        <v>-0.53887700000000005</v>
      </c>
      <c r="BB27" s="216">
        <v>-0.54518571428999996</v>
      </c>
      <c r="BC27" s="216">
        <v>-0.58088895102000004</v>
      </c>
      <c r="BD27" s="327">
        <v>-0.33967589999999998</v>
      </c>
      <c r="BE27" s="327">
        <v>-0.48551460000000002</v>
      </c>
      <c r="BF27" s="327">
        <v>-0.37405719999999998</v>
      </c>
      <c r="BG27" s="327">
        <v>-0.39087470000000002</v>
      </c>
      <c r="BH27" s="327">
        <v>-0.55441689999999999</v>
      </c>
      <c r="BI27" s="327">
        <v>-0.55147769999999996</v>
      </c>
      <c r="BJ27" s="327">
        <v>-0.59625660000000003</v>
      </c>
      <c r="BK27" s="327">
        <v>-0.84092109999999998</v>
      </c>
      <c r="BL27" s="327">
        <v>-0.71806159999999997</v>
      </c>
      <c r="BM27" s="327">
        <v>-0.60783710000000002</v>
      </c>
      <c r="BN27" s="327">
        <v>-0.54319289999999998</v>
      </c>
      <c r="BO27" s="327">
        <v>-0.53595179999999998</v>
      </c>
      <c r="BP27" s="327">
        <v>-0.60047349999999999</v>
      </c>
      <c r="BQ27" s="327">
        <v>-0.45408349999999997</v>
      </c>
      <c r="BR27" s="327">
        <v>-0.30134529999999998</v>
      </c>
      <c r="BS27" s="327">
        <v>-0.33669470000000001</v>
      </c>
      <c r="BT27" s="327">
        <v>-0.51848870000000002</v>
      </c>
      <c r="BU27" s="327">
        <v>-0.595974</v>
      </c>
      <c r="BV27" s="327">
        <v>-0.79260430000000004</v>
      </c>
    </row>
    <row r="28" spans="1:74" ht="11.1" customHeight="1" x14ac:dyDescent="0.2">
      <c r="A28" s="61" t="s">
        <v>187</v>
      </c>
      <c r="B28" s="175" t="s">
        <v>183</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-6.7369999999999999E-2</v>
      </c>
      <c r="AY28" s="216">
        <v>-3.4046E-2</v>
      </c>
      <c r="AZ28" s="216">
        <v>-2.5818000000000001E-2</v>
      </c>
      <c r="BA28" s="216">
        <v>-5.9837000000000001E-2</v>
      </c>
      <c r="BB28" s="216">
        <v>-5.9128571429E-2</v>
      </c>
      <c r="BC28" s="216">
        <v>-2.3102251794E-3</v>
      </c>
      <c r="BD28" s="327">
        <v>1.67104E-2</v>
      </c>
      <c r="BE28" s="327">
        <v>-3.1083400000000001E-2</v>
      </c>
      <c r="BF28" s="327">
        <v>-7.2701399999999996E-3</v>
      </c>
      <c r="BG28" s="327">
        <v>-2.7349100000000001E-2</v>
      </c>
      <c r="BH28" s="327">
        <v>-1.21631E-3</v>
      </c>
      <c r="BI28" s="327">
        <v>-3.0177499999999999E-2</v>
      </c>
      <c r="BJ28" s="327">
        <v>-1.1015199999999999E-2</v>
      </c>
      <c r="BK28" s="327">
        <v>-1.4350400000000001E-3</v>
      </c>
      <c r="BL28" s="327">
        <v>3.9422800000000001E-2</v>
      </c>
      <c r="BM28" s="327">
        <v>4.6037599999999998E-2</v>
      </c>
      <c r="BN28" s="327">
        <v>7.5855199999999998E-2</v>
      </c>
      <c r="BO28" s="327">
        <v>3.4093999999999999E-2</v>
      </c>
      <c r="BP28" s="327">
        <v>1.63862E-2</v>
      </c>
      <c r="BQ28" s="327">
        <v>-4.9815600000000003E-3</v>
      </c>
      <c r="BR28" s="327">
        <v>1.8112300000000001E-2</v>
      </c>
      <c r="BS28" s="327">
        <v>3.3274300000000001E-3</v>
      </c>
      <c r="BT28" s="327">
        <v>2.29211E-2</v>
      </c>
      <c r="BU28" s="327">
        <v>-3.0388800000000001E-2</v>
      </c>
      <c r="BV28" s="327">
        <v>-2.1253500000000002E-2</v>
      </c>
    </row>
    <row r="29" spans="1:74" ht="11.1" customHeight="1" x14ac:dyDescent="0.2">
      <c r="A29" s="61" t="s">
        <v>188</v>
      </c>
      <c r="B29" s="175" t="s">
        <v>182</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-1.039892</v>
      </c>
      <c r="AY29" s="216">
        <v>-0.93907300000000005</v>
      </c>
      <c r="AZ29" s="216">
        <v>-1.050994</v>
      </c>
      <c r="BA29" s="216">
        <v>-1.054683</v>
      </c>
      <c r="BB29" s="216">
        <v>-1.0314857143</v>
      </c>
      <c r="BC29" s="216">
        <v>-1.12864527</v>
      </c>
      <c r="BD29" s="327">
        <v>-1.233152</v>
      </c>
      <c r="BE29" s="327">
        <v>-1.221006</v>
      </c>
      <c r="BF29" s="327">
        <v>-1.140479</v>
      </c>
      <c r="BG29" s="327">
        <v>-1.1722220000000001</v>
      </c>
      <c r="BH29" s="327">
        <v>-0.97318499999999997</v>
      </c>
      <c r="BI29" s="327">
        <v>-1.0060480000000001</v>
      </c>
      <c r="BJ29" s="327">
        <v>-0.96888300000000005</v>
      </c>
      <c r="BK29" s="327">
        <v>-0.78730610000000001</v>
      </c>
      <c r="BL29" s="327">
        <v>-0.87349520000000003</v>
      </c>
      <c r="BM29" s="327">
        <v>-0.97517259999999995</v>
      </c>
      <c r="BN29" s="327">
        <v>-1.0741890000000001</v>
      </c>
      <c r="BO29" s="327">
        <v>-1.100409</v>
      </c>
      <c r="BP29" s="327">
        <v>-1.2236940000000001</v>
      </c>
      <c r="BQ29" s="327">
        <v>-1.16185</v>
      </c>
      <c r="BR29" s="327">
        <v>-1.056664</v>
      </c>
      <c r="BS29" s="327">
        <v>-1.126714</v>
      </c>
      <c r="BT29" s="327">
        <v>-0.82045299999999999</v>
      </c>
      <c r="BU29" s="327">
        <v>-0.99044480000000001</v>
      </c>
      <c r="BV29" s="327">
        <v>-0.92461199999999999</v>
      </c>
    </row>
    <row r="30" spans="1:74" ht="11.1" customHeight="1" x14ac:dyDescent="0.2">
      <c r="A30" s="61" t="s">
        <v>189</v>
      </c>
      <c r="B30" s="175" t="s">
        <v>184</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-4.7359999999999999E-2</v>
      </c>
      <c r="AY30" s="216">
        <v>-4.8473000000000002E-2</v>
      </c>
      <c r="AZ30" s="216">
        <v>-0.24569199999999999</v>
      </c>
      <c r="BA30" s="216">
        <v>-2.5836999999999999E-2</v>
      </c>
      <c r="BB30" s="216">
        <v>-0.14069047619</v>
      </c>
      <c r="BC30" s="216">
        <v>-5.0260419186999999E-2</v>
      </c>
      <c r="BD30" s="327">
        <v>-5.72434E-2</v>
      </c>
      <c r="BE30" s="327">
        <v>-2.0150999999999999E-2</v>
      </c>
      <c r="BF30" s="327">
        <v>-8.96898E-2</v>
      </c>
      <c r="BG30" s="327">
        <v>-7.4514300000000006E-2</v>
      </c>
      <c r="BH30" s="327">
        <v>-5.9641800000000002E-2</v>
      </c>
      <c r="BI30" s="327">
        <v>-7.3315699999999998E-2</v>
      </c>
      <c r="BJ30" s="327">
        <v>-0.1091785</v>
      </c>
      <c r="BK30" s="327">
        <v>-2.7142799999999999E-3</v>
      </c>
      <c r="BL30" s="327">
        <v>-9.4560500000000006E-2</v>
      </c>
      <c r="BM30" s="327">
        <v>-8.8903399999999994E-2</v>
      </c>
      <c r="BN30" s="327">
        <v>-0.1090512</v>
      </c>
      <c r="BO30" s="327">
        <v>-0.14326710000000001</v>
      </c>
      <c r="BP30" s="327">
        <v>-0.10628659999999999</v>
      </c>
      <c r="BQ30" s="327">
        <v>-4.57013E-2</v>
      </c>
      <c r="BR30" s="327">
        <v>-0.114329</v>
      </c>
      <c r="BS30" s="327">
        <v>-8.2046900000000006E-2</v>
      </c>
      <c r="BT30" s="327">
        <v>-8.6024199999999995E-2</v>
      </c>
      <c r="BU30" s="327">
        <v>-7.8518199999999996E-2</v>
      </c>
      <c r="BV30" s="327">
        <v>-0.11710379999999999</v>
      </c>
    </row>
    <row r="31" spans="1:74" ht="11.1" customHeight="1" x14ac:dyDescent="0.2">
      <c r="A31" s="61" t="s">
        <v>196</v>
      </c>
      <c r="B31" s="646" t="s">
        <v>1220</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-0.48379299999999997</v>
      </c>
      <c r="AY31" s="216">
        <v>-0.55913400000000002</v>
      </c>
      <c r="AZ31" s="216">
        <v>-0.58247199999999999</v>
      </c>
      <c r="BA31" s="216">
        <v>-0.69020300000000001</v>
      </c>
      <c r="BB31" s="216">
        <v>-0.65384149999999996</v>
      </c>
      <c r="BC31" s="216">
        <v>-0.69682049999999995</v>
      </c>
      <c r="BD31" s="327">
        <v>-0.61400429999999995</v>
      </c>
      <c r="BE31" s="327">
        <v>-0.5918194</v>
      </c>
      <c r="BF31" s="327">
        <v>-0.50063420000000003</v>
      </c>
      <c r="BG31" s="327">
        <v>-0.51998690000000003</v>
      </c>
      <c r="BH31" s="327">
        <v>-0.50370749999999997</v>
      </c>
      <c r="BI31" s="327">
        <v>-0.47935559999999999</v>
      </c>
      <c r="BJ31" s="327">
        <v>-0.5809491</v>
      </c>
      <c r="BK31" s="327">
        <v>-0.48830030000000002</v>
      </c>
      <c r="BL31" s="327">
        <v>-0.5086292</v>
      </c>
      <c r="BM31" s="327">
        <v>-0.52810769999999996</v>
      </c>
      <c r="BN31" s="327">
        <v>-0.58150590000000002</v>
      </c>
      <c r="BO31" s="327">
        <v>-0.61255009999999999</v>
      </c>
      <c r="BP31" s="327">
        <v>-0.59794579999999997</v>
      </c>
      <c r="BQ31" s="327">
        <v>-0.5799938</v>
      </c>
      <c r="BR31" s="327">
        <v>-0.49572899999999998</v>
      </c>
      <c r="BS31" s="327">
        <v>-0.50980250000000005</v>
      </c>
      <c r="BT31" s="327">
        <v>-0.4828479</v>
      </c>
      <c r="BU31" s="327">
        <v>-0.48419380000000001</v>
      </c>
      <c r="BV31" s="327">
        <v>-0.60894879999999996</v>
      </c>
    </row>
    <row r="32" spans="1:74" ht="11.1" customHeight="1" x14ac:dyDescent="0.2">
      <c r="A32" s="61" t="s">
        <v>948</v>
      </c>
      <c r="B32" s="175" t="s">
        <v>134</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0.60394499999999995</v>
      </c>
      <c r="AY32" s="216">
        <v>-6.0687612903000003E-2</v>
      </c>
      <c r="AZ32" s="216">
        <v>0.79370114286000004</v>
      </c>
      <c r="BA32" s="216">
        <v>0.89635764516000005</v>
      </c>
      <c r="BB32" s="216">
        <v>-0.29020164332999998</v>
      </c>
      <c r="BC32" s="216">
        <v>-0.47323752193000002</v>
      </c>
      <c r="BD32" s="327">
        <v>-0.43910959999999999</v>
      </c>
      <c r="BE32" s="327">
        <v>-0.42569180000000001</v>
      </c>
      <c r="BF32" s="327">
        <v>-0.19618769999999999</v>
      </c>
      <c r="BG32" s="327">
        <v>-0.1216071</v>
      </c>
      <c r="BH32" s="327">
        <v>0.63960360000000005</v>
      </c>
      <c r="BI32" s="327">
        <v>0.14174970000000001</v>
      </c>
      <c r="BJ32" s="327">
        <v>0.31413619999999998</v>
      </c>
      <c r="BK32" s="327">
        <v>0.1785987</v>
      </c>
      <c r="BL32" s="327">
        <v>0.6428857</v>
      </c>
      <c r="BM32" s="327">
        <v>0.16298499999999999</v>
      </c>
      <c r="BN32" s="327">
        <v>-0.28238000000000002</v>
      </c>
      <c r="BO32" s="327">
        <v>-0.64902539999999997</v>
      </c>
      <c r="BP32" s="327">
        <v>-0.56661150000000005</v>
      </c>
      <c r="BQ32" s="327">
        <v>-0.51811229999999997</v>
      </c>
      <c r="BR32" s="327">
        <v>-0.30097930000000001</v>
      </c>
      <c r="BS32" s="327">
        <v>-0.10033499999999999</v>
      </c>
      <c r="BT32" s="327">
        <v>0.60948530000000001</v>
      </c>
      <c r="BU32" s="327">
        <v>0.14410680000000001</v>
      </c>
      <c r="BV32" s="327">
        <v>0.31235879999999999</v>
      </c>
    </row>
    <row r="33" spans="1:74" s="64" customFormat="1" ht="11.1" customHeight="1" x14ac:dyDescent="0.2">
      <c r="A33" s="61" t="s">
        <v>953</v>
      </c>
      <c r="B33" s="175" t="s">
        <v>538</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19.217985257999999</v>
      </c>
      <c r="AB33" s="216">
        <v>19.676130464</v>
      </c>
      <c r="AC33" s="216">
        <v>19.350712903000002</v>
      </c>
      <c r="AD33" s="216">
        <v>19.261969567000001</v>
      </c>
      <c r="AE33" s="216">
        <v>19.301428225999999</v>
      </c>
      <c r="AF33" s="216">
        <v>19.840852900000002</v>
      </c>
      <c r="AG33" s="216">
        <v>20.125971129</v>
      </c>
      <c r="AH33" s="216">
        <v>19.929267581000001</v>
      </c>
      <c r="AI33" s="216">
        <v>19.418972767</v>
      </c>
      <c r="AJ33" s="216">
        <v>19.500295354999999</v>
      </c>
      <c r="AK33" s="216">
        <v>19.143696167000002</v>
      </c>
      <c r="AL33" s="216">
        <v>19.598975418999999</v>
      </c>
      <c r="AM33" s="216">
        <v>19.113259902999999</v>
      </c>
      <c r="AN33" s="216">
        <v>19.680162171999999</v>
      </c>
      <c r="AO33" s="216">
        <v>19.616605</v>
      </c>
      <c r="AP33" s="216">
        <v>19.264250933</v>
      </c>
      <c r="AQ33" s="216">
        <v>19.202140676999999</v>
      </c>
      <c r="AR33" s="216">
        <v>19.799623666999999</v>
      </c>
      <c r="AS33" s="216">
        <v>19.712161194</v>
      </c>
      <c r="AT33" s="216">
        <v>20.131029129000002</v>
      </c>
      <c r="AU33" s="216">
        <v>19.863700699999999</v>
      </c>
      <c r="AV33" s="216">
        <v>19.621923902999999</v>
      </c>
      <c r="AW33" s="216">
        <v>19.654929133</v>
      </c>
      <c r="AX33" s="216">
        <v>19.979522065000001</v>
      </c>
      <c r="AY33" s="216">
        <v>19.234151967999999</v>
      </c>
      <c r="AZ33" s="216">
        <v>19.188301286000002</v>
      </c>
      <c r="BA33" s="216">
        <v>20.033216645</v>
      </c>
      <c r="BB33" s="216">
        <v>19.695134757999998</v>
      </c>
      <c r="BC33" s="216">
        <v>19.921822088999999</v>
      </c>
      <c r="BD33" s="327">
        <v>20.082270000000001</v>
      </c>
      <c r="BE33" s="327">
        <v>20.28</v>
      </c>
      <c r="BF33" s="327">
        <v>20.392109999999999</v>
      </c>
      <c r="BG33" s="327">
        <v>20.168299999999999</v>
      </c>
      <c r="BH33" s="327">
        <v>20.0975</v>
      </c>
      <c r="BI33" s="327">
        <v>20.032119999999999</v>
      </c>
      <c r="BJ33" s="327">
        <v>20.207709999999999</v>
      </c>
      <c r="BK33" s="327">
        <v>19.81352</v>
      </c>
      <c r="BL33" s="327">
        <v>19.901299999999999</v>
      </c>
      <c r="BM33" s="327">
        <v>20.041219999999999</v>
      </c>
      <c r="BN33" s="327">
        <v>19.95561</v>
      </c>
      <c r="BO33" s="327">
        <v>19.914069999999999</v>
      </c>
      <c r="BP33" s="327">
        <v>20.37595</v>
      </c>
      <c r="BQ33" s="327">
        <v>20.558499999999999</v>
      </c>
      <c r="BR33" s="327">
        <v>20.735330000000001</v>
      </c>
      <c r="BS33" s="327">
        <v>20.422560000000001</v>
      </c>
      <c r="BT33" s="327">
        <v>20.461580000000001</v>
      </c>
      <c r="BU33" s="327">
        <v>20.418040000000001</v>
      </c>
      <c r="BV33" s="327">
        <v>20.537330000000001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978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1215</v>
      </c>
      <c r="B36" s="646" t="s">
        <v>1218</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2.9039929999999998</v>
      </c>
      <c r="AC36" s="216">
        <v>2.5596510000000001</v>
      </c>
      <c r="AD36" s="216">
        <v>2.378295</v>
      </c>
      <c r="AE36" s="216">
        <v>2.3073510000000002</v>
      </c>
      <c r="AF36" s="216">
        <v>2.4182929999999998</v>
      </c>
      <c r="AG36" s="216">
        <v>2.4596019999999998</v>
      </c>
      <c r="AH36" s="216">
        <v>2.4439289999999998</v>
      </c>
      <c r="AI36" s="216">
        <v>2.2685780000000002</v>
      </c>
      <c r="AJ36" s="216">
        <v>2.5498880000000002</v>
      </c>
      <c r="AK36" s="216">
        <v>2.6012599999999999</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2.7386439999999999</v>
      </c>
      <c r="AY36" s="216">
        <v>3.0373489999999999</v>
      </c>
      <c r="AZ36" s="216">
        <v>2.710963</v>
      </c>
      <c r="BA36" s="216">
        <v>2.6192549999999999</v>
      </c>
      <c r="BB36" s="216">
        <v>2.4513344667000001</v>
      </c>
      <c r="BC36" s="216">
        <v>2.2658353161</v>
      </c>
      <c r="BD36" s="327">
        <v>2.366409</v>
      </c>
      <c r="BE36" s="327">
        <v>2.4896940000000001</v>
      </c>
      <c r="BF36" s="327">
        <v>2.5452240000000002</v>
      </c>
      <c r="BG36" s="327">
        <v>2.605524</v>
      </c>
      <c r="BH36" s="327">
        <v>2.6998929999999999</v>
      </c>
      <c r="BI36" s="327">
        <v>2.8189320000000002</v>
      </c>
      <c r="BJ36" s="327">
        <v>2.9813909999999999</v>
      </c>
      <c r="BK36" s="327">
        <v>3.183837</v>
      </c>
      <c r="BL36" s="327">
        <v>3.021172</v>
      </c>
      <c r="BM36" s="327">
        <v>2.842695</v>
      </c>
      <c r="BN36" s="327">
        <v>2.6739359999999999</v>
      </c>
      <c r="BO36" s="327">
        <v>2.5634640000000002</v>
      </c>
      <c r="BP36" s="327">
        <v>2.6546479999999999</v>
      </c>
      <c r="BQ36" s="327">
        <v>2.7191860000000001</v>
      </c>
      <c r="BR36" s="327">
        <v>2.7854559999999999</v>
      </c>
      <c r="BS36" s="327">
        <v>2.8281990000000001</v>
      </c>
      <c r="BT36" s="327">
        <v>2.945004</v>
      </c>
      <c r="BU36" s="327">
        <v>3.0526879999999998</v>
      </c>
      <c r="BV36" s="327">
        <v>3.2270470000000002</v>
      </c>
    </row>
    <row r="37" spans="1:74" ht="11.1" customHeight="1" x14ac:dyDescent="0.2">
      <c r="A37" s="639" t="s">
        <v>950</v>
      </c>
      <c r="B37" s="176" t="s">
        <v>539</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-2.0292000000000001E-2</v>
      </c>
      <c r="AY37" s="216">
        <v>-7.5079999999999999E-3</v>
      </c>
      <c r="AZ37" s="216">
        <v>-3.0351E-2</v>
      </c>
      <c r="BA37" s="216">
        <v>8.4314E-2</v>
      </c>
      <c r="BB37" s="216">
        <v>-3.4421600000000001E-3</v>
      </c>
      <c r="BC37" s="216">
        <v>-1.6539999999999999E-2</v>
      </c>
      <c r="BD37" s="327">
        <v>-4.0859100000000002E-2</v>
      </c>
      <c r="BE37" s="327">
        <v>-4.95354E-2</v>
      </c>
      <c r="BF37" s="327">
        <v>-2.12474E-2</v>
      </c>
      <c r="BG37" s="327">
        <v>-2.0234499999999999E-2</v>
      </c>
      <c r="BH37" s="327">
        <v>1.4642199999999999E-2</v>
      </c>
      <c r="BI37" s="327">
        <v>-1.3824299999999999E-2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655</v>
      </c>
      <c r="B38" s="646" t="s">
        <v>540</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9.2062410000000003</v>
      </c>
      <c r="AO38" s="216">
        <v>9.3991159999999994</v>
      </c>
      <c r="AP38" s="216">
        <v>9.2128899999999998</v>
      </c>
      <c r="AQ38" s="216">
        <v>9.4362460000000006</v>
      </c>
      <c r="AR38" s="216">
        <v>9.6633899999999997</v>
      </c>
      <c r="AS38" s="216">
        <v>9.5972580000000001</v>
      </c>
      <c r="AT38" s="216">
        <v>9.5948139999999995</v>
      </c>
      <c r="AU38" s="216">
        <v>9.4920639999999992</v>
      </c>
      <c r="AV38" s="216">
        <v>9.0949329999999993</v>
      </c>
      <c r="AW38" s="216">
        <v>9.2434200000000004</v>
      </c>
      <c r="AX38" s="216">
        <v>9.3097630000000002</v>
      </c>
      <c r="AY38" s="216">
        <v>8.5027519999999992</v>
      </c>
      <c r="AZ38" s="216">
        <v>8.9882580000000001</v>
      </c>
      <c r="BA38" s="216">
        <v>9.3527719999999999</v>
      </c>
      <c r="BB38" s="216">
        <v>9.2223000000000006</v>
      </c>
      <c r="BC38" s="216">
        <v>9.5361340000000006</v>
      </c>
      <c r="BD38" s="327">
        <v>9.6519739999999992</v>
      </c>
      <c r="BE38" s="327">
        <v>9.6586069999999999</v>
      </c>
      <c r="BF38" s="327">
        <v>9.6525409999999994</v>
      </c>
      <c r="BG38" s="327">
        <v>9.4957480000000007</v>
      </c>
      <c r="BH38" s="327">
        <v>9.3523580000000006</v>
      </c>
      <c r="BI38" s="327">
        <v>9.3203289999999992</v>
      </c>
      <c r="BJ38" s="327">
        <v>9.3200610000000008</v>
      </c>
      <c r="BK38" s="327">
        <v>8.6990359999999995</v>
      </c>
      <c r="BL38" s="327">
        <v>8.9640299999999993</v>
      </c>
      <c r="BM38" s="327">
        <v>9.3012829999999997</v>
      </c>
      <c r="BN38" s="327">
        <v>9.400938</v>
      </c>
      <c r="BO38" s="327">
        <v>9.5105769999999996</v>
      </c>
      <c r="BP38" s="327">
        <v>9.6290849999999999</v>
      </c>
      <c r="BQ38" s="327">
        <v>9.674747</v>
      </c>
      <c r="BR38" s="327">
        <v>9.6897420000000007</v>
      </c>
      <c r="BS38" s="327">
        <v>9.5128599999999999</v>
      </c>
      <c r="BT38" s="327">
        <v>9.4030740000000002</v>
      </c>
      <c r="BU38" s="327">
        <v>9.3666099999999997</v>
      </c>
      <c r="BV38" s="327">
        <v>9.216151</v>
      </c>
    </row>
    <row r="39" spans="1:74" ht="11.1" customHeight="1" x14ac:dyDescent="0.2">
      <c r="A39" s="61" t="s">
        <v>1130</v>
      </c>
      <c r="B39" s="646" t="s">
        <v>1131</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0.95928106451999995</v>
      </c>
      <c r="AY39" s="216">
        <v>0.85909048386999998</v>
      </c>
      <c r="AZ39" s="216">
        <v>0.90641485714000003</v>
      </c>
      <c r="BA39" s="216">
        <v>0.91566435483999997</v>
      </c>
      <c r="BB39" s="216">
        <v>0.92497604286000001</v>
      </c>
      <c r="BC39" s="216">
        <v>0.96291586233000004</v>
      </c>
      <c r="BD39" s="327">
        <v>0.97869620000000002</v>
      </c>
      <c r="BE39" s="327">
        <v>0.9709063</v>
      </c>
      <c r="BF39" s="327">
        <v>0.98165279999999999</v>
      </c>
      <c r="BG39" s="327">
        <v>0.96435970000000004</v>
      </c>
      <c r="BH39" s="327">
        <v>0.93975359999999997</v>
      </c>
      <c r="BI39" s="327">
        <v>0.94962899999999995</v>
      </c>
      <c r="BJ39" s="327">
        <v>0.95013230000000004</v>
      </c>
      <c r="BK39" s="327">
        <v>0.87203900000000001</v>
      </c>
      <c r="BL39" s="327">
        <v>0.903999</v>
      </c>
      <c r="BM39" s="327">
        <v>0.93344669999999996</v>
      </c>
      <c r="BN39" s="327">
        <v>0.9400657</v>
      </c>
      <c r="BO39" s="327">
        <v>0.95742249999999995</v>
      </c>
      <c r="BP39" s="327">
        <v>0.97384459999999995</v>
      </c>
      <c r="BQ39" s="327">
        <v>0.97082900000000005</v>
      </c>
      <c r="BR39" s="327">
        <v>0.97277709999999995</v>
      </c>
      <c r="BS39" s="327">
        <v>0.95574060000000005</v>
      </c>
      <c r="BT39" s="327">
        <v>0.94559729999999997</v>
      </c>
      <c r="BU39" s="327">
        <v>0.95059190000000005</v>
      </c>
      <c r="BV39" s="327">
        <v>0.93377880000000002</v>
      </c>
    </row>
    <row r="40" spans="1:74" ht="11.1" customHeight="1" x14ac:dyDescent="0.2">
      <c r="A40" s="61" t="s">
        <v>656</v>
      </c>
      <c r="B40" s="646" t="s">
        <v>529</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1.649049</v>
      </c>
      <c r="AY40" s="216">
        <v>1.5934699999999999</v>
      </c>
      <c r="AZ40" s="216">
        <v>1.5246820000000001</v>
      </c>
      <c r="BA40" s="216">
        <v>1.669227</v>
      </c>
      <c r="BB40" s="216">
        <v>1.6400333332999999</v>
      </c>
      <c r="BC40" s="216">
        <v>1.6595983226</v>
      </c>
      <c r="BD40" s="327">
        <v>1.718764</v>
      </c>
      <c r="BE40" s="327">
        <v>1.6989339999999999</v>
      </c>
      <c r="BF40" s="327">
        <v>1.67177</v>
      </c>
      <c r="BG40" s="327">
        <v>1.5755520000000001</v>
      </c>
      <c r="BH40" s="327">
        <v>1.5886739999999999</v>
      </c>
      <c r="BI40" s="327">
        <v>1.5909040000000001</v>
      </c>
      <c r="BJ40" s="327">
        <v>1.635802</v>
      </c>
      <c r="BK40" s="327">
        <v>1.50976</v>
      </c>
      <c r="BL40" s="327">
        <v>1.55216</v>
      </c>
      <c r="BM40" s="327">
        <v>1.593499</v>
      </c>
      <c r="BN40" s="327">
        <v>1.612555</v>
      </c>
      <c r="BO40" s="327">
        <v>1.614933</v>
      </c>
      <c r="BP40" s="327">
        <v>1.7089449999999999</v>
      </c>
      <c r="BQ40" s="327">
        <v>1.694226</v>
      </c>
      <c r="BR40" s="327">
        <v>1.6729240000000001</v>
      </c>
      <c r="BS40" s="327">
        <v>1.5823689999999999</v>
      </c>
      <c r="BT40" s="327">
        <v>1.5952550000000001</v>
      </c>
      <c r="BU40" s="327">
        <v>1.6063529999999999</v>
      </c>
      <c r="BV40" s="327">
        <v>1.6558379999999999</v>
      </c>
    </row>
    <row r="41" spans="1:74" ht="11.1" customHeight="1" x14ac:dyDescent="0.2">
      <c r="A41" s="61" t="s">
        <v>657</v>
      </c>
      <c r="B41" s="646" t="s">
        <v>541</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4.0594469999999996</v>
      </c>
      <c r="AY41" s="216">
        <v>3.781212</v>
      </c>
      <c r="AZ41" s="216">
        <v>3.9050210000000001</v>
      </c>
      <c r="BA41" s="216">
        <v>4.1536850000000003</v>
      </c>
      <c r="BB41" s="216">
        <v>4.1142333332999996</v>
      </c>
      <c r="BC41" s="216">
        <v>4.0816713548000001</v>
      </c>
      <c r="BD41" s="327">
        <v>3.891273</v>
      </c>
      <c r="BE41" s="327">
        <v>3.8431259999999998</v>
      </c>
      <c r="BF41" s="327">
        <v>3.9353720000000001</v>
      </c>
      <c r="BG41" s="327">
        <v>4.0194070000000002</v>
      </c>
      <c r="BH41" s="327">
        <v>4.0968349999999996</v>
      </c>
      <c r="BI41" s="327">
        <v>3.9917050000000001</v>
      </c>
      <c r="BJ41" s="327">
        <v>4.0288519999999997</v>
      </c>
      <c r="BK41" s="327">
        <v>4.1427399999999999</v>
      </c>
      <c r="BL41" s="327">
        <v>4.1455219999999997</v>
      </c>
      <c r="BM41" s="327">
        <v>4.0471149999999998</v>
      </c>
      <c r="BN41" s="327">
        <v>3.9714469999999999</v>
      </c>
      <c r="BO41" s="327">
        <v>3.9438719999999998</v>
      </c>
      <c r="BP41" s="327">
        <v>3.957166</v>
      </c>
      <c r="BQ41" s="327">
        <v>3.8913410000000002</v>
      </c>
      <c r="BR41" s="327">
        <v>4.0056479999999999</v>
      </c>
      <c r="BS41" s="327">
        <v>4.0295079999999999</v>
      </c>
      <c r="BT41" s="327">
        <v>4.1750889999999998</v>
      </c>
      <c r="BU41" s="327">
        <v>4.070379</v>
      </c>
      <c r="BV41" s="327">
        <v>4.1866250000000003</v>
      </c>
    </row>
    <row r="42" spans="1:74" ht="11.1" customHeight="1" x14ac:dyDescent="0.2">
      <c r="A42" s="61" t="s">
        <v>658</v>
      </c>
      <c r="B42" s="646" t="s">
        <v>542</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0.32192999999999999</v>
      </c>
      <c r="AY42" s="216">
        <v>0.45988200000000001</v>
      </c>
      <c r="AZ42" s="216">
        <v>0.26988000000000001</v>
      </c>
      <c r="BA42" s="216">
        <v>0.36216300000000001</v>
      </c>
      <c r="BB42" s="216">
        <v>0.31680000000000003</v>
      </c>
      <c r="BC42" s="216">
        <v>0.35890853548000001</v>
      </c>
      <c r="BD42" s="327">
        <v>0.33562560000000002</v>
      </c>
      <c r="BE42" s="327">
        <v>0.4033699</v>
      </c>
      <c r="BF42" s="327">
        <v>0.32686939999999998</v>
      </c>
      <c r="BG42" s="327">
        <v>0.32445879999999999</v>
      </c>
      <c r="BH42" s="327">
        <v>0.31006840000000002</v>
      </c>
      <c r="BI42" s="327">
        <v>0.32053619999999999</v>
      </c>
      <c r="BJ42" s="327">
        <v>0.3079771</v>
      </c>
      <c r="BK42" s="327">
        <v>0.38206950000000001</v>
      </c>
      <c r="BL42" s="327">
        <v>0.30403180000000002</v>
      </c>
      <c r="BM42" s="327">
        <v>0.36886960000000002</v>
      </c>
      <c r="BN42" s="327">
        <v>0.33927849999999998</v>
      </c>
      <c r="BO42" s="327">
        <v>0.30558859999999999</v>
      </c>
      <c r="BP42" s="327">
        <v>0.31577070000000002</v>
      </c>
      <c r="BQ42" s="327">
        <v>0.38535839999999999</v>
      </c>
      <c r="BR42" s="327">
        <v>0.30696000000000001</v>
      </c>
      <c r="BS42" s="327">
        <v>0.31634800000000002</v>
      </c>
      <c r="BT42" s="327">
        <v>0.28599649999999999</v>
      </c>
      <c r="BU42" s="327">
        <v>0.32140930000000001</v>
      </c>
      <c r="BV42" s="327">
        <v>0.30830259999999998</v>
      </c>
    </row>
    <row r="43" spans="1:74" ht="11.1" customHeight="1" x14ac:dyDescent="0.2">
      <c r="A43" s="61" t="s">
        <v>951</v>
      </c>
      <c r="B43" s="646" t="s">
        <v>1219</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1.9208510000000001</v>
      </c>
      <c r="AY43" s="216">
        <v>1.866868</v>
      </c>
      <c r="AZ43" s="216">
        <v>1.819671</v>
      </c>
      <c r="BA43" s="216">
        <v>1.791669</v>
      </c>
      <c r="BB43" s="216">
        <v>1.9537258</v>
      </c>
      <c r="BC43" s="216">
        <v>2.0359441999999999</v>
      </c>
      <c r="BD43" s="327">
        <v>2.1590799999999999</v>
      </c>
      <c r="BE43" s="327">
        <v>2.2358030000000002</v>
      </c>
      <c r="BF43" s="327">
        <v>2.2815780000000001</v>
      </c>
      <c r="BG43" s="327">
        <v>2.16784</v>
      </c>
      <c r="BH43" s="327">
        <v>2.0350350000000001</v>
      </c>
      <c r="BI43" s="327">
        <v>2.0035419999999999</v>
      </c>
      <c r="BJ43" s="327">
        <v>1.9177930000000001</v>
      </c>
      <c r="BK43" s="327">
        <v>1.933106</v>
      </c>
      <c r="BL43" s="327">
        <v>1.863612</v>
      </c>
      <c r="BM43" s="327">
        <v>1.889111</v>
      </c>
      <c r="BN43" s="327">
        <v>1.9599</v>
      </c>
      <c r="BO43" s="327">
        <v>2.023822</v>
      </c>
      <c r="BP43" s="327">
        <v>2.1480990000000002</v>
      </c>
      <c r="BQ43" s="327">
        <v>2.2434829999999999</v>
      </c>
      <c r="BR43" s="327">
        <v>2.2958150000000002</v>
      </c>
      <c r="BS43" s="327">
        <v>2.1735180000000001</v>
      </c>
      <c r="BT43" s="327">
        <v>2.0425149999999999</v>
      </c>
      <c r="BU43" s="327">
        <v>2.0144259999999998</v>
      </c>
      <c r="BV43" s="327">
        <v>1.927535</v>
      </c>
    </row>
    <row r="44" spans="1:74" ht="11.1" customHeight="1" x14ac:dyDescent="0.2">
      <c r="A44" s="61" t="s">
        <v>659</v>
      </c>
      <c r="B44" s="646" t="s">
        <v>200</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19.676808000000001</v>
      </c>
      <c r="AC44" s="216">
        <v>19.350745</v>
      </c>
      <c r="AD44" s="216">
        <v>19.263399</v>
      </c>
      <c r="AE44" s="216">
        <v>19.301143</v>
      </c>
      <c r="AF44" s="216">
        <v>19.840250999999999</v>
      </c>
      <c r="AG44" s="216">
        <v>20.125771</v>
      </c>
      <c r="AH44" s="216">
        <v>19.929421999999999</v>
      </c>
      <c r="AI44" s="216">
        <v>19.418035</v>
      </c>
      <c r="AJ44" s="216">
        <v>19.500745999999999</v>
      </c>
      <c r="AK44" s="216">
        <v>19.142834000000001</v>
      </c>
      <c r="AL44" s="216">
        <v>19.600114000000001</v>
      </c>
      <c r="AM44" s="216">
        <v>19.055408</v>
      </c>
      <c r="AN44" s="216">
        <v>19.680026999999999</v>
      </c>
      <c r="AO44" s="216">
        <v>19.616477</v>
      </c>
      <c r="AP44" s="216">
        <v>19.264118</v>
      </c>
      <c r="AQ44" s="216">
        <v>19.202012</v>
      </c>
      <c r="AR44" s="216">
        <v>19.79928</v>
      </c>
      <c r="AS44" s="216">
        <v>19.712032000000001</v>
      </c>
      <c r="AT44" s="216">
        <v>20.130901000000001</v>
      </c>
      <c r="AU44" s="216">
        <v>19.863565999999999</v>
      </c>
      <c r="AV44" s="216">
        <v>19.621791000000002</v>
      </c>
      <c r="AW44" s="216">
        <v>19.654799000000001</v>
      </c>
      <c r="AX44" s="216">
        <v>19.979392000000001</v>
      </c>
      <c r="AY44" s="216">
        <v>19.234024999999999</v>
      </c>
      <c r="AZ44" s="216">
        <v>19.188123999999998</v>
      </c>
      <c r="BA44" s="216">
        <v>20.033085</v>
      </c>
      <c r="BB44" s="216">
        <v>19.694984773000002</v>
      </c>
      <c r="BC44" s="216">
        <v>19.921551729000001</v>
      </c>
      <c r="BD44" s="327">
        <v>20.082270000000001</v>
      </c>
      <c r="BE44" s="327">
        <v>20.28</v>
      </c>
      <c r="BF44" s="327">
        <v>20.392109999999999</v>
      </c>
      <c r="BG44" s="327">
        <v>20.168299999999999</v>
      </c>
      <c r="BH44" s="327">
        <v>20.0975</v>
      </c>
      <c r="BI44" s="327">
        <v>20.032119999999999</v>
      </c>
      <c r="BJ44" s="327">
        <v>20.207709999999999</v>
      </c>
      <c r="BK44" s="327">
        <v>19.81352</v>
      </c>
      <c r="BL44" s="327">
        <v>19.901299999999999</v>
      </c>
      <c r="BM44" s="327">
        <v>20.041219999999999</v>
      </c>
      <c r="BN44" s="327">
        <v>19.95561</v>
      </c>
      <c r="BO44" s="327">
        <v>19.914069999999999</v>
      </c>
      <c r="BP44" s="327">
        <v>20.37595</v>
      </c>
      <c r="BQ44" s="327">
        <v>20.558499999999999</v>
      </c>
      <c r="BR44" s="327">
        <v>20.735330000000001</v>
      </c>
      <c r="BS44" s="327">
        <v>20.422560000000001</v>
      </c>
      <c r="BT44" s="327">
        <v>20.461580000000001</v>
      </c>
      <c r="BU44" s="327">
        <v>20.418040000000001</v>
      </c>
      <c r="BV44" s="327">
        <v>20.537330000000001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952</v>
      </c>
      <c r="B46" s="177" t="s">
        <v>1228</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4.3547399999999996</v>
      </c>
      <c r="AY46" s="216">
        <v>5.0066819999999996</v>
      </c>
      <c r="AZ46" s="216">
        <v>3.6099670000000001</v>
      </c>
      <c r="BA46" s="216">
        <v>4.173508</v>
      </c>
      <c r="BB46" s="216">
        <v>4.4761322147999998</v>
      </c>
      <c r="BC46" s="216">
        <v>4.2840333286999996</v>
      </c>
      <c r="BD46" s="327">
        <v>4.2586459999999997</v>
      </c>
      <c r="BE46" s="327">
        <v>4.2159180000000003</v>
      </c>
      <c r="BF46" s="327">
        <v>4.4102969999999999</v>
      </c>
      <c r="BG46" s="327">
        <v>4.1476389999999999</v>
      </c>
      <c r="BH46" s="327">
        <v>3.453246</v>
      </c>
      <c r="BI46" s="327">
        <v>3.267614</v>
      </c>
      <c r="BJ46" s="327">
        <v>2.9083890000000001</v>
      </c>
      <c r="BK46" s="327">
        <v>3.361793</v>
      </c>
      <c r="BL46" s="327">
        <v>2.999498</v>
      </c>
      <c r="BM46" s="327">
        <v>3.540686</v>
      </c>
      <c r="BN46" s="327">
        <v>3.7550180000000002</v>
      </c>
      <c r="BO46" s="327">
        <v>3.6082679999999998</v>
      </c>
      <c r="BP46" s="327">
        <v>3.6151589999999998</v>
      </c>
      <c r="BQ46" s="327">
        <v>3.6327609999999999</v>
      </c>
      <c r="BR46" s="327">
        <v>3.9068529999999999</v>
      </c>
      <c r="BS46" s="327">
        <v>3.6524049999999999</v>
      </c>
      <c r="BT46" s="327">
        <v>3.0829049999999998</v>
      </c>
      <c r="BU46" s="327">
        <v>2.905529</v>
      </c>
      <c r="BV46" s="327">
        <v>2.5065029999999999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954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660</v>
      </c>
      <c r="B50" s="175" t="s">
        <v>543</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484.33199999999999</v>
      </c>
      <c r="AY50" s="68">
        <v>504.46</v>
      </c>
      <c r="AZ50" s="68">
        <v>523.56899999999996</v>
      </c>
      <c r="BA50" s="68">
        <v>537.88400000000001</v>
      </c>
      <c r="BB50" s="68">
        <v>525.52328570999998</v>
      </c>
      <c r="BC50" s="68">
        <v>509.49155830000001</v>
      </c>
      <c r="BD50" s="329">
        <v>500.00130000000001</v>
      </c>
      <c r="BE50" s="329">
        <v>488.56479999999999</v>
      </c>
      <c r="BF50" s="329">
        <v>483.67559999999997</v>
      </c>
      <c r="BG50" s="329">
        <v>481.86880000000002</v>
      </c>
      <c r="BH50" s="329">
        <v>490.7253</v>
      </c>
      <c r="BI50" s="329">
        <v>488.62220000000002</v>
      </c>
      <c r="BJ50" s="329">
        <v>475.64409999999998</v>
      </c>
      <c r="BK50" s="329">
        <v>487.28370000000001</v>
      </c>
      <c r="BL50" s="329">
        <v>498.00119999999998</v>
      </c>
      <c r="BM50" s="329">
        <v>512.09059999999999</v>
      </c>
      <c r="BN50" s="329">
        <v>520.30700000000002</v>
      </c>
      <c r="BO50" s="329">
        <v>518.91809999999998</v>
      </c>
      <c r="BP50" s="329">
        <v>508.35950000000003</v>
      </c>
      <c r="BQ50" s="329">
        <v>494.26560000000001</v>
      </c>
      <c r="BR50" s="329">
        <v>487.80099999999999</v>
      </c>
      <c r="BS50" s="329">
        <v>487.10500000000002</v>
      </c>
      <c r="BT50" s="329">
        <v>494.23939999999999</v>
      </c>
      <c r="BU50" s="329">
        <v>492.6121</v>
      </c>
      <c r="BV50" s="329">
        <v>482.2319</v>
      </c>
    </row>
    <row r="51" spans="1:74" ht="11.1" customHeight="1" x14ac:dyDescent="0.2">
      <c r="A51" s="640" t="s">
        <v>1217</v>
      </c>
      <c r="B51" s="66" t="s">
        <v>1218</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203.46600000000001</v>
      </c>
      <c r="AY51" s="68">
        <v>169.08500000000001</v>
      </c>
      <c r="AZ51" s="68">
        <v>156.80799999999999</v>
      </c>
      <c r="BA51" s="68">
        <v>151.45599999999999</v>
      </c>
      <c r="BB51" s="68">
        <v>158.483</v>
      </c>
      <c r="BC51" s="68">
        <v>177.62505364</v>
      </c>
      <c r="BD51" s="329">
        <v>195.3853</v>
      </c>
      <c r="BE51" s="329">
        <v>209.7953</v>
      </c>
      <c r="BF51" s="329">
        <v>223.12379999999999</v>
      </c>
      <c r="BG51" s="329">
        <v>228.28579999999999</v>
      </c>
      <c r="BH51" s="329">
        <v>222.38140000000001</v>
      </c>
      <c r="BI51" s="329">
        <v>208.85380000000001</v>
      </c>
      <c r="BJ51" s="329">
        <v>185.09739999999999</v>
      </c>
      <c r="BK51" s="329">
        <v>163.32990000000001</v>
      </c>
      <c r="BL51" s="329">
        <v>149.7747</v>
      </c>
      <c r="BM51" s="329">
        <v>153.8408</v>
      </c>
      <c r="BN51" s="329">
        <v>167.40809999999999</v>
      </c>
      <c r="BO51" s="329">
        <v>185.9958</v>
      </c>
      <c r="BP51" s="329">
        <v>203.5763</v>
      </c>
      <c r="BQ51" s="329">
        <v>218.80529999999999</v>
      </c>
      <c r="BR51" s="329">
        <v>233.11500000000001</v>
      </c>
      <c r="BS51" s="329">
        <v>237.65049999999999</v>
      </c>
      <c r="BT51" s="329">
        <v>231.98929999999999</v>
      </c>
      <c r="BU51" s="329">
        <v>218.2748</v>
      </c>
      <c r="BV51" s="329">
        <v>194.65950000000001</v>
      </c>
    </row>
    <row r="52" spans="1:74" ht="11.1" customHeight="1" x14ac:dyDescent="0.2">
      <c r="A52" s="61" t="s">
        <v>955</v>
      </c>
      <c r="B52" s="175" t="s">
        <v>539</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80.581999999999994</v>
      </c>
      <c r="AY52" s="68">
        <v>87.762</v>
      </c>
      <c r="AZ52" s="68">
        <v>88.257000000000005</v>
      </c>
      <c r="BA52" s="68">
        <v>89.337999999999994</v>
      </c>
      <c r="BB52" s="68">
        <v>90.709142857000003</v>
      </c>
      <c r="BC52" s="68">
        <v>93.764199208999997</v>
      </c>
      <c r="BD52" s="329">
        <v>90.998779999999996</v>
      </c>
      <c r="BE52" s="329">
        <v>88.117400000000004</v>
      </c>
      <c r="BF52" s="329">
        <v>85.594239999999999</v>
      </c>
      <c r="BG52" s="329">
        <v>85.782089999999997</v>
      </c>
      <c r="BH52" s="329">
        <v>87.520790000000005</v>
      </c>
      <c r="BI52" s="329">
        <v>84.997219999999999</v>
      </c>
      <c r="BJ52" s="329">
        <v>79.650790000000001</v>
      </c>
      <c r="BK52" s="329">
        <v>85.516379999999998</v>
      </c>
      <c r="BL52" s="329">
        <v>87.360230000000001</v>
      </c>
      <c r="BM52" s="329">
        <v>89.706519999999998</v>
      </c>
      <c r="BN52" s="329">
        <v>90.770359999999997</v>
      </c>
      <c r="BO52" s="329">
        <v>89.159689999999998</v>
      </c>
      <c r="BP52" s="329">
        <v>88.727919999999997</v>
      </c>
      <c r="BQ52" s="329">
        <v>87.091700000000003</v>
      </c>
      <c r="BR52" s="329">
        <v>85.66234</v>
      </c>
      <c r="BS52" s="329">
        <v>86.090500000000006</v>
      </c>
      <c r="BT52" s="329">
        <v>88.101479999999995</v>
      </c>
      <c r="BU52" s="329">
        <v>85.562190000000001</v>
      </c>
      <c r="BV52" s="329">
        <v>79.495679999999993</v>
      </c>
    </row>
    <row r="53" spans="1:74" ht="11.1" customHeight="1" x14ac:dyDescent="0.2">
      <c r="A53" s="61" t="s">
        <v>957</v>
      </c>
      <c r="B53" s="175" t="s">
        <v>544</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28.401494</v>
      </c>
      <c r="AY53" s="68">
        <v>31.49381</v>
      </c>
      <c r="AZ53" s="68">
        <v>31.667178</v>
      </c>
      <c r="BA53" s="68">
        <v>32.584091000000001</v>
      </c>
      <c r="BB53" s="68">
        <v>32.473586013999999</v>
      </c>
      <c r="BC53" s="68">
        <v>32.047075182</v>
      </c>
      <c r="BD53" s="329">
        <v>31.536989999999999</v>
      </c>
      <c r="BE53" s="329">
        <v>31.18526</v>
      </c>
      <c r="BF53" s="329">
        <v>30.668230000000001</v>
      </c>
      <c r="BG53" s="329">
        <v>30.710519999999999</v>
      </c>
      <c r="BH53" s="329">
        <v>30.133289999999999</v>
      </c>
      <c r="BI53" s="329">
        <v>30.659659999999999</v>
      </c>
      <c r="BJ53" s="329">
        <v>31.355599999999999</v>
      </c>
      <c r="BK53" s="329">
        <v>33.042540000000002</v>
      </c>
      <c r="BL53" s="329">
        <v>33.175289999999997</v>
      </c>
      <c r="BM53" s="329">
        <v>33.097149999999999</v>
      </c>
      <c r="BN53" s="329">
        <v>32.658270000000002</v>
      </c>
      <c r="BO53" s="329">
        <v>32.394460000000002</v>
      </c>
      <c r="BP53" s="329">
        <v>32.092579999999998</v>
      </c>
      <c r="BQ53" s="329">
        <v>31.839220000000001</v>
      </c>
      <c r="BR53" s="329">
        <v>31.321020000000001</v>
      </c>
      <c r="BS53" s="329">
        <v>31.364640000000001</v>
      </c>
      <c r="BT53" s="329">
        <v>30.787469999999999</v>
      </c>
      <c r="BU53" s="329">
        <v>31.310980000000001</v>
      </c>
      <c r="BV53" s="329">
        <v>32.007260000000002</v>
      </c>
    </row>
    <row r="54" spans="1:74" ht="11.1" customHeight="1" x14ac:dyDescent="0.2">
      <c r="A54" s="61" t="s">
        <v>634</v>
      </c>
      <c r="B54" s="175" t="s">
        <v>545</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237.72300000000001</v>
      </c>
      <c r="AY54" s="68">
        <v>260.04700000000003</v>
      </c>
      <c r="AZ54" s="68">
        <v>253.11799999999999</v>
      </c>
      <c r="BA54" s="68">
        <v>238.953</v>
      </c>
      <c r="BB54" s="68">
        <v>241.16771428999999</v>
      </c>
      <c r="BC54" s="68">
        <v>236.02359385</v>
      </c>
      <c r="BD54" s="329">
        <v>234.2355</v>
      </c>
      <c r="BE54" s="329">
        <v>232.62799999999999</v>
      </c>
      <c r="BF54" s="329">
        <v>227.4752</v>
      </c>
      <c r="BG54" s="329">
        <v>227.72540000000001</v>
      </c>
      <c r="BH54" s="329">
        <v>222.05520000000001</v>
      </c>
      <c r="BI54" s="329">
        <v>230.28039999999999</v>
      </c>
      <c r="BJ54" s="329">
        <v>241.60679999999999</v>
      </c>
      <c r="BK54" s="329">
        <v>249.52440000000001</v>
      </c>
      <c r="BL54" s="329">
        <v>247.71789999999999</v>
      </c>
      <c r="BM54" s="329">
        <v>239.73159999999999</v>
      </c>
      <c r="BN54" s="329">
        <v>234.62639999999999</v>
      </c>
      <c r="BO54" s="329">
        <v>233.5659</v>
      </c>
      <c r="BP54" s="329">
        <v>234.12610000000001</v>
      </c>
      <c r="BQ54" s="329">
        <v>233.43469999999999</v>
      </c>
      <c r="BR54" s="329">
        <v>229.29429999999999</v>
      </c>
      <c r="BS54" s="329">
        <v>229.32640000000001</v>
      </c>
      <c r="BT54" s="329">
        <v>223.9888</v>
      </c>
      <c r="BU54" s="329">
        <v>232.25569999999999</v>
      </c>
      <c r="BV54" s="329">
        <v>244.15969999999999</v>
      </c>
    </row>
    <row r="55" spans="1:74" ht="11.1" customHeight="1" x14ac:dyDescent="0.2">
      <c r="A55" s="61" t="s">
        <v>635</v>
      </c>
      <c r="B55" s="175" t="s">
        <v>546</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28.61</v>
      </c>
      <c r="AY55" s="68">
        <v>28.495999999999999</v>
      </c>
      <c r="AZ55" s="68">
        <v>25.727</v>
      </c>
      <c r="BA55" s="68">
        <v>21.728000000000002</v>
      </c>
      <c r="BB55" s="68">
        <v>21.180428571</v>
      </c>
      <c r="BC55" s="68">
        <v>22.196482889999999</v>
      </c>
      <c r="BD55" s="329">
        <v>25.349499999999999</v>
      </c>
      <c r="BE55" s="329">
        <v>25.84384</v>
      </c>
      <c r="BF55" s="329">
        <v>26.09169</v>
      </c>
      <c r="BG55" s="329">
        <v>26.278939999999999</v>
      </c>
      <c r="BH55" s="329">
        <v>25.655819999999999</v>
      </c>
      <c r="BI55" s="329">
        <v>26.54533</v>
      </c>
      <c r="BJ55" s="329">
        <v>27.96294</v>
      </c>
      <c r="BK55" s="329">
        <v>27.695329999999998</v>
      </c>
      <c r="BL55" s="329">
        <v>28.70692</v>
      </c>
      <c r="BM55" s="329">
        <v>25.236070000000002</v>
      </c>
      <c r="BN55" s="329">
        <v>22.54975</v>
      </c>
      <c r="BO55" s="329">
        <v>23.63053</v>
      </c>
      <c r="BP55" s="329">
        <v>23.788779999999999</v>
      </c>
      <c r="BQ55" s="329">
        <v>23.676449999999999</v>
      </c>
      <c r="BR55" s="329">
        <v>24.241499999999998</v>
      </c>
      <c r="BS55" s="329">
        <v>24.374110000000002</v>
      </c>
      <c r="BT55" s="329">
        <v>24.126639999999998</v>
      </c>
      <c r="BU55" s="329">
        <v>24.559280000000001</v>
      </c>
      <c r="BV55" s="329">
        <v>25.964590000000001</v>
      </c>
    </row>
    <row r="56" spans="1:74" ht="11.1" customHeight="1" x14ac:dyDescent="0.2">
      <c r="A56" s="61" t="s">
        <v>636</v>
      </c>
      <c r="B56" s="175" t="s">
        <v>883</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209.113</v>
      </c>
      <c r="AY56" s="68">
        <v>231.55099999999999</v>
      </c>
      <c r="AZ56" s="68">
        <v>227.39099999999999</v>
      </c>
      <c r="BA56" s="68">
        <v>217.22499999999999</v>
      </c>
      <c r="BB56" s="68">
        <v>219.98728571000001</v>
      </c>
      <c r="BC56" s="68">
        <v>213.82609836</v>
      </c>
      <c r="BD56" s="329">
        <v>208.886</v>
      </c>
      <c r="BE56" s="329">
        <v>206.7841</v>
      </c>
      <c r="BF56" s="329">
        <v>201.3835</v>
      </c>
      <c r="BG56" s="329">
        <v>201.44640000000001</v>
      </c>
      <c r="BH56" s="329">
        <v>196.39940000000001</v>
      </c>
      <c r="BI56" s="329">
        <v>203.73500000000001</v>
      </c>
      <c r="BJ56" s="329">
        <v>213.6439</v>
      </c>
      <c r="BK56" s="329">
        <v>221.82910000000001</v>
      </c>
      <c r="BL56" s="329">
        <v>219.011</v>
      </c>
      <c r="BM56" s="329">
        <v>214.4956</v>
      </c>
      <c r="BN56" s="329">
        <v>212.07660000000001</v>
      </c>
      <c r="BO56" s="329">
        <v>209.93539999999999</v>
      </c>
      <c r="BP56" s="329">
        <v>210.3374</v>
      </c>
      <c r="BQ56" s="329">
        <v>209.75829999999999</v>
      </c>
      <c r="BR56" s="329">
        <v>205.05279999999999</v>
      </c>
      <c r="BS56" s="329">
        <v>204.95230000000001</v>
      </c>
      <c r="BT56" s="329">
        <v>199.8621</v>
      </c>
      <c r="BU56" s="329">
        <v>207.69640000000001</v>
      </c>
      <c r="BV56" s="329">
        <v>218.1951</v>
      </c>
    </row>
    <row r="57" spans="1:74" ht="11.1" customHeight="1" x14ac:dyDescent="0.2">
      <c r="A57" s="61" t="s">
        <v>661</v>
      </c>
      <c r="B57" s="175" t="s">
        <v>529</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42.776000000000003</v>
      </c>
      <c r="AY57" s="68">
        <v>42.4</v>
      </c>
      <c r="AZ57" s="68">
        <v>43.905999999999999</v>
      </c>
      <c r="BA57" s="68">
        <v>42.283000000000001</v>
      </c>
      <c r="BB57" s="68">
        <v>43.697142857000003</v>
      </c>
      <c r="BC57" s="68">
        <v>44.368225877</v>
      </c>
      <c r="BD57" s="329">
        <v>43.780749999999998</v>
      </c>
      <c r="BE57" s="329">
        <v>43.811459999999997</v>
      </c>
      <c r="BF57" s="329">
        <v>43.74633</v>
      </c>
      <c r="BG57" s="329">
        <v>44.96208</v>
      </c>
      <c r="BH57" s="329">
        <v>43.312809999999999</v>
      </c>
      <c r="BI57" s="329">
        <v>42.30171</v>
      </c>
      <c r="BJ57" s="329">
        <v>42.225729999999999</v>
      </c>
      <c r="BK57" s="329">
        <v>42.810400000000001</v>
      </c>
      <c r="BL57" s="329">
        <v>42.476089999999999</v>
      </c>
      <c r="BM57" s="329">
        <v>41.730980000000002</v>
      </c>
      <c r="BN57" s="329">
        <v>42.485050000000001</v>
      </c>
      <c r="BO57" s="329">
        <v>43.321330000000003</v>
      </c>
      <c r="BP57" s="329">
        <v>42.888289999999998</v>
      </c>
      <c r="BQ57" s="329">
        <v>43.057220000000001</v>
      </c>
      <c r="BR57" s="329">
        <v>43.145000000000003</v>
      </c>
      <c r="BS57" s="329">
        <v>44.294229999999999</v>
      </c>
      <c r="BT57" s="329">
        <v>42.77516</v>
      </c>
      <c r="BU57" s="329">
        <v>41.893619999999999</v>
      </c>
      <c r="BV57" s="329">
        <v>41.956000000000003</v>
      </c>
    </row>
    <row r="58" spans="1:74" ht="11.1" customHeight="1" x14ac:dyDescent="0.2">
      <c r="A58" s="61" t="s">
        <v>615</v>
      </c>
      <c r="B58" s="175" t="s">
        <v>541</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165.45599999999999</v>
      </c>
      <c r="AY58" s="68">
        <v>168.93700000000001</v>
      </c>
      <c r="AZ58" s="68">
        <v>162.24100000000001</v>
      </c>
      <c r="BA58" s="68">
        <v>151.08000000000001</v>
      </c>
      <c r="BB58" s="68">
        <v>149.67442857</v>
      </c>
      <c r="BC58" s="68">
        <v>147.38499160000001</v>
      </c>
      <c r="BD58" s="329">
        <v>149.98140000000001</v>
      </c>
      <c r="BE58" s="329">
        <v>155.7998</v>
      </c>
      <c r="BF58" s="329">
        <v>159.36179999999999</v>
      </c>
      <c r="BG58" s="329">
        <v>157.62899999999999</v>
      </c>
      <c r="BH58" s="329">
        <v>151.0693</v>
      </c>
      <c r="BI58" s="329">
        <v>153.09970000000001</v>
      </c>
      <c r="BJ58" s="329">
        <v>158.33459999999999</v>
      </c>
      <c r="BK58" s="329">
        <v>155.19460000000001</v>
      </c>
      <c r="BL58" s="329">
        <v>148.04040000000001</v>
      </c>
      <c r="BM58" s="329">
        <v>144.01779999999999</v>
      </c>
      <c r="BN58" s="329">
        <v>142.21709999999999</v>
      </c>
      <c r="BO58" s="329">
        <v>146.1353</v>
      </c>
      <c r="BP58" s="329">
        <v>148.14400000000001</v>
      </c>
      <c r="BQ58" s="329">
        <v>153.9144</v>
      </c>
      <c r="BR58" s="329">
        <v>157.77449999999999</v>
      </c>
      <c r="BS58" s="329">
        <v>156.2047</v>
      </c>
      <c r="BT58" s="329">
        <v>149.70480000000001</v>
      </c>
      <c r="BU58" s="329">
        <v>151.7664</v>
      </c>
      <c r="BV58" s="329">
        <v>156.947</v>
      </c>
    </row>
    <row r="59" spans="1:74" ht="11.1" customHeight="1" x14ac:dyDescent="0.2">
      <c r="A59" s="61" t="s">
        <v>662</v>
      </c>
      <c r="B59" s="175" t="s">
        <v>542</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41.542999999999999</v>
      </c>
      <c r="AY59" s="68">
        <v>40.457000000000001</v>
      </c>
      <c r="AZ59" s="68">
        <v>39.573</v>
      </c>
      <c r="BA59" s="68">
        <v>40.774000000000001</v>
      </c>
      <c r="BB59" s="68">
        <v>38.980285713999997</v>
      </c>
      <c r="BC59" s="68">
        <v>38.687876719000002</v>
      </c>
      <c r="BD59" s="329">
        <v>38.996160000000003</v>
      </c>
      <c r="BE59" s="329">
        <v>38.420090000000002</v>
      </c>
      <c r="BF59" s="329">
        <v>38.271270000000001</v>
      </c>
      <c r="BG59" s="329">
        <v>38.598880000000001</v>
      </c>
      <c r="BH59" s="329">
        <v>39.69218</v>
      </c>
      <c r="BI59" s="329">
        <v>39.863799999999998</v>
      </c>
      <c r="BJ59" s="329">
        <v>39.106180000000002</v>
      </c>
      <c r="BK59" s="329">
        <v>39.891240000000003</v>
      </c>
      <c r="BL59" s="329">
        <v>40.887659999999997</v>
      </c>
      <c r="BM59" s="329">
        <v>41.115780000000001</v>
      </c>
      <c r="BN59" s="329">
        <v>41.58399</v>
      </c>
      <c r="BO59" s="329">
        <v>41.346299999999999</v>
      </c>
      <c r="BP59" s="329">
        <v>41.197510000000001</v>
      </c>
      <c r="BQ59" s="329">
        <v>40.317410000000002</v>
      </c>
      <c r="BR59" s="329">
        <v>39.875990000000002</v>
      </c>
      <c r="BS59" s="329">
        <v>40.063420000000001</v>
      </c>
      <c r="BT59" s="329">
        <v>41.03922</v>
      </c>
      <c r="BU59" s="329">
        <v>41.126899999999999</v>
      </c>
      <c r="BV59" s="329">
        <v>40.331440000000001</v>
      </c>
    </row>
    <row r="60" spans="1:74" ht="11.1" customHeight="1" x14ac:dyDescent="0.2">
      <c r="A60" s="61" t="s">
        <v>958</v>
      </c>
      <c r="B60" s="646" t="s">
        <v>1219</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51.295000000000002</v>
      </c>
      <c r="AY60" s="68">
        <v>52.942</v>
      </c>
      <c r="AZ60" s="68">
        <v>55.33</v>
      </c>
      <c r="BA60" s="68">
        <v>56.645000000000003</v>
      </c>
      <c r="BB60" s="68">
        <v>56.633839999999999</v>
      </c>
      <c r="BC60" s="68">
        <v>56.589500000000001</v>
      </c>
      <c r="BD60" s="329">
        <v>54.748010000000001</v>
      </c>
      <c r="BE60" s="329">
        <v>53.102020000000003</v>
      </c>
      <c r="BF60" s="329">
        <v>50.700180000000003</v>
      </c>
      <c r="BG60" s="329">
        <v>48.89555</v>
      </c>
      <c r="BH60" s="329">
        <v>46.596550000000001</v>
      </c>
      <c r="BI60" s="329">
        <v>48.452820000000003</v>
      </c>
      <c r="BJ60" s="329">
        <v>51.393729999999998</v>
      </c>
      <c r="BK60" s="329">
        <v>53.924799999999998</v>
      </c>
      <c r="BL60" s="329">
        <v>55.801180000000002</v>
      </c>
      <c r="BM60" s="329">
        <v>56.940249999999999</v>
      </c>
      <c r="BN60" s="329">
        <v>56.90305</v>
      </c>
      <c r="BO60" s="329">
        <v>56.853389999999997</v>
      </c>
      <c r="BP60" s="329">
        <v>55.017690000000002</v>
      </c>
      <c r="BQ60" s="329">
        <v>53.372010000000003</v>
      </c>
      <c r="BR60" s="329">
        <v>50.974220000000003</v>
      </c>
      <c r="BS60" s="329">
        <v>49.17803</v>
      </c>
      <c r="BT60" s="329">
        <v>46.892119999999998</v>
      </c>
      <c r="BU60" s="329">
        <v>48.764519999999997</v>
      </c>
      <c r="BV60" s="329">
        <v>51.715400000000002</v>
      </c>
    </row>
    <row r="61" spans="1:74" ht="11.1" customHeight="1" x14ac:dyDescent="0.2">
      <c r="A61" s="61" t="s">
        <v>663</v>
      </c>
      <c r="B61" s="175" t="s">
        <v>122</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1335.574494</v>
      </c>
      <c r="AY61" s="240">
        <v>1357.5838100000001</v>
      </c>
      <c r="AZ61" s="240">
        <v>1354.4691780000001</v>
      </c>
      <c r="BA61" s="240">
        <v>1340.997091</v>
      </c>
      <c r="BB61" s="240">
        <v>1337.3424259999999</v>
      </c>
      <c r="BC61" s="240">
        <v>1335.9810617999999</v>
      </c>
      <c r="BD61" s="333">
        <v>1339.664</v>
      </c>
      <c r="BE61" s="333">
        <v>1341.424</v>
      </c>
      <c r="BF61" s="333">
        <v>1342.617</v>
      </c>
      <c r="BG61" s="333">
        <v>1344.4580000000001</v>
      </c>
      <c r="BH61" s="333">
        <v>1333.4870000000001</v>
      </c>
      <c r="BI61" s="333">
        <v>1327.1310000000001</v>
      </c>
      <c r="BJ61" s="333">
        <v>1304.415</v>
      </c>
      <c r="BK61" s="333">
        <v>1310.518</v>
      </c>
      <c r="BL61" s="333">
        <v>1303.2349999999999</v>
      </c>
      <c r="BM61" s="333">
        <v>1312.2719999999999</v>
      </c>
      <c r="BN61" s="333">
        <v>1328.9590000000001</v>
      </c>
      <c r="BO61" s="333">
        <v>1347.69</v>
      </c>
      <c r="BP61" s="333">
        <v>1354.13</v>
      </c>
      <c r="BQ61" s="333">
        <v>1356.098</v>
      </c>
      <c r="BR61" s="333">
        <v>1358.963</v>
      </c>
      <c r="BS61" s="333">
        <v>1361.277</v>
      </c>
      <c r="BT61" s="333">
        <v>1349.518</v>
      </c>
      <c r="BU61" s="333">
        <v>1343.567</v>
      </c>
      <c r="BV61" s="333">
        <v>1323.5039999999999</v>
      </c>
    </row>
    <row r="62" spans="1:74" ht="11.1" customHeight="1" x14ac:dyDescent="0.2">
      <c r="A62" s="61" t="s">
        <v>664</v>
      </c>
      <c r="B62" s="178" t="s">
        <v>547</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691.51</v>
      </c>
      <c r="BB62" s="270">
        <v>689.10185713999999</v>
      </c>
      <c r="BC62" s="270">
        <v>685.71425806000002</v>
      </c>
      <c r="BD62" s="335">
        <v>682.20069999999998</v>
      </c>
      <c r="BE62" s="335">
        <v>678.68709999999999</v>
      </c>
      <c r="BF62" s="335">
        <v>678.68709999999999</v>
      </c>
      <c r="BG62" s="335">
        <v>678.68709999999999</v>
      </c>
      <c r="BH62" s="335">
        <v>676.77440000000001</v>
      </c>
      <c r="BI62" s="335">
        <v>674.86170000000004</v>
      </c>
      <c r="BJ62" s="335">
        <v>672.94910000000004</v>
      </c>
      <c r="BK62" s="335">
        <v>671.03639999999996</v>
      </c>
      <c r="BL62" s="335">
        <v>669.12369999999999</v>
      </c>
      <c r="BM62" s="335">
        <v>667.21100000000001</v>
      </c>
      <c r="BN62" s="335">
        <v>665.29830000000004</v>
      </c>
      <c r="BO62" s="335">
        <v>663.38570000000004</v>
      </c>
      <c r="BP62" s="335">
        <v>661.47299999999996</v>
      </c>
      <c r="BQ62" s="335">
        <v>659.56029999999998</v>
      </c>
      <c r="BR62" s="335">
        <v>657.64760000000001</v>
      </c>
      <c r="BS62" s="335">
        <v>655.73490000000004</v>
      </c>
      <c r="BT62" s="335">
        <v>653.82219999999995</v>
      </c>
      <c r="BU62" s="335">
        <v>651.90959999999995</v>
      </c>
      <c r="BV62" s="335">
        <v>649.99689999999998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97" t="s">
        <v>1026</v>
      </c>
      <c r="C64" s="794"/>
      <c r="D64" s="794"/>
      <c r="E64" s="794"/>
      <c r="F64" s="794"/>
      <c r="G64" s="794"/>
      <c r="H64" s="794"/>
      <c r="I64" s="794"/>
      <c r="J64" s="794"/>
      <c r="K64" s="794"/>
      <c r="L64" s="794"/>
      <c r="M64" s="794"/>
      <c r="N64" s="794"/>
      <c r="O64" s="794"/>
      <c r="P64" s="794"/>
      <c r="Q64" s="794"/>
      <c r="AY64" s="406"/>
      <c r="AZ64" s="406"/>
      <c r="BA64" s="406"/>
      <c r="BB64" s="406"/>
      <c r="BC64" s="406"/>
      <c r="BD64" s="406"/>
      <c r="BE64" s="406"/>
      <c r="BF64" s="669"/>
      <c r="BG64" s="406"/>
      <c r="BH64" s="406"/>
      <c r="BI64" s="406"/>
      <c r="BJ64" s="406"/>
    </row>
    <row r="65" spans="1:74" s="443" customFormat="1" ht="12" customHeight="1" x14ac:dyDescent="0.2">
      <c r="A65" s="442"/>
      <c r="B65" s="817" t="s">
        <v>1027</v>
      </c>
      <c r="C65" s="784"/>
      <c r="D65" s="784"/>
      <c r="E65" s="784"/>
      <c r="F65" s="784"/>
      <c r="G65" s="784"/>
      <c r="H65" s="784"/>
      <c r="I65" s="784"/>
      <c r="J65" s="784"/>
      <c r="K65" s="784"/>
      <c r="L65" s="784"/>
      <c r="M65" s="784"/>
      <c r="N65" s="784"/>
      <c r="O65" s="784"/>
      <c r="P65" s="784"/>
      <c r="Q65" s="780"/>
      <c r="AY65" s="535"/>
      <c r="AZ65" s="535"/>
      <c r="BA65" s="535"/>
      <c r="BB65" s="535"/>
      <c r="BC65" s="535"/>
      <c r="BD65" s="535"/>
      <c r="BE65" s="535"/>
      <c r="BF65" s="670"/>
      <c r="BG65" s="535"/>
      <c r="BH65" s="535"/>
      <c r="BI65" s="535"/>
      <c r="BJ65" s="535"/>
    </row>
    <row r="66" spans="1:74" s="443" customFormat="1" ht="12" customHeight="1" x14ac:dyDescent="0.2">
      <c r="A66" s="442"/>
      <c r="B66" s="817" t="s">
        <v>1066</v>
      </c>
      <c r="C66" s="784"/>
      <c r="D66" s="784"/>
      <c r="E66" s="784"/>
      <c r="F66" s="784"/>
      <c r="G66" s="784"/>
      <c r="H66" s="784"/>
      <c r="I66" s="784"/>
      <c r="J66" s="784"/>
      <c r="K66" s="784"/>
      <c r="L66" s="784"/>
      <c r="M66" s="784"/>
      <c r="N66" s="784"/>
      <c r="O66" s="784"/>
      <c r="P66" s="784"/>
      <c r="Q66" s="780"/>
      <c r="AY66" s="535"/>
      <c r="AZ66" s="535"/>
      <c r="BA66" s="535"/>
      <c r="BB66" s="535"/>
      <c r="BC66" s="535"/>
      <c r="BD66" s="535"/>
      <c r="BE66" s="535"/>
      <c r="BF66" s="670"/>
      <c r="BG66" s="535"/>
      <c r="BH66" s="535"/>
      <c r="BI66" s="535"/>
      <c r="BJ66" s="535"/>
    </row>
    <row r="67" spans="1:74" s="443" customFormat="1" ht="12" customHeight="1" x14ac:dyDescent="0.2">
      <c r="A67" s="442"/>
      <c r="B67" s="817" t="s">
        <v>1067</v>
      </c>
      <c r="C67" s="784"/>
      <c r="D67" s="784"/>
      <c r="E67" s="784"/>
      <c r="F67" s="784"/>
      <c r="G67" s="784"/>
      <c r="H67" s="784"/>
      <c r="I67" s="784"/>
      <c r="J67" s="784"/>
      <c r="K67" s="784"/>
      <c r="L67" s="784"/>
      <c r="M67" s="784"/>
      <c r="N67" s="784"/>
      <c r="O67" s="784"/>
      <c r="P67" s="784"/>
      <c r="Q67" s="780"/>
      <c r="AY67" s="535"/>
      <c r="AZ67" s="535"/>
      <c r="BA67" s="535"/>
      <c r="BB67" s="535"/>
      <c r="BC67" s="535"/>
      <c r="BD67" s="535"/>
      <c r="BE67" s="535"/>
      <c r="BF67" s="670"/>
      <c r="BG67" s="535"/>
      <c r="BH67" s="535"/>
      <c r="BI67" s="535"/>
      <c r="BJ67" s="535"/>
    </row>
    <row r="68" spans="1:74" s="443" customFormat="1" ht="12" customHeight="1" x14ac:dyDescent="0.2">
      <c r="A68" s="442"/>
      <c r="B68" s="817" t="s">
        <v>1068</v>
      </c>
      <c r="C68" s="784"/>
      <c r="D68" s="784"/>
      <c r="E68" s="784"/>
      <c r="F68" s="784"/>
      <c r="G68" s="784"/>
      <c r="H68" s="784"/>
      <c r="I68" s="784"/>
      <c r="J68" s="784"/>
      <c r="K68" s="784"/>
      <c r="L68" s="784"/>
      <c r="M68" s="784"/>
      <c r="N68" s="784"/>
      <c r="O68" s="784"/>
      <c r="P68" s="784"/>
      <c r="Q68" s="780"/>
      <c r="AY68" s="535"/>
      <c r="AZ68" s="535"/>
      <c r="BA68" s="535"/>
      <c r="BB68" s="535"/>
      <c r="BC68" s="535"/>
      <c r="BD68" s="535"/>
      <c r="BE68" s="535"/>
      <c r="BF68" s="670"/>
      <c r="BG68" s="535"/>
      <c r="BH68" s="535"/>
      <c r="BI68" s="535"/>
      <c r="BJ68" s="535"/>
    </row>
    <row r="69" spans="1:74" s="443" customFormat="1" ht="12" customHeight="1" x14ac:dyDescent="0.2">
      <c r="A69" s="442"/>
      <c r="B69" s="817" t="s">
        <v>1109</v>
      </c>
      <c r="C69" s="780"/>
      <c r="D69" s="780"/>
      <c r="E69" s="780"/>
      <c r="F69" s="780"/>
      <c r="G69" s="780"/>
      <c r="H69" s="780"/>
      <c r="I69" s="780"/>
      <c r="J69" s="780"/>
      <c r="K69" s="780"/>
      <c r="L69" s="780"/>
      <c r="M69" s="780"/>
      <c r="N69" s="780"/>
      <c r="O69" s="780"/>
      <c r="P69" s="780"/>
      <c r="Q69" s="780"/>
      <c r="AY69" s="535"/>
      <c r="AZ69" s="535"/>
      <c r="BA69" s="535"/>
      <c r="BB69" s="535"/>
      <c r="BC69" s="535"/>
      <c r="BD69" s="535"/>
      <c r="BE69" s="535"/>
      <c r="BF69" s="670"/>
      <c r="BG69" s="535"/>
      <c r="BH69" s="535"/>
      <c r="BI69" s="535"/>
      <c r="BJ69" s="535"/>
    </row>
    <row r="70" spans="1:74" s="443" customFormat="1" ht="12" customHeight="1" x14ac:dyDescent="0.2">
      <c r="A70" s="442"/>
      <c r="B70" s="817" t="s">
        <v>1110</v>
      </c>
      <c r="C70" s="784"/>
      <c r="D70" s="784"/>
      <c r="E70" s="784"/>
      <c r="F70" s="784"/>
      <c r="G70" s="784"/>
      <c r="H70" s="784"/>
      <c r="I70" s="784"/>
      <c r="J70" s="784"/>
      <c r="K70" s="784"/>
      <c r="L70" s="784"/>
      <c r="M70" s="784"/>
      <c r="N70" s="784"/>
      <c r="O70" s="784"/>
      <c r="P70" s="784"/>
      <c r="Q70" s="780"/>
      <c r="AY70" s="535"/>
      <c r="AZ70" s="535"/>
      <c r="BA70" s="535"/>
      <c r="BB70" s="535"/>
      <c r="BC70" s="535"/>
      <c r="BD70" s="535"/>
      <c r="BE70" s="535"/>
      <c r="BF70" s="670"/>
      <c r="BG70" s="535"/>
      <c r="BH70" s="535"/>
      <c r="BI70" s="535"/>
      <c r="BJ70" s="535"/>
    </row>
    <row r="71" spans="1:74" s="443" customFormat="1" ht="22.35" customHeight="1" x14ac:dyDescent="0.2">
      <c r="A71" s="442"/>
      <c r="B71" s="816" t="s">
        <v>1226</v>
      </c>
      <c r="C71" s="784"/>
      <c r="D71" s="784"/>
      <c r="E71" s="784"/>
      <c r="F71" s="784"/>
      <c r="G71" s="784"/>
      <c r="H71" s="784"/>
      <c r="I71" s="784"/>
      <c r="J71" s="784"/>
      <c r="K71" s="784"/>
      <c r="L71" s="784"/>
      <c r="M71" s="784"/>
      <c r="N71" s="784"/>
      <c r="O71" s="784"/>
      <c r="P71" s="784"/>
      <c r="Q71" s="780"/>
      <c r="AY71" s="535"/>
      <c r="AZ71" s="535"/>
      <c r="BA71" s="535"/>
      <c r="BB71" s="535"/>
      <c r="BC71" s="535"/>
      <c r="BD71" s="535"/>
      <c r="BE71" s="535"/>
      <c r="BF71" s="670"/>
      <c r="BG71" s="535"/>
      <c r="BH71" s="535"/>
      <c r="BI71" s="535"/>
      <c r="BJ71" s="535"/>
    </row>
    <row r="72" spans="1:74" s="443" customFormat="1" ht="12" customHeight="1" x14ac:dyDescent="0.2">
      <c r="A72" s="442"/>
      <c r="B72" s="783" t="s">
        <v>1053</v>
      </c>
      <c r="C72" s="784"/>
      <c r="D72" s="784"/>
      <c r="E72" s="784"/>
      <c r="F72" s="784"/>
      <c r="G72" s="784"/>
      <c r="H72" s="784"/>
      <c r="I72" s="784"/>
      <c r="J72" s="784"/>
      <c r="K72" s="784"/>
      <c r="L72" s="784"/>
      <c r="M72" s="784"/>
      <c r="N72" s="784"/>
      <c r="O72" s="784"/>
      <c r="P72" s="784"/>
      <c r="Q72" s="780"/>
      <c r="AY72" s="535"/>
      <c r="AZ72" s="535"/>
      <c r="BA72" s="535"/>
      <c r="BB72" s="535"/>
      <c r="BC72" s="535"/>
      <c r="BD72" s="535"/>
      <c r="BE72" s="535"/>
      <c r="BF72" s="670"/>
      <c r="BG72" s="535"/>
      <c r="BH72" s="535"/>
      <c r="BI72" s="535"/>
      <c r="BJ72" s="535"/>
    </row>
    <row r="73" spans="1:74" s="443" customFormat="1" ht="12" customHeight="1" x14ac:dyDescent="0.2">
      <c r="A73" s="442"/>
      <c r="B73" s="815" t="s">
        <v>1069</v>
      </c>
      <c r="C73" s="784"/>
      <c r="D73" s="784"/>
      <c r="E73" s="784"/>
      <c r="F73" s="784"/>
      <c r="G73" s="784"/>
      <c r="H73" s="784"/>
      <c r="I73" s="784"/>
      <c r="J73" s="784"/>
      <c r="K73" s="784"/>
      <c r="L73" s="784"/>
      <c r="M73" s="784"/>
      <c r="N73" s="784"/>
      <c r="O73" s="784"/>
      <c r="P73" s="784"/>
      <c r="Q73" s="780"/>
      <c r="AY73" s="535"/>
      <c r="AZ73" s="535"/>
      <c r="BA73" s="535"/>
      <c r="BB73" s="535"/>
      <c r="BC73" s="535"/>
      <c r="BD73" s="535"/>
      <c r="BE73" s="535"/>
      <c r="BF73" s="670"/>
      <c r="BG73" s="535"/>
      <c r="BH73" s="535"/>
      <c r="BI73" s="535"/>
      <c r="BJ73" s="535"/>
    </row>
    <row r="74" spans="1:74" s="443" customFormat="1" ht="12" customHeight="1" x14ac:dyDescent="0.2">
      <c r="A74" s="442"/>
      <c r="B74" s="815" t="s">
        <v>1070</v>
      </c>
      <c r="C74" s="780"/>
      <c r="D74" s="780"/>
      <c r="E74" s="780"/>
      <c r="F74" s="780"/>
      <c r="G74" s="780"/>
      <c r="H74" s="780"/>
      <c r="I74" s="780"/>
      <c r="J74" s="780"/>
      <c r="K74" s="780"/>
      <c r="L74" s="780"/>
      <c r="M74" s="780"/>
      <c r="N74" s="780"/>
      <c r="O74" s="780"/>
      <c r="P74" s="780"/>
      <c r="Q74" s="780"/>
      <c r="AY74" s="535"/>
      <c r="AZ74" s="535"/>
      <c r="BA74" s="535"/>
      <c r="BB74" s="535"/>
      <c r="BC74" s="535"/>
      <c r="BD74" s="535"/>
      <c r="BE74" s="535"/>
      <c r="BF74" s="670"/>
      <c r="BG74" s="535"/>
      <c r="BH74" s="535"/>
      <c r="BI74" s="535"/>
      <c r="BJ74" s="535"/>
    </row>
    <row r="75" spans="1:74" s="443" customFormat="1" ht="12" customHeight="1" x14ac:dyDescent="0.2">
      <c r="A75" s="442"/>
      <c r="B75" s="783" t="s">
        <v>1071</v>
      </c>
      <c r="C75" s="784"/>
      <c r="D75" s="784"/>
      <c r="E75" s="784"/>
      <c r="F75" s="784"/>
      <c r="G75" s="784"/>
      <c r="H75" s="784"/>
      <c r="I75" s="784"/>
      <c r="J75" s="784"/>
      <c r="K75" s="784"/>
      <c r="L75" s="784"/>
      <c r="M75" s="784"/>
      <c r="N75" s="784"/>
      <c r="O75" s="784"/>
      <c r="P75" s="784"/>
      <c r="Q75" s="780"/>
      <c r="AY75" s="535"/>
      <c r="AZ75" s="535"/>
      <c r="BA75" s="535"/>
      <c r="BB75" s="535"/>
      <c r="BC75" s="535"/>
      <c r="BD75" s="535"/>
      <c r="BE75" s="535"/>
      <c r="BF75" s="670"/>
      <c r="BG75" s="535"/>
      <c r="BH75" s="535"/>
      <c r="BI75" s="535"/>
      <c r="BJ75" s="535"/>
    </row>
    <row r="76" spans="1:74" s="443" customFormat="1" ht="12" customHeight="1" x14ac:dyDescent="0.2">
      <c r="A76" s="442"/>
      <c r="B76" s="785" t="s">
        <v>1072</v>
      </c>
      <c r="C76" s="779"/>
      <c r="D76" s="779"/>
      <c r="E76" s="779"/>
      <c r="F76" s="779"/>
      <c r="G76" s="779"/>
      <c r="H76" s="779"/>
      <c r="I76" s="779"/>
      <c r="J76" s="779"/>
      <c r="K76" s="779"/>
      <c r="L76" s="779"/>
      <c r="M76" s="779"/>
      <c r="N76" s="779"/>
      <c r="O76" s="779"/>
      <c r="P76" s="779"/>
      <c r="Q76" s="780"/>
      <c r="AY76" s="535"/>
      <c r="AZ76" s="535"/>
      <c r="BA76" s="535"/>
      <c r="BB76" s="535"/>
      <c r="BC76" s="535"/>
      <c r="BD76" s="535"/>
      <c r="BE76" s="535"/>
      <c r="BF76" s="670"/>
      <c r="BG76" s="535"/>
      <c r="BH76" s="535"/>
      <c r="BI76" s="535"/>
      <c r="BJ76" s="535"/>
    </row>
    <row r="77" spans="1:74" s="443" customFormat="1" ht="12" customHeight="1" x14ac:dyDescent="0.2">
      <c r="A77" s="442"/>
      <c r="B77" s="778" t="s">
        <v>1057</v>
      </c>
      <c r="C77" s="779"/>
      <c r="D77" s="779"/>
      <c r="E77" s="779"/>
      <c r="F77" s="779"/>
      <c r="G77" s="779"/>
      <c r="H77" s="779"/>
      <c r="I77" s="779"/>
      <c r="J77" s="779"/>
      <c r="K77" s="779"/>
      <c r="L77" s="779"/>
      <c r="M77" s="779"/>
      <c r="N77" s="779"/>
      <c r="O77" s="779"/>
      <c r="P77" s="779"/>
      <c r="Q77" s="780"/>
      <c r="AY77" s="535"/>
      <c r="AZ77" s="535"/>
      <c r="BA77" s="535"/>
      <c r="BB77" s="535"/>
      <c r="BC77" s="535"/>
      <c r="BD77" s="535"/>
      <c r="BE77" s="535"/>
      <c r="BF77" s="670"/>
      <c r="BG77" s="535"/>
      <c r="BH77" s="535"/>
      <c r="BI77" s="535"/>
      <c r="BJ77" s="535"/>
    </row>
    <row r="78" spans="1:74" s="444" customFormat="1" ht="12" customHeight="1" x14ac:dyDescent="0.2">
      <c r="A78" s="436"/>
      <c r="B78" s="800" t="s">
        <v>1166</v>
      </c>
      <c r="C78" s="780"/>
      <c r="D78" s="780"/>
      <c r="E78" s="780"/>
      <c r="F78" s="780"/>
      <c r="G78" s="780"/>
      <c r="H78" s="780"/>
      <c r="I78" s="780"/>
      <c r="J78" s="780"/>
      <c r="K78" s="780"/>
      <c r="L78" s="780"/>
      <c r="M78" s="780"/>
      <c r="N78" s="780"/>
      <c r="O78" s="780"/>
      <c r="P78" s="780"/>
      <c r="Q78" s="780"/>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2017-06-01T21:19:57Z</dcterms:modified>
</cp:coreProperties>
</file>