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825" yWindow="885" windowWidth="10485" windowHeight="6960" tabRatio="824"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tab" sheetId="43" r:id="rId18"/>
    <sheet name="7etab" sheetId="44" r:id="rId19"/>
    <sheet name="8tab" sheetId="45" r:id="rId20"/>
    <sheet name="9atab" sheetId="17" r:id="rId21"/>
    <sheet name="9btab" sheetId="31" r:id="rId22"/>
    <sheet name="9ctab" sheetId="37" r:id="rId23"/>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0" hidden="1">1</definedName>
    <definedName name="_Regression_Int" localSheetId="21"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_xlnm.Print_Area" localSheetId="2">'1tab'!$B$1:$AL$70</definedName>
    <definedName name="_xlnm.Print_Area" localSheetId="3">'2tab'!$B$1:$AL$40</definedName>
    <definedName name="_xlnm.Print_Area" localSheetId="4">'3atab'!$B$1:$AL$48</definedName>
    <definedName name="_xlnm.Print_Area" localSheetId="5">'3btab'!$B$1:$AL$55</definedName>
    <definedName name="_xlnm.Print_Area" localSheetId="6">'3ctab'!$B$1:$AL$37</definedName>
    <definedName name="_xlnm.Print_Area" localSheetId="7">'3dtab'!$B$1:$BV$43</definedName>
    <definedName name="_xlnm.Print_Area" localSheetId="8">'4atab'!$B$1:$AL$63</definedName>
    <definedName name="_xlnm.Print_Area" localSheetId="9">'4btab'!$B$1:$AL$63</definedName>
    <definedName name="_xlnm.Print_Area" localSheetId="10">'4ctab'!$B$1:$AL$28</definedName>
    <definedName name="_xlnm.Print_Area" localSheetId="11">'5atab'!$B$1:$AL$36</definedName>
    <definedName name="_xlnm.Print_Area" localSheetId="12">'5btab'!$B$1:$AL$40</definedName>
    <definedName name="_xlnm.Print_Area" localSheetId="13">'6tab'!$B$1:$AL$46</definedName>
    <definedName name="_xlnm.Print_Area" localSheetId="14">'7atab'!$B$1:$AL$39</definedName>
    <definedName name="_xlnm.Print_Area" localSheetId="15">'7btab'!$B$1:$AL$53</definedName>
    <definedName name="_xlnm.Print_Area" localSheetId="16">'7ctab'!$B$1:$AL$49</definedName>
    <definedName name="_xlnm.Print_Area" localSheetId="17">'7dtab'!$B$1:$N$68</definedName>
    <definedName name="_xlnm.Print_Area" localSheetId="18">'7etab'!$B$1:$N$43</definedName>
    <definedName name="_xlnm.Print_Area" localSheetId="19">'8tab'!$B$1:$N$55</definedName>
    <definedName name="_xlnm.Print_Area" localSheetId="20">'9atab'!$B$1:$AL$63</definedName>
    <definedName name="_xlnm.Print_Area" localSheetId="21">'9btab'!$B$1:$AL$55</definedName>
    <definedName name="_xlnm.Print_Area" localSheetId="22">'9ctab'!$B$1:$AL$48</definedName>
    <definedName name="_xlnm.Print_Area" localSheetId="1">Contents!$A$3:$B$29</definedName>
  </definedNames>
  <calcPr calcId="145621"/>
</workbook>
</file>

<file path=xl/calcChain.xml><?xml version="1.0" encoding="utf-8"?>
<calcChain xmlns="http://schemas.openxmlformats.org/spreadsheetml/2006/main">
  <c r="B2" i="37" l="1"/>
  <c r="B2" i="31"/>
  <c r="B2" i="17"/>
  <c r="B2" i="45"/>
  <c r="B2" i="44"/>
  <c r="B2" i="43"/>
  <c r="B2" i="24"/>
  <c r="B2" i="25"/>
  <c r="B2" i="18"/>
  <c r="B2" i="20"/>
  <c r="B2" i="26"/>
  <c r="B2" i="15"/>
  <c r="B2" i="30"/>
  <c r="B2" i="35"/>
  <c r="B2" i="13"/>
  <c r="B2" i="42"/>
  <c r="B2" i="40"/>
  <c r="B2" i="38"/>
  <c r="B2" i="39"/>
  <c r="B2" i="14"/>
  <c r="B2" i="19"/>
  <c r="D5" i="33" l="1"/>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c r="AA3" i="26" s="1"/>
  <c r="AM3" i="26" s="1"/>
  <c r="AY3" i="26" s="1"/>
  <c r="BK3" i="26" s="1"/>
  <c r="C3" i="20"/>
  <c r="O3" i="20" s="1"/>
  <c r="AA3" i="20" s="1"/>
  <c r="AM3" i="20" s="1"/>
  <c r="AY3" i="20" s="1"/>
  <c r="BK3" i="20" s="1"/>
  <c r="C3" i="18"/>
  <c r="O3" i="18"/>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D11" i="33" l="1"/>
  <c r="O11" i="33"/>
  <c r="E11" i="33" l="1"/>
  <c r="P11" i="33"/>
  <c r="AA11" i="33"/>
  <c r="F11" i="33" l="1"/>
  <c r="AM11" i="33"/>
  <c r="AB11" i="33"/>
  <c r="Q11" i="33"/>
  <c r="R11" i="33" l="1"/>
  <c r="AC11" i="33"/>
  <c r="G11" i="33"/>
  <c r="AY11" i="33"/>
  <c r="AN11" i="33"/>
  <c r="AO11" i="33" l="1"/>
  <c r="AD11" i="33"/>
  <c r="AZ11" i="33"/>
  <c r="BK11" i="33"/>
  <c r="H11" i="33"/>
  <c r="S11" i="33"/>
  <c r="T11" i="33" l="1"/>
  <c r="BA11" i="33"/>
  <c r="AP11" i="33"/>
  <c r="I11" i="33"/>
  <c r="BL11" i="33"/>
  <c r="AE11" i="33"/>
  <c r="BM11" i="33" l="1"/>
  <c r="AQ11" i="33"/>
  <c r="U11" i="33"/>
  <c r="AF11" i="33"/>
  <c r="J11" i="33"/>
  <c r="BB11" i="33"/>
  <c r="BC11" i="33" l="1"/>
  <c r="K11" i="33"/>
  <c r="AG11" i="33"/>
  <c r="V11" i="33"/>
  <c r="AR11" i="33"/>
  <c r="BN11" i="33"/>
  <c r="AH11" i="33" l="1"/>
  <c r="L11" i="33"/>
  <c r="BO11" i="33"/>
  <c r="AS11" i="33"/>
  <c r="W11" i="33"/>
  <c r="BD11" i="33"/>
  <c r="BE11" i="33" l="1"/>
  <c r="BP11" i="33"/>
  <c r="M11" i="33"/>
  <c r="AI11" i="33"/>
  <c r="X11" i="33"/>
  <c r="AT11" i="33"/>
  <c r="AU11" i="33" l="1"/>
  <c r="Y11" i="33"/>
  <c r="BQ11" i="33"/>
  <c r="AJ11" i="33"/>
  <c r="N11" i="33"/>
  <c r="BF11" i="33"/>
  <c r="AK11" i="33" l="1"/>
  <c r="Z11" i="33"/>
  <c r="AV11" i="33"/>
  <c r="BG11" i="33"/>
  <c r="BR11" i="33"/>
  <c r="BS11" i="33" l="1"/>
  <c r="BH11" i="33"/>
  <c r="AL11" i="33"/>
  <c r="AW11" i="33"/>
  <c r="AX11" i="33" l="1"/>
  <c r="BT11" i="33"/>
  <c r="BI11" i="33"/>
  <c r="BJ11" i="33" l="1"/>
  <c r="BU11" i="33"/>
  <c r="BV11" i="33" l="1"/>
</calcChain>
</file>

<file path=xl/sharedStrings.xml><?xml version="1.0" encoding="utf-8"?>
<sst xmlns="http://schemas.openxmlformats.org/spreadsheetml/2006/main" count="3650" uniqueCount="1298">
  <si>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</si>
  <si>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</si>
  <si>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</si>
  <si>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</si>
  <si>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</si>
  <si>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r>
      <t>Projections:</t>
    </r>
    <r>
      <rPr>
        <sz val="8"/>
        <rFont val="Arial"/>
        <family val="2"/>
      </rPr>
      <t xml:space="preserve"> Macroeconomic projections are based on the Global Insight Model of the U.S. Economy.</t>
    </r>
  </si>
  <si>
    <t>U.S. Cooling Degree-Days</t>
  </si>
  <si>
    <t>ESICUUS</t>
  </si>
  <si>
    <t>ESCMUUS</t>
  </si>
  <si>
    <t xml:space="preserve">   Henry Hub Spot Price</t>
  </si>
  <si>
    <t>TDLOPUS</t>
  </si>
  <si>
    <t>Residential Sector</t>
  </si>
  <si>
    <t>Commercial Sector</t>
  </si>
  <si>
    <t>Percent change from prior year</t>
  </si>
  <si>
    <t xml:space="preserve">   Refiner Average Acquisition Cost</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</si>
  <si>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</si>
  <si>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</si>
  <si>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</si>
  <si>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</si>
  <si>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</si>
  <si>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</si>
  <si>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</si>
  <si>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</si>
  <si>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</si>
  <si>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</si>
  <si>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</si>
  <si>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</si>
  <si>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</si>
  <si>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</si>
  <si>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</si>
  <si>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</si>
  <si>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</si>
  <si>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</si>
  <si>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</si>
  <si>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</si>
  <si>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</si>
  <si>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</si>
  <si>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</si>
  <si>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</si>
  <si>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</si>
  <si>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</si>
  <si>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</si>
  <si>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</si>
  <si>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</si>
  <si>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</si>
  <si>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</si>
  <si>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</si>
  <si>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</si>
  <si>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</si>
  <si>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</si>
  <si>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</si>
  <si>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</si>
  <si>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</si>
  <si>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</si>
  <si>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</si>
  <si>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</si>
  <si>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</si>
  <si>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</si>
  <si>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</si>
  <si>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</si>
  <si>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</si>
  <si>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</si>
  <si>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</si>
  <si>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</si>
  <si>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</si>
  <si>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</si>
  <si>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</si>
  <si>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</si>
  <si>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</si>
  <si>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</si>
  <si>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</si>
  <si>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</si>
  <si>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</si>
  <si>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</si>
  <si>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</si>
  <si>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</si>
  <si>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</si>
  <si>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</si>
  <si>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</si>
  <si>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</si>
  <si>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Electricity Supply (billion kilowatthours per day)</t>
  </si>
  <si>
    <t>Electricity Consumption (billion kilowatthours per day)</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</si>
  <si>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</si>
  <si>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</si>
  <si>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</si>
  <si>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</si>
  <si>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</si>
  <si>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</si>
  <si>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</si>
  <si>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</si>
  <si>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</si>
  <si>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</si>
  <si>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</si>
  <si>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</si>
  <si>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</si>
  <si>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</si>
  <si>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</si>
  <si>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Solar</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</si>
  <si>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</si>
  <si>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</si>
  <si>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</si>
  <si>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</si>
  <si>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</si>
  <si>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</si>
  <si>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</si>
  <si>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</si>
  <si>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</si>
  <si>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</si>
  <si>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</si>
  <si>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</si>
  <si>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</si>
  <si>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b/>
        <vertAlign val="subscript"/>
        <sz val="10"/>
        <color indexed="8"/>
        <rFont val="Arial"/>
        <family val="2"/>
      </rPr>
      <t>2</t>
    </r>
    <r>
      <rPr>
        <b/>
        <sz val="10"/>
        <color indexed="8"/>
        <rFont val="Arial"/>
        <family val="2"/>
      </rPr>
      <t xml:space="preserve"> Emissions</t>
    </r>
  </si>
  <si>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</si>
  <si>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</si>
  <si>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</si>
  <si>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</si>
  <si>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 xml:space="preserve">Table Beginning Quarter--- </t>
  </si>
  <si>
    <t>Crude Oil Production (a)</t>
  </si>
  <si>
    <t>Coal (b)</t>
  </si>
  <si>
    <t xml:space="preserve">   Imported Average</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</si>
  <si>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</si>
  <si>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</si>
  <si>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</si>
  <si>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</si>
  <si>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</si>
  <si>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</si>
  <si>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</si>
  <si>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</si>
  <si>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</si>
  <si>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</si>
  <si>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</si>
  <si>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</si>
  <si>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</si>
  <si>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</si>
  <si>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</si>
  <si>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</si>
  <si>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</si>
  <si>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</si>
  <si>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</si>
  <si>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</si>
  <si>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</si>
  <si>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Table 2.  U.S. Energy Prices</t>
  </si>
  <si>
    <t>Prices (cents per gallon)</t>
  </si>
  <si>
    <t>Prices are not adjusted for inflation.</t>
  </si>
  <si>
    <t>Table 5c. U.S. Regional Natural Gas Prices  (dollars per thousand cubic feet)</t>
  </si>
  <si>
    <t>Prices</t>
  </si>
  <si>
    <t>Table 7c. U.S. Regional Electricity Prices  (Cents per Kilowatthour)</t>
  </si>
  <si>
    <t xml:space="preserve">   Henry Hub Spot (dollars per thousand cubic feet)</t>
  </si>
  <si>
    <r>
      <t>Natural Gas</t>
    </r>
    <r>
      <rPr>
        <sz val="8"/>
        <color indexed="8"/>
        <rFont val="Arial"/>
        <family val="2"/>
      </rPr>
      <t/>
    </r>
  </si>
  <si>
    <r>
      <t xml:space="preserve">   End-Use Prices</t>
    </r>
    <r>
      <rPr>
        <sz val="8"/>
        <rFont val="Arial"/>
        <family val="2"/>
      </rPr>
      <t xml:space="preserve"> (dollars per thousand cubic feetf) </t>
    </r>
  </si>
  <si>
    <t>NGHHUUS</t>
  </si>
  <si>
    <t>(c) Includes fuel oils No. 4, No. 5, No. 6, and topped crude.</t>
  </si>
  <si>
    <t xml:space="preserve">      Residual Fuel Oil (c)</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</si>
  <si>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</si>
  <si>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</si>
  <si>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</si>
  <si>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</si>
  <si>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</si>
  <si>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</si>
  <si>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</si>
  <si>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</si>
  <si>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</si>
  <si>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</si>
  <si>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</si>
  <si>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</si>
  <si>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</si>
  <si>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</si>
  <si>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</si>
  <si>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</si>
  <si>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</si>
  <si>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</si>
  <si>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</si>
  <si>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</si>
  <si>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</si>
  <si>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</si>
  <si>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</si>
  <si>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</si>
  <si>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</si>
  <si>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</si>
  <si>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</si>
  <si>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</si>
  <si>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</si>
  <si>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</si>
  <si>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</si>
  <si>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</si>
  <si>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</si>
  <si>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</si>
  <si>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</si>
  <si>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</si>
  <si>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</si>
  <si>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</si>
  <si>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</si>
  <si>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</si>
  <si>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</si>
  <si>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</si>
  <si>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</si>
  <si>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</si>
  <si>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</si>
  <si>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</si>
  <si>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</si>
  <si>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</si>
  <si>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</si>
  <si>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</si>
  <si>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</si>
  <si>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</si>
  <si>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</si>
  <si>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</si>
  <si>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</si>
  <si>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</si>
  <si>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</si>
  <si>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 xml:space="preserve">      Electric Power Sector (a)</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</si>
  <si>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</si>
  <si>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</si>
  <si>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</si>
  <si>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</si>
  <si>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</si>
  <si>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</si>
  <si>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</si>
  <si>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</si>
  <si>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</si>
  <si>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</si>
  <si>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</si>
  <si>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</si>
  <si>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</si>
  <si>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</si>
  <si>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</si>
  <si>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</si>
  <si>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</si>
  <si>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</si>
  <si>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</si>
  <si>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</si>
  <si>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</si>
  <si>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</si>
  <si>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</si>
  <si>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</si>
  <si>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</si>
  <si>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</si>
  <si>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</si>
  <si>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</si>
  <si>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</si>
  <si>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</si>
  <si>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</si>
  <si>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</si>
  <si>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</si>
  <si>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</si>
  <si>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</si>
  <si>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</si>
  <si>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</si>
  <si>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</si>
  <si>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</si>
  <si>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</si>
  <si>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Crude Oil (e)</t>
  </si>
  <si>
    <t>Total Energy Consumption (d)</t>
  </si>
  <si>
    <t xml:space="preserve">   Retail Prices Including Taxes</t>
  </si>
  <si>
    <t xml:space="preserve">      Gasoline Regular Grade (b)</t>
  </si>
  <si>
    <t xml:space="preserve">      Gasoline All Grades (b)</t>
  </si>
  <si>
    <r>
      <t xml:space="preserve">   End-Use Prices </t>
    </r>
    <r>
      <rPr>
        <sz val="8"/>
        <color indexed="8"/>
        <rFont val="Arial"/>
        <family val="2"/>
      </rPr>
      <t>(cents per kilowatthour)</t>
    </r>
  </si>
  <si>
    <t>Column</t>
  </si>
  <si>
    <t xml:space="preserve">         Federal Gulf of Mexico (b)</t>
  </si>
  <si>
    <t>North America</t>
  </si>
  <si>
    <t xml:space="preserve">         Other Liquids</t>
  </si>
  <si>
    <t xml:space="preserve">Table 1.  U.S. Energy Markets Summary </t>
  </si>
  <si>
    <t>Table 2.  U.S. Energy Nominal Prices</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</si>
  <si>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</si>
  <si>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</si>
  <si>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</si>
  <si>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</si>
  <si>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</si>
  <si>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</si>
  <si>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</si>
  <si>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</si>
  <si>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</si>
  <si>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</si>
  <si>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</si>
  <si>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</si>
  <si>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</si>
  <si>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</si>
  <si>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</si>
  <si>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</si>
  <si>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</si>
  <si>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</si>
  <si>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</si>
  <si>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</si>
  <si>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</si>
  <si>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</si>
  <si>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</si>
  <si>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</si>
  <si>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papr_SY</t>
  </si>
  <si>
    <t>papr_YM</t>
  </si>
  <si>
    <t>papr_AS</t>
  </si>
  <si>
    <t>papr_CH</t>
  </si>
  <si>
    <t>papr_IN</t>
  </si>
  <si>
    <t>papr_MY</t>
  </si>
  <si>
    <t>papr_VM</t>
  </si>
  <si>
    <t>papr_EG</t>
  </si>
  <si>
    <t>papr_EK</t>
  </si>
  <si>
    <t>CXTCCO2</t>
  </si>
  <si>
    <t>papr_GB</t>
  </si>
  <si>
    <t>papr_SU</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</si>
  <si>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</si>
  <si>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</si>
  <si>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</si>
  <si>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</si>
  <si>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</si>
  <si>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</si>
  <si>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</si>
  <si>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</si>
  <si>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</si>
  <si>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</si>
  <si>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</si>
  <si>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</si>
  <si>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</si>
  <si>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</si>
  <si>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</si>
  <si>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</si>
  <si>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</si>
  <si>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</si>
  <si>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</si>
  <si>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</si>
  <si>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</si>
  <si>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</si>
  <si>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</si>
  <si>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</si>
  <si>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</si>
  <si>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</si>
  <si>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</si>
  <si>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</si>
  <si>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</si>
  <si>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papr_northsea</t>
  </si>
  <si>
    <t>papr_otheroecd</t>
  </si>
  <si>
    <t>papr_oecd</t>
  </si>
  <si>
    <t>papr_opec</t>
  </si>
  <si>
    <t>copr_opec</t>
  </si>
  <si>
    <t>papr_fsu</t>
  </si>
  <si>
    <t>papr_ch</t>
  </si>
  <si>
    <t>papr_other_nonoecd</t>
  </si>
  <si>
    <t>papr_nonoecd</t>
  </si>
  <si>
    <t>papr_world</t>
  </si>
  <si>
    <t xml:space="preserve">   U.S. Commercial Inventory</t>
  </si>
  <si>
    <t>(a)  Weighted geometric mean of real indices for various countries with weights equal to each country's share of world oil consumption in the base period. Exchange rate is measured in foreign currency per U.S. dollar.</t>
  </si>
  <si>
    <t>World Real Gross Domestic Product (a)</t>
  </si>
  <si>
    <t xml:space="preserve">   OECD Commercial Inventory</t>
  </si>
  <si>
    <t>pasc_oecd_t3</t>
  </si>
  <si>
    <t>t3_stchange_us</t>
  </si>
  <si>
    <t>(d) Includes small amounts of distributed solar thermal and photovoltaic energy used in the commercial, industrial, and electric power sectors.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</si>
  <si>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</si>
  <si>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</si>
  <si>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</si>
  <si>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</si>
  <si>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</si>
  <si>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</si>
  <si>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</si>
  <si>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</si>
  <si>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</si>
  <si>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Qatar</t>
  </si>
  <si>
    <t xml:space="preserve">   Saudi Arabia</t>
  </si>
  <si>
    <t xml:space="preserve">   United Arab Emirates</t>
  </si>
  <si>
    <t xml:space="preserve">   Venezuela</t>
  </si>
  <si>
    <t xml:space="preserve">   Angola</t>
  </si>
  <si>
    <t xml:space="preserve">   Iraq</t>
  </si>
  <si>
    <t>Other Liquids</t>
  </si>
  <si>
    <t>Crude Oil Production Capacity</t>
  </si>
  <si>
    <t>copr_AG</t>
  </si>
  <si>
    <t>copr_IR</t>
  </si>
  <si>
    <t>copr_ku</t>
  </si>
  <si>
    <t>copr_ly</t>
  </si>
  <si>
    <t>copr_ni</t>
  </si>
  <si>
    <t>copr_qa</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</si>
  <si>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</si>
  <si>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</si>
  <si>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</si>
  <si>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</si>
  <si>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</si>
  <si>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</si>
  <si>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</si>
  <si>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</si>
  <si>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</si>
  <si>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</si>
  <si>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</si>
  <si>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</si>
  <si>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</si>
  <si>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</si>
  <si>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</si>
  <si>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</si>
  <si>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</si>
  <si>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</si>
  <si>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</si>
  <si>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</si>
  <si>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papr_UKO</t>
  </si>
  <si>
    <t>Other North Sea</t>
  </si>
  <si>
    <t>papr_onorthsea</t>
  </si>
  <si>
    <t>t3b_papr_r03</t>
  </si>
  <si>
    <t>CHEOPUS</t>
  </si>
  <si>
    <t xml:space="preserve">      Industrial Sector (b)</t>
  </si>
  <si>
    <t xml:space="preserve">   Losses and Unaccounted for (c) </t>
  </si>
  <si>
    <t xml:space="preserve">   Direct Use (d)</t>
  </si>
  <si>
    <t>(c) Includes transmission and distribution losses, data collection time-frame differences, and estimation error.</t>
  </si>
  <si>
    <t xml:space="preserve">(d) Direct Use represents commercial and industrial facility use of onsite net electricity generation; and electrical sales or transfers to adjacent or colocated facilities </t>
  </si>
  <si>
    <t>(a) Generation supplied by electricity-only and combined-heat-and-power (CHP) plants operated by electric utilities, independent power producers.</t>
  </si>
  <si>
    <t>(b) Generation supplied by CHP and electricity-only plants operated by businesses in the commercial and industrial sectors, primarily for onsite use.</t>
  </si>
  <si>
    <t>CLTO_US</t>
  </si>
  <si>
    <t>NGTO_US</t>
  </si>
  <si>
    <t>Sudan and South Sudan</t>
  </si>
  <si>
    <t>PATO_US</t>
  </si>
  <si>
    <t xml:space="preserve">   Petroleum (a)</t>
  </si>
  <si>
    <t>OGTO_US</t>
  </si>
  <si>
    <t>NUTO_US</t>
  </si>
  <si>
    <t>HVTO_US</t>
  </si>
  <si>
    <t>HPTO_US</t>
  </si>
  <si>
    <t xml:space="preserve">   Renewable Energy Sources:</t>
  </si>
  <si>
    <t>WNTO_US</t>
  </si>
  <si>
    <t>WWTO_US</t>
  </si>
  <si>
    <t xml:space="preserve">      Wood Biomass</t>
  </si>
  <si>
    <t>OWTO_US</t>
  </si>
  <si>
    <t xml:space="preserve">      Other Waste Biomass</t>
  </si>
  <si>
    <t>GETO_US</t>
  </si>
  <si>
    <t>SOTO_US</t>
  </si>
  <si>
    <t>OTTO_US</t>
  </si>
  <si>
    <t xml:space="preserve">   Other Nonrenewable Fuels (b)</t>
  </si>
  <si>
    <t>TSEO_US</t>
  </si>
  <si>
    <t xml:space="preserve">   Total Generation</t>
  </si>
  <si>
    <t>Northeast Census Region</t>
  </si>
  <si>
    <t>CLTO_NE</t>
  </si>
  <si>
    <t>NGTO_NE</t>
  </si>
  <si>
    <t>PATO_NE</t>
  </si>
  <si>
    <t>OGTO_NE</t>
  </si>
  <si>
    <t>NUTO_NE</t>
  </si>
  <si>
    <t>HYTO_NE</t>
  </si>
  <si>
    <t xml:space="preserve">   Hydropower (c)</t>
  </si>
  <si>
    <t>RNTO_NE</t>
  </si>
  <si>
    <t>OTTO_NE</t>
  </si>
  <si>
    <t>TSEO_NE</t>
  </si>
  <si>
    <t>South Census Region</t>
  </si>
  <si>
    <t>CLTO_SO</t>
  </si>
  <si>
    <t>NGTO_SO</t>
  </si>
  <si>
    <t>PATO_SO</t>
  </si>
  <si>
    <t>OGTO_SO</t>
  </si>
  <si>
    <t>NUTO_SO</t>
  </si>
  <si>
    <t>HYTO_SO</t>
  </si>
  <si>
    <t>RNTO_SO</t>
  </si>
  <si>
    <t>OTTO_SO</t>
  </si>
  <si>
    <t>TSEO_SO</t>
  </si>
  <si>
    <t>Midwest Census Region</t>
  </si>
  <si>
    <t>CLTO_MW</t>
  </si>
  <si>
    <t>NGTO_MW</t>
  </si>
  <si>
    <t>PATO_MW</t>
  </si>
  <si>
    <t>OGTO_MW</t>
  </si>
  <si>
    <t>NUTO_MW</t>
  </si>
  <si>
    <t>HYTO_MW</t>
  </si>
  <si>
    <t>RNTO_MW</t>
  </si>
  <si>
    <t>OTTO_MW</t>
  </si>
  <si>
    <t>TSEO_MW</t>
  </si>
  <si>
    <t>West Census Region</t>
  </si>
  <si>
    <t>CLTO_WE</t>
  </si>
  <si>
    <t>NGTO_WE</t>
  </si>
  <si>
    <t>PATO_WE</t>
  </si>
  <si>
    <t>OGTO_WE</t>
  </si>
  <si>
    <t>NUTO_WE</t>
  </si>
  <si>
    <t>HYTO_WE</t>
  </si>
  <si>
    <t>RNTO_WE</t>
  </si>
  <si>
    <t>OTTO_WE</t>
  </si>
  <si>
    <t>TSEO_WE</t>
  </si>
  <si>
    <t>(a) Residual fuel oil, distillate fuel oil, petroleum coke, and other petroleum liquids</t>
  </si>
  <si>
    <t>(b) Batteries, chemicals, hydrogen, pitch, purchased steam, sulfur, nonrenewable waste, and miscellaneous technologies</t>
  </si>
  <si>
    <t>(c) Conventional hydroelectric and pumped storage generation</t>
  </si>
  <si>
    <t>(d) Wind, biomass, geothermal, and solar generation</t>
  </si>
  <si>
    <r>
      <t xml:space="preserve">Notes: </t>
    </r>
    <r>
      <rPr>
        <sz val="8"/>
        <color indexed="8"/>
        <rFont val="Arial"/>
        <family val="2"/>
      </rPr>
      <t xml:space="preserve"> Data reflects generation supplied by electricity-only and combined-heat-and-power (CHP) plants operated by electric utilities, independent power producers, and</t>
    </r>
  </si>
  <si>
    <t>the commercial and industrial sectors. The approximate break between historical and forecast values is shown with historical data printed in bold; estimates and forecasts in italics.</t>
  </si>
  <si>
    <r>
      <rPr>
        <b/>
        <sz val="8"/>
        <color indexed="8"/>
        <rFont val="Arial"/>
        <family val="2"/>
      </rPr>
      <t>Historical data</t>
    </r>
    <r>
      <rPr>
        <sz val="8"/>
        <color indexed="8"/>
        <rFont val="Arial"/>
        <family val="2"/>
      </rPr>
      <t xml:space="preserve">: </t>
    </r>
    <r>
      <rPr>
        <sz val="8"/>
        <rFont val="Arial"/>
        <family val="2"/>
      </rPr>
      <t xml:space="preserve">Latest data available from EIA </t>
    </r>
    <r>
      <rPr>
        <i/>
        <sz val="8"/>
        <rFont val="Arial"/>
        <family val="2"/>
      </rPr>
      <t>Electric Power Monthly</t>
    </r>
    <r>
      <rPr>
        <sz val="8"/>
        <rFont val="Arial"/>
        <family val="2"/>
      </rPr>
      <t xml:space="preserve"> and </t>
    </r>
    <r>
      <rPr>
        <i/>
        <sz val="8"/>
        <rFont val="Arial"/>
        <family val="2"/>
      </rPr>
      <t>Electric Power Annual</t>
    </r>
  </si>
  <si>
    <t xml:space="preserve">      Conventional Hydropower</t>
  </si>
  <si>
    <t xml:space="preserve">   Pumped Storage Hydropower</t>
  </si>
  <si>
    <t xml:space="preserve">   Other Renewables (d)</t>
  </si>
  <si>
    <t>Table 8. U.S. Renewable Energy Consumption</t>
  </si>
  <si>
    <t>Table 7d.  U.S. Regional Electricity Generation, All Sectors</t>
  </si>
  <si>
    <t>Table 7e. U.S. Regional Fuel Consumption for Electricity Generation, All Sectors</t>
  </si>
  <si>
    <t>Fuel Consumption for Electricity Generation, All Sectors</t>
  </si>
  <si>
    <t xml:space="preserve">   United States</t>
  </si>
  <si>
    <t>CLTOCON_EL_US</t>
  </si>
  <si>
    <t xml:space="preserve">      Coal (thousand st/d)</t>
  </si>
  <si>
    <t>NGTOCON_EL_US</t>
  </si>
  <si>
    <t xml:space="preserve">      Natural Gas (million cf/d)</t>
  </si>
  <si>
    <t>PATOCON_EL_US</t>
  </si>
  <si>
    <t xml:space="preserve">      Petroleum (thousand b/d)</t>
  </si>
  <si>
    <t>RFTOCON_EL_US</t>
  </si>
  <si>
    <t>DKTOCON_EL_US</t>
  </si>
  <si>
    <t>PCTOCON_EL_US</t>
  </si>
  <si>
    <t xml:space="preserve">      Petroleum Coke (a)</t>
  </si>
  <si>
    <t>OPTOCON_EL_US</t>
  </si>
  <si>
    <t xml:space="preserve">      Other Petroleum Liquids (b)</t>
  </si>
  <si>
    <t xml:space="preserve">   Northeast Census Region</t>
  </si>
  <si>
    <t>CLTOCON_EL_NE</t>
  </si>
  <si>
    <t>NGTOCON_EL_NE</t>
  </si>
  <si>
    <t>PATOCON_EL_NE</t>
  </si>
  <si>
    <t xml:space="preserve">   South Census Region</t>
  </si>
  <si>
    <t>CLTOCON_EL_SO</t>
  </si>
  <si>
    <t>NGTOCON_EL_SO</t>
  </si>
  <si>
    <t>PATOCON_EL_SO</t>
  </si>
  <si>
    <t xml:space="preserve">   Midwest Census Region</t>
  </si>
  <si>
    <t>CLTOCON_EL_MW</t>
  </si>
  <si>
    <t>NGTOCON_EL_MW</t>
  </si>
  <si>
    <t>PATOCON_EL_MW</t>
  </si>
  <si>
    <t xml:space="preserve">   West Census Region</t>
  </si>
  <si>
    <t>CLTOCON_EL_WE</t>
  </si>
  <si>
    <t>NGTOCON_EL_WE</t>
  </si>
  <si>
    <t>PATOCON_EL_WE</t>
  </si>
  <si>
    <t>End-of-period U.S. Fuel Inventories Held by Electric Power Sector</t>
  </si>
  <si>
    <t xml:space="preserve">   Coal (million short tons)</t>
  </si>
  <si>
    <t>(a) Petroleum coke consumption converted from short tons to barrels by multiplying by 5</t>
  </si>
  <si>
    <t>(b) Other petroleum liquids include jet fuel, kerosene, and waste oil</t>
  </si>
  <si>
    <t>the commercial and industrial sectors. Data includes fuel consumed only for generation of electricity. It does not include consumption by CHP plants for useful thermal output.</t>
  </si>
  <si>
    <t>The approximate break between historical and forecast values is shown with historical data printed in bold; estimates and forecasts in italics.</t>
  </si>
  <si>
    <t>Physical Units: st/d = short tons per day; b/d = barrels per day; cf/d = cubic feet per day; mmb = million barrels.</t>
  </si>
  <si>
    <t xml:space="preserve">Table 7d.  U.S. Regional Electricity Generation, All Sectors (Thousand megawatthours per day)  </t>
  </si>
  <si>
    <t>Table 7e.  U.S. Regional Fuel Consumption for Electricity Generation, All Sectors</t>
  </si>
  <si>
    <t xml:space="preserve">Electric Power Sector </t>
  </si>
  <si>
    <t xml:space="preserve">      Subtotal </t>
  </si>
  <si>
    <t xml:space="preserve">Industrial Sector </t>
  </si>
  <si>
    <t xml:space="preserve">Commercial Sector </t>
  </si>
  <si>
    <t xml:space="preserve">Residential Sector </t>
  </si>
  <si>
    <t xml:space="preserve">   Solar (d)</t>
  </si>
  <si>
    <t xml:space="preserve">Transportation Sector </t>
  </si>
  <si>
    <t>EOACBUS</t>
  </si>
  <si>
    <t xml:space="preserve">   Ethanol (e)</t>
  </si>
  <si>
    <t xml:space="preserve">   Biodiesel (e)</t>
  </si>
  <si>
    <t>BFACBUS</t>
  </si>
  <si>
    <t>All Sectors Total</t>
  </si>
  <si>
    <t>(e) Fuel ethanol and biodiesel consumption in the transportation sector includes production, stock change, and imports less exports. Some biodiesel may be consumed in the residential sector in heating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</si>
  <si>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</si>
  <si>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</si>
  <si>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</si>
  <si>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</si>
  <si>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</si>
  <si>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</si>
  <si>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</si>
  <si>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</si>
  <si>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</si>
  <si>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</si>
  <si>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</si>
  <si>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Syria</t>
  </si>
  <si>
    <t>Yemen</t>
  </si>
  <si>
    <t>t3b_papr_r05</t>
  </si>
  <si>
    <t>t3b_papr_r07</t>
  </si>
  <si>
    <t>Egypt</t>
  </si>
  <si>
    <t>Equatorial Guinea</t>
  </si>
  <si>
    <t>Gabon</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</si>
  <si>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</si>
  <si>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</si>
  <si>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</si>
  <si>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</si>
  <si>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</si>
  <si>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</si>
  <si>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</si>
  <si>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</si>
  <si>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</si>
  <si>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</si>
  <si>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</si>
  <si>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</si>
  <si>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</si>
  <si>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</si>
  <si>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</si>
  <si>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</si>
  <si>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</si>
  <si>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</si>
  <si>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</si>
  <si>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</si>
  <si>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</si>
  <si>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</si>
  <si>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</si>
  <si>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</si>
  <si>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</si>
  <si>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</si>
  <si>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</si>
  <si>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</si>
  <si>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</si>
  <si>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</si>
  <si>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</si>
  <si>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</si>
  <si>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</si>
  <si>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</si>
  <si>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</si>
  <si>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</si>
  <si>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</si>
  <si>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</si>
  <si>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</si>
  <si>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</si>
  <si>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</si>
  <si>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</si>
  <si>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</si>
  <si>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</si>
  <si>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</si>
  <si>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</si>
  <si>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</si>
  <si>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</si>
  <si>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</si>
  <si>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</si>
  <si>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</si>
  <si>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</si>
  <si>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</si>
  <si>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</si>
  <si>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</si>
  <si>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</si>
  <si>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</si>
  <si>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</si>
  <si>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</si>
  <si>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</si>
  <si>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</si>
  <si>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</si>
  <si>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</si>
  <si>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</si>
  <si>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</si>
  <si>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</si>
  <si>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</si>
  <si>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</si>
  <si>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</si>
  <si>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</si>
  <si>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</si>
  <si>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</si>
  <si>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</si>
  <si>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</si>
  <si>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</si>
  <si>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</si>
  <si>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</si>
  <si>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</si>
  <si>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</si>
  <si>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</si>
  <si>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</si>
  <si>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</si>
  <si>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</si>
  <si>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</si>
  <si>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</si>
  <si>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</si>
  <si>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Solar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</si>
  <si>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</si>
  <si>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</si>
  <si>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</si>
  <si>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</si>
  <si>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</si>
  <si>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</si>
  <si>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</si>
  <si>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</si>
  <si>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</si>
  <si>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</si>
  <si>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</si>
  <si>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</si>
  <si>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</si>
  <si>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</si>
  <si>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</si>
  <si>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</si>
  <si>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</si>
  <si>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</si>
  <si>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</si>
  <si>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</si>
  <si>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</si>
  <si>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</si>
  <si>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</si>
  <si>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</si>
  <si>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</si>
  <si>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</si>
  <si>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</si>
  <si>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</si>
  <si>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</si>
  <si>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</si>
  <si>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</si>
  <si>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</si>
  <si>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</si>
  <si>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</si>
  <si>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</si>
  <si>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</si>
  <si>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</si>
  <si>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</si>
  <si>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</si>
  <si>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</si>
  <si>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</si>
  <si>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</si>
  <si>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</si>
  <si>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</si>
  <si>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</si>
  <si>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</si>
  <si>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</si>
  <si>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</si>
  <si>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</si>
  <si>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</si>
  <si>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</si>
  <si>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</si>
  <si>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</si>
  <si>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</si>
  <si>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</si>
  <si>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</si>
  <si>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</si>
  <si>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</si>
  <si>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</si>
  <si>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</si>
  <si>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</si>
  <si>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</si>
  <si>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</si>
  <si>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</si>
  <si>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</si>
  <si>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</si>
  <si>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</si>
  <si>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</si>
  <si>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</si>
  <si>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</si>
  <si>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</si>
  <si>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</si>
  <si>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</si>
  <si>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</si>
  <si>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r>
      <t xml:space="preserve">Liquid Fuels </t>
    </r>
    <r>
      <rPr>
        <sz val="8"/>
        <color indexed="8"/>
        <rFont val="Arial"/>
        <family val="2"/>
      </rPr>
      <t>(cents per gallon)</t>
    </r>
  </si>
  <si>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</si>
  <si>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</si>
  <si>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</si>
  <si>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</si>
  <si>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</si>
  <si>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</si>
  <si>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</si>
  <si>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</si>
  <si>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</si>
  <si>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</si>
  <si>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</si>
  <si>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</si>
  <si>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</si>
  <si>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</si>
  <si>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</si>
  <si>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</si>
  <si>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</si>
  <si>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</si>
  <si>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OPEC = Organization of Petroleum Exporting Countries: Algeria, Angola, Libya, and Nigeria (Africa); Ecuador and Venezuela (South America); Iran, Iraq, Kuwait, Qatar, Saudi Arabia, and the United Arab Emirates (Middle East).</t>
  </si>
  <si>
    <t>copc_opec_r06</t>
  </si>
  <si>
    <t xml:space="preserve">   Africa</t>
  </si>
  <si>
    <t>copc_opec_r02</t>
  </si>
  <si>
    <t xml:space="preserve">   South America</t>
  </si>
  <si>
    <t>copc_opec_r05</t>
  </si>
  <si>
    <t xml:space="preserve">   Middle East</t>
  </si>
  <si>
    <t>cops_opec_r06</t>
  </si>
  <si>
    <t>cops_opec_r02</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</si>
  <si>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</si>
  <si>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</si>
  <si>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</si>
  <si>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</si>
  <si>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</si>
  <si>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</si>
  <si>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</si>
  <si>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</si>
  <si>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</si>
  <si>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</si>
  <si>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</si>
  <si>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</si>
  <si>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</si>
  <si>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</si>
  <si>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</si>
  <si>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</si>
  <si>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</si>
  <si>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Inventory Net Withdrawals (million barrels per day)</t>
  </si>
  <si>
    <t>ZWCDPUS</t>
  </si>
  <si>
    <t>Real Fixed Investment</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</si>
  <si>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</si>
  <si>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</si>
  <si>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</si>
  <si>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</si>
  <si>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</si>
  <si>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</si>
  <si>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</si>
  <si>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</si>
  <si>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</si>
  <si>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</si>
  <si>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</si>
  <si>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</si>
  <si>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</si>
  <si>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</si>
  <si>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</si>
  <si>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</si>
  <si>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</si>
  <si>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</si>
  <si>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</si>
  <si>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</si>
  <si>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</si>
  <si>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</si>
  <si>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</si>
  <si>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</si>
  <si>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</si>
  <si>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</si>
  <si>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</si>
  <si>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</si>
  <si>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</si>
  <si>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</si>
  <si>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</si>
  <si>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</si>
  <si>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</si>
  <si>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</si>
  <si>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</si>
  <si>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</si>
  <si>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</si>
  <si>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</si>
  <si>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EPEOPUS</t>
  </si>
  <si>
    <t>TSEOPUS</t>
  </si>
  <si>
    <t>ELNIPUS</t>
  </si>
  <si>
    <t>ETXXSUP</t>
  </si>
  <si>
    <t>EXRCPUS</t>
  </si>
  <si>
    <t>EXCCPUS</t>
  </si>
  <si>
    <t>EXICPUS</t>
  </si>
  <si>
    <t>EXACPUS</t>
  </si>
  <si>
    <t>EXTCPUS</t>
  </si>
  <si>
    <t>ESTXPUS</t>
  </si>
  <si>
    <t>Petroleum</t>
  </si>
  <si>
    <t>Natural Gas</t>
  </si>
  <si>
    <t>TETCFUEL</t>
  </si>
  <si>
    <t>Residential</t>
  </si>
  <si>
    <t>GERCBUS</t>
  </si>
  <si>
    <t>Commercial</t>
  </si>
  <si>
    <t>Industrial</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</si>
  <si>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</si>
  <si>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</si>
  <si>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</si>
  <si>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</si>
  <si>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</si>
  <si>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</si>
  <si>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</si>
  <si>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</si>
  <si>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</si>
  <si>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</si>
  <si>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</si>
  <si>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</si>
  <si>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</si>
  <si>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</si>
  <si>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</si>
  <si>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</si>
  <si>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</si>
  <si>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</si>
  <si>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</si>
  <si>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</si>
  <si>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</si>
  <si>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</si>
  <si>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</si>
  <si>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</si>
  <si>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</si>
  <si>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</si>
  <si>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</si>
  <si>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</si>
  <si>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</si>
  <si>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</si>
  <si>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</si>
  <si>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</si>
  <si>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</si>
  <si>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</si>
  <si>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</si>
  <si>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</si>
  <si>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EXRCP_NEC</t>
  </si>
  <si>
    <t>EXRCP_MAC</t>
  </si>
  <si>
    <t>EXRCP_ENC</t>
  </si>
  <si>
    <t>EXRCP_WNC</t>
  </si>
  <si>
    <t>EXRCP_SAC</t>
  </si>
  <si>
    <t>EXRCP_ESC</t>
  </si>
  <si>
    <t>EXRCP_WSC</t>
  </si>
  <si>
    <t>EXRCP_MTN</t>
  </si>
  <si>
    <t>EXRCP_PAC</t>
  </si>
  <si>
    <t>EXCCP_NEC</t>
  </si>
  <si>
    <t>EXCCP_MAC</t>
  </si>
  <si>
    <t xml:space="preserve">OECD = Organization for Economic Cooperation and Development: Australia, Austria, Belgium, Canada, Chile, the Czech Republic, Denmark, Estonia, Finland, </t>
  </si>
  <si>
    <t xml:space="preserve">             France, Germany, Greece, Hungary, Iceland, Ireland, Israel, Italy, Japan, Luxembourg, Mexico, the Netherlands, New Zealand, Norway, Poland, Portugal, </t>
  </si>
  <si>
    <t xml:space="preserve">             Slovakia, Slovenia, South Korea, Spain, Sweden, Switzerland, Turkey, the United Kingdom, and the United States.</t>
  </si>
  <si>
    <t>EXCCP_ENC</t>
  </si>
  <si>
    <t>EXCCP_WNC</t>
  </si>
  <si>
    <t>EXCCP_SAC</t>
  </si>
  <si>
    <t>EXCCP_ESC</t>
  </si>
  <si>
    <t>EXCCP_WSC</t>
  </si>
  <si>
    <t>EXCCP_MTN</t>
  </si>
  <si>
    <t>EXCCP_PAC</t>
  </si>
  <si>
    <t>EXICP_NEC</t>
  </si>
  <si>
    <t>EXICP_MAC</t>
  </si>
  <si>
    <t>EXICP_ENC</t>
  </si>
  <si>
    <t>EXICP_WNC</t>
  </si>
  <si>
    <t>EXICP_SAC</t>
  </si>
  <si>
    <t>EXICP_ESC</t>
  </si>
  <si>
    <t>EXICP_WSC</t>
  </si>
  <si>
    <t>EXICP_MTN</t>
  </si>
  <si>
    <t>EXICP_PAC</t>
  </si>
  <si>
    <t>EXRCP_HAK</t>
  </si>
  <si>
    <t>EXRCP_US</t>
  </si>
  <si>
    <t>EXCCP_HAK</t>
  </si>
  <si>
    <t>EXCCP_US</t>
  </si>
  <si>
    <t>EXICP_HAK</t>
  </si>
  <si>
    <t>EXICP_US</t>
  </si>
  <si>
    <t>EXTCP_NEC</t>
  </si>
  <si>
    <t>EXTCP_MAC</t>
  </si>
  <si>
    <t>EXTCP_ENC</t>
  </si>
  <si>
    <t>EXTCP_WNC</t>
  </si>
  <si>
    <t>EXTCP_SAC</t>
  </si>
  <si>
    <t>EXTCP_ESC</t>
  </si>
  <si>
    <t>EXTCP_WSC</t>
  </si>
  <si>
    <t>EXTCP_MTN</t>
  </si>
  <si>
    <t>EXTCP_PAC</t>
  </si>
  <si>
    <t>EXTCP_HAK</t>
  </si>
  <si>
    <t>EXTCP_US</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</si>
  <si>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</si>
  <si>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</si>
  <si>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</si>
  <si>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</si>
  <si>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</si>
  <si>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</si>
  <si>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</si>
  <si>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</si>
  <si>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</si>
  <si>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</si>
  <si>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</si>
  <si>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</si>
  <si>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</si>
  <si>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</si>
  <si>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</si>
  <si>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</si>
  <si>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</si>
  <si>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</si>
  <si>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</si>
  <si>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</si>
  <si>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</si>
  <si>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</si>
  <si>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</si>
  <si>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</si>
  <si>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</si>
  <si>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</si>
  <si>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</si>
  <si>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</si>
  <si>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</si>
  <si>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</si>
  <si>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United Kingdom (offshore)</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</si>
  <si>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</si>
  <si>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</si>
  <si>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</si>
  <si>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</si>
  <si>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</si>
  <si>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</si>
  <si>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</si>
  <si>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</si>
  <si>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r>
      <t>Carbon Dioxide (CO</t>
    </r>
    <r>
      <rPr>
        <b/>
        <vertAlign val="subscript"/>
        <sz val="8"/>
        <color indexed="8"/>
        <rFont val="Arial"/>
        <family val="2"/>
      </rPr>
      <t>2</t>
    </r>
    <r>
      <rPr>
        <b/>
        <sz val="8"/>
        <color indexed="8"/>
        <rFont val="Arial"/>
        <family val="2"/>
      </rPr>
      <t>) Emissions (million metric tons)</t>
    </r>
  </si>
  <si>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</si>
  <si>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</si>
  <si>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</si>
  <si>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</si>
  <si>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</si>
  <si>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</si>
  <si>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</si>
  <si>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</si>
  <si>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</si>
  <si>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</si>
  <si>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</si>
  <si>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Sudan production represents total production from both north and south.</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</si>
  <si>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</si>
  <si>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</si>
  <si>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</si>
  <si>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</si>
  <si>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</si>
  <si>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</si>
  <si>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</si>
  <si>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</si>
  <si>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</si>
  <si>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</si>
  <si>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</si>
  <si>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</si>
  <si>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</si>
  <si>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</si>
  <si>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</si>
  <si>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</si>
  <si>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</si>
  <si>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</si>
  <si>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</si>
  <si>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</si>
  <si>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</si>
  <si>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</si>
  <si>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</si>
  <si>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</si>
  <si>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</si>
  <si>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</si>
  <si>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</si>
  <si>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</si>
  <si>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</si>
  <si>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</si>
  <si>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</si>
  <si>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</si>
  <si>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</si>
  <si>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</si>
  <si>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</si>
  <si>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</si>
  <si>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</si>
  <si>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</si>
  <si>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</si>
  <si>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ELDUPUS</t>
  </si>
  <si>
    <t>CONIPUS</t>
  </si>
  <si>
    <t>COSX_DRAW</t>
  </si>
  <si>
    <t>COSQ_DRAW</t>
  </si>
  <si>
    <t xml:space="preserve">   Crude Oil Supply</t>
  </si>
  <si>
    <t xml:space="preserve">   Other Supply</t>
  </si>
  <si>
    <t>PROD_DRAW</t>
  </si>
  <si>
    <t>PPTCPUS</t>
  </si>
  <si>
    <t>UOTCPUS</t>
  </si>
  <si>
    <t>PSTCPUS</t>
  </si>
  <si>
    <t>PAIMPORT</t>
  </si>
  <si>
    <t>(Index, 2007=100)</t>
  </si>
  <si>
    <t>Industrial Production Indices (Index, 2007=100)</t>
  </si>
  <si>
    <t>Industrial Output, Manufacturing (Index, Year 2007=100)</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</si>
  <si>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</si>
  <si>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</si>
  <si>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</si>
  <si>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</si>
  <si>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</si>
  <si>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</si>
  <si>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</si>
  <si>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</si>
  <si>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</si>
  <si>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</si>
  <si>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</si>
  <si>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</si>
  <si>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</si>
  <si>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</si>
  <si>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</si>
  <si>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</si>
  <si>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</si>
  <si>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</si>
  <si>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</si>
  <si>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</si>
  <si>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</si>
  <si>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</si>
  <si>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</si>
  <si>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</si>
  <si>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</si>
  <si>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</si>
  <si>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</si>
  <si>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</si>
  <si>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</si>
  <si>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</si>
  <si>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Total Fossil Fuels</t>
  </si>
  <si>
    <t>PATCCO2</t>
  </si>
  <si>
    <t>NGTCCO2</t>
  </si>
  <si>
    <t>FFTCCO2</t>
  </si>
  <si>
    <t>NGMPPGLF</t>
  </si>
  <si>
    <t>NGMP48NGOM</t>
  </si>
  <si>
    <t>Supply (billion cubic feet per day)</t>
  </si>
  <si>
    <t>Consumption (billion cubic feet per day)</t>
  </si>
  <si>
    <t>End-of-period Inventories (billion cubic feet)</t>
  </si>
  <si>
    <t>NGWG_PROD</t>
  </si>
  <si>
    <t>NGWG_ECON</t>
  </si>
  <si>
    <t>NGWG_WCON</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</si>
  <si>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</si>
  <si>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</si>
  <si>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</si>
  <si>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</si>
  <si>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</si>
  <si>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</si>
  <si>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</si>
  <si>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</si>
  <si>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</si>
  <si>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</si>
  <si>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</si>
  <si>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</si>
  <si>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</si>
  <si>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</si>
  <si>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PCPS_EP</t>
  </si>
  <si>
    <t>Table of Contents</t>
  </si>
  <si>
    <t>Table 4b.  U.S. Petroleum Refinery Balance</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</si>
  <si>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</si>
  <si>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</si>
  <si>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</si>
  <si>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</si>
  <si>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</si>
  <si>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Petroleum Coke (mmb)</t>
  </si>
  <si>
    <t xml:space="preserve">  (Available ton-miles/day, thousands)</t>
  </si>
  <si>
    <t xml:space="preserve">  (Revenue ton-miles/day, thousands)</t>
  </si>
  <si>
    <t>(million short tons)</t>
  </si>
  <si>
    <t>Supply (million barrels per day) (a)</t>
  </si>
  <si>
    <t>Table 4b.  U.S. Petroleum Refinery Balance  (Million Barrels per Day, Except Utilization Factor)</t>
  </si>
  <si>
    <t xml:space="preserve">   Motor Gasoline Blend Components</t>
  </si>
  <si>
    <t xml:space="preserve">   Aviation Gasoline Blend Components</t>
  </si>
  <si>
    <t xml:space="preserve">      On-highway Diesel Fuel</t>
  </si>
  <si>
    <t xml:space="preserve">      Transportation Sector</t>
  </si>
  <si>
    <t xml:space="preserve">   End-Use Prices (cents per kilowatthour)</t>
  </si>
  <si>
    <t>Table 7a.  U.S. Electricity Industry Overview</t>
  </si>
  <si>
    <t>Table 7b. U.S. Regional Electricity Retail Sales  (Million Kilowatthours per Day)</t>
  </si>
  <si>
    <t xml:space="preserve">   Residual Fuel Oil (mmb)</t>
  </si>
  <si>
    <t xml:space="preserve">   Distillate Fuel Oil (mmb)</t>
  </si>
  <si>
    <t>cops_opec</t>
  </si>
  <si>
    <t xml:space="preserve">   Pipeline and Distribution Use</t>
  </si>
  <si>
    <t xml:space="preserve">      Producing Region (d)</t>
  </si>
  <si>
    <t xml:space="preserve">      East Consuming Region (d)</t>
  </si>
  <si>
    <t xml:space="preserve">      West Consuming Region (d)</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</si>
  <si>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</si>
  <si>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</si>
  <si>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</si>
  <si>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</si>
  <si>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</si>
  <si>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</si>
  <si>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</si>
  <si>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</si>
  <si>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</si>
  <si>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</si>
  <si>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</si>
  <si>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</si>
  <si>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</si>
  <si>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</si>
  <si>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</si>
  <si>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Wood Biomass (b)</t>
  </si>
  <si>
    <t xml:space="preserve">   Waste Biomass (c)</t>
  </si>
  <si>
    <t>(b) Wood and wood-derived fuels.</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</si>
  <si>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</si>
  <si>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</si>
  <si>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</si>
  <si>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</si>
  <si>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</si>
  <si>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</si>
  <si>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</si>
  <si>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</si>
  <si>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</si>
  <si>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</si>
  <si>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</si>
  <si>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</si>
  <si>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</si>
  <si>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</si>
  <si>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</si>
  <si>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</si>
  <si>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</si>
  <si>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</si>
  <si>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</si>
  <si>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</si>
  <si>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</si>
  <si>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Consumption of petroleum by the non-OECD countries is "apparent consumption," which includes internal consumption, refinery fuel and loss, and bunkering.</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</si>
  <si>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</si>
  <si>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</si>
  <si>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</si>
  <si>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</si>
  <si>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</si>
  <si>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</si>
  <si>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</si>
  <si>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</si>
  <si>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</si>
  <si>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</si>
  <si>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statistics.y release.</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</si>
  <si>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</si>
  <si>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</si>
  <si>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</si>
  <si>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</si>
  <si>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</si>
  <si>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</si>
  <si>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</si>
  <si>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</si>
  <si>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</si>
  <si>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</si>
  <si>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r>
      <t xml:space="preserve">(d) For a list of States in each inventory region refer to </t>
    </r>
    <r>
      <rPr>
        <i/>
        <sz val="8"/>
        <rFont val="Arial"/>
        <family val="2"/>
      </rPr>
      <t>Methodology for EIA Weekly Underground Natural Gas Storage Estimates</t>
    </r>
    <r>
      <rPr>
        <sz val="8"/>
        <rFont val="Arial"/>
        <family val="2"/>
      </rPr>
      <t xml:space="preserve"> (http://tonto.eia.doe.gov/oog/info/ngs/methodology.html).</t>
    </r>
  </si>
  <si>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</si>
  <si>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</si>
  <si>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</si>
  <si>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</si>
  <si>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</si>
  <si>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</si>
  <si>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</si>
  <si>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</si>
  <si>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</si>
  <si>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</si>
  <si>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</si>
  <si>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</si>
  <si>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for which revenue information is not available. See Table 7.6 of the EIA </t>
    </r>
    <r>
      <rPr>
        <i/>
        <sz val="8"/>
        <rFont val="Arial"/>
        <family val="2"/>
      </rPr>
      <t>Monthly Energy Review</t>
    </r>
    <r>
      <rPr>
        <sz val="8"/>
        <rFont val="Arial"/>
        <family val="2"/>
      </rPr>
      <t>.</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</si>
  <si>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</si>
  <si>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</si>
  <si>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</si>
  <si>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</si>
  <si>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</si>
  <si>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</si>
  <si>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</si>
  <si>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</si>
  <si>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</si>
  <si>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</si>
  <si>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</si>
  <si>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</si>
  <si>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papr_ID</t>
  </si>
  <si>
    <t>Indonesia</t>
  </si>
  <si>
    <t>OPEC = Organization of Petroleum Exporting Countries: Algeria, Angola, Ecuador, Iran, Iraq, Kuwait, Libya, Nigeria, Qatar, Saudi Arabia, the United Arab Emirates, Venezuela.</t>
  </si>
  <si>
    <t>(b) Includes offshore supply from Denmark, Germany, the Netherlands, Norway, and the United Kingdom.</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</si>
  <si>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DOE/EIA-0109. </t>
    </r>
  </si>
  <si>
    <t xml:space="preserve">      North Sea (b)</t>
  </si>
  <si>
    <t xml:space="preserve">      OPEC</t>
  </si>
  <si>
    <t>Consumption (million barrels per day) (c)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</si>
  <si>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</si>
  <si>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</si>
  <si>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</si>
  <si>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</si>
  <si>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</si>
  <si>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</si>
  <si>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</si>
  <si>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</si>
  <si>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</si>
  <si>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</si>
  <si>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</si>
  <si>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</si>
  <si>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</si>
  <si>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(billion chained 2009 dollars - SAAR)</t>
  </si>
  <si>
    <t>(Index, 2009=100)</t>
  </si>
  <si>
    <t xml:space="preserve">   (billion chained 2009 dollars - SAAR)</t>
  </si>
  <si>
    <t xml:space="preserve">  (index, 2009=100)</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</si>
  <si>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</si>
  <si>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</si>
  <si>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</si>
  <si>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</si>
  <si>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</si>
  <si>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</si>
  <si>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</si>
  <si>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</si>
  <si>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</si>
  <si>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</si>
  <si>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</si>
  <si>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World Index, 2010 Q1 = 100</t>
  </si>
  <si>
    <t>OECD Index, 2010 Q1 = 100</t>
  </si>
  <si>
    <t>Non-OECD Index, 2010 Q1 = 100</t>
  </si>
  <si>
    <t>Index, January 2010 = 100</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</si>
  <si>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</si>
  <si>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</si>
  <si>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</si>
  <si>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</si>
  <si>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</si>
  <si>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</si>
  <si>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</si>
  <si>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</si>
  <si>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</si>
  <si>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</si>
  <si>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</si>
  <si>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</si>
  <si>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</si>
  <si>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</si>
  <si>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</si>
  <si>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</si>
  <si>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</si>
  <si>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</si>
  <si>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</si>
  <si>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</si>
  <si>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Projections:</t>
    </r>
    <r>
      <rPr>
        <sz val="8"/>
        <rFont val="Arial"/>
        <family val="2"/>
      </rPr>
      <t xml:space="preserve"> EIA Regional Short-Term Energy Model. Macroeconomic projections are based on Global Insight Model of the U.S. Economy. </t>
    </r>
  </si>
  <si>
    <r>
      <t xml:space="preserve">Projections: </t>
    </r>
    <r>
      <rPr>
        <sz val="8"/>
        <rFont val="Arial"/>
        <family val="2"/>
      </rPr>
      <t>EIA Regional Short-Term Energy Model.</t>
    </r>
  </si>
  <si>
    <t>Real Gross State Product (Billion $2009)</t>
  </si>
  <si>
    <t>Real Personal Income (Billion $2009)</t>
  </si>
  <si>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</si>
  <si>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</si>
  <si>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</si>
  <si>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</si>
  <si>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</si>
  <si>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</si>
  <si>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</si>
  <si>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</si>
  <si>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</si>
  <si>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</si>
  <si>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</si>
  <si>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</si>
  <si>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</si>
  <si>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</si>
  <si>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</si>
  <si>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</si>
  <si>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</si>
  <si>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PRROPUS</t>
  </si>
  <si>
    <t xml:space="preserve">      Propane/Propylene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</si>
  <si>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</si>
  <si>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</si>
  <si>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</si>
  <si>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</si>
  <si>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</si>
  <si>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</si>
  <si>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</si>
  <si>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</si>
  <si>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</si>
  <si>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</si>
  <si>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</si>
  <si>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</si>
  <si>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</si>
  <si>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</si>
  <si>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</si>
  <si>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PRTCPUS</t>
  </si>
  <si>
    <t xml:space="preserve">   Propane/Propylene</t>
  </si>
  <si>
    <t>C4TCPUS</t>
  </si>
  <si>
    <t>HGL Inventories (million barrels)</t>
  </si>
  <si>
    <t>ETPSPUS</t>
  </si>
  <si>
    <t>PRPSPUS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</si>
  <si>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</si>
  <si>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</si>
  <si>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</si>
  <si>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</si>
  <si>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</si>
  <si>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</si>
  <si>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</si>
  <si>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</si>
  <si>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</si>
  <si>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</si>
  <si>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</si>
  <si>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</si>
  <si>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</si>
  <si>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</si>
  <si>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</si>
  <si>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</si>
  <si>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</si>
  <si>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</si>
  <si>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</si>
  <si>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</si>
  <si>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</si>
  <si>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 xml:space="preserve">   Biofuel Losses and Co-products (f)</t>
  </si>
  <si>
    <t>(f) Losses and co-products from the production of fuel ethanol and biodiesel</t>
  </si>
  <si>
    <t>February 2015</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</si>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</sst>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48" x14ac:knownFonts="1">
    <font>
      <sz val="10"/>
      <name val="Arial"/>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color indexed="8"/>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b/>
      <vertAlign val="subscript"/>
      <sz val="8"/>
      <color indexed="8"/>
      <name val="Arial"/>
      <family val="2"/>
    </font>
    <font>
      <b/>
      <vertAlign val="subscript"/>
      <sz val="10"/>
      <color indexed="8"/>
      <name val="Arial"/>
      <family val="2"/>
    </font>
    <font>
      <u/>
      <vertAlign val="subscript"/>
      <sz val="10"/>
      <color indexed="12"/>
      <name val="Arial"/>
      <family val="2"/>
    </font>
  </fonts>
  <fills count="5">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s>
  <borders count="12">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6">
    <xf numFmtId="0" fontId="0" fillId="0" borderId="0"/>
    <xf numFmtId="0" fontId="3" fillId="0" borderId="0">
      <protection locked="0"/>
    </xf>
    <xf numFmtId="168" fontId="3" fillId="0" borderId="0">
      <protection locked="0"/>
    </xf>
    <xf numFmtId="0" fontId="4" fillId="0" borderId="0">
      <protection locked="0"/>
    </xf>
    <xf numFmtId="0" fontId="4" fillId="0" borderId="0">
      <protection locked="0"/>
    </xf>
    <xf numFmtId="0" fontId="14" fillId="0" borderId="0" applyNumberFormat="0" applyFill="0" applyBorder="0" applyAlignment="0" applyProtection="0">
      <alignment vertical="top"/>
      <protection locked="0"/>
    </xf>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1">
      <protection locked="0"/>
    </xf>
  </cellStyleXfs>
  <cellXfs count="728">
    <xf numFmtId="0" fontId="0" fillId="0" borderId="0" xfId="0"/>
    <xf numFmtId="0" fontId="2" fillId="2" borderId="0" xfId="11" applyFont="1" applyFill="1"/>
    <xf numFmtId="0" fontId="5" fillId="0" borderId="0" xfId="11" applyFont="1"/>
    <xf numFmtId="0" fontId="2" fillId="2" borderId="0" xfId="11" applyFont="1" applyFill="1" applyBorder="1"/>
    <xf numFmtId="0" fontId="8" fillId="3" borderId="0" xfId="11" applyFont="1" applyFill="1" applyAlignment="1">
      <alignment horizontal="center"/>
    </xf>
    <xf numFmtId="0" fontId="5" fillId="0" borderId="0" xfId="23"/>
    <xf numFmtId="0" fontId="10" fillId="0" borderId="0" xfId="13" applyFont="1"/>
    <xf numFmtId="0" fontId="13" fillId="0" borderId="0" xfId="23" applyFont="1" applyFill="1" applyBorder="1" applyAlignment="1" applyProtection="1"/>
    <xf numFmtId="0" fontId="11" fillId="2" borderId="0" xfId="9" applyFont="1" applyFill="1" applyBorder="1"/>
    <xf numFmtId="0" fontId="11" fillId="2" borderId="0" xfId="9" applyFont="1" applyFill="1"/>
    <xf numFmtId="0" fontId="18" fillId="0" borderId="0" xfId="23" applyFont="1" applyAlignment="1" applyProtection="1">
      <alignment horizontal="left"/>
    </xf>
    <xf numFmtId="0" fontId="10" fillId="0" borderId="0" xfId="17" applyFont="1" applyBorder="1"/>
    <xf numFmtId="0" fontId="10" fillId="0" borderId="0" xfId="17" applyFont="1"/>
    <xf numFmtId="0" fontId="10" fillId="0" borderId="0" xfId="22" applyFont="1"/>
    <xf numFmtId="0" fontId="20" fillId="2" borderId="0" xfId="17" applyFont="1" applyFill="1"/>
    <xf numFmtId="0" fontId="24" fillId="0" borderId="2" xfId="17" applyFont="1" applyFill="1" applyBorder="1" applyProtection="1"/>
    <xf numFmtId="0" fontId="10" fillId="2" borderId="0" xfId="17" applyFont="1" applyFill="1"/>
    <xf numFmtId="0" fontId="24" fillId="0" borderId="3" xfId="17" applyFont="1" applyFill="1" applyBorder="1" applyProtection="1"/>
    <xf numFmtId="0" fontId="24" fillId="0" borderId="4" xfId="19" applyFont="1" applyFill="1" applyBorder="1" applyAlignment="1" applyProtection="1">
      <alignment horizontal="center"/>
    </xf>
    <xf numFmtId="0" fontId="10" fillId="2" borderId="0" xfId="17" applyFont="1" applyFill="1" applyBorder="1" applyAlignment="1" applyProtection="1">
      <alignment horizontal="left"/>
    </xf>
    <xf numFmtId="0" fontId="24" fillId="0" borderId="0" xfId="17" applyFont="1" applyFill="1" applyAlignment="1" applyProtection="1"/>
    <xf numFmtId="1" fontId="24" fillId="0" borderId="0" xfId="23" applyNumberFormat="1" applyFont="1" applyFill="1" applyAlignment="1" applyProtection="1">
      <alignment horizontal="right" indent="1"/>
    </xf>
    <xf numFmtId="0" fontId="25" fillId="0" borderId="0" xfId="17" applyFont="1" applyFill="1" applyBorder="1" applyAlignment="1" applyProtection="1"/>
    <xf numFmtId="171" fontId="25" fillId="0" borderId="0" xfId="17" quotePrefix="1" applyNumberFormat="1" applyFont="1" applyFill="1" applyBorder="1" applyAlignment="1" applyProtection="1">
      <alignment wrapText="1"/>
    </xf>
    <xf numFmtId="0" fontId="25" fillId="0" borderId="0" xfId="17" quotePrefix="1" applyFont="1" applyFill="1" applyBorder="1" applyAlignment="1" applyProtection="1">
      <alignment wrapText="1"/>
    </xf>
    <xf numFmtId="0" fontId="25" fillId="0" borderId="0" xfId="17" applyFont="1" applyFill="1" applyProtection="1"/>
    <xf numFmtId="0" fontId="10" fillId="2" borderId="0" xfId="17" applyFont="1" applyFill="1" applyAlignment="1" applyProtection="1">
      <alignment horizontal="left"/>
    </xf>
    <xf numFmtId="171" fontId="25" fillId="0" borderId="0" xfId="17" quotePrefix="1" applyNumberFormat="1" applyFont="1" applyFill="1" applyAlignment="1" applyProtection="1">
      <alignment wrapText="1"/>
    </xf>
    <xf numFmtId="0" fontId="25" fillId="0" borderId="0" xfId="17" applyFont="1" applyFill="1" applyAlignment="1" applyProtection="1">
      <alignment wrapText="1"/>
    </xf>
    <xf numFmtId="0" fontId="25" fillId="0" borderId="0" xfId="17" applyFont="1" applyFill="1" applyAlignment="1" applyProtection="1"/>
    <xf numFmtId="171" fontId="25" fillId="0" borderId="0" xfId="17" quotePrefix="1" applyNumberFormat="1" applyFont="1" applyFill="1" applyAlignment="1" applyProtection="1"/>
    <xf numFmtId="0" fontId="24" fillId="0" borderId="0" xfId="17" applyFont="1" applyFill="1" applyProtection="1"/>
    <xf numFmtId="171" fontId="25" fillId="0" borderId="0" xfId="17" quotePrefix="1" applyNumberFormat="1" applyFont="1" applyFill="1" applyBorder="1" applyAlignment="1" applyProtection="1"/>
    <xf numFmtId="0" fontId="10" fillId="2" borderId="0" xfId="17" applyFont="1" applyFill="1" applyProtection="1"/>
    <xf numFmtId="0" fontId="25" fillId="0" borderId="0" xfId="17" quotePrefix="1" applyFont="1" applyFill="1" applyAlignment="1" applyProtection="1"/>
    <xf numFmtId="0" fontId="26" fillId="2" borderId="0" xfId="20" applyFont="1" applyFill="1" applyProtection="1"/>
    <xf numFmtId="0" fontId="25" fillId="0" borderId="0" xfId="20" applyFont="1" applyFill="1" applyAlignment="1" applyProtection="1"/>
    <xf numFmtId="0" fontId="26" fillId="2" borderId="0" xfId="20" applyFont="1" applyFill="1" applyAlignment="1" applyProtection="1"/>
    <xf numFmtId="171" fontId="25" fillId="0" borderId="0" xfId="20" quotePrefix="1" applyNumberFormat="1" applyFont="1" applyFill="1" applyAlignment="1" applyProtection="1">
      <alignment horizontal="left"/>
    </xf>
    <xf numFmtId="171" fontId="25" fillId="0" borderId="0" xfId="20" applyNumberFormat="1" applyFont="1" applyFill="1" applyAlignment="1" applyProtection="1">
      <alignment horizontal="left"/>
    </xf>
    <xf numFmtId="171" fontId="25" fillId="0" borderId="0" xfId="20" quotePrefix="1" applyNumberFormat="1" applyFont="1" applyFill="1" applyAlignment="1" applyProtection="1"/>
    <xf numFmtId="171" fontId="25" fillId="0" borderId="0" xfId="20" applyNumberFormat="1" applyFont="1" applyFill="1" applyAlignment="1" applyProtection="1"/>
    <xf numFmtId="171" fontId="25" fillId="0" borderId="3" xfId="20" applyNumberFormat="1" applyFont="1" applyFill="1" applyBorder="1" applyAlignment="1" applyProtection="1"/>
    <xf numFmtId="0" fontId="10" fillId="0" borderId="0" xfId="20" applyFont="1"/>
    <xf numFmtId="0" fontId="10" fillId="0" borderId="0" xfId="23" applyFont="1" applyAlignment="1" applyProtection="1">
      <alignment horizontal="left"/>
    </xf>
    <xf numFmtId="0" fontId="25" fillId="0" borderId="0" xfId="9" applyFont="1" applyFill="1" applyProtection="1"/>
    <xf numFmtId="0" fontId="23" fillId="0" borderId="0" xfId="9" applyFont="1" applyFill="1" applyProtection="1"/>
    <xf numFmtId="0" fontId="10" fillId="0" borderId="0" xfId="23" applyFont="1"/>
    <xf numFmtId="167" fontId="25" fillId="0" borderId="5" xfId="9" applyNumberFormat="1" applyFont="1" applyFill="1" applyBorder="1" applyProtection="1"/>
    <xf numFmtId="0" fontId="10" fillId="2" borderId="0" xfId="22" applyFont="1" applyFill="1"/>
    <xf numFmtId="0" fontId="24" fillId="0" borderId="0" xfId="22" applyFont="1" applyFill="1" applyAlignment="1" applyProtection="1"/>
    <xf numFmtId="166" fontId="23" fillId="0" borderId="0" xfId="22" applyNumberFormat="1" applyFont="1" applyFill="1" applyAlignment="1" applyProtection="1">
      <alignment horizontal="center"/>
    </xf>
    <xf numFmtId="0" fontId="10" fillId="2" borderId="0" xfId="22" applyFont="1" applyFill="1" applyAlignment="1" applyProtection="1">
      <alignment horizontal="left"/>
    </xf>
    <xf numFmtId="0" fontId="21" fillId="0" borderId="0" xfId="22" applyFont="1" applyAlignment="1" applyProtection="1">
      <alignment horizontal="left"/>
    </xf>
    <xf numFmtId="0" fontId="24" fillId="0" borderId="0" xfId="22" quotePrefix="1" applyFont="1" applyFill="1" applyAlignment="1" applyProtection="1">
      <alignment horizontal="left"/>
    </xf>
    <xf numFmtId="0" fontId="24" fillId="0" borderId="0" xfId="22" applyFont="1" applyFill="1" applyAlignment="1" applyProtection="1">
      <alignment horizontal="left"/>
    </xf>
    <xf numFmtId="0" fontId="10" fillId="2" borderId="0" xfId="22" applyFont="1" applyFill="1" applyBorder="1" applyAlignment="1" applyProtection="1">
      <alignment horizontal="left"/>
    </xf>
    <xf numFmtId="0" fontId="10" fillId="2" borderId="0" xfId="23" applyFont="1" applyFill="1"/>
    <xf numFmtId="0" fontId="24" fillId="0" borderId="2" xfId="23" applyFont="1" applyFill="1" applyBorder="1" applyAlignment="1" applyProtection="1">
      <alignment horizontal="center"/>
    </xf>
    <xf numFmtId="0" fontId="24" fillId="0" borderId="0" xfId="23" applyFont="1" applyFill="1" applyBorder="1" applyAlignment="1" applyProtection="1"/>
    <xf numFmtId="0" fontId="24" fillId="0" borderId="0" xfId="23" applyFont="1" applyFill="1" applyAlignment="1" applyProtection="1">
      <alignment horizontal="center"/>
    </xf>
    <xf numFmtId="0" fontId="10" fillId="2" borderId="0" xfId="23" applyFont="1" applyFill="1" applyAlignment="1" applyProtection="1">
      <alignment horizontal="left"/>
    </xf>
    <xf numFmtId="166" fontId="24" fillId="0" borderId="0" xfId="23" applyNumberFormat="1" applyFont="1" applyFill="1" applyAlignment="1" applyProtection="1">
      <alignment horizontal="right"/>
    </xf>
    <xf numFmtId="0" fontId="24" fillId="0" borderId="0" xfId="23" applyFont="1" applyFill="1" applyAlignment="1" applyProtection="1">
      <alignment horizontal="right"/>
    </xf>
    <xf numFmtId="0" fontId="28" fillId="0" borderId="0" xfId="23" applyFont="1"/>
    <xf numFmtId="0" fontId="24" fillId="0" borderId="0" xfId="23" applyFont="1" applyFill="1" applyAlignment="1" applyProtection="1"/>
    <xf numFmtId="0" fontId="25" fillId="0" borderId="0" xfId="23" applyFont="1" applyFill="1" applyAlignment="1" applyProtection="1"/>
    <xf numFmtId="0" fontId="21" fillId="0" borderId="0" xfId="23" quotePrefix="1" applyFont="1" applyAlignment="1" applyProtection="1">
      <alignment horizontal="left"/>
    </xf>
    <xf numFmtId="165" fontId="24" fillId="0" borderId="0" xfId="23"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0" fontId="10" fillId="0" borderId="0" xfId="23" applyFont="1" applyFill="1"/>
    <xf numFmtId="0" fontId="10" fillId="2" borderId="0" xfId="21" applyFont="1" applyFill="1"/>
    <xf numFmtId="0" fontId="10" fillId="0" borderId="0" xfId="21" applyFont="1"/>
    <xf numFmtId="0" fontId="27" fillId="2" borderId="0" xfId="21" applyFont="1" applyFill="1" applyProtection="1"/>
    <xf numFmtId="0" fontId="24" fillId="0" borderId="0" xfId="21" applyFont="1" applyFill="1" applyBorder="1" applyAlignment="1" applyProtection="1"/>
    <xf numFmtId="0" fontId="24" fillId="0" borderId="2" xfId="21" applyFont="1" applyFill="1" applyBorder="1" applyAlignment="1" applyProtection="1">
      <alignment horizontal="right"/>
    </xf>
    <xf numFmtId="0" fontId="10" fillId="2" borderId="0" xfId="21" applyFont="1" applyFill="1" applyAlignment="1" applyProtection="1">
      <alignment horizontal="left"/>
    </xf>
    <xf numFmtId="0" fontId="10" fillId="2" borderId="0" xfId="21" applyFont="1" applyFill="1" applyBorder="1" applyAlignment="1" applyProtection="1">
      <alignment horizontal="left"/>
    </xf>
    <xf numFmtId="0" fontId="24" fillId="0" borderId="0" xfId="21" applyFont="1" applyFill="1" applyAlignment="1" applyProtection="1"/>
    <xf numFmtId="0" fontId="21" fillId="0" borderId="0" xfId="21" applyFont="1" applyAlignment="1" applyProtection="1">
      <alignment horizontal="left"/>
    </xf>
    <xf numFmtId="166" fontId="10" fillId="0" borderId="0" xfId="21" applyNumberFormat="1" applyFont="1" applyProtection="1"/>
    <xf numFmtId="166" fontId="25"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0" fontId="25" fillId="0" borderId="0" xfId="21" applyFont="1" applyFill="1" applyAlignment="1" applyProtection="1">
      <alignment horizontal="right"/>
    </xf>
    <xf numFmtId="0" fontId="10" fillId="2" borderId="0" xfId="13" applyFont="1" applyFill="1"/>
    <xf numFmtId="0" fontId="10" fillId="0" borderId="0" xfId="13" applyFont="1" applyBorder="1"/>
    <xf numFmtId="0" fontId="21" fillId="3" borderId="0" xfId="13" applyFont="1" applyFill="1" applyBorder="1"/>
    <xf numFmtId="0" fontId="24" fillId="0" borderId="0" xfId="13" applyFont="1" applyFill="1" applyBorder="1" applyAlignment="1" applyProtection="1">
      <alignment horizontal="center"/>
    </xf>
    <xf numFmtId="0" fontId="21" fillId="0" borderId="0" xfId="13" applyFont="1" applyFill="1"/>
    <xf numFmtId="0" fontId="10" fillId="0" borderId="0" xfId="16" applyFont="1"/>
    <xf numFmtId="0" fontId="10" fillId="2" borderId="0" xfId="16" applyFont="1" applyFill="1"/>
    <xf numFmtId="0" fontId="24" fillId="0" borderId="0" xfId="16" applyFont="1" applyFill="1" applyBorder="1" applyAlignment="1" applyProtection="1"/>
    <xf numFmtId="0" fontId="24" fillId="0" borderId="2" xfId="16" applyFont="1" applyFill="1" applyBorder="1" applyAlignment="1" applyProtection="1">
      <alignment horizontal="right"/>
    </xf>
    <xf numFmtId="0" fontId="10" fillId="2" borderId="0" xfId="16" applyFont="1" applyFill="1" applyAlignment="1" applyProtection="1">
      <alignment horizontal="left"/>
    </xf>
    <xf numFmtId="0" fontId="25" fillId="0" borderId="0" xfId="16" applyFont="1" applyFill="1" applyAlignment="1" applyProtection="1"/>
    <xf numFmtId="169" fontId="10" fillId="2" borderId="0" xfId="16" applyNumberFormat="1" applyFont="1" applyFill="1" applyAlignment="1" applyProtection="1">
      <alignment horizontal="left"/>
    </xf>
    <xf numFmtId="0" fontId="24" fillId="0" borderId="0" xfId="16" applyFont="1" applyFill="1" applyAlignment="1" applyProtection="1"/>
    <xf numFmtId="0" fontId="25" fillId="0" borderId="0" xfId="16" applyFont="1" applyFill="1" applyBorder="1" applyAlignment="1" applyProtection="1"/>
    <xf numFmtId="0" fontId="10" fillId="2" borderId="0" xfId="16" applyFont="1" applyFill="1" applyBorder="1" applyAlignment="1" applyProtection="1">
      <alignment horizontal="left"/>
    </xf>
    <xf numFmtId="169" fontId="24" fillId="0" borderId="0" xfId="16" applyNumberFormat="1" applyFont="1" applyFill="1" applyBorder="1" applyAlignment="1" applyProtection="1">
      <alignment horizontal="right"/>
    </xf>
    <xf numFmtId="0" fontId="10" fillId="0" borderId="0" xfId="18" applyFont="1"/>
    <xf numFmtId="0" fontId="10" fillId="2" borderId="0" xfId="18" applyFont="1" applyFill="1"/>
    <xf numFmtId="0" fontId="24" fillId="0" borderId="0" xfId="18" applyFont="1" applyFill="1" applyBorder="1" applyAlignment="1" applyProtection="1">
      <alignment horizontal="left"/>
    </xf>
    <xf numFmtId="165" fontId="24" fillId="0" borderId="2" xfId="18" applyNumberFormat="1" applyFont="1" applyFill="1" applyBorder="1" applyAlignment="1" applyProtection="1">
      <alignment horizontal="right"/>
    </xf>
    <xf numFmtId="0" fontId="10" fillId="2" borderId="0" xfId="18" applyFont="1" applyFill="1" applyAlignment="1" applyProtection="1">
      <alignment horizontal="left"/>
    </xf>
    <xf numFmtId="0" fontId="10" fillId="0" borderId="0" xfId="18" applyFont="1" applyAlignment="1">
      <alignment horizontal="left"/>
    </xf>
    <xf numFmtId="0" fontId="21" fillId="0" borderId="0" xfId="18" applyFont="1" applyAlignment="1" applyProtection="1">
      <alignment horizontal="left"/>
    </xf>
    <xf numFmtId="0" fontId="10" fillId="2" borderId="0" xfId="18" applyFont="1" applyFill="1" applyBorder="1" applyAlignment="1" applyProtection="1">
      <alignment horizontal="left"/>
    </xf>
    <xf numFmtId="0" fontId="10" fillId="0" borderId="0" xfId="18" applyFont="1" applyBorder="1" applyAlignment="1" applyProtection="1">
      <alignment horizontal="left"/>
    </xf>
    <xf numFmtId="0" fontId="21" fillId="0" borderId="0" xfId="18" applyFont="1" applyBorder="1" applyAlignment="1" applyProtection="1">
      <alignment horizontal="left"/>
    </xf>
    <xf numFmtId="0" fontId="10" fillId="2" borderId="3" xfId="22" applyFont="1" applyFill="1" applyBorder="1" applyAlignment="1" applyProtection="1">
      <alignment horizontal="left"/>
    </xf>
    <xf numFmtId="0" fontId="10" fillId="2" borderId="0" xfId="7" applyFont="1" applyFill="1"/>
    <xf numFmtId="0" fontId="10" fillId="0" borderId="0" xfId="7" applyFont="1"/>
    <xf numFmtId="0" fontId="21" fillId="3" borderId="0" xfId="7" applyFont="1" applyFill="1"/>
    <xf numFmtId="0" fontId="21" fillId="0" borderId="0" xfId="7" applyFont="1" applyFill="1"/>
    <xf numFmtId="0" fontId="21" fillId="0" borderId="0" xfId="7" applyFont="1" applyFill="1" applyBorder="1" applyAlignment="1">
      <alignment horizontal="center"/>
    </xf>
    <xf numFmtId="0" fontId="10" fillId="0" borderId="0" xfId="7" applyFont="1" applyBorder="1"/>
    <xf numFmtId="0" fontId="10" fillId="2" borderId="0" xfId="7" applyFont="1" applyFill="1" applyBorder="1"/>
    <xf numFmtId="0" fontId="21" fillId="0" borderId="0" xfId="7" applyFont="1" applyFill="1" applyBorder="1"/>
    <xf numFmtId="0" fontId="10" fillId="2" borderId="0" xfId="8" applyFont="1" applyFill="1"/>
    <xf numFmtId="0" fontId="10" fillId="0" borderId="0" xfId="8" applyFont="1" applyBorder="1"/>
    <xf numFmtId="0" fontId="10" fillId="0" borderId="0" xfId="8" applyFont="1"/>
    <xf numFmtId="0" fontId="21" fillId="0" borderId="0" xfId="8" applyFont="1" applyFill="1"/>
    <xf numFmtId="0" fontId="21" fillId="0" borderId="0" xfId="8" applyFont="1" applyFill="1" applyBorder="1" applyAlignment="1">
      <alignment horizontal="center"/>
    </xf>
    <xf numFmtId="0" fontId="10" fillId="3" borderId="0" xfId="8" applyFont="1" applyFill="1"/>
    <xf numFmtId="165" fontId="25" fillId="0" borderId="0" xfId="8" applyNumberFormat="1" applyFont="1" applyFill="1" applyAlignment="1" applyProtection="1">
      <alignment horizontal="center"/>
    </xf>
    <xf numFmtId="0" fontId="10" fillId="0" borderId="0" xfId="8" quotePrefix="1" applyFont="1"/>
    <xf numFmtId="165" fontId="10" fillId="0" borderId="0" xfId="8" quotePrefix="1" applyNumberFormat="1" applyFont="1"/>
    <xf numFmtId="165" fontId="10" fillId="0" borderId="0" xfId="8" applyNumberFormat="1" applyFont="1"/>
    <xf numFmtId="0" fontId="24" fillId="0" borderId="0" xfId="14" applyFont="1" applyFill="1" applyBorder="1" applyAlignment="1" applyProtection="1">
      <alignment horizontal="left"/>
    </xf>
    <xf numFmtId="171" fontId="10" fillId="0" borderId="0" xfId="18" applyNumberFormat="1" applyFont="1" applyAlignment="1" applyProtection="1">
      <alignment horizontal="left"/>
    </xf>
    <xf numFmtId="0" fontId="21" fillId="0" borderId="0" xfId="14" applyFont="1" applyAlignment="1" applyProtection="1">
      <alignment horizontal="left"/>
    </xf>
    <xf numFmtId="0" fontId="21" fillId="2" borderId="0" xfId="15" applyFont="1" applyFill="1"/>
    <xf numFmtId="0" fontId="10" fillId="2" borderId="0" xfId="15" applyFont="1" applyFill="1" applyAlignment="1" applyProtection="1">
      <alignment horizontal="left"/>
    </xf>
    <xf numFmtId="0" fontId="10" fillId="2" borderId="0" xfId="19" applyFont="1" applyFill="1"/>
    <xf numFmtId="0" fontId="10" fillId="0" borderId="0" xfId="19" applyFont="1"/>
    <xf numFmtId="0" fontId="24" fillId="0" borderId="0" xfId="19" applyFont="1" applyFill="1" applyBorder="1" applyAlignment="1" applyProtection="1"/>
    <xf numFmtId="0" fontId="25" fillId="0" borderId="2" xfId="19" applyFont="1" applyFill="1" applyBorder="1" applyAlignment="1" applyProtection="1">
      <alignment horizontal="center"/>
    </xf>
    <xf numFmtId="0" fontId="25" fillId="0" borderId="0" xfId="19" applyFont="1" applyFill="1" applyBorder="1" applyAlignment="1" applyProtection="1">
      <alignment horizontal="center"/>
    </xf>
    <xf numFmtId="0" fontId="10" fillId="0" borderId="0" xfId="19" applyFont="1" applyAlignment="1" applyProtection="1">
      <alignment horizontal="left"/>
    </xf>
    <xf numFmtId="0" fontId="10" fillId="2" borderId="0" xfId="19" applyFont="1" applyFill="1" applyAlignment="1" applyProtection="1">
      <alignment horizontal="left"/>
    </xf>
    <xf numFmtId="0" fontId="25" fillId="0" borderId="0" xfId="19" applyFont="1"/>
    <xf numFmtId="165" fontId="10" fillId="2" borderId="0" xfId="19" applyNumberFormat="1" applyFont="1" applyFill="1" applyAlignment="1" applyProtection="1">
      <alignment horizontal="left"/>
    </xf>
    <xf numFmtId="165" fontId="10" fillId="0" borderId="0" xfId="19" applyNumberFormat="1" applyFont="1"/>
    <xf numFmtId="0" fontId="24" fillId="0" borderId="0" xfId="19" applyFont="1" applyFill="1" applyAlignment="1" applyProtection="1"/>
    <xf numFmtId="169" fontId="10" fillId="2" borderId="0" xfId="19" applyNumberFormat="1" applyFont="1" applyFill="1" applyProtection="1"/>
    <xf numFmtId="167" fontId="10" fillId="2" borderId="0" xfId="19" applyNumberFormat="1" applyFont="1" applyFill="1" applyAlignment="1" applyProtection="1">
      <alignment horizontal="left"/>
    </xf>
    <xf numFmtId="0" fontId="10" fillId="2" borderId="0" xfId="9" applyFont="1" applyFill="1" applyBorder="1"/>
    <xf numFmtId="0" fontId="10" fillId="2" borderId="0" xfId="9" applyFont="1" applyFill="1"/>
    <xf numFmtId="0" fontId="10" fillId="2" borderId="3" xfId="9" applyFont="1" applyFill="1" applyBorder="1"/>
    <xf numFmtId="164" fontId="25" fillId="0" borderId="0" xfId="9" applyNumberFormat="1" applyFont="1" applyFill="1" applyAlignment="1" applyProtection="1">
      <alignment horizontal="center"/>
    </xf>
    <xf numFmtId="171" fontId="10" fillId="0" borderId="0" xfId="22" applyNumberFormat="1" applyFont="1" applyAlignment="1" applyProtection="1">
      <alignment horizontal="left"/>
    </xf>
    <xf numFmtId="171" fontId="10" fillId="0" borderId="0" xfId="22" applyNumberFormat="1" applyFont="1" applyBorder="1" applyAlignment="1" applyProtection="1">
      <alignment horizontal="left"/>
    </xf>
    <xf numFmtId="0" fontId="2" fillId="4" borderId="0" xfId="0" applyFont="1" applyFill="1" applyBorder="1"/>
    <xf numFmtId="0" fontId="10" fillId="4" borderId="0" xfId="23" applyFont="1" applyFill="1"/>
    <xf numFmtId="0" fontId="24" fillId="4" borderId="0" xfId="23" applyFont="1" applyFill="1" applyBorder="1" applyAlignment="1" applyProtection="1"/>
    <xf numFmtId="0" fontId="10" fillId="4" borderId="0" xfId="23" applyFont="1" applyFill="1" applyAlignment="1" applyProtection="1">
      <alignment horizontal="left"/>
    </xf>
    <xf numFmtId="0" fontId="28" fillId="4" borderId="0" xfId="23" applyFont="1" applyFill="1"/>
    <xf numFmtId="0" fontId="21" fillId="4" borderId="0" xfId="23" applyFont="1" applyFill="1" applyAlignment="1" applyProtection="1">
      <alignment horizontal="left"/>
    </xf>
    <xf numFmtId="0" fontId="10" fillId="4" borderId="0" xfId="23" applyFont="1" applyFill="1" applyBorder="1" applyAlignment="1" applyProtection="1">
      <alignment horizontal="left"/>
    </xf>
    <xf numFmtId="167" fontId="24" fillId="4" borderId="0" xfId="23" applyNumberFormat="1" applyFont="1" applyFill="1" applyBorder="1" applyAlignment="1" applyProtection="1">
      <alignment horizontal="center"/>
    </xf>
    <xf numFmtId="164" fontId="10" fillId="4" borderId="0" xfId="23" applyNumberFormat="1" applyFont="1" applyFill="1"/>
    <xf numFmtId="0" fontId="2" fillId="2" borderId="0" xfId="0" applyFont="1" applyFill="1" applyBorder="1"/>
    <xf numFmtId="0" fontId="10" fillId="0" borderId="0" xfId="9" applyFont="1" applyFill="1" applyBorder="1"/>
    <xf numFmtId="0" fontId="10" fillId="0" borderId="0" xfId="9" applyFont="1" applyFill="1"/>
    <xf numFmtId="0" fontId="10" fillId="0" borderId="0" xfId="22" applyFont="1" applyFill="1"/>
    <xf numFmtId="0" fontId="21" fillId="0" borderId="0" xfId="9" applyFont="1" applyFill="1" applyAlignment="1"/>
    <xf numFmtId="0" fontId="21" fillId="0" borderId="0" xfId="9" applyFont="1" applyFill="1" applyBorder="1" applyAlignment="1">
      <alignment horizontal="center"/>
    </xf>
    <xf numFmtId="0" fontId="21" fillId="0" borderId="0" xfId="9" applyFont="1" applyFill="1"/>
    <xf numFmtId="0" fontId="21" fillId="4" borderId="0" xfId="15" applyFont="1" applyFill="1"/>
    <xf numFmtId="0" fontId="24" fillId="4" borderId="0" xfId="24" applyFont="1" applyFill="1" applyBorder="1" applyAlignment="1" applyProtection="1"/>
    <xf numFmtId="0" fontId="24" fillId="4" borderId="0" xfId="15" applyFont="1" applyFill="1" applyBorder="1" applyAlignment="1" applyProtection="1">
      <alignment horizontal="center"/>
    </xf>
    <xf numFmtId="171" fontId="21" fillId="4" borderId="0" xfId="0" applyNumberFormat="1" applyFont="1" applyFill="1" applyBorder="1"/>
    <xf numFmtId="171" fontId="2" fillId="4" borderId="0" xfId="0" applyNumberFormat="1" applyFont="1" applyFill="1" applyBorder="1"/>
    <xf numFmtId="171" fontId="21" fillId="4" borderId="3" xfId="0" applyNumberFormat="1" applyFont="1" applyFill="1" applyBorder="1"/>
    <xf numFmtId="171" fontId="10" fillId="0" borderId="0" xfId="23" applyNumberFormat="1" applyFont="1" applyAlignment="1" applyProtection="1">
      <alignment horizontal="left"/>
    </xf>
    <xf numFmtId="171" fontId="25" fillId="0" borderId="0" xfId="23" applyNumberFormat="1" applyFont="1" applyFill="1" applyAlignment="1" applyProtection="1"/>
    <xf numFmtId="171" fontId="21" fillId="0" borderId="0" xfId="23" quotePrefix="1" applyNumberFormat="1" applyFont="1" applyAlignment="1" applyProtection="1">
      <alignment horizontal="left"/>
    </xf>
    <xf numFmtId="171" fontId="10" fillId="0" borderId="3" xfId="23" applyNumberFormat="1" applyFont="1" applyBorder="1" applyAlignment="1" applyProtection="1">
      <alignment horizontal="left"/>
    </xf>
    <xf numFmtId="171" fontId="10" fillId="4" borderId="0" xfId="23" applyNumberFormat="1" applyFont="1" applyFill="1" applyAlignment="1" applyProtection="1">
      <alignment horizontal="left"/>
    </xf>
    <xf numFmtId="171" fontId="21" fillId="4" borderId="0" xfId="23" applyNumberFormat="1" applyFont="1" applyFill="1" applyAlignment="1" applyProtection="1">
      <alignment horizontal="left"/>
    </xf>
    <xf numFmtId="171" fontId="21" fillId="4" borderId="3" xfId="23" applyNumberFormat="1" applyFont="1" applyFill="1" applyBorder="1" applyAlignment="1" applyProtection="1">
      <alignment horizontal="left"/>
    </xf>
    <xf numFmtId="171" fontId="13" fillId="0" borderId="0" xfId="23" applyNumberFormat="1" applyFont="1" applyFill="1" applyBorder="1" applyAlignment="1" applyProtection="1"/>
    <xf numFmtId="171" fontId="11" fillId="0" borderId="0" xfId="23" applyNumberFormat="1" applyFont="1" applyAlignment="1" applyProtection="1">
      <alignment horizontal="left"/>
    </xf>
    <xf numFmtId="171" fontId="11" fillId="0" borderId="3" xfId="23" applyNumberFormat="1" applyFont="1" applyBorder="1" applyAlignment="1" applyProtection="1">
      <alignment horizontal="left"/>
    </xf>
    <xf numFmtId="171" fontId="10" fillId="0" borderId="0" xfId="21" applyNumberFormat="1" applyFont="1" applyAlignment="1" applyProtection="1">
      <alignment horizontal="left"/>
    </xf>
    <xf numFmtId="171" fontId="10" fillId="0" borderId="0" xfId="21" applyNumberFormat="1" applyFont="1" applyBorder="1" applyAlignment="1" applyProtection="1">
      <alignment horizontal="left"/>
    </xf>
    <xf numFmtId="171" fontId="10" fillId="0" borderId="3" xfId="21" applyNumberFormat="1" applyFont="1" applyBorder="1" applyAlignment="1" applyProtection="1">
      <alignment horizontal="left"/>
    </xf>
    <xf numFmtId="171" fontId="10" fillId="3" borderId="0" xfId="12" applyNumberFormat="1" applyFont="1" applyFill="1" applyBorder="1"/>
    <xf numFmtId="171" fontId="10" fillId="3" borderId="0" xfId="13" applyNumberFormat="1" applyFont="1" applyFill="1" applyBorder="1"/>
    <xf numFmtId="171" fontId="10" fillId="3" borderId="0" xfId="13" applyNumberFormat="1" applyFont="1" applyFill="1"/>
    <xf numFmtId="171" fontId="10" fillId="3" borderId="3" xfId="13" applyNumberFormat="1" applyFont="1" applyFill="1" applyBorder="1"/>
    <xf numFmtId="0" fontId="5" fillId="4" borderId="0" xfId="9" applyFont="1" applyFill="1"/>
    <xf numFmtId="0" fontId="5" fillId="4" borderId="0" xfId="22" applyFill="1"/>
    <xf numFmtId="0" fontId="16" fillId="4" borderId="0" xfId="9" applyFont="1" applyFill="1" applyAlignment="1"/>
    <xf numFmtId="0" fontId="16" fillId="4" borderId="0" xfId="9" applyFont="1" applyFill="1" applyBorder="1" applyAlignment="1">
      <alignment horizontal="center"/>
    </xf>
    <xf numFmtId="0" fontId="10" fillId="4" borderId="0" xfId="9" applyFont="1" applyFill="1"/>
    <xf numFmtId="164" fontId="12" fillId="4" borderId="0" xfId="9" applyNumberFormat="1" applyFont="1" applyFill="1" applyAlignment="1" applyProtection="1">
      <alignment horizontal="center"/>
    </xf>
    <xf numFmtId="0" fontId="5" fillId="4" borderId="0" xfId="9" applyFont="1" applyFill="1" applyBorder="1"/>
    <xf numFmtId="0" fontId="10" fillId="2" borderId="0" xfId="13" applyFont="1" applyFill="1" applyAlignment="1">
      <alignment wrapText="1"/>
    </xf>
    <xf numFmtId="171" fontId="25" fillId="0" borderId="0" xfId="16" applyNumberFormat="1" applyFont="1" applyFill="1" applyAlignment="1" applyProtection="1"/>
    <xf numFmtId="171" fontId="25" fillId="0" borderId="0" xfId="16" applyNumberFormat="1" applyFont="1" applyFill="1" applyBorder="1" applyAlignment="1" applyProtection="1"/>
    <xf numFmtId="171" fontId="25" fillId="0" borderId="3" xfId="16" applyNumberFormat="1" applyFont="1" applyFill="1" applyBorder="1" applyAlignment="1" applyProtection="1"/>
    <xf numFmtId="171" fontId="25" fillId="0" borderId="0" xfId="18" applyNumberFormat="1" applyFont="1" applyFill="1" applyBorder="1" applyAlignment="1" applyProtection="1">
      <alignment horizontal="left"/>
    </xf>
    <xf numFmtId="171" fontId="10" fillId="0" borderId="0" xfId="18" applyNumberFormat="1" applyFont="1" applyBorder="1" applyAlignment="1" applyProtection="1">
      <alignment horizontal="left"/>
    </xf>
    <xf numFmtId="171" fontId="10" fillId="0" borderId="3" xfId="18" applyNumberFormat="1" applyFont="1" applyBorder="1" applyAlignment="1" applyProtection="1">
      <alignment horizontal="left"/>
    </xf>
    <xf numFmtId="171" fontId="10" fillId="3" borderId="0" xfId="7" applyNumberFormat="1" applyFont="1" applyFill="1"/>
    <xf numFmtId="171" fontId="10" fillId="3" borderId="3" xfId="7" applyNumberFormat="1" applyFont="1" applyFill="1" applyBorder="1"/>
    <xf numFmtId="171" fontId="10" fillId="3" borderId="0" xfId="8" applyNumberFormat="1" applyFont="1" applyFill="1"/>
    <xf numFmtId="171" fontId="10" fillId="3" borderId="3" xfId="8" applyNumberFormat="1" applyFont="1" applyFill="1" applyBorder="1"/>
    <xf numFmtId="171" fontId="10" fillId="0" borderId="0" xfId="19" applyNumberFormat="1" applyFont="1" applyAlignment="1" applyProtection="1">
      <alignment horizontal="left"/>
    </xf>
    <xf numFmtId="171" fontId="10" fillId="0" borderId="3" xfId="19" applyNumberFormat="1" applyFont="1" applyBorder="1" applyAlignment="1" applyProtection="1">
      <alignment horizontal="left"/>
    </xf>
    <xf numFmtId="171" fontId="10" fillId="0" borderId="0" xfId="9" applyNumberFormat="1" applyFont="1" applyFill="1"/>
    <xf numFmtId="171" fontId="10" fillId="0" borderId="3" xfId="9" applyNumberFormat="1" applyFont="1" applyFill="1" applyBorder="1"/>
    <xf numFmtId="171" fontId="11" fillId="4" borderId="0" xfId="9" applyNumberFormat="1" applyFont="1" applyFill="1"/>
    <xf numFmtId="171" fontId="11" fillId="4" borderId="3" xfId="9" applyNumberFormat="1" applyFont="1" applyFill="1" applyBorder="1"/>
    <xf numFmtId="2" fontId="24" fillId="4" borderId="0" xfId="23" applyNumberFormat="1" applyFont="1" applyFill="1" applyAlignment="1" applyProtection="1">
      <alignment horizontal="right"/>
    </xf>
    <xf numFmtId="2" fontId="24"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166" fontId="24" fillId="0" borderId="0" xfId="19" applyNumberFormat="1" applyFont="1" applyFill="1" applyAlignment="1" applyProtection="1">
      <alignment horizontal="right"/>
    </xf>
    <xf numFmtId="0" fontId="24" fillId="0" borderId="0" xfId="22" applyFont="1" applyFill="1" applyAlignment="1" applyProtection="1">
      <alignment horizontal="right"/>
    </xf>
    <xf numFmtId="0" fontId="10" fillId="0" borderId="0" xfId="22" applyFont="1" applyAlignment="1">
      <alignment horizontal="right"/>
    </xf>
    <xf numFmtId="0" fontId="2" fillId="4" borderId="0" xfId="0" applyFont="1" applyFill="1" applyBorder="1" applyAlignment="1">
      <alignment horizontal="right"/>
    </xf>
    <xf numFmtId="1" fontId="13" fillId="0" borderId="0" xfId="23" applyNumberFormat="1" applyFont="1" applyFill="1" applyAlignment="1" applyProtection="1">
      <alignment horizontal="right"/>
    </xf>
    <xf numFmtId="1" fontId="7" fillId="0" borderId="0" xfId="11" applyNumberFormat="1" applyFont="1" applyFill="1" applyAlignment="1" applyProtection="1">
      <alignment horizontal="right"/>
    </xf>
    <xf numFmtId="165" fontId="7" fillId="0" borderId="0" xfId="11" applyNumberFormat="1" applyFont="1" applyFill="1" applyBorder="1" applyAlignment="1" applyProtection="1">
      <alignment horizontal="right"/>
    </xf>
    <xf numFmtId="0" fontId="6" fillId="0" borderId="0" xfId="11" applyFont="1" applyFill="1" applyBorder="1" applyAlignment="1">
      <alignment horizontal="right"/>
    </xf>
    <xf numFmtId="165" fontId="7" fillId="0" borderId="0" xfId="11" applyNumberFormat="1" applyFont="1" applyFill="1" applyAlignment="1" applyProtection="1">
      <alignment horizontal="right"/>
    </xf>
    <xf numFmtId="2" fontId="24" fillId="0" borderId="0" xfId="21" applyNumberFormat="1" applyFont="1" applyFill="1" applyAlignment="1" applyProtection="1">
      <alignment horizontal="right"/>
    </xf>
    <xf numFmtId="0" fontId="21" fillId="0" borderId="0" xfId="13" applyFont="1" applyFill="1" applyBorder="1" applyAlignment="1">
      <alignment horizontal="right"/>
    </xf>
    <xf numFmtId="2" fontId="21" fillId="0" borderId="0" xfId="13" applyNumberFormat="1" applyFont="1" applyFill="1" applyAlignment="1">
      <alignment horizontal="right"/>
    </xf>
    <xf numFmtId="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3" fontId="21" fillId="3" borderId="0" xfId="7" applyNumberFormat="1" applyFont="1" applyFill="1" applyAlignment="1">
      <alignment horizontal="right"/>
    </xf>
    <xf numFmtId="3" fontId="24" fillId="0" borderId="0" xfId="7" applyNumberFormat="1" applyFont="1" applyFill="1" applyBorder="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3" fontId="24" fillId="0" borderId="0" xfId="23" applyNumberFormat="1" applyFont="1" applyFill="1" applyAlignment="1" applyProtection="1">
      <alignment horizontal="right"/>
    </xf>
    <xf numFmtId="3" fontId="25"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5" fontId="21" fillId="0" borderId="0" xfId="9" applyNumberFormat="1" applyFont="1" applyFill="1" applyAlignment="1">
      <alignment horizontal="right"/>
    </xf>
    <xf numFmtId="164" fontId="21"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3" fontId="18" fillId="4" borderId="0" xfId="9" applyNumberFormat="1" applyFont="1" applyFill="1" applyAlignment="1">
      <alignment horizontal="right"/>
    </xf>
    <xf numFmtId="0" fontId="16" fillId="4" borderId="0" xfId="9" applyFont="1" applyFill="1" applyBorder="1" applyAlignment="1">
      <alignment horizontal="right"/>
    </xf>
    <xf numFmtId="164" fontId="24" fillId="0" borderId="0" xfId="14" applyNumberFormat="1" applyFont="1" applyFill="1" applyAlignment="1" applyProtection="1">
      <alignment horizontal="right"/>
    </xf>
    <xf numFmtId="166" fontId="24" fillId="4" borderId="0" xfId="23" applyNumberFormat="1" applyFont="1" applyFill="1" applyBorder="1" applyAlignment="1" applyProtection="1">
      <alignment horizontal="right"/>
    </xf>
    <xf numFmtId="166" fontId="24" fillId="4" borderId="3" xfId="23" applyNumberFormat="1" applyFont="1" applyFill="1" applyBorder="1" applyAlignment="1" applyProtection="1">
      <alignment horizontal="right"/>
    </xf>
    <xf numFmtId="49" fontId="21" fillId="4" borderId="0" xfId="0" applyNumberFormat="1" applyFont="1" applyFill="1" applyBorder="1"/>
    <xf numFmtId="3" fontId="24" fillId="4" borderId="3" xfId="23" applyNumberFormat="1" applyFont="1" applyFill="1" applyBorder="1" applyAlignment="1" applyProtection="1">
      <alignment horizontal="right"/>
    </xf>
    <xf numFmtId="171" fontId="2" fillId="4" borderId="3" xfId="0" applyNumberFormat="1" applyFont="1" applyFill="1" applyBorder="1"/>
    <xf numFmtId="3" fontId="24" fillId="4" borderId="0" xfId="23" applyNumberFormat="1" applyFont="1" applyFill="1" applyBorder="1" applyAlignment="1" applyProtection="1">
      <alignment horizontal="right"/>
    </xf>
    <xf numFmtId="165" fontId="24" fillId="0" borderId="0" xfId="23" applyNumberFormat="1" applyFont="1" applyFill="1" applyBorder="1" applyAlignment="1" applyProtection="1">
      <alignment horizontal="right"/>
    </xf>
    <xf numFmtId="3" fontId="24" fillId="0" borderId="0" xfId="23" applyNumberFormat="1" applyFont="1" applyFill="1" applyBorder="1" applyAlignment="1" applyProtection="1">
      <alignment horizontal="right"/>
    </xf>
    <xf numFmtId="0" fontId="10" fillId="0" borderId="0" xfId="19" applyFont="1" applyBorder="1"/>
    <xf numFmtId="2" fontId="24" fillId="4" borderId="0" xfId="23" applyNumberFormat="1" applyFont="1" applyFill="1" applyBorder="1" applyAlignment="1" applyProtection="1">
      <alignment horizontal="right"/>
    </xf>
    <xf numFmtId="0" fontId="10" fillId="0" borderId="0" xfId="22" applyFont="1" applyBorder="1"/>
    <xf numFmtId="0" fontId="10" fillId="4" borderId="0" xfId="22" applyFont="1" applyFill="1"/>
    <xf numFmtId="171" fontId="10" fillId="0" borderId="3" xfId="22" applyNumberFormat="1" applyFont="1" applyBorder="1" applyAlignment="1" applyProtection="1">
      <alignment horizontal="left"/>
    </xf>
    <xf numFmtId="0" fontId="11" fillId="2" borderId="0" xfId="8" applyFont="1" applyFill="1"/>
    <xf numFmtId="0" fontId="0" fillId="0" borderId="0" xfId="0" applyAlignment="1">
      <alignment horizontal="left"/>
    </xf>
    <xf numFmtId="172" fontId="24" fillId="0" borderId="0" xfId="16" applyNumberFormat="1" applyFont="1" applyFill="1" applyAlignment="1" applyProtection="1">
      <alignment horizontal="right"/>
    </xf>
    <xf numFmtId="0" fontId="22" fillId="0" borderId="0" xfId="22" applyFont="1" applyBorder="1" applyAlignment="1"/>
    <xf numFmtId="0" fontId="0" fillId="0" borderId="0" xfId="0" applyBorder="1" applyAlignment="1"/>
    <xf numFmtId="3" fontId="24" fillId="0" borderId="3" xfId="23" applyNumberFormat="1" applyFont="1" applyFill="1" applyBorder="1" applyAlignment="1" applyProtection="1">
      <alignment horizontal="right"/>
    </xf>
    <xf numFmtId="164" fontId="24" fillId="4" borderId="0" xfId="23" applyNumberFormat="1" applyFont="1" applyFill="1" applyBorder="1" applyAlignment="1" applyProtection="1">
      <alignment horizontal="right"/>
    </xf>
    <xf numFmtId="164" fontId="24" fillId="4" borderId="0" xfId="23"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10" fillId="4" borderId="0" xfId="18" applyFont="1" applyFill="1"/>
    <xf numFmtId="3" fontId="24" fillId="4" borderId="0" xfId="23" applyNumberFormat="1" applyFont="1" applyFill="1" applyAlignment="1" applyProtection="1">
      <alignment horizontal="right"/>
    </xf>
    <xf numFmtId="0" fontId="10" fillId="4" borderId="0" xfId="17" applyFont="1" applyFill="1"/>
    <xf numFmtId="166" fontId="24" fillId="4" borderId="0" xfId="19" applyNumberFormat="1" applyFont="1" applyFill="1" applyBorder="1" applyAlignment="1" applyProtection="1">
      <alignment horizontal="center"/>
    </xf>
    <xf numFmtId="171" fontId="11" fillId="4" borderId="0" xfId="23" applyNumberFormat="1" applyFont="1" applyFill="1" applyBorder="1" applyAlignment="1" applyProtection="1">
      <alignment horizontal="left"/>
    </xf>
    <xf numFmtId="165" fontId="13" fillId="4" borderId="0" xfId="23" applyNumberFormat="1" applyFont="1" applyFill="1" applyBorder="1" applyAlignment="1" applyProtection="1">
      <alignment horizontal="right" indent="1"/>
    </xf>
    <xf numFmtId="0" fontId="5" fillId="4" borderId="0" xfId="11" applyFont="1" applyFill="1"/>
    <xf numFmtId="171" fontId="10" fillId="4" borderId="0" xfId="21" applyNumberFormat="1" applyFont="1" applyFill="1" applyBorder="1" applyAlignment="1" applyProtection="1">
      <alignment horizontal="left"/>
    </xf>
    <xf numFmtId="1" fontId="24" fillId="4" borderId="0" xfId="21" applyNumberFormat="1" applyFont="1" applyFill="1" applyBorder="1" applyAlignment="1" applyProtection="1">
      <alignment horizontal="right" indent="1"/>
    </xf>
    <xf numFmtId="0" fontId="10" fillId="4" borderId="0" xfId="21" applyFont="1" applyFill="1"/>
    <xf numFmtId="0" fontId="9" fillId="4" borderId="0" xfId="13" applyFont="1" applyFill="1" applyAlignment="1"/>
    <xf numFmtId="2" fontId="26" fillId="4" borderId="0" xfId="13" applyNumberFormat="1" applyFont="1" applyFill="1" applyAlignment="1" applyProtection="1">
      <alignment horizontal="center"/>
    </xf>
    <xf numFmtId="0" fontId="10" fillId="4" borderId="0" xfId="13" applyFont="1" applyFill="1" applyBorder="1"/>
    <xf numFmtId="0" fontId="25" fillId="4" borderId="0" xfId="16" applyFont="1" applyFill="1" applyBorder="1" applyAlignment="1" applyProtection="1"/>
    <xf numFmtId="169" fontId="24" fillId="4" borderId="0" xfId="16" applyNumberFormat="1" applyFont="1" applyFill="1" applyAlignment="1" applyProtection="1">
      <alignment horizontal="right" indent="1"/>
    </xf>
    <xf numFmtId="0" fontId="10" fillId="4" borderId="0" xfId="16" applyFont="1" applyFill="1"/>
    <xf numFmtId="0" fontId="10" fillId="4" borderId="0" xfId="18" quotePrefix="1" applyFont="1" applyFill="1" applyBorder="1" applyAlignment="1" applyProtection="1">
      <alignment horizontal="left"/>
    </xf>
    <xf numFmtId="2" fontId="24" fillId="4" borderId="0" xfId="18" applyNumberFormat="1" applyFont="1" applyFill="1" applyBorder="1" applyAlignment="1" applyProtection="1">
      <alignment horizontal="right" indent="1"/>
    </xf>
    <xf numFmtId="0" fontId="10" fillId="4" borderId="0" xfId="7" applyFont="1" applyFill="1" applyBorder="1"/>
    <xf numFmtId="1" fontId="25" fillId="4" borderId="0" xfId="7" applyNumberFormat="1" applyFont="1" applyFill="1" applyBorder="1" applyAlignment="1" applyProtection="1">
      <alignment horizontal="center"/>
    </xf>
    <xf numFmtId="171" fontId="10" fillId="4" borderId="0" xfId="8" applyNumberFormat="1" applyFont="1" applyFill="1" applyBorder="1"/>
    <xf numFmtId="164" fontId="24" fillId="4" borderId="0" xfId="8" applyNumberFormat="1" applyFont="1" applyFill="1" applyBorder="1" applyAlignment="1" applyProtection="1">
      <alignment horizontal="right"/>
    </xf>
    <xf numFmtId="0" fontId="10" fillId="4" borderId="0" xfId="8" applyFont="1" applyFill="1" applyBorder="1"/>
    <xf numFmtId="0" fontId="22" fillId="0" borderId="0" xfId="0" applyFont="1"/>
    <xf numFmtId="0" fontId="25" fillId="0" borderId="0" xfId="20" applyFont="1" applyFill="1" applyProtection="1"/>
    <xf numFmtId="0" fontId="5" fillId="4" borderId="0" xfId="22" applyFill="1" applyBorder="1"/>
    <xf numFmtId="0" fontId="10" fillId="0" borderId="0" xfId="22" applyFont="1" applyFill="1" applyBorder="1"/>
    <xf numFmtId="0" fontId="10" fillId="0" borderId="0" xfId="23" applyFont="1" applyBorder="1"/>
    <xf numFmtId="0" fontId="10" fillId="0" borderId="0" xfId="18" applyFont="1" applyBorder="1"/>
    <xf numFmtId="0" fontId="10" fillId="0" borderId="0" xfId="16" applyFont="1" applyBorder="1"/>
    <xf numFmtId="0" fontId="10" fillId="0" borderId="0" xfId="21" applyFont="1" applyBorder="1"/>
    <xf numFmtId="0" fontId="5" fillId="0" borderId="0" xfId="11" applyFont="1" applyBorder="1"/>
    <xf numFmtId="0" fontId="5" fillId="0" borderId="0" xfId="23" applyBorder="1"/>
    <xf numFmtId="0" fontId="10" fillId="4" borderId="0" xfId="23" applyFont="1" applyFill="1" applyBorder="1"/>
    <xf numFmtId="0" fontId="10" fillId="4" borderId="0" xfId="22" applyFont="1" applyFill="1" applyBorder="1"/>
    <xf numFmtId="0" fontId="0" fillId="4" borderId="0" xfId="0" applyFill="1" applyBorder="1"/>
    <xf numFmtId="173" fontId="29" fillId="4" borderId="0" xfId="0" applyNumberFormat="1" applyFont="1" applyFill="1" applyBorder="1"/>
    <xf numFmtId="0" fontId="22" fillId="4" borderId="0" xfId="0" applyFont="1" applyFill="1" applyBorder="1"/>
    <xf numFmtId="0" fontId="33" fillId="4" borderId="0" xfId="5" applyFont="1" applyFill="1" applyBorder="1" applyAlignment="1" applyProtection="1"/>
    <xf numFmtId="0" fontId="22" fillId="4" borderId="0" xfId="0" applyFont="1" applyFill="1" applyBorder="1" applyAlignment="1"/>
    <xf numFmtId="0" fontId="31" fillId="4" borderId="0" xfId="0" applyFont="1" applyFill="1" applyBorder="1" applyAlignment="1"/>
    <xf numFmtId="0" fontId="10" fillId="4" borderId="0" xfId="23" applyFont="1" applyFill="1" applyBorder="1" applyAlignment="1"/>
    <xf numFmtId="0" fontId="22" fillId="4" borderId="0" xfId="23" applyFont="1" applyFill="1" applyBorder="1" applyAlignment="1"/>
    <xf numFmtId="0" fontId="10" fillId="4" borderId="0" xfId="21" applyFont="1" applyFill="1" applyBorder="1" applyAlignment="1"/>
    <xf numFmtId="0" fontId="33" fillId="4" borderId="0" xfId="5" applyFont="1" applyFill="1" applyBorder="1" applyAlignment="1" applyProtection="1">
      <alignment horizontal="left"/>
    </xf>
    <xf numFmtId="0" fontId="22" fillId="4" borderId="0" xfId="16" applyFont="1" applyFill="1" applyBorder="1" applyAlignment="1"/>
    <xf numFmtId="0" fontId="31" fillId="4" borderId="0" xfId="0" applyFont="1" applyFill="1" applyBorder="1" applyAlignment="1">
      <alignment horizontal="left"/>
    </xf>
    <xf numFmtId="0" fontId="30" fillId="4" borderId="0" xfId="14" applyFont="1" applyFill="1" applyBorder="1" applyAlignment="1" applyProtection="1"/>
    <xf numFmtId="0" fontId="10" fillId="4" borderId="0" xfId="24" applyFont="1" applyFill="1" applyBorder="1" applyAlignment="1"/>
    <xf numFmtId="0" fontId="32" fillId="4" borderId="0" xfId="0" applyFont="1" applyFill="1" applyBorder="1" applyAlignment="1"/>
    <xf numFmtId="0" fontId="21" fillId="0" borderId="0" xfId="19" applyFont="1" applyAlignment="1" applyProtection="1">
      <alignment horizontal="left"/>
    </xf>
    <xf numFmtId="0" fontId="25" fillId="2" borderId="0" xfId="20" applyFont="1" applyFill="1" applyAlignment="1" applyProtection="1"/>
    <xf numFmtId="165" fontId="24" fillId="4" borderId="3" xfId="23" applyNumberFormat="1" applyFont="1" applyFill="1" applyBorder="1" applyAlignment="1" applyProtection="1">
      <alignment horizontal="right"/>
    </xf>
    <xf numFmtId="2" fontId="23" fillId="0" borderId="0" xfId="23" applyNumberFormat="1" applyFont="1" applyFill="1" applyAlignment="1" applyProtection="1">
      <alignment horizontal="right"/>
    </xf>
    <xf numFmtId="1" fontId="23" fillId="0" borderId="0" xfId="23" applyNumberFormat="1" applyFont="1" applyFill="1" applyAlignment="1" applyProtection="1">
      <alignment horizontal="right"/>
    </xf>
    <xf numFmtId="165" fontId="23" fillId="0" borderId="0" xfId="23" applyNumberFormat="1" applyFont="1" applyFill="1" applyAlignment="1" applyProtection="1">
      <alignment horizontal="right"/>
    </xf>
    <xf numFmtId="166" fontId="23" fillId="0" borderId="0" xfId="23" applyNumberFormat="1" applyFont="1" applyFill="1" applyAlignment="1" applyProtection="1">
      <alignment horizontal="right"/>
    </xf>
    <xf numFmtId="2" fontId="23" fillId="0" borderId="0" xfId="19" applyNumberFormat="1" applyFont="1" applyFill="1" applyAlignment="1" applyProtection="1">
      <alignment horizontal="right"/>
    </xf>
    <xf numFmtId="0" fontId="23" fillId="0" borderId="0" xfId="19" applyFont="1" applyFill="1" applyAlignment="1" applyProtection="1">
      <alignment horizontal="right"/>
    </xf>
    <xf numFmtId="3" fontId="23" fillId="0" borderId="0" xfId="23" applyNumberFormat="1" applyFont="1" applyFill="1" applyAlignment="1" applyProtection="1">
      <alignment horizontal="right"/>
    </xf>
    <xf numFmtId="166" fontId="23" fillId="0" borderId="0" xfId="19" applyNumberFormat="1" applyFont="1" applyFill="1" applyAlignment="1" applyProtection="1">
      <alignment horizontal="right"/>
    </xf>
    <xf numFmtId="3" fontId="23" fillId="0" borderId="3" xfId="23" applyNumberFormat="1" applyFont="1" applyFill="1" applyBorder="1" applyAlignment="1" applyProtection="1">
      <alignment horizontal="right"/>
    </xf>
    <xf numFmtId="166" fontId="23" fillId="4" borderId="0" xfId="19" applyNumberFormat="1" applyFont="1" applyFill="1" applyBorder="1" applyAlignment="1" applyProtection="1">
      <alignment horizontal="center"/>
    </xf>
    <xf numFmtId="0" fontId="36" fillId="0" borderId="0" xfId="17" applyFont="1"/>
    <xf numFmtId="3" fontId="23"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3" fillId="4" borderId="0" xfId="23" applyNumberFormat="1" applyFont="1" applyFill="1" applyBorder="1" applyAlignment="1" applyProtection="1">
      <alignment horizontal="right"/>
    </xf>
    <xf numFmtId="3" fontId="23"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3"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3" fillId="0" borderId="0" xfId="9" applyNumberFormat="1" applyFont="1" applyFill="1" applyBorder="1" applyAlignment="1" applyProtection="1">
      <alignment horizontal="right"/>
    </xf>
    <xf numFmtId="164" fontId="23" fillId="0" borderId="0" xfId="9" applyNumberFormat="1" applyFont="1" applyFill="1" applyAlignment="1" applyProtection="1">
      <alignment horizontal="right"/>
    </xf>
    <xf numFmtId="165" fontId="23" fillId="0" borderId="3" xfId="23" applyNumberFormat="1" applyFont="1" applyFill="1" applyBorder="1" applyAlignment="1" applyProtection="1">
      <alignment horizontal="right"/>
    </xf>
    <xf numFmtId="164" fontId="23" fillId="0" borderId="0" xfId="9" applyNumberFormat="1" applyFont="1" applyFill="1" applyAlignment="1" applyProtection="1">
      <alignment horizontal="center"/>
    </xf>
    <xf numFmtId="0" fontId="36" fillId="0" borderId="0" xfId="9" applyFont="1" applyFill="1"/>
    <xf numFmtId="3" fontId="23" fillId="0" borderId="0" xfId="19" applyNumberFormat="1" applyFont="1" applyFill="1" applyBorder="1" applyAlignment="1" applyProtection="1">
      <alignment horizontal="right"/>
    </xf>
    <xf numFmtId="3" fontId="23" fillId="0" borderId="0" xfId="19" applyNumberFormat="1" applyFont="1" applyFill="1" applyAlignment="1" applyProtection="1">
      <alignment horizontal="right"/>
    </xf>
    <xf numFmtId="2" fontId="23" fillId="4" borderId="0" xfId="23" applyNumberFormat="1" applyFont="1" applyFill="1" applyAlignment="1" applyProtection="1">
      <alignment horizontal="right"/>
    </xf>
    <xf numFmtId="165" fontId="23" fillId="0" borderId="0" xfId="19" applyNumberFormat="1" applyFont="1" applyFill="1" applyAlignment="1" applyProtection="1">
      <alignment horizontal="right"/>
    </xf>
    <xf numFmtId="170" fontId="23" fillId="0" borderId="0" xfId="19" applyNumberFormat="1" applyFont="1" applyFill="1" applyAlignment="1" applyProtection="1">
      <alignment horizontal="right"/>
    </xf>
    <xf numFmtId="164" fontId="23" fillId="4" borderId="3" xfId="23" applyNumberFormat="1" applyFont="1" applyFill="1" applyBorder="1" applyAlignment="1" applyProtection="1">
      <alignment horizontal="right"/>
    </xf>
    <xf numFmtId="0" fontId="36" fillId="0" borderId="0" xfId="19" applyFont="1"/>
    <xf numFmtId="164" fontId="23" fillId="4" borderId="0" xfId="23" applyNumberFormat="1" applyFont="1" applyFill="1" applyAlignment="1" applyProtection="1">
      <alignment horizontal="right"/>
    </xf>
    <xf numFmtId="164" fontId="23" fillId="4" borderId="0" xfId="15" applyNumberFormat="1" applyFont="1" applyFill="1" applyAlignment="1" applyProtection="1">
      <alignment horizontal="right"/>
    </xf>
    <xf numFmtId="2" fontId="23" fillId="4" borderId="0" xfId="15" applyNumberFormat="1" applyFont="1" applyFill="1" applyAlignment="1" applyProtection="1">
      <alignment horizontal="right"/>
    </xf>
    <xf numFmtId="165" fontId="23" fillId="4" borderId="3" xfId="23" applyNumberFormat="1" applyFont="1" applyFill="1" applyBorder="1" applyAlignment="1" applyProtection="1">
      <alignment horizontal="right"/>
    </xf>
    <xf numFmtId="164" fontId="23" fillId="0" borderId="0" xfId="14" applyNumberFormat="1" applyFont="1" applyFill="1" applyAlignment="1" applyProtection="1">
      <alignment horizontal="right"/>
    </xf>
    <xf numFmtId="164" fontId="23" fillId="4" borderId="0" xfId="23" applyNumberFormat="1" applyFont="1" applyFill="1" applyBorder="1" applyAlignment="1" applyProtection="1">
      <alignment horizontal="right"/>
    </xf>
    <xf numFmtId="164" fontId="23" fillId="4" borderId="0" xfId="8" applyNumberFormat="1" applyFont="1" applyFill="1" applyBorder="1" applyAlignment="1" applyProtection="1">
      <alignment horizontal="right"/>
    </xf>
    <xf numFmtId="165" fontId="23"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36" fillId="3" borderId="0" xfId="7" applyNumberFormat="1" applyFont="1" applyFill="1" applyAlignment="1">
      <alignment horizontal="right"/>
    </xf>
    <xf numFmtId="3" fontId="23" fillId="0" borderId="0" xfId="7" applyNumberFormat="1" applyFont="1" applyFill="1" applyBorder="1" applyAlignment="1" applyProtection="1">
      <alignment horizontal="right"/>
    </xf>
    <xf numFmtId="3" fontId="23" fillId="0" borderId="0" xfId="23" applyNumberFormat="1" applyFont="1" applyFill="1" applyBorder="1" applyAlignment="1" applyProtection="1">
      <alignment horizontal="right"/>
    </xf>
    <xf numFmtId="1" fontId="23" fillId="4" borderId="0" xfId="7" applyNumberFormat="1" applyFont="1" applyFill="1" applyBorder="1" applyAlignment="1" applyProtection="1">
      <alignment horizontal="center"/>
    </xf>
    <xf numFmtId="0" fontId="36" fillId="0" borderId="0" xfId="7" applyFont="1"/>
    <xf numFmtId="165" fontId="23" fillId="0" borderId="0" xfId="18" applyNumberFormat="1" applyFont="1" applyFill="1" applyAlignment="1" applyProtection="1">
      <alignment horizontal="right"/>
    </xf>
    <xf numFmtId="2" fontId="23" fillId="0" borderId="0" xfId="18" applyNumberFormat="1" applyFont="1" applyFill="1" applyBorder="1" applyAlignment="1" applyProtection="1">
      <alignment horizontal="right"/>
    </xf>
    <xf numFmtId="2" fontId="23" fillId="4" borderId="0" xfId="18" applyNumberFormat="1" applyFont="1" applyFill="1" applyBorder="1" applyAlignment="1" applyProtection="1">
      <alignment horizontal="right" indent="1"/>
    </xf>
    <xf numFmtId="0" fontId="36" fillId="0" borderId="0" xfId="18" applyFont="1"/>
    <xf numFmtId="172" fontId="23" fillId="0" borderId="0" xfId="16" applyNumberFormat="1" applyFont="1" applyFill="1" applyAlignment="1" applyProtection="1">
      <alignment horizontal="right"/>
    </xf>
    <xf numFmtId="169" fontId="23" fillId="0" borderId="0" xfId="16" applyNumberFormat="1" applyFont="1" applyFill="1" applyAlignment="1" applyProtection="1">
      <alignment horizontal="right"/>
    </xf>
    <xf numFmtId="169" fontId="23" fillId="0" borderId="0" xfId="16" applyNumberFormat="1" applyFont="1" applyFill="1" applyBorder="1" applyAlignment="1" applyProtection="1">
      <alignment horizontal="right"/>
    </xf>
    <xf numFmtId="2" fontId="23" fillId="4" borderId="0" xfId="23" applyNumberFormat="1" applyFont="1" applyFill="1" applyBorder="1" applyAlignment="1" applyProtection="1">
      <alignment horizontal="right"/>
    </xf>
    <xf numFmtId="2" fontId="23" fillId="0" borderId="0" xfId="16" applyNumberFormat="1" applyFont="1" applyFill="1" applyAlignment="1" applyProtection="1">
      <alignment horizontal="right"/>
    </xf>
    <xf numFmtId="2" fontId="23" fillId="4" borderId="3" xfId="23" applyNumberFormat="1" applyFont="1" applyFill="1" applyBorder="1" applyAlignment="1" applyProtection="1">
      <alignment horizontal="right"/>
    </xf>
    <xf numFmtId="169" fontId="23"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3" fillId="0" borderId="0" xfId="21" applyNumberFormat="1" applyFont="1" applyFill="1" applyAlignment="1" applyProtection="1">
      <alignment horizontal="right"/>
    </xf>
    <xf numFmtId="166" fontId="23" fillId="0" borderId="0" xfId="21" applyNumberFormat="1" applyFont="1" applyFill="1" applyAlignment="1" applyProtection="1">
      <alignment horizontal="right"/>
    </xf>
    <xf numFmtId="1" fontId="23"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3"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3" fillId="0" borderId="0" xfId="23" applyFont="1" applyFill="1" applyAlignment="1" applyProtection="1">
      <alignment horizontal="right"/>
    </xf>
    <xf numFmtId="0" fontId="36" fillId="0" borderId="0" xfId="23" applyFont="1"/>
    <xf numFmtId="166" fontId="23"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3"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3"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3" fillId="0" borderId="2" xfId="19" applyFont="1" applyFill="1" applyBorder="1" applyAlignment="1" applyProtection="1">
      <alignment horizontal="center"/>
    </xf>
    <xf numFmtId="0" fontId="23" fillId="0" borderId="0" xfId="19" applyFont="1" applyFill="1" applyBorder="1" applyAlignment="1" applyProtection="1">
      <alignment horizontal="center"/>
    </xf>
    <xf numFmtId="0" fontId="23"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3" fillId="0" borderId="2" xfId="16" applyFont="1" applyFill="1" applyBorder="1" applyAlignment="1" applyProtection="1">
      <alignment horizontal="right"/>
    </xf>
    <xf numFmtId="0" fontId="23" fillId="0" borderId="0" xfId="13" applyFont="1" applyFill="1" applyBorder="1" applyAlignment="1" applyProtection="1">
      <alignment horizontal="center"/>
    </xf>
    <xf numFmtId="0" fontId="23" fillId="0" borderId="2" xfId="21" applyFont="1" applyFill="1" applyBorder="1" applyAlignment="1" applyProtection="1">
      <alignment horizontal="right"/>
    </xf>
    <xf numFmtId="0" fontId="44" fillId="3" borderId="0" xfId="11" applyFont="1" applyFill="1" applyAlignment="1">
      <alignment horizontal="center"/>
    </xf>
    <xf numFmtId="0" fontId="23" fillId="0" borderId="2" xfId="23" applyFont="1" applyFill="1" applyBorder="1" applyAlignment="1" applyProtection="1">
      <alignment horizontal="center"/>
    </xf>
    <xf numFmtId="0" fontId="23" fillId="0" borderId="0" xfId="23" applyFont="1" applyFill="1" applyAlignment="1" applyProtection="1">
      <alignment horizontal="center"/>
    </xf>
    <xf numFmtId="1" fontId="23" fillId="0" borderId="0" xfId="23" applyNumberFormat="1" applyFont="1" applyFill="1" applyAlignment="1" applyProtection="1">
      <alignment horizontal="right" indent="1"/>
    </xf>
    <xf numFmtId="0" fontId="10" fillId="2" borderId="0" xfId="17" applyFont="1" applyFill="1" applyAlignment="1">
      <alignment vertical="top"/>
    </xf>
    <xf numFmtId="0" fontId="10" fillId="4" borderId="0" xfId="17" applyFont="1" applyFill="1" applyAlignment="1">
      <alignment vertical="top"/>
    </xf>
    <xf numFmtId="0" fontId="10" fillId="0" borderId="0" xfId="17" applyFont="1" applyAlignment="1">
      <alignment vertical="top"/>
    </xf>
    <xf numFmtId="0" fontId="10" fillId="2" borderId="0" xfId="22" applyFont="1" applyFill="1" applyBorder="1" applyAlignment="1" applyProtection="1">
      <alignment horizontal="left" vertical="top"/>
    </xf>
    <xf numFmtId="0" fontId="10" fillId="4" borderId="0" xfId="22" applyFont="1" applyFill="1" applyAlignment="1">
      <alignment vertical="top"/>
    </xf>
    <xf numFmtId="0" fontId="10" fillId="2" borderId="0" xfId="15" applyFont="1" applyFill="1" applyAlignment="1" applyProtection="1">
      <alignment horizontal="left" vertical="top"/>
    </xf>
    <xf numFmtId="0" fontId="10" fillId="0" borderId="0" xfId="22" applyFont="1" applyAlignment="1">
      <alignment vertical="top"/>
    </xf>
    <xf numFmtId="0" fontId="2" fillId="2" borderId="0" xfId="0" applyFont="1" applyFill="1" applyBorder="1" applyAlignment="1">
      <alignment vertical="top" wrapText="1"/>
    </xf>
    <xf numFmtId="0" fontId="2" fillId="4" borderId="0" xfId="0" applyFont="1" applyFill="1" applyBorder="1" applyAlignment="1">
      <alignment vertical="top" wrapText="1"/>
    </xf>
    <xf numFmtId="0" fontId="2" fillId="4" borderId="0" xfId="0" applyFont="1" applyFill="1" applyBorder="1" applyAlignment="1">
      <alignment vertical="top"/>
    </xf>
    <xf numFmtId="0" fontId="2" fillId="2" borderId="0" xfId="0" applyFont="1" applyFill="1" applyBorder="1" applyAlignment="1">
      <alignment vertical="top"/>
    </xf>
    <xf numFmtId="0" fontId="10" fillId="2" borderId="0" xfId="23" applyFont="1" applyFill="1" applyAlignment="1" applyProtection="1">
      <alignment horizontal="left" vertical="top"/>
    </xf>
    <xf numFmtId="0" fontId="10" fillId="4" borderId="0" xfId="23" applyFont="1" applyFill="1" applyAlignment="1">
      <alignment vertical="top"/>
    </xf>
    <xf numFmtId="0" fontId="10" fillId="0" borderId="0" xfId="23" applyFont="1" applyAlignment="1">
      <alignment vertical="top"/>
    </xf>
    <xf numFmtId="0" fontId="5" fillId="2" borderId="0" xfId="11" applyFont="1" applyFill="1" applyAlignment="1">
      <alignment vertical="top"/>
    </xf>
    <xf numFmtId="0" fontId="5" fillId="4" borderId="0" xfId="11" applyFont="1" applyFill="1" applyAlignment="1">
      <alignment vertical="top"/>
    </xf>
    <xf numFmtId="0" fontId="5" fillId="0" borderId="0" xfId="11" applyFont="1" applyAlignment="1">
      <alignment vertical="top"/>
    </xf>
    <xf numFmtId="0" fontId="27" fillId="2" borderId="0" xfId="21" applyFont="1" applyFill="1" applyAlignment="1" applyProtection="1">
      <alignment vertical="top"/>
    </xf>
    <xf numFmtId="0" fontId="10" fillId="4" borderId="0" xfId="21" applyFont="1" applyFill="1" applyAlignment="1">
      <alignment vertical="top"/>
    </xf>
    <xf numFmtId="0" fontId="10" fillId="0" borderId="0" xfId="21" applyFont="1" applyAlignment="1">
      <alignment vertical="top"/>
    </xf>
    <xf numFmtId="0" fontId="10" fillId="2" borderId="0" xfId="13" applyFont="1" applyFill="1" applyAlignment="1">
      <alignment vertical="top" wrapText="1"/>
    </xf>
    <xf numFmtId="0" fontId="10" fillId="4" borderId="0" xfId="13" applyFont="1" applyFill="1" applyBorder="1" applyAlignment="1">
      <alignment vertical="top"/>
    </xf>
    <xf numFmtId="0" fontId="10" fillId="2" borderId="0" xfId="13" applyFont="1" applyFill="1" applyAlignment="1">
      <alignment vertical="top"/>
    </xf>
    <xf numFmtId="0" fontId="10" fillId="0" borderId="0" xfId="13" applyFont="1" applyAlignment="1">
      <alignment vertical="top"/>
    </xf>
    <xf numFmtId="0" fontId="10" fillId="2" borderId="0" xfId="16" applyFont="1" applyFill="1" applyAlignment="1" applyProtection="1">
      <alignment horizontal="left" vertical="top"/>
    </xf>
    <xf numFmtId="0" fontId="10" fillId="4" borderId="0" xfId="16" applyFont="1" applyFill="1" applyAlignment="1">
      <alignment vertical="top"/>
    </xf>
    <xf numFmtId="0" fontId="10" fillId="0" borderId="0" xfId="16" applyFont="1" applyAlignment="1">
      <alignment vertical="top"/>
    </xf>
    <xf numFmtId="0" fontId="10" fillId="2" borderId="0" xfId="18" applyFont="1" applyFill="1" applyAlignment="1">
      <alignment vertical="top"/>
    </xf>
    <xf numFmtId="0" fontId="10" fillId="4" borderId="0" xfId="18" applyFont="1" applyFill="1" applyAlignment="1">
      <alignment vertical="top"/>
    </xf>
    <xf numFmtId="0" fontId="10" fillId="2" borderId="0" xfId="18" applyFont="1" applyFill="1" applyBorder="1" applyAlignment="1" applyProtection="1">
      <alignment horizontal="left" vertical="top"/>
    </xf>
    <xf numFmtId="0" fontId="10" fillId="0" borderId="0" xfId="15" applyFont="1" applyAlignment="1">
      <alignment vertical="top"/>
    </xf>
    <xf numFmtId="0" fontId="10" fillId="2" borderId="0" xfId="7" applyFont="1" applyFill="1" applyBorder="1" applyAlignment="1">
      <alignment vertical="top"/>
    </xf>
    <xf numFmtId="0" fontId="10" fillId="4" borderId="0" xfId="7" applyFont="1" applyFill="1" applyBorder="1" applyAlignment="1">
      <alignment vertical="top"/>
    </xf>
    <xf numFmtId="0" fontId="10" fillId="2" borderId="0" xfId="8" applyFont="1" applyFill="1" applyAlignment="1">
      <alignment vertical="top"/>
    </xf>
    <xf numFmtId="0" fontId="10" fillId="4" borderId="0" xfId="8" applyFont="1" applyFill="1" applyBorder="1" applyAlignment="1">
      <alignment vertical="top"/>
    </xf>
    <xf numFmtId="0" fontId="10" fillId="2" borderId="0" xfId="8" applyFont="1" applyFill="1" applyBorder="1" applyAlignment="1">
      <alignment vertical="top"/>
    </xf>
    <xf numFmtId="0" fontId="10" fillId="2" borderId="0" xfId="19" applyFont="1" applyFill="1" applyAlignment="1">
      <alignment vertical="top"/>
    </xf>
    <xf numFmtId="0" fontId="10" fillId="0" borderId="0" xfId="19" applyFont="1" applyAlignment="1">
      <alignment vertical="top"/>
    </xf>
    <xf numFmtId="0" fontId="10" fillId="2" borderId="0" xfId="9" applyFont="1" applyFill="1" applyAlignment="1">
      <alignment vertical="top"/>
    </xf>
    <xf numFmtId="0" fontId="10" fillId="0" borderId="0" xfId="9" applyFont="1" applyFill="1" applyBorder="1" applyAlignment="1">
      <alignment vertical="top"/>
    </xf>
    <xf numFmtId="0" fontId="10" fillId="0" borderId="0" xfId="9" applyFont="1" applyFill="1" applyAlignment="1">
      <alignment vertical="top"/>
    </xf>
    <xf numFmtId="0" fontId="5" fillId="4" borderId="0" xfId="9" applyFont="1" applyFill="1" applyBorder="1" applyAlignment="1">
      <alignment vertical="top"/>
    </xf>
    <xf numFmtId="0" fontId="11" fillId="2" borderId="0" xfId="9" applyFont="1" applyFill="1" applyAlignment="1">
      <alignment vertical="top"/>
    </xf>
    <xf numFmtId="0" fontId="5" fillId="4" borderId="0" xfId="9" applyFont="1" applyFill="1" applyAlignment="1">
      <alignment vertical="top"/>
    </xf>
    <xf numFmtId="0" fontId="25" fillId="4" borderId="2" xfId="22" applyFont="1" applyFill="1" applyBorder="1" applyProtection="1"/>
    <xf numFmtId="0" fontId="10" fillId="4" borderId="3" xfId="22" applyFont="1" applyFill="1" applyBorder="1"/>
    <xf numFmtId="171" fontId="10" fillId="4" borderId="3" xfId="0" applyNumberFormat="1" applyFont="1" applyFill="1" applyBorder="1"/>
    <xf numFmtId="169" fontId="24" fillId="4" borderId="3" xfId="23" applyNumberFormat="1" applyFont="1" applyFill="1" applyBorder="1" applyAlignment="1" applyProtection="1">
      <alignment horizontal="right"/>
    </xf>
    <xf numFmtId="169" fontId="23" fillId="4" borderId="3" xfId="23" applyNumberFormat="1" applyFont="1" applyFill="1" applyBorder="1" applyAlignment="1" applyProtection="1">
      <alignment horizontal="right"/>
    </xf>
    <xf numFmtId="166" fontId="2" fillId="4" borderId="0" xfId="0" applyNumberFormat="1" applyFont="1" applyFill="1" applyBorder="1" applyAlignment="1">
      <alignment horizontal="right"/>
    </xf>
    <xf numFmtId="0" fontId="10" fillId="2" borderId="0" xfId="19" applyFont="1" applyFill="1" applyBorder="1" applyAlignment="1" applyProtection="1">
      <alignment horizontal="left"/>
    </xf>
    <xf numFmtId="171" fontId="10" fillId="0" borderId="0" xfId="19" applyNumberFormat="1" applyFont="1" applyBorder="1" applyAlignment="1" applyProtection="1">
      <alignment horizontal="left"/>
    </xf>
    <xf numFmtId="165" fontId="10" fillId="4" borderId="0" xfId="22" applyNumberFormat="1" applyFont="1" applyFill="1"/>
    <xf numFmtId="169" fontId="24" fillId="4" borderId="0" xfId="23" applyNumberFormat="1" applyFont="1" applyFill="1" applyBorder="1" applyAlignment="1" applyProtection="1">
      <alignment horizontal="right"/>
    </xf>
    <xf numFmtId="169" fontId="23" fillId="4"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3" fillId="0" borderId="0"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3" fillId="0" borderId="3" xfId="23" applyNumberFormat="1" applyFont="1" applyFill="1" applyBorder="1" applyAlignment="1" applyProtection="1">
      <alignment horizontal="right"/>
    </xf>
    <xf numFmtId="2" fontId="21"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3" fillId="4" borderId="0" xfId="23" quotePrefix="1" applyNumberFormat="1" applyFont="1" applyFill="1" applyBorder="1" applyAlignment="1" applyProtection="1">
      <alignment horizontal="right"/>
    </xf>
    <xf numFmtId="0" fontId="36" fillId="4" borderId="0" xfId="0" applyFont="1" applyFill="1" applyBorder="1"/>
    <xf numFmtId="164" fontId="2"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0" fontId="37" fillId="4" borderId="0" xfId="9" applyFont="1" applyFill="1" applyBorder="1" applyAlignment="1">
      <alignment horizontal="right"/>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3"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4" fillId="4" borderId="0" xfId="15" applyFont="1" applyFill="1" applyAlignment="1" applyProtection="1">
      <alignment horizontal="right"/>
    </xf>
    <xf numFmtId="0" fontId="0" fillId="0" borderId="0" xfId="0" applyAlignment="1">
      <alignment vertical="top" wrapText="1"/>
    </xf>
    <xf numFmtId="0" fontId="0" fillId="4" borderId="0" xfId="0" applyFill="1" applyAlignment="1">
      <alignment vertical="top" wrapText="1"/>
    </xf>
    <xf numFmtId="0" fontId="22" fillId="0" borderId="3" xfId="22" applyFont="1" applyBorder="1" applyAlignment="1"/>
    <xf numFmtId="0" fontId="0" fillId="0" borderId="3" xfId="0" applyBorder="1" applyAlignment="1"/>
    <xf numFmtId="0" fontId="22" fillId="0" borderId="3" xfId="22" applyFont="1" applyBorder="1" applyAlignment="1">
      <alignment wrapText="1"/>
    </xf>
    <xf numFmtId="0" fontId="0" fillId="0" borderId="3" xfId="0" applyBorder="1" applyAlignment="1">
      <alignment wrapText="1"/>
    </xf>
    <xf numFmtId="0" fontId="24" fillId="0" borderId="0" xfId="19" applyFont="1" applyFill="1" applyBorder="1" applyAlignment="1" applyProtection="1">
      <alignment horizontal="center"/>
    </xf>
    <xf numFmtId="0" fontId="20" fillId="0" borderId="0" xfId="14" applyFont="1" applyFill="1" applyBorder="1" applyAlignment="1" applyProtection="1"/>
    <xf numFmtId="0" fontId="25" fillId="4" borderId="0" xfId="16" quotePrefix="1" applyFont="1" applyFill="1" applyBorder="1" applyAlignment="1" applyProtection="1">
      <alignment vertical="top"/>
    </xf>
    <xf numFmtId="0" fontId="2" fillId="0" borderId="0" xfId="14" applyFont="1"/>
    <xf numFmtId="0" fontId="22" fillId="0" borderId="3" xfId="6" applyBorder="1" applyAlignment="1"/>
    <xf numFmtId="0" fontId="2" fillId="2" borderId="0" xfId="14" applyFont="1" applyFill="1" applyAlignment="1"/>
    <xf numFmtId="0" fontId="25" fillId="0" borderId="2" xfId="14" applyFont="1" applyFill="1" applyBorder="1" applyAlignment="1" applyProtection="1">
      <alignment horizontal="center"/>
    </xf>
    <xf numFmtId="0" fontId="2" fillId="0" borderId="3" xfId="14" applyFont="1" applyBorder="1" applyAlignment="1">
      <alignment horizontal="center"/>
    </xf>
    <xf numFmtId="0" fontId="2" fillId="0" borderId="2" xfId="14" applyFont="1" applyBorder="1" applyAlignment="1">
      <alignment horizontal="right"/>
    </xf>
    <xf numFmtId="0" fontId="24" fillId="0" borderId="2" xfId="14" applyFont="1" applyFill="1" applyBorder="1" applyAlignment="1" applyProtection="1">
      <alignment horizontal="right"/>
    </xf>
    <xf numFmtId="0" fontId="23" fillId="0" borderId="2" xfId="14" applyFont="1" applyFill="1" applyBorder="1" applyAlignment="1" applyProtection="1">
      <alignment horizontal="right"/>
    </xf>
    <xf numFmtId="0" fontId="2" fillId="2" borderId="0" xfId="14" applyFont="1" applyFill="1" applyAlignment="1" applyProtection="1">
      <alignment horizontal="left"/>
    </xf>
    <xf numFmtId="171" fontId="2" fillId="0" borderId="0" xfId="14" applyNumberFormat="1" applyFont="1" applyAlignment="1" applyProtection="1">
      <alignment horizontal="left"/>
    </xf>
    <xf numFmtId="0" fontId="2" fillId="2" borderId="0" xfId="18" applyFont="1" applyFill="1" applyAlignment="1" applyProtection="1">
      <alignment horizontal="left"/>
    </xf>
    <xf numFmtId="171" fontId="2" fillId="0" borderId="0" xfId="18" applyNumberFormat="1" applyFont="1" applyAlignment="1" applyProtection="1">
      <alignment horizontal="left"/>
    </xf>
    <xf numFmtId="0" fontId="2" fillId="0" borderId="0" xfId="14" applyFont="1" applyAlignment="1" applyProtection="1">
      <alignment horizontal="left"/>
    </xf>
    <xf numFmtId="0" fontId="2" fillId="2" borderId="3" xfId="14" applyFont="1" applyFill="1" applyBorder="1" applyAlignment="1" applyProtection="1">
      <alignment horizontal="left"/>
    </xf>
    <xf numFmtId="171" fontId="2" fillId="0" borderId="3" xfId="14" applyNumberFormat="1" applyFont="1" applyBorder="1" applyAlignment="1" applyProtection="1">
      <alignment horizontal="left"/>
    </xf>
    <xf numFmtId="0" fontId="2" fillId="0" borderId="0" xfId="14" quotePrefix="1" applyFont="1" applyBorder="1" applyAlignment="1" applyProtection="1">
      <alignment horizontal="left"/>
    </xf>
    <xf numFmtId="0" fontId="22" fillId="0" borderId="0" xfId="6" applyBorder="1" applyAlignment="1">
      <alignment horizontal="left"/>
    </xf>
    <xf numFmtId="0" fontId="23" fillId="2" borderId="0" xfId="14" applyFont="1" applyFill="1" applyAlignment="1" applyProtection="1"/>
    <xf numFmtId="0" fontId="24" fillId="0" borderId="0" xfId="14" applyFont="1" applyFill="1" applyBorder="1" applyAlignment="1" applyProtection="1"/>
    <xf numFmtId="0" fontId="22" fillId="0" borderId="0" xfId="6" applyBorder="1" applyAlignment="1"/>
    <xf numFmtId="0" fontId="25" fillId="0" borderId="0" xfId="14" applyFont="1" applyFill="1" applyBorder="1" applyAlignment="1" applyProtection="1"/>
    <xf numFmtId="0" fontId="25" fillId="0" borderId="0" xfId="14" applyFont="1" applyFill="1" applyAlignment="1" applyProtection="1">
      <alignment horizontal="left"/>
    </xf>
    <xf numFmtId="0" fontId="22" fillId="0" borderId="0" xfId="6" applyAlignment="1">
      <alignment horizontal="left"/>
    </xf>
    <xf numFmtId="0" fontId="23" fillId="0" borderId="0" xfId="14" applyFont="1" applyFill="1" applyProtection="1"/>
    <xf numFmtId="0" fontId="27" fillId="0" borderId="0" xfId="14" applyFont="1" applyFill="1" applyProtection="1"/>
    <xf numFmtId="0" fontId="2" fillId="0" borderId="0" xfId="23" applyFont="1" applyFill="1"/>
    <xf numFmtId="0" fontId="2" fillId="0" borderId="0" xfId="23" applyFont="1"/>
    <xf numFmtId="0" fontId="2" fillId="0" borderId="0" xfId="18" applyFont="1"/>
    <xf numFmtId="0" fontId="2" fillId="0" borderId="0" xfId="23" applyFont="1" applyAlignment="1" applyProtection="1">
      <alignment horizontal="left"/>
    </xf>
    <xf numFmtId="1" fontId="2" fillId="0" borderId="0" xfId="23" applyNumberFormat="1" applyFont="1"/>
    <xf numFmtId="1" fontId="2" fillId="0" borderId="0" xfId="14" applyNumberFormat="1" applyFont="1"/>
    <xf numFmtId="164" fontId="2" fillId="0" borderId="0" xfId="14" applyNumberFormat="1" applyFont="1"/>
    <xf numFmtId="3" fontId="2" fillId="0" borderId="0" xfId="14" applyNumberFormat="1" applyFont="1"/>
    <xf numFmtId="0" fontId="2" fillId="2" borderId="0" xfId="14" applyFont="1" applyFill="1"/>
    <xf numFmtId="0" fontId="2" fillId="0" borderId="0" xfId="14" applyFont="1" applyBorder="1" applyAlignment="1">
      <alignment horizontal="right"/>
    </xf>
    <xf numFmtId="0" fontId="2" fillId="2" borderId="0" xfId="14" applyFont="1" applyFill="1" applyBorder="1" applyAlignment="1" applyProtection="1">
      <alignment horizontal="left"/>
    </xf>
    <xf numFmtId="171" fontId="2" fillId="0" borderId="0" xfId="18" applyNumberFormat="1" applyFont="1" applyBorder="1" applyAlignment="1" applyProtection="1">
      <alignment horizontal="left"/>
    </xf>
    <xf numFmtId="172" fontId="24" fillId="4" borderId="0" xfId="23" applyNumberFormat="1" applyFont="1" applyFill="1" applyBorder="1" applyAlignment="1" applyProtection="1">
      <alignment horizontal="right"/>
    </xf>
    <xf numFmtId="172" fontId="23" fillId="4" borderId="0" xfId="23" applyNumberFormat="1" applyFont="1" applyFill="1" applyBorder="1" applyAlignment="1" applyProtection="1">
      <alignment horizontal="right"/>
    </xf>
    <xf numFmtId="171" fontId="2" fillId="0" borderId="3" xfId="15" applyNumberFormat="1" applyFont="1" applyBorder="1" applyAlignment="1" applyProtection="1">
      <alignment horizontal="left"/>
    </xf>
    <xf numFmtId="172" fontId="24" fillId="4" borderId="3" xfId="23" applyNumberFormat="1" applyFont="1" applyFill="1" applyBorder="1" applyAlignment="1" applyProtection="1">
      <alignment horizontal="right"/>
    </xf>
    <xf numFmtId="172" fontId="23" fillId="4" borderId="3" xfId="23" applyNumberFormat="1" applyFont="1" applyFill="1" applyBorder="1" applyAlignment="1" applyProtection="1">
      <alignment horizontal="right"/>
    </xf>
    <xf numFmtId="0" fontId="2" fillId="0" borderId="2" xfId="14" quotePrefix="1" applyFont="1" applyBorder="1" applyAlignment="1" applyProtection="1">
      <alignment horizontal="left"/>
    </xf>
    <xf numFmtId="0" fontId="22" fillId="0" borderId="2" xfId="6" applyBorder="1" applyAlignment="1">
      <alignment horizontal="left"/>
    </xf>
    <xf numFmtId="0" fontId="2" fillId="0" borderId="0" xfId="14" quotePrefix="1" applyFont="1" applyAlignment="1" applyProtection="1">
      <alignment horizontal="left"/>
    </xf>
    <xf numFmtId="0" fontId="23" fillId="2" borderId="0" xfId="14" applyFont="1" applyFill="1" applyProtection="1"/>
    <xf numFmtId="0" fontId="24" fillId="0" borderId="0" xfId="14" applyFont="1" applyFill="1" applyAlignment="1" applyProtection="1">
      <alignment horizontal="left"/>
    </xf>
    <xf numFmtId="0" fontId="20" fillId="4" borderId="0" xfId="24" applyFont="1" applyFill="1" applyBorder="1" applyAlignment="1" applyProtection="1"/>
    <xf numFmtId="0" fontId="2" fillId="4" borderId="0" xfId="24" applyFont="1" applyFill="1" applyBorder="1" applyAlignment="1"/>
    <xf numFmtId="0" fontId="2" fillId="4" borderId="0" xfId="15" applyFont="1" applyFill="1"/>
    <xf numFmtId="0" fontId="2" fillId="2" borderId="0" xfId="15" applyFont="1" applyFill="1"/>
    <xf numFmtId="0" fontId="25" fillId="4" borderId="2" xfId="15" applyFont="1" applyFill="1" applyBorder="1" applyAlignment="1" applyProtection="1">
      <alignment horizontal="center"/>
    </xf>
    <xf numFmtId="0" fontId="21" fillId="4" borderId="3" xfId="15" applyFont="1" applyFill="1" applyBorder="1" applyAlignment="1">
      <alignment horizontal="center"/>
    </xf>
    <xf numFmtId="0" fontId="2" fillId="2" borderId="0" xfId="24" applyFont="1" applyFill="1"/>
    <xf numFmtId="0" fontId="2" fillId="2" borderId="0" xfId="24" applyFont="1" applyFill="1" applyAlignment="1" applyProtection="1">
      <alignment horizontal="left"/>
    </xf>
    <xf numFmtId="171" fontId="2" fillId="4" borderId="0" xfId="24" applyNumberFormat="1" applyFont="1" applyFill="1" applyAlignment="1" applyProtection="1">
      <alignment horizontal="left"/>
    </xf>
    <xf numFmtId="0" fontId="2" fillId="2" borderId="0" xfId="15" applyFont="1" applyFill="1" applyAlignment="1" applyProtection="1">
      <alignment horizontal="left"/>
    </xf>
    <xf numFmtId="171" fontId="21" fillId="4" borderId="3" xfId="24" applyNumberFormat="1" applyFont="1" applyFill="1" applyBorder="1" applyAlignment="1" applyProtection="1">
      <alignment horizontal="left"/>
    </xf>
    <xf numFmtId="49" fontId="2" fillId="4" borderId="0" xfId="6" quotePrefix="1" applyNumberFormat="1" applyFont="1" applyFill="1" applyBorder="1" applyAlignment="1"/>
    <xf numFmtId="0" fontId="22" fillId="0" borderId="0" xfId="6" applyAlignment="1"/>
    <xf numFmtId="0" fontId="2" fillId="2" borderId="0" xfId="15" applyFont="1" applyFill="1" applyAlignment="1" applyProtection="1">
      <alignment horizontal="left" vertical="top"/>
    </xf>
    <xf numFmtId="0" fontId="2" fillId="4" borderId="0" xfId="15" quotePrefix="1" applyFont="1" applyFill="1" applyAlignment="1">
      <alignment vertical="top"/>
    </xf>
    <xf numFmtId="0" fontId="22" fillId="4" borderId="0" xfId="6" applyFill="1" applyAlignment="1">
      <alignment vertical="top"/>
    </xf>
    <xf numFmtId="0" fontId="2" fillId="4" borderId="0" xfId="15" applyFont="1" applyFill="1" applyAlignment="1">
      <alignment vertical="top"/>
    </xf>
    <xf numFmtId="0" fontId="2" fillId="4" borderId="0" xfId="15" applyFont="1" applyFill="1" applyAlignment="1">
      <alignment horizontal="left" vertical="top"/>
    </xf>
    <xf numFmtId="0" fontId="2" fillId="4" borderId="0" xfId="15" quotePrefix="1" applyFont="1" applyFill="1" applyAlignment="1">
      <alignment horizontal="left" vertical="top"/>
    </xf>
    <xf numFmtId="0" fontId="21" fillId="4" borderId="0" xfId="17" applyFont="1" applyFill="1" applyAlignment="1">
      <alignment vertical="top"/>
    </xf>
    <xf numFmtId="0" fontId="21" fillId="4" borderId="0" xfId="6" applyFont="1" applyFill="1" applyAlignment="1">
      <alignment vertical="top"/>
    </xf>
    <xf numFmtId="0" fontId="2" fillId="4" borderId="0" xfId="17" applyFont="1" applyFill="1" applyAlignment="1">
      <alignment vertical="top"/>
    </xf>
    <xf numFmtId="0" fontId="22" fillId="0" borderId="0" xfId="6" applyFont="1" applyAlignment="1">
      <alignment vertical="top"/>
    </xf>
    <xf numFmtId="0" fontId="22" fillId="0" borderId="0" xfId="6" applyAlignment="1">
      <alignment vertical="top"/>
    </xf>
    <xf numFmtId="0" fontId="0" fillId="0" borderId="6" xfId="0" applyBorder="1" applyAlignment="1"/>
    <xf numFmtId="0" fontId="0" fillId="0" borderId="7" xfId="0" applyBorder="1" applyAlignment="1"/>
    <xf numFmtId="0" fontId="10" fillId="0" borderId="7" xfId="23" applyFont="1" applyBorder="1"/>
    <xf numFmtId="0" fontId="36" fillId="0" borderId="7" xfId="23" applyFont="1" applyBorder="1"/>
    <xf numFmtId="0" fontId="10" fillId="0" borderId="8" xfId="23" applyFont="1" applyBorder="1"/>
    <xf numFmtId="0" fontId="2" fillId="2" borderId="0" xfId="17" applyFont="1" applyFill="1" applyProtection="1"/>
    <xf numFmtId="0" fontId="2" fillId="2" borderId="0" xfId="17" applyFont="1" applyFill="1" applyAlignment="1" applyProtection="1">
      <alignment horizontal="left"/>
    </xf>
    <xf numFmtId="0" fontId="0" fillId="0" borderId="0" xfId="0" applyAlignment="1"/>
    <xf numFmtId="49" fontId="2" fillId="4" borderId="0" xfId="0" applyNumberFormat="1" applyFont="1" applyFill="1" applyBorder="1" applyAlignment="1"/>
    <xf numFmtId="49" fontId="1" fillId="0" borderId="0" xfId="0" applyNumberFormat="1" applyFont="1" applyBorder="1" applyAlignment="1"/>
    <xf numFmtId="0" fontId="2" fillId="2" borderId="0" xfId="19" applyFont="1" applyFill="1" applyAlignment="1" applyProtection="1">
      <alignment horizontal="left"/>
    </xf>
    <xf numFmtId="171" fontId="2" fillId="0" borderId="0" xfId="19" applyNumberFormat="1" applyFont="1" applyAlignment="1" applyProtection="1">
      <alignment horizontal="left"/>
    </xf>
    <xf numFmtId="0" fontId="2" fillId="2" borderId="0" xfId="10" applyFont="1" applyFill="1"/>
    <xf numFmtId="171" fontId="11" fillId="3" borderId="0" xfId="10" applyNumberFormat="1" applyFont="1" applyFill="1" applyAlignment="1">
      <alignment vertical="center"/>
    </xf>
    <xf numFmtId="166" fontId="23" fillId="4" borderId="3" xfId="23" applyNumberFormat="1" applyFont="1" applyFill="1" applyBorder="1" applyAlignment="1" applyProtection="1">
      <alignment horizontal="right"/>
    </xf>
    <xf numFmtId="1" fontId="24" fillId="4" borderId="0" xfId="23" applyNumberFormat="1" applyFont="1" applyFill="1" applyAlignment="1" applyProtection="1">
      <alignment horizontal="right"/>
    </xf>
    <xf numFmtId="1" fontId="23" fillId="4" borderId="0" xfId="23" applyNumberFormat="1" applyFont="1" applyFill="1" applyAlignment="1" applyProtection="1">
      <alignment horizontal="right"/>
    </xf>
    <xf numFmtId="0" fontId="2" fillId="2" borderId="0" xfId="21" applyFont="1" applyFill="1" applyAlignment="1" applyProtection="1">
      <alignment horizontal="left"/>
    </xf>
    <xf numFmtId="171" fontId="2" fillId="0" borderId="0" xfId="21" applyNumberFormat="1" applyFont="1" applyAlignment="1" applyProtection="1">
      <alignment horizontal="left"/>
    </xf>
    <xf numFmtId="0" fontId="2" fillId="2" borderId="0" xfId="23" applyFont="1" applyFill="1"/>
    <xf numFmtId="0" fontId="2" fillId="2" borderId="0" xfId="23" applyFont="1" applyFill="1" applyAlignment="1" applyProtection="1">
      <alignment horizontal="left"/>
    </xf>
    <xf numFmtId="171" fontId="2" fillId="4" borderId="0" xfId="23" applyNumberFormat="1" applyFont="1" applyFill="1" applyAlignment="1" applyProtection="1">
      <alignment horizontal="left"/>
    </xf>
    <xf numFmtId="0" fontId="24" fillId="4" borderId="0" xfId="23" applyFont="1" applyFill="1" applyBorder="1" applyAlignment="1" applyProtection="1">
      <alignment horizontal="center"/>
    </xf>
    <xf numFmtId="0" fontId="23" fillId="4" borderId="0" xfId="23" applyFont="1" applyFill="1" applyBorder="1" applyAlignment="1" applyProtection="1">
      <alignment horizontal="center"/>
    </xf>
    <xf numFmtId="164" fontId="10" fillId="4" borderId="0" xfId="23" applyNumberFormat="1" applyFont="1" applyFill="1" applyBorder="1"/>
    <xf numFmtId="164" fontId="36" fillId="4" borderId="0" xfId="23" applyNumberFormat="1" applyFont="1" applyFill="1" applyBorder="1"/>
    <xf numFmtId="171" fontId="2" fillId="0" borderId="0" xfId="23" applyNumberFormat="1" applyFont="1" applyAlignment="1" applyProtection="1">
      <alignment horizontal="left"/>
    </xf>
    <xf numFmtId="0" fontId="21" fillId="0" borderId="0" xfId="22" applyFont="1" applyAlignment="1">
      <alignment horizontal="right"/>
    </xf>
    <xf numFmtId="0" fontId="21" fillId="4" borderId="0" xfId="0" applyFont="1" applyFill="1" applyBorder="1" applyAlignment="1">
      <alignment horizontal="right"/>
    </xf>
    <xf numFmtId="0" fontId="21" fillId="4" borderId="0" xfId="0" applyFont="1" applyFill="1" applyBorder="1"/>
    <xf numFmtId="164" fontId="21" fillId="4" borderId="0" xfId="23" applyNumberFormat="1" applyFont="1" applyFill="1"/>
    <xf numFmtId="164" fontId="21" fillId="4" borderId="0" xfId="23" applyNumberFormat="1" applyFont="1" applyFill="1" applyBorder="1"/>
    <xf numFmtId="3" fontId="24" fillId="0" borderId="0" xfId="19" applyNumberFormat="1" applyFont="1" applyFill="1" applyBorder="1" applyAlignment="1" applyProtection="1">
      <alignment horizontal="right"/>
    </xf>
    <xf numFmtId="0" fontId="10"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0" fillId="4" borderId="0" xfId="17" applyFont="1" applyFill="1" applyAlignment="1">
      <alignment vertical="top" wrapText="1"/>
    </xf>
    <xf numFmtId="0" fontId="22" fillId="0" borderId="0" xfId="0" applyFont="1" applyAlignment="1">
      <alignment vertical="top" wrapText="1"/>
    </xf>
    <xf numFmtId="0" fontId="0" fillId="0" borderId="0" xfId="0" applyAlignment="1">
      <alignment vertical="top" wrapText="1"/>
    </xf>
    <xf numFmtId="0" fontId="21" fillId="0" borderId="0" xfId="17" applyFont="1" applyAlignment="1">
      <alignment vertical="top" wrapText="1"/>
    </xf>
    <xf numFmtId="0" fontId="10" fillId="0" borderId="0" xfId="17" applyFont="1" applyAlignment="1">
      <alignment vertical="top" wrapText="1"/>
    </xf>
    <xf numFmtId="0" fontId="21"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1" fillId="3" borderId="4" xfId="8" applyFont="1" applyFill="1" applyBorder="1" applyAlignment="1">
      <alignment horizontal="center"/>
    </xf>
    <xf numFmtId="0" fontId="19" fillId="0" borderId="9" xfId="0" applyFont="1" applyBorder="1" applyAlignment="1">
      <alignment horizontal="center"/>
    </xf>
    <xf numFmtId="0" fontId="19"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0" fillId="0" borderId="0" xfId="17" applyFont="1" applyFill="1" applyBorder="1" applyAlignment="1" applyProtection="1"/>
    <xf numFmtId="0" fontId="0" fillId="0" borderId="0" xfId="0" applyAlignment="1"/>
    <xf numFmtId="0" fontId="24" fillId="0" borderId="4" xfId="8" applyFont="1" applyFill="1" applyBorder="1" applyAlignment="1" applyProtection="1">
      <alignment horizontal="center"/>
    </xf>
    <xf numFmtId="0" fontId="24" fillId="0" borderId="9" xfId="8" applyFont="1" applyFill="1" applyBorder="1" applyAlignment="1" applyProtection="1">
      <alignment horizontal="center"/>
    </xf>
    <xf numFmtId="49" fontId="10" fillId="4" borderId="0" xfId="0" quotePrefix="1" applyNumberFormat="1" applyFont="1" applyFill="1" applyBorder="1" applyAlignment="1"/>
    <xf numFmtId="0" fontId="22" fillId="4" borderId="0" xfId="0" applyFont="1" applyFill="1" applyAlignment="1">
      <alignment horizontal="left" vertical="top" wrapText="1"/>
    </xf>
    <xf numFmtId="49" fontId="10" fillId="4" borderId="0" xfId="0" applyNumberFormat="1" applyFont="1" applyFill="1" applyBorder="1" applyAlignment="1"/>
    <xf numFmtId="0" fontId="21" fillId="0" borderId="0" xfId="18" applyFont="1" applyAlignment="1">
      <alignment vertical="top" wrapText="1"/>
    </xf>
    <xf numFmtId="0" fontId="36" fillId="0" borderId="0" xfId="22" applyFont="1" applyAlignment="1">
      <alignment vertical="top" wrapText="1"/>
    </xf>
    <xf numFmtId="0" fontId="20" fillId="0" borderId="0" xfId="22" applyFont="1" applyFill="1" applyAlignment="1" applyProtection="1"/>
    <xf numFmtId="0" fontId="10" fillId="0" borderId="0" xfId="22" applyFont="1" applyAlignment="1">
      <alignment vertical="top" wrapText="1"/>
    </xf>
    <xf numFmtId="0" fontId="10" fillId="4" borderId="0" xfId="22" quotePrefix="1" applyFont="1" applyFill="1" applyBorder="1" applyAlignment="1">
      <alignment horizontal="justify" vertical="top" wrapText="1"/>
    </xf>
    <xf numFmtId="0" fontId="10" fillId="4" borderId="2" xfId="22" applyFont="1" applyFill="1" applyBorder="1" applyAlignment="1">
      <alignment horizontal="justify"/>
    </xf>
    <xf numFmtId="0" fontId="10" fillId="4" borderId="2" xfId="22" applyFont="1" applyFill="1" applyBorder="1" applyAlignment="1"/>
    <xf numFmtId="0" fontId="21" fillId="4" borderId="0" xfId="0" applyNumberFormat="1" applyFont="1" applyFill="1" applyBorder="1" applyAlignment="1">
      <alignment vertical="top" wrapText="1"/>
    </xf>
    <xf numFmtId="0" fontId="2" fillId="4" borderId="0" xfId="0" applyFont="1" applyFill="1" applyBorder="1" applyAlignment="1">
      <alignment vertical="top" wrapText="1"/>
    </xf>
    <xf numFmtId="0" fontId="17" fillId="4" borderId="11" xfId="0" applyFont="1" applyFill="1" applyBorder="1" applyAlignment="1"/>
    <xf numFmtId="49" fontId="2" fillId="4" borderId="0" xfId="0" applyNumberFormat="1" applyFont="1" applyFill="1" applyBorder="1" applyAlignment="1"/>
    <xf numFmtId="0" fontId="2" fillId="4" borderId="0" xfId="0" applyFont="1" applyFill="1" applyBorder="1" applyAlignment="1">
      <alignment horizontal="left" vertical="top" wrapText="1"/>
    </xf>
    <xf numFmtId="0" fontId="17" fillId="4" borderId="0" xfId="0" applyFont="1" applyFill="1" applyBorder="1" applyAlignment="1">
      <alignment horizontal="left"/>
    </xf>
    <xf numFmtId="0" fontId="10" fillId="4" borderId="0" xfId="23" applyFont="1" applyFill="1" applyBorder="1" applyAlignment="1" applyProtection="1">
      <alignment horizontal="left" vertical="top" wrapText="1"/>
    </xf>
    <xf numFmtId="0" fontId="2" fillId="4" borderId="0" xfId="23" quotePrefix="1" applyFont="1" applyFill="1" applyBorder="1" applyAlignment="1" applyProtection="1">
      <alignment horizontal="left" vertical="top" wrapText="1"/>
    </xf>
    <xf numFmtId="0" fontId="10" fillId="4" borderId="0" xfId="23" quotePrefix="1" applyFont="1" applyFill="1" applyBorder="1" applyAlignment="1" applyProtection="1">
      <alignment horizontal="left" vertical="top" wrapText="1"/>
    </xf>
    <xf numFmtId="0" fontId="20" fillId="0" borderId="0" xfId="23" applyFont="1" applyFill="1" applyAlignment="1" applyProtection="1"/>
    <xf numFmtId="0" fontId="10" fillId="0" borderId="0" xfId="23" applyFont="1" applyAlignment="1"/>
    <xf numFmtId="0" fontId="20" fillId="4" borderId="0" xfId="23" applyFont="1" applyFill="1" applyAlignment="1" applyProtection="1"/>
    <xf numFmtId="0" fontId="22" fillId="4" borderId="0" xfId="23" applyFont="1" applyFill="1" applyAlignment="1"/>
    <xf numFmtId="0" fontId="10" fillId="0" borderId="0" xfId="0" applyFont="1" applyAlignment="1">
      <alignment vertical="top" wrapText="1"/>
    </xf>
    <xf numFmtId="0" fontId="19" fillId="0" borderId="0" xfId="11" applyFont="1" applyBorder="1" applyAlignment="1"/>
    <xf numFmtId="0" fontId="10" fillId="4" borderId="0" xfId="21" quotePrefix="1" applyFont="1" applyFill="1" applyAlignment="1">
      <alignment vertical="top" wrapText="1"/>
    </xf>
    <xf numFmtId="0" fontId="10" fillId="4" borderId="0" xfId="21" applyFont="1" applyFill="1" applyAlignment="1">
      <alignment vertical="top" wrapText="1"/>
    </xf>
    <xf numFmtId="0" fontId="20" fillId="0" borderId="0" xfId="21" applyFont="1" applyFill="1" applyAlignment="1" applyProtection="1"/>
    <xf numFmtId="0" fontId="10" fillId="0" borderId="0" xfId="21" applyFont="1" applyAlignment="1"/>
    <xf numFmtId="0" fontId="20" fillId="0" borderId="0" xfId="13" applyFont="1" applyFill="1" applyBorder="1" applyAlignment="1" applyProtection="1">
      <alignment horizontal="left" readingOrder="1"/>
    </xf>
    <xf numFmtId="0" fontId="25" fillId="4" borderId="0" xfId="16" quotePrefix="1" applyFont="1" applyFill="1" applyBorder="1" applyAlignment="1" applyProtection="1">
      <alignment vertical="top" wrapText="1"/>
    </xf>
    <xf numFmtId="0" fontId="20" fillId="0" borderId="0" xfId="16" applyFont="1" applyFill="1" applyAlignment="1" applyProtection="1"/>
    <xf numFmtId="0" fontId="22" fillId="0" borderId="0" xfId="16" applyFont="1" applyAlignment="1"/>
    <xf numFmtId="0" fontId="20" fillId="0" borderId="0" xfId="18" applyFont="1" applyFill="1" applyBorder="1" applyAlignment="1" applyProtection="1"/>
    <xf numFmtId="0" fontId="2" fillId="0" borderId="0" xfId="0" quotePrefix="1" applyFont="1" applyAlignment="1">
      <alignment vertical="top" wrapText="1"/>
    </xf>
    <xf numFmtId="0" fontId="20" fillId="0" borderId="0" xfId="7" applyFont="1" applyFill="1" applyBorder="1" applyAlignment="1" applyProtection="1">
      <alignment horizontal="left"/>
    </xf>
    <xf numFmtId="0" fontId="0" fillId="0" borderId="0" xfId="0" applyAlignment="1">
      <alignment horizontal="left"/>
    </xf>
    <xf numFmtId="49" fontId="10" fillId="4" borderId="0" xfId="8" quotePrefix="1" applyNumberFormat="1" applyFont="1" applyFill="1" applyBorder="1" applyAlignment="1">
      <alignment vertical="top" wrapText="1"/>
    </xf>
    <xf numFmtId="0" fontId="20" fillId="0" borderId="0" xfId="8" applyFont="1" applyFill="1" applyBorder="1" applyAlignment="1" applyProtection="1">
      <alignment horizontal="left"/>
    </xf>
    <xf numFmtId="0" fontId="24" fillId="0" borderId="10" xfId="8" applyFont="1" applyFill="1" applyBorder="1" applyAlignment="1" applyProtection="1">
      <alignment horizontal="center"/>
    </xf>
    <xf numFmtId="0" fontId="2" fillId="4" borderId="0" xfId="15" quotePrefix="1" applyFont="1" applyFill="1" applyAlignment="1">
      <alignment vertical="top" wrapText="1"/>
    </xf>
    <xf numFmtId="0" fontId="20" fillId="0" borderId="0" xfId="19" applyFont="1" applyFill="1" applyAlignment="1" applyProtection="1">
      <alignment wrapText="1"/>
    </xf>
    <xf numFmtId="0" fontId="0" fillId="0" borderId="0" xfId="0" applyAlignment="1">
      <alignment wrapText="1"/>
    </xf>
    <xf numFmtId="0" fontId="2" fillId="0" borderId="0" xfId="19" quotePrefix="1" applyFont="1" applyBorder="1" applyAlignment="1" applyProtection="1">
      <alignment horizontal="left" vertical="top" wrapText="1"/>
    </xf>
    <xf numFmtId="0" fontId="10" fillId="0" borderId="0" xfId="19" quotePrefix="1" applyFont="1" applyBorder="1" applyAlignment="1" applyProtection="1">
      <alignment horizontal="left" vertical="top" wrapText="1"/>
    </xf>
    <xf numFmtId="0" fontId="20" fillId="0" borderId="0" xfId="9" applyFont="1" applyFill="1" applyBorder="1" applyAlignment="1" applyProtection="1">
      <alignment horizontal="left" wrapText="1" readingOrder="1"/>
    </xf>
    <xf numFmtId="0" fontId="0" fillId="0" borderId="0" xfId="0" applyAlignment="1">
      <alignment wrapText="1" readingOrder="1"/>
    </xf>
    <xf numFmtId="0" fontId="15" fillId="4" borderId="0" xfId="9" applyFont="1" applyFill="1" applyBorder="1" applyAlignment="1" applyProtection="1">
      <alignment horizontal="left" wrapText="1" readingOrder="1"/>
    </xf>
    <xf numFmtId="0" fontId="0" fillId="4" borderId="0" xfId="0" applyFill="1" applyAlignment="1">
      <alignment wrapText="1"/>
    </xf>
    <xf numFmtId="49" fontId="2" fillId="4" borderId="0" xfId="0" quotePrefix="1" applyNumberFormat="1" applyFont="1" applyFill="1" applyBorder="1" applyAlignment="1"/>
    <xf numFmtId="0" fontId="2" fillId="4" borderId="0" xfId="17" applyFont="1" applyFill="1" applyAlignment="1">
      <alignment vertical="top" wrapText="1"/>
    </xf>
  </cellXfs>
  <cellStyles count="26">
    <cellStyle name="Date" xfId="1"/>
    <cellStyle name="Fixed" xfId="2"/>
    <cellStyle name="Heading1" xfId="3"/>
    <cellStyle name="Heading2" xfId="4"/>
    <cellStyle name="Hyperlink" xfId="5" builtinId="8"/>
    <cellStyle name="Normal" xfId="0" builtinId="0"/>
    <cellStyle name="Normal 2" xfId="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70" t="s">
        <v>248</v>
      </c>
      <c r="B1" s="271"/>
      <c r="C1" s="271"/>
      <c r="D1" s="631" t="s">
        <v>1295</v>
      </c>
      <c r="E1" s="271"/>
      <c r="F1" s="271"/>
      <c r="G1" s="271"/>
      <c r="H1" s="271"/>
      <c r="I1" s="271"/>
      <c r="J1" s="271"/>
      <c r="K1" s="271"/>
      <c r="L1" s="271"/>
      <c r="M1" s="271"/>
      <c r="N1" s="271"/>
      <c r="O1" s="271"/>
      <c r="P1" s="271"/>
    </row>
    <row r="2" spans="1:74" x14ac:dyDescent="0.2">
      <c r="AA2">
        <v>0</v>
      </c>
    </row>
    <row r="3" spans="1:74" x14ac:dyDescent="0.2">
      <c r="A3" t="s">
        <v>115</v>
      </c>
      <c r="D3" s="268">
        <v>2011</v>
      </c>
    </row>
    <row r="4" spans="1:74" x14ac:dyDescent="0.2">
      <c r="D4" s="268"/>
    </row>
    <row r="5" spans="1:74" x14ac:dyDescent="0.2">
      <c r="A5" t="s">
        <v>116</v>
      </c>
      <c r="D5" s="268">
        <f>+D3*100+1</f>
        <v>201101</v>
      </c>
    </row>
    <row r="10" spans="1:74" s="299" customFormat="1" x14ac:dyDescent="0.2">
      <c r="A10" s="299" t="s">
        <v>249</v>
      </c>
    </row>
    <row r="11" spans="1:74" s="12" customFormat="1" ht="11.25" x14ac:dyDescent="0.2">
      <c r="A11" s="43"/>
      <c r="B11" s="44" t="s">
        <v>1003</v>
      </c>
      <c r="C11" s="300">
        <f>+D5</f>
        <v>201101</v>
      </c>
      <c r="D11" s="45">
        <f>C11+1</f>
        <v>201102</v>
      </c>
      <c r="E11" s="45">
        <f>D11+1</f>
        <v>201103</v>
      </c>
      <c r="F11" s="46">
        <f>E11+1</f>
        <v>201104</v>
      </c>
      <c r="G11" s="46">
        <f t="shared" ref="G11:BR11" si="0">F11+1</f>
        <v>201105</v>
      </c>
      <c r="H11" s="46">
        <f t="shared" si="0"/>
        <v>201106</v>
      </c>
      <c r="I11" s="46">
        <f t="shared" si="0"/>
        <v>201107</v>
      </c>
      <c r="J11" s="46">
        <f t="shared" si="0"/>
        <v>201108</v>
      </c>
      <c r="K11" s="46">
        <f t="shared" si="0"/>
        <v>201109</v>
      </c>
      <c r="L11" s="46">
        <f t="shared" si="0"/>
        <v>201110</v>
      </c>
      <c r="M11" s="46">
        <f t="shared" si="0"/>
        <v>201111</v>
      </c>
      <c r="N11" s="46">
        <f t="shared" si="0"/>
        <v>201112</v>
      </c>
      <c r="O11" s="46">
        <f>+C11+100</f>
        <v>201201</v>
      </c>
      <c r="P11" s="46">
        <f t="shared" si="0"/>
        <v>201202</v>
      </c>
      <c r="Q11" s="46">
        <f t="shared" si="0"/>
        <v>201203</v>
      </c>
      <c r="R11" s="46">
        <f t="shared" si="0"/>
        <v>201204</v>
      </c>
      <c r="S11" s="46">
        <f t="shared" si="0"/>
        <v>201205</v>
      </c>
      <c r="T11" s="46">
        <f t="shared" si="0"/>
        <v>201206</v>
      </c>
      <c r="U11" s="46">
        <f t="shared" si="0"/>
        <v>201207</v>
      </c>
      <c r="V11" s="46">
        <f t="shared" si="0"/>
        <v>201208</v>
      </c>
      <c r="W11" s="46">
        <f t="shared" si="0"/>
        <v>201209</v>
      </c>
      <c r="X11" s="46">
        <f t="shared" si="0"/>
        <v>201210</v>
      </c>
      <c r="Y11" s="46">
        <f t="shared" si="0"/>
        <v>201211</v>
      </c>
      <c r="Z11" s="46">
        <f t="shared" si="0"/>
        <v>201212</v>
      </c>
      <c r="AA11" s="46">
        <f>+O11+100</f>
        <v>201301</v>
      </c>
      <c r="AB11" s="46">
        <f t="shared" si="0"/>
        <v>201302</v>
      </c>
      <c r="AC11" s="46">
        <f t="shared" si="0"/>
        <v>201303</v>
      </c>
      <c r="AD11" s="46">
        <f t="shared" si="0"/>
        <v>201304</v>
      </c>
      <c r="AE11" s="46">
        <f t="shared" si="0"/>
        <v>201305</v>
      </c>
      <c r="AF11" s="46">
        <f t="shared" si="0"/>
        <v>201306</v>
      </c>
      <c r="AG11" s="46">
        <f t="shared" si="0"/>
        <v>201307</v>
      </c>
      <c r="AH11" s="46">
        <f t="shared" si="0"/>
        <v>201308</v>
      </c>
      <c r="AI11" s="46">
        <f t="shared" si="0"/>
        <v>201309</v>
      </c>
      <c r="AJ11" s="46">
        <f t="shared" si="0"/>
        <v>201310</v>
      </c>
      <c r="AK11" s="46">
        <f t="shared" si="0"/>
        <v>201311</v>
      </c>
      <c r="AL11" s="46">
        <f t="shared" si="0"/>
        <v>201312</v>
      </c>
      <c r="AM11" s="46">
        <f>+AA11+100</f>
        <v>201401</v>
      </c>
      <c r="AN11" s="46">
        <f t="shared" si="0"/>
        <v>201402</v>
      </c>
      <c r="AO11" s="46">
        <f t="shared" si="0"/>
        <v>201403</v>
      </c>
      <c r="AP11" s="46">
        <f t="shared" si="0"/>
        <v>201404</v>
      </c>
      <c r="AQ11" s="46">
        <f t="shared" si="0"/>
        <v>201405</v>
      </c>
      <c r="AR11" s="46">
        <f t="shared" si="0"/>
        <v>201406</v>
      </c>
      <c r="AS11" s="46">
        <f t="shared" si="0"/>
        <v>201407</v>
      </c>
      <c r="AT11" s="46">
        <f t="shared" si="0"/>
        <v>201408</v>
      </c>
      <c r="AU11" s="46">
        <f t="shared" si="0"/>
        <v>201409</v>
      </c>
      <c r="AV11" s="46">
        <f t="shared" si="0"/>
        <v>201410</v>
      </c>
      <c r="AW11" s="46">
        <f t="shared" si="0"/>
        <v>201411</v>
      </c>
      <c r="AX11" s="46">
        <f t="shared" si="0"/>
        <v>201412</v>
      </c>
      <c r="AY11" s="46">
        <f>+AM11+100</f>
        <v>201501</v>
      </c>
      <c r="AZ11" s="46">
        <f t="shared" si="0"/>
        <v>201502</v>
      </c>
      <c r="BA11" s="46">
        <f t="shared" si="0"/>
        <v>201503</v>
      </c>
      <c r="BB11" s="46">
        <f t="shared" si="0"/>
        <v>201504</v>
      </c>
      <c r="BC11" s="46">
        <f t="shared" si="0"/>
        <v>201505</v>
      </c>
      <c r="BD11" s="46">
        <f t="shared" si="0"/>
        <v>201506</v>
      </c>
      <c r="BE11" s="46">
        <f t="shared" si="0"/>
        <v>201507</v>
      </c>
      <c r="BF11" s="46">
        <f t="shared" si="0"/>
        <v>201508</v>
      </c>
      <c r="BG11" s="46">
        <f t="shared" si="0"/>
        <v>201509</v>
      </c>
      <c r="BH11" s="46">
        <f t="shared" si="0"/>
        <v>201510</v>
      </c>
      <c r="BI11" s="46">
        <f t="shared" si="0"/>
        <v>201511</v>
      </c>
      <c r="BJ11" s="46">
        <f t="shared" si="0"/>
        <v>201512</v>
      </c>
      <c r="BK11" s="46">
        <f>+AY11+100</f>
        <v>201601</v>
      </c>
      <c r="BL11" s="46">
        <f t="shared" si="0"/>
        <v>201602</v>
      </c>
      <c r="BM11" s="46">
        <f t="shared" si="0"/>
        <v>201603</v>
      </c>
      <c r="BN11" s="46">
        <f t="shared" si="0"/>
        <v>201604</v>
      </c>
      <c r="BO11" s="46">
        <f t="shared" si="0"/>
        <v>201605</v>
      </c>
      <c r="BP11" s="46">
        <f t="shared" si="0"/>
        <v>201606</v>
      </c>
      <c r="BQ11" s="46">
        <f t="shared" si="0"/>
        <v>201607</v>
      </c>
      <c r="BR11" s="46">
        <f t="shared" si="0"/>
        <v>201608</v>
      </c>
      <c r="BS11" s="46">
        <f>BR11+1</f>
        <v>201609</v>
      </c>
      <c r="BT11" s="46">
        <f>BS11+1</f>
        <v>201610</v>
      </c>
      <c r="BU11" s="46">
        <f>BT11+1</f>
        <v>201611</v>
      </c>
      <c r="BV11" s="46">
        <f>BU11+1</f>
        <v>201612</v>
      </c>
    </row>
    <row r="12" spans="1:74" s="12" customFormat="1" ht="11.25" x14ac:dyDescent="0.2">
      <c r="A12" s="43"/>
      <c r="B12" s="47" t="s">
        <v>257</v>
      </c>
      <c r="C12" s="48">
        <v>205</v>
      </c>
      <c r="D12" s="48">
        <v>206</v>
      </c>
      <c r="E12" s="48">
        <v>207</v>
      </c>
      <c r="F12" s="48">
        <v>208</v>
      </c>
      <c r="G12" s="48">
        <v>209</v>
      </c>
      <c r="H12" s="48">
        <v>210</v>
      </c>
      <c r="I12" s="48">
        <v>211</v>
      </c>
      <c r="J12" s="48">
        <v>212</v>
      </c>
      <c r="K12" s="48">
        <v>213</v>
      </c>
      <c r="L12" s="48">
        <v>214</v>
      </c>
      <c r="M12" s="48">
        <v>215</v>
      </c>
      <c r="N12" s="48">
        <v>216</v>
      </c>
      <c r="O12" s="48">
        <v>217</v>
      </c>
      <c r="P12" s="48">
        <v>218</v>
      </c>
      <c r="Q12" s="48">
        <v>219</v>
      </c>
      <c r="R12" s="48">
        <v>220</v>
      </c>
      <c r="S12" s="48">
        <v>221</v>
      </c>
      <c r="T12" s="48">
        <v>222</v>
      </c>
      <c r="U12" s="48">
        <v>223</v>
      </c>
      <c r="V12" s="48">
        <v>224</v>
      </c>
      <c r="W12" s="48">
        <v>225</v>
      </c>
      <c r="X12" s="48">
        <v>226</v>
      </c>
      <c r="Y12" s="48">
        <v>227</v>
      </c>
      <c r="Z12" s="48">
        <v>228</v>
      </c>
      <c r="AA12" s="48">
        <v>229</v>
      </c>
      <c r="AB12" s="48">
        <v>230</v>
      </c>
      <c r="AC12" s="48">
        <v>231</v>
      </c>
      <c r="AD12" s="48">
        <v>232</v>
      </c>
      <c r="AE12" s="48">
        <v>233</v>
      </c>
      <c r="AF12" s="48">
        <v>234</v>
      </c>
      <c r="AG12" s="48">
        <v>235</v>
      </c>
      <c r="AH12" s="48">
        <v>236</v>
      </c>
      <c r="AI12" s="48">
        <v>237</v>
      </c>
      <c r="AJ12" s="48">
        <v>238</v>
      </c>
      <c r="AK12" s="48">
        <v>239</v>
      </c>
      <c r="AL12" s="48">
        <v>240</v>
      </c>
      <c r="AM12" s="48">
        <v>241</v>
      </c>
      <c r="AN12" s="48">
        <v>242</v>
      </c>
      <c r="AO12" s="48">
        <v>243</v>
      </c>
      <c r="AP12" s="48">
        <v>244</v>
      </c>
      <c r="AQ12" s="48">
        <v>245</v>
      </c>
      <c r="AR12" s="48">
        <v>246</v>
      </c>
      <c r="AS12" s="48">
        <v>247</v>
      </c>
      <c r="AT12" s="48">
        <v>248</v>
      </c>
      <c r="AU12" s="48">
        <v>249</v>
      </c>
      <c r="AV12" s="48">
        <v>250</v>
      </c>
      <c r="AW12" s="48">
        <v>251</v>
      </c>
      <c r="AX12" s="48">
        <v>252</v>
      </c>
      <c r="AY12" s="48">
        <v>253</v>
      </c>
      <c r="AZ12" s="48">
        <v>254</v>
      </c>
      <c r="BA12" s="48">
        <v>255</v>
      </c>
      <c r="BB12" s="48">
        <v>256</v>
      </c>
      <c r="BC12" s="48">
        <v>257</v>
      </c>
      <c r="BD12" s="48">
        <v>258</v>
      </c>
      <c r="BE12" s="48">
        <v>259</v>
      </c>
      <c r="BF12" s="48">
        <v>260</v>
      </c>
      <c r="BG12" s="48">
        <v>261</v>
      </c>
      <c r="BH12" s="48">
        <v>262</v>
      </c>
      <c r="BI12" s="48">
        <v>263</v>
      </c>
      <c r="BJ12" s="48">
        <v>264</v>
      </c>
      <c r="BK12" s="48">
        <v>265</v>
      </c>
      <c r="BL12" s="48">
        <v>266</v>
      </c>
      <c r="BM12" s="48">
        <v>267</v>
      </c>
      <c r="BN12" s="48">
        <v>268</v>
      </c>
      <c r="BO12" s="48">
        <v>269</v>
      </c>
      <c r="BP12" s="48">
        <v>270</v>
      </c>
      <c r="BQ12" s="48">
        <v>271</v>
      </c>
      <c r="BR12" s="48">
        <v>272</v>
      </c>
      <c r="BS12" s="48">
        <v>273</v>
      </c>
      <c r="BT12" s="48">
        <v>274</v>
      </c>
      <c r="BU12" s="48">
        <v>275</v>
      </c>
      <c r="BV12" s="48">
        <v>276</v>
      </c>
    </row>
    <row r="13" spans="1:74" s="299" customFormat="1" x14ac:dyDescent="0.2"/>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29"/>
  <sheetViews>
    <sheetView tabSelected="1" workbookViewId="0"/>
  </sheetViews>
  <sheetFormatPr defaultColWidth="8.5703125" defaultRowHeight="12.75" x14ac:dyDescent="0.2"/>
  <cols>
    <col min="1" max="1" width="13.42578125" style="311" customWidth="1"/>
    <col min="2" max="2" width="90" style="311" customWidth="1"/>
    <col min="3" max="16384" width="8.5703125" style="311"/>
  </cols>
  <sheetData>
    <row r="1" spans="1:18" x14ac:dyDescent="0.2">
      <c r="A1" s="311" t="s">
        <v>677</v>
      </c>
    </row>
    <row r="6" spans="1:18" ht="15.75" x14ac:dyDescent="0.25">
      <c r="B6" s="312" t="str">
        <f>"Short-Term Energy Outlook, "&amp;Dates!D1</f>
        <v>Short-Term Energy Outlook, February 2015</v>
      </c>
    </row>
    <row r="8" spans="1:18" ht="15" customHeight="1" x14ac:dyDescent="0.2">
      <c r="A8" s="313"/>
      <c r="B8" s="314" t="s">
        <v>261</v>
      </c>
      <c r="C8" s="315"/>
      <c r="D8" s="315"/>
      <c r="E8" s="315"/>
      <c r="F8" s="315"/>
      <c r="G8" s="315"/>
      <c r="H8" s="315"/>
      <c r="I8" s="315"/>
      <c r="J8" s="315"/>
      <c r="K8" s="315"/>
      <c r="L8" s="315"/>
      <c r="M8" s="315"/>
      <c r="N8" s="315"/>
      <c r="O8" s="315"/>
      <c r="P8" s="315"/>
      <c r="Q8" s="315"/>
      <c r="R8" s="315"/>
    </row>
    <row r="9" spans="1:18" ht="15" customHeight="1" x14ac:dyDescent="0.2">
      <c r="A9" s="313"/>
      <c r="B9" s="314" t="s">
        <v>262</v>
      </c>
      <c r="C9" s="315"/>
      <c r="D9" s="315"/>
      <c r="E9" s="315"/>
      <c r="F9" s="315"/>
      <c r="G9" s="315"/>
      <c r="H9" s="315"/>
      <c r="I9" s="315"/>
      <c r="J9" s="315"/>
      <c r="K9" s="315"/>
      <c r="L9" s="315"/>
      <c r="M9" s="315"/>
      <c r="N9" s="315"/>
      <c r="O9" s="315"/>
      <c r="P9" s="315"/>
      <c r="Q9" s="315"/>
      <c r="R9" s="315"/>
    </row>
    <row r="10" spans="1:18" ht="15" customHeight="1" x14ac:dyDescent="0.2">
      <c r="A10" s="313"/>
      <c r="B10" s="314" t="s">
        <v>1196</v>
      </c>
      <c r="C10" s="316"/>
      <c r="D10" s="316"/>
      <c r="E10" s="316"/>
      <c r="F10" s="316"/>
      <c r="G10" s="316"/>
      <c r="H10" s="316"/>
      <c r="I10" s="316"/>
      <c r="J10" s="316"/>
      <c r="K10" s="316"/>
      <c r="L10" s="316"/>
      <c r="M10" s="316"/>
      <c r="N10" s="316"/>
      <c r="O10" s="316"/>
      <c r="P10" s="316"/>
      <c r="Q10" s="316"/>
      <c r="R10" s="316"/>
    </row>
    <row r="11" spans="1:18" ht="15" customHeight="1" x14ac:dyDescent="0.2">
      <c r="A11" s="313"/>
      <c r="B11" s="314" t="s">
        <v>1197</v>
      </c>
      <c r="C11" s="316"/>
      <c r="D11" s="316"/>
      <c r="E11" s="316"/>
      <c r="F11" s="316"/>
      <c r="G11" s="316"/>
      <c r="H11" s="316"/>
      <c r="I11" s="316"/>
      <c r="J11" s="316"/>
      <c r="K11" s="316"/>
      <c r="L11" s="316"/>
      <c r="M11" s="316"/>
      <c r="N11" s="316"/>
      <c r="O11" s="316"/>
      <c r="P11" s="316"/>
      <c r="Q11" s="316"/>
      <c r="R11" s="316"/>
    </row>
    <row r="12" spans="1:18" ht="15" customHeight="1" x14ac:dyDescent="0.2">
      <c r="A12" s="313"/>
      <c r="B12" s="314" t="s">
        <v>933</v>
      </c>
      <c r="C12" s="316"/>
      <c r="D12" s="316"/>
      <c r="E12" s="316"/>
      <c r="F12" s="316"/>
      <c r="G12" s="316"/>
      <c r="H12" s="316"/>
      <c r="I12" s="316"/>
      <c r="J12" s="316"/>
      <c r="K12" s="316"/>
      <c r="L12" s="316"/>
      <c r="M12" s="316"/>
      <c r="N12" s="316"/>
      <c r="O12" s="316"/>
      <c r="P12" s="316"/>
      <c r="Q12" s="316"/>
      <c r="R12" s="316"/>
    </row>
    <row r="13" spans="1:18" ht="15" customHeight="1" x14ac:dyDescent="0.2">
      <c r="A13" s="313"/>
      <c r="B13" s="314" t="s">
        <v>1233</v>
      </c>
      <c r="C13" s="316"/>
      <c r="D13" s="316"/>
      <c r="E13" s="316"/>
      <c r="F13" s="316"/>
      <c r="G13" s="316"/>
      <c r="H13" s="316"/>
      <c r="I13" s="316"/>
      <c r="J13" s="316"/>
      <c r="K13" s="316"/>
      <c r="L13" s="316"/>
      <c r="M13" s="316"/>
      <c r="N13" s="316"/>
      <c r="O13" s="316"/>
      <c r="P13" s="316"/>
      <c r="Q13" s="316"/>
      <c r="R13" s="316"/>
    </row>
    <row r="14" spans="1:18" ht="15" customHeight="1" x14ac:dyDescent="0.2">
      <c r="A14" s="313"/>
      <c r="B14" s="314" t="s">
        <v>1198</v>
      </c>
      <c r="C14" s="317"/>
      <c r="D14" s="317"/>
      <c r="E14" s="317"/>
      <c r="F14" s="317"/>
      <c r="G14" s="317"/>
      <c r="H14" s="317"/>
      <c r="I14" s="317"/>
      <c r="J14" s="317"/>
      <c r="K14" s="317"/>
      <c r="L14" s="317"/>
      <c r="M14" s="317"/>
      <c r="N14" s="317"/>
      <c r="O14" s="317"/>
      <c r="P14" s="317"/>
      <c r="Q14" s="317"/>
      <c r="R14" s="317"/>
    </row>
    <row r="15" spans="1:18" ht="15" customHeight="1" x14ac:dyDescent="0.2">
      <c r="A15" s="313"/>
      <c r="B15" s="314" t="s">
        <v>1055</v>
      </c>
      <c r="C15" s="318"/>
      <c r="D15" s="318"/>
      <c r="E15" s="318"/>
      <c r="F15" s="318"/>
      <c r="G15" s="318"/>
      <c r="H15" s="318"/>
      <c r="I15" s="318"/>
      <c r="J15" s="318"/>
      <c r="K15" s="318"/>
      <c r="L15" s="318"/>
      <c r="M15" s="318"/>
      <c r="N15" s="318"/>
      <c r="O15" s="318"/>
      <c r="P15" s="318"/>
      <c r="Q15" s="318"/>
      <c r="R15" s="318"/>
    </row>
    <row r="16" spans="1:18" ht="15" customHeight="1" x14ac:dyDescent="0.2">
      <c r="A16" s="313"/>
      <c r="B16" s="314" t="s">
        <v>1056</v>
      </c>
      <c r="C16" s="316"/>
      <c r="D16" s="316"/>
      <c r="E16" s="316"/>
      <c r="F16" s="316"/>
      <c r="G16" s="316"/>
      <c r="H16" s="316"/>
      <c r="I16" s="316"/>
      <c r="J16" s="316"/>
      <c r="K16" s="316"/>
      <c r="L16" s="316"/>
      <c r="M16" s="316"/>
      <c r="N16" s="316"/>
      <c r="O16" s="316"/>
      <c r="P16" s="316"/>
      <c r="Q16" s="316"/>
      <c r="R16" s="316"/>
    </row>
    <row r="17" spans="1:18" ht="15" customHeight="1" x14ac:dyDescent="0.2">
      <c r="A17" s="313"/>
      <c r="B17" s="314" t="s">
        <v>264</v>
      </c>
      <c r="C17" s="319"/>
      <c r="D17" s="319"/>
      <c r="E17" s="319"/>
      <c r="F17" s="319"/>
      <c r="G17" s="319"/>
      <c r="H17" s="319"/>
      <c r="I17" s="319"/>
      <c r="J17" s="319"/>
      <c r="K17" s="319"/>
      <c r="L17" s="319"/>
      <c r="M17" s="319"/>
      <c r="N17" s="319"/>
      <c r="O17" s="319"/>
      <c r="P17" s="319"/>
      <c r="Q17" s="319"/>
      <c r="R17" s="319"/>
    </row>
    <row r="18" spans="1:18" ht="15" customHeight="1" x14ac:dyDescent="0.2">
      <c r="A18" s="313"/>
      <c r="B18" s="314" t="s">
        <v>72</v>
      </c>
      <c r="C18" s="316"/>
      <c r="D18" s="316"/>
      <c r="E18" s="316"/>
      <c r="F18" s="316"/>
      <c r="G18" s="316"/>
      <c r="H18" s="316"/>
      <c r="I18" s="316"/>
      <c r="J18" s="316"/>
      <c r="K18" s="316"/>
      <c r="L18" s="316"/>
      <c r="M18" s="316"/>
      <c r="N18" s="316"/>
      <c r="O18" s="316"/>
      <c r="P18" s="316"/>
      <c r="Q18" s="316"/>
      <c r="R18" s="316"/>
    </row>
    <row r="19" spans="1:18" ht="15" customHeight="1" x14ac:dyDescent="0.2">
      <c r="A19" s="313"/>
      <c r="B19" s="314" t="s">
        <v>265</v>
      </c>
      <c r="C19" s="321"/>
      <c r="D19" s="321"/>
      <c r="E19" s="321"/>
      <c r="F19" s="321"/>
      <c r="G19" s="321"/>
      <c r="H19" s="321"/>
      <c r="I19" s="321"/>
      <c r="J19" s="321"/>
      <c r="K19" s="321"/>
      <c r="L19" s="321"/>
      <c r="M19" s="321"/>
      <c r="N19" s="321"/>
      <c r="O19" s="321"/>
      <c r="P19" s="321"/>
      <c r="Q19" s="321"/>
      <c r="R19" s="321"/>
    </row>
    <row r="20" spans="1:18" ht="15" customHeight="1" x14ac:dyDescent="0.2">
      <c r="A20" s="313"/>
      <c r="B20" s="314" t="s">
        <v>1072</v>
      </c>
      <c r="C20" s="316"/>
      <c r="D20" s="316"/>
      <c r="E20" s="316"/>
      <c r="F20" s="316"/>
      <c r="G20" s="316"/>
      <c r="H20" s="316"/>
      <c r="I20" s="316"/>
      <c r="J20" s="316"/>
      <c r="K20" s="316"/>
      <c r="L20" s="316"/>
      <c r="M20" s="316"/>
      <c r="N20" s="316"/>
      <c r="O20" s="316"/>
      <c r="P20" s="316"/>
      <c r="Q20" s="316"/>
      <c r="R20" s="316"/>
    </row>
    <row r="21" spans="1:18" ht="15" customHeight="1" x14ac:dyDescent="0.2">
      <c r="A21" s="313"/>
      <c r="B21" s="320" t="s">
        <v>1057</v>
      </c>
      <c r="C21" s="322"/>
      <c r="D21" s="322"/>
      <c r="E21" s="322"/>
      <c r="F21" s="322"/>
      <c r="G21" s="322"/>
      <c r="H21" s="322"/>
      <c r="I21" s="322"/>
      <c r="J21" s="322"/>
      <c r="K21" s="322"/>
      <c r="L21" s="322"/>
      <c r="M21" s="322"/>
      <c r="N21" s="322"/>
      <c r="O21" s="322"/>
      <c r="P21" s="322"/>
      <c r="Q21" s="322"/>
      <c r="R21" s="322"/>
    </row>
    <row r="22" spans="1:18" ht="15" customHeight="1" x14ac:dyDescent="0.2">
      <c r="A22" s="313"/>
      <c r="B22" s="320" t="s">
        <v>1058</v>
      </c>
      <c r="C22" s="316"/>
      <c r="D22" s="316"/>
      <c r="E22" s="316"/>
      <c r="F22" s="316"/>
      <c r="G22" s="316"/>
      <c r="H22" s="316"/>
      <c r="I22" s="316"/>
      <c r="J22" s="316"/>
      <c r="K22" s="316"/>
      <c r="L22" s="316"/>
      <c r="M22" s="316"/>
      <c r="N22" s="316"/>
      <c r="O22" s="316"/>
      <c r="P22" s="316"/>
      <c r="Q22" s="316"/>
      <c r="R22" s="316"/>
    </row>
    <row r="23" spans="1:18" ht="15" customHeight="1" x14ac:dyDescent="0.2">
      <c r="A23" s="313"/>
      <c r="B23" s="314" t="s">
        <v>473</v>
      </c>
      <c r="C23" s="323"/>
      <c r="D23" s="323"/>
      <c r="E23" s="323"/>
      <c r="F23" s="323"/>
      <c r="G23" s="323"/>
      <c r="H23" s="323"/>
      <c r="I23" s="323"/>
      <c r="J23" s="323"/>
      <c r="K23" s="323"/>
      <c r="L23" s="323"/>
      <c r="M23" s="323"/>
      <c r="N23" s="323"/>
      <c r="O23" s="323"/>
      <c r="P23" s="323"/>
      <c r="Q23" s="323"/>
      <c r="R23" s="323"/>
    </row>
    <row r="24" spans="1:18" ht="15" customHeight="1" x14ac:dyDescent="0.2">
      <c r="A24" s="313"/>
      <c r="B24" s="314" t="s">
        <v>474</v>
      </c>
      <c r="C24" s="316"/>
      <c r="D24" s="316"/>
      <c r="E24" s="316"/>
      <c r="F24" s="316"/>
      <c r="G24" s="316"/>
      <c r="H24" s="316"/>
      <c r="I24" s="316"/>
      <c r="J24" s="316"/>
      <c r="K24" s="316"/>
      <c r="L24" s="316"/>
      <c r="M24" s="316"/>
      <c r="N24" s="316"/>
      <c r="O24" s="316"/>
      <c r="P24" s="316"/>
      <c r="Q24" s="316"/>
      <c r="R24" s="316"/>
    </row>
    <row r="25" spans="1:18" ht="15" customHeight="1" x14ac:dyDescent="0.2">
      <c r="A25" s="313"/>
      <c r="B25" s="314" t="s">
        <v>472</v>
      </c>
      <c r="C25" s="324"/>
      <c r="D25" s="324"/>
      <c r="E25" s="324"/>
      <c r="F25" s="324"/>
      <c r="G25" s="324"/>
      <c r="H25" s="324"/>
      <c r="I25" s="324"/>
      <c r="J25" s="316"/>
      <c r="K25" s="316"/>
      <c r="L25" s="316"/>
      <c r="M25" s="316"/>
      <c r="N25" s="316"/>
      <c r="O25" s="316"/>
      <c r="P25" s="316"/>
      <c r="Q25" s="316"/>
      <c r="R25" s="316"/>
    </row>
    <row r="26" spans="1:18" ht="15" customHeight="1" x14ac:dyDescent="0.3">
      <c r="A26" s="313"/>
      <c r="B26" s="314" t="s">
        <v>112</v>
      </c>
      <c r="C26" s="316"/>
      <c r="D26" s="316"/>
      <c r="E26" s="316"/>
      <c r="F26" s="316"/>
      <c r="G26" s="316"/>
      <c r="H26" s="316"/>
      <c r="I26" s="316"/>
      <c r="J26" s="316"/>
      <c r="K26" s="316"/>
      <c r="L26" s="316"/>
      <c r="M26" s="316"/>
      <c r="N26" s="316"/>
      <c r="O26" s="316"/>
      <c r="P26" s="316"/>
      <c r="Q26" s="316"/>
      <c r="R26" s="316"/>
    </row>
    <row r="27" spans="1:18" ht="15" customHeight="1" x14ac:dyDescent="0.2">
      <c r="A27" s="313"/>
      <c r="B27" s="320" t="s">
        <v>266</v>
      </c>
      <c r="C27" s="316"/>
      <c r="D27" s="316"/>
      <c r="E27" s="316"/>
      <c r="F27" s="316"/>
      <c r="G27" s="316"/>
      <c r="H27" s="316"/>
      <c r="I27" s="316"/>
      <c r="J27" s="316"/>
      <c r="K27" s="316"/>
      <c r="L27" s="316"/>
      <c r="M27" s="316"/>
      <c r="N27" s="316"/>
      <c r="O27" s="316"/>
      <c r="P27" s="316"/>
      <c r="Q27" s="316"/>
      <c r="R27" s="316"/>
    </row>
    <row r="28" spans="1:18" ht="15" customHeight="1" x14ac:dyDescent="0.2">
      <c r="A28" s="313"/>
      <c r="B28" s="320" t="s">
        <v>267</v>
      </c>
      <c r="C28" s="325"/>
      <c r="D28" s="325"/>
      <c r="E28" s="325"/>
      <c r="F28" s="325"/>
      <c r="G28" s="325"/>
      <c r="H28" s="325"/>
      <c r="I28" s="325"/>
      <c r="J28" s="325"/>
      <c r="K28" s="325"/>
      <c r="L28" s="325"/>
      <c r="M28" s="325"/>
      <c r="N28" s="325"/>
      <c r="O28" s="325"/>
      <c r="P28" s="325"/>
      <c r="Q28" s="325"/>
      <c r="R28" s="325"/>
    </row>
    <row r="29" spans="1:18" x14ac:dyDescent="0.2">
      <c r="B29" s="313"/>
    </row>
  </sheetData>
  <phoneticPr fontId="2" type="noConversion"/>
  <hyperlinks>
    <hyperlink ref="B8" location="'1tab'!A1" display="Table 1.  U.S. Energy Markets Summary: Base Case "/>
    <hyperlink ref="B9" location="'2tab'!A1" display="Table 2.  U.S. Energy Nominal Prices: Base Case"/>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Petroleum Refinery Balance"/>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tab'!A1" display="Table 7d.  U.S. Electricity Generation by Fuel and Sector"/>
    <hyperlink ref="B24" location="'7etab'!A1" display="Table 7e.  U.S. Fuel Consumption for Electricity Generation by Sector: Base Case "/>
    <hyperlink ref="B25" location="'8tab'!A1" display="Table 8. U.S. Renewable Energy Supply and Consumption"/>
    <hyperlink ref="B26" location="'9atab'!A1" display="Table 9a.  U.S. Macroeconomic Indicators and CO2 Emissions "/>
    <hyperlink ref="B27" location="'9btab'!A1" display="Table 9b. U.S. Regional Macroeconomic Data: Base Case"/>
    <hyperlink ref="B28" location="'9ctab'!A1" display="Table 9c. U.S. Regional Weather Data: Base Case"/>
    <hyperlink ref="B13" location="'3dtab'!A1" display="Table 3d. World Liquid Fuels Consumption"/>
    <hyperlink ref="B18" location="'5btab'!A1" display="Table 5b. U.S. Regional Natural Gas Prices"/>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Y5" transitionEvaluation="1" transitionEntry="1" codeName="Sheet3">
    <pageSetUpPr fitToPage="1"/>
  </sheetPr>
  <dimension ref="A1:BV144"/>
  <sheetViews>
    <sheetView showGridLines="0" workbookViewId="0">
      <pane xSplit="2" ySplit="4" topLeftCell="AY5" activePane="bottomRight" state="frozen"/>
      <selection pane="topRight" activeCell="C1" sqref="C1"/>
      <selection pane="bottomLeft" activeCell="A5" sqref="A5"/>
      <selection pane="bottomRight" activeCell="BB14" sqref="BB14"/>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62" width="6.5703125" style="339" customWidth="1"/>
    <col min="63" max="74" width="6.5703125" style="12" customWidth="1"/>
    <col min="75" max="16384" width="9.5703125" style="12"/>
  </cols>
  <sheetData>
    <row r="1" spans="1:74" s="11" customFormat="1" ht="12.75" x14ac:dyDescent="0.2">
      <c r="A1" s="666" t="s">
        <v>1054</v>
      </c>
      <c r="B1" s="673" t="s">
        <v>261</v>
      </c>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Y1" s="498"/>
      <c r="AZ1" s="498"/>
      <c r="BA1" s="498"/>
      <c r="BB1" s="498"/>
      <c r="BC1" s="498"/>
      <c r="BD1" s="498"/>
      <c r="BE1" s="498"/>
      <c r="BF1" s="498"/>
      <c r="BG1" s="498"/>
      <c r="BH1" s="498"/>
      <c r="BI1" s="498"/>
      <c r="BJ1" s="498"/>
    </row>
    <row r="2" spans="1:74" s="13" customFormat="1" ht="12.75"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264"/>
      <c r="AY2" s="417"/>
      <c r="AZ2" s="417"/>
      <c r="BA2" s="417"/>
      <c r="BB2" s="417"/>
      <c r="BC2" s="417"/>
      <c r="BD2" s="417"/>
      <c r="BE2" s="417"/>
      <c r="BF2" s="417"/>
      <c r="BG2" s="417"/>
      <c r="BH2" s="417"/>
      <c r="BI2" s="417"/>
      <c r="BJ2" s="417"/>
    </row>
    <row r="3" spans="1:74"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9"/>
      <c r="B5" s="20" t="s">
        <v>1047</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row>
    <row r="7" spans="1:74" ht="11.1" customHeight="1" x14ac:dyDescent="0.2">
      <c r="A7" s="19"/>
      <c r="B7" s="22" t="s">
        <v>117</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row>
    <row r="8" spans="1:74" ht="11.1" customHeight="1" x14ac:dyDescent="0.2">
      <c r="A8" s="19" t="s">
        <v>673</v>
      </c>
      <c r="B8" s="23" t="s">
        <v>99</v>
      </c>
      <c r="C8" s="218">
        <v>5.4970059999999998</v>
      </c>
      <c r="D8" s="218">
        <v>5.3924329999999996</v>
      </c>
      <c r="E8" s="218">
        <v>5.6043760000000002</v>
      </c>
      <c r="F8" s="218">
        <v>5.5546509999999998</v>
      </c>
      <c r="G8" s="218">
        <v>5.6193379999999999</v>
      </c>
      <c r="H8" s="218">
        <v>5.5824090000000002</v>
      </c>
      <c r="I8" s="218">
        <v>5.3440260000000004</v>
      </c>
      <c r="J8" s="218">
        <v>5.6270090000000001</v>
      </c>
      <c r="K8" s="218">
        <v>5.5900090000000002</v>
      </c>
      <c r="L8" s="218">
        <v>5.8753679999999999</v>
      </c>
      <c r="M8" s="218">
        <v>6.0061210000000003</v>
      </c>
      <c r="N8" s="218">
        <v>6.0268899999999999</v>
      </c>
      <c r="O8" s="218">
        <v>6.1525340000000002</v>
      </c>
      <c r="P8" s="218">
        <v>6.2617969999999996</v>
      </c>
      <c r="Q8" s="218">
        <v>6.2972429999999999</v>
      </c>
      <c r="R8" s="218">
        <v>6.296405</v>
      </c>
      <c r="S8" s="218">
        <v>6.3416689999999996</v>
      </c>
      <c r="T8" s="218">
        <v>6.2522029999999997</v>
      </c>
      <c r="U8" s="218">
        <v>6.3907870000000004</v>
      </c>
      <c r="V8" s="218">
        <v>6.318009</v>
      </c>
      <c r="W8" s="218">
        <v>6.5741319999999996</v>
      </c>
      <c r="X8" s="218">
        <v>6.9412039999999999</v>
      </c>
      <c r="Y8" s="218">
        <v>7.0444829999999996</v>
      </c>
      <c r="Z8" s="218">
        <v>7.0810389999999996</v>
      </c>
      <c r="AA8" s="218">
        <v>7.085674</v>
      </c>
      <c r="AB8" s="218">
        <v>7.1014470000000003</v>
      </c>
      <c r="AC8" s="218">
        <v>7.1727530000000002</v>
      </c>
      <c r="AD8" s="218">
        <v>7.3648410000000002</v>
      </c>
      <c r="AE8" s="218">
        <v>7.2845870000000001</v>
      </c>
      <c r="AF8" s="218">
        <v>7.243398</v>
      </c>
      <c r="AG8" s="218">
        <v>7.4724079999999997</v>
      </c>
      <c r="AH8" s="218">
        <v>7.4685170000000003</v>
      </c>
      <c r="AI8" s="218">
        <v>7.7451999999999996</v>
      </c>
      <c r="AJ8" s="218">
        <v>7.6840909999999996</v>
      </c>
      <c r="AK8" s="218">
        <v>7.8773799999999996</v>
      </c>
      <c r="AL8" s="218">
        <v>7.8579679999999996</v>
      </c>
      <c r="AM8" s="218">
        <v>7.9547619999999997</v>
      </c>
      <c r="AN8" s="218">
        <v>8.0832280000000001</v>
      </c>
      <c r="AO8" s="218">
        <v>8.2239780000000007</v>
      </c>
      <c r="AP8" s="218">
        <v>8.5156569999999991</v>
      </c>
      <c r="AQ8" s="218">
        <v>8.5770440000000008</v>
      </c>
      <c r="AR8" s="218">
        <v>8.6370050000000003</v>
      </c>
      <c r="AS8" s="218">
        <v>8.6860990000000005</v>
      </c>
      <c r="AT8" s="218">
        <v>8.7434539999999998</v>
      </c>
      <c r="AU8" s="218">
        <v>8.9021299999999997</v>
      </c>
      <c r="AV8" s="218">
        <v>9.0510929999999998</v>
      </c>
      <c r="AW8" s="218">
        <v>9.0203570000000006</v>
      </c>
      <c r="AX8" s="218">
        <v>9.0752430601</v>
      </c>
      <c r="AY8" s="218">
        <v>9.1629118005999999</v>
      </c>
      <c r="AZ8" s="329">
        <v>9.2706920000000004</v>
      </c>
      <c r="BA8" s="329">
        <v>9.3482219999999998</v>
      </c>
      <c r="BB8" s="329">
        <v>9.4013030000000004</v>
      </c>
      <c r="BC8" s="329">
        <v>9.4206070000000004</v>
      </c>
      <c r="BD8" s="329">
        <v>9.3944500000000009</v>
      </c>
      <c r="BE8" s="329">
        <v>9.3538750000000004</v>
      </c>
      <c r="BF8" s="329">
        <v>9.1919249999999995</v>
      </c>
      <c r="BG8" s="329">
        <v>9.1400489999999994</v>
      </c>
      <c r="BH8" s="329">
        <v>9.2628280000000007</v>
      </c>
      <c r="BI8" s="329">
        <v>9.3566160000000007</v>
      </c>
      <c r="BJ8" s="329">
        <v>9.3306419999999992</v>
      </c>
      <c r="BK8" s="329">
        <v>9.3285330000000002</v>
      </c>
      <c r="BL8" s="329">
        <v>9.3556919999999995</v>
      </c>
      <c r="BM8" s="329">
        <v>9.3980840000000008</v>
      </c>
      <c r="BN8" s="329">
        <v>9.4423429999999993</v>
      </c>
      <c r="BO8" s="329">
        <v>9.4761679999999995</v>
      </c>
      <c r="BP8" s="329">
        <v>9.4987940000000002</v>
      </c>
      <c r="BQ8" s="329">
        <v>9.5549900000000001</v>
      </c>
      <c r="BR8" s="329">
        <v>9.4407119999999995</v>
      </c>
      <c r="BS8" s="329">
        <v>9.4565180000000009</v>
      </c>
      <c r="BT8" s="329">
        <v>9.6555630000000008</v>
      </c>
      <c r="BU8" s="329">
        <v>9.8252989999999993</v>
      </c>
      <c r="BV8" s="329">
        <v>9.8538689999999995</v>
      </c>
    </row>
    <row r="9" spans="1:74" ht="11.1" customHeight="1" x14ac:dyDescent="0.2">
      <c r="A9" s="19"/>
      <c r="B9" s="23"/>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329"/>
      <c r="BA9" s="329"/>
      <c r="BB9" s="329"/>
      <c r="BC9" s="329"/>
      <c r="BD9" s="329"/>
      <c r="BE9" s="329"/>
      <c r="BF9" s="329"/>
      <c r="BG9" s="329"/>
      <c r="BH9" s="329"/>
      <c r="BI9" s="329"/>
      <c r="BJ9" s="329"/>
      <c r="BK9" s="329"/>
      <c r="BL9" s="329"/>
      <c r="BM9" s="329"/>
      <c r="BN9" s="329"/>
      <c r="BO9" s="329"/>
      <c r="BP9" s="329"/>
      <c r="BQ9" s="329"/>
      <c r="BR9" s="329"/>
      <c r="BS9" s="329"/>
      <c r="BT9" s="329"/>
      <c r="BU9" s="329"/>
      <c r="BV9" s="329"/>
    </row>
    <row r="10" spans="1:74" ht="11.1" customHeight="1" x14ac:dyDescent="0.2">
      <c r="A10" s="19"/>
      <c r="B10" s="22" t="s">
        <v>52</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row>
    <row r="11" spans="1:74" ht="11.1" customHeight="1" x14ac:dyDescent="0.2">
      <c r="A11" s="19" t="s">
        <v>704</v>
      </c>
      <c r="B11" s="23" t="s">
        <v>104</v>
      </c>
      <c r="C11" s="218">
        <v>60.018258064999998</v>
      </c>
      <c r="D11" s="218">
        <v>58.833071429</v>
      </c>
      <c r="E11" s="218">
        <v>61.543580644999999</v>
      </c>
      <c r="F11" s="218">
        <v>62.276600000000002</v>
      </c>
      <c r="G11" s="218">
        <v>62.414516128999999</v>
      </c>
      <c r="H11" s="218">
        <v>62.073533333</v>
      </c>
      <c r="I11" s="218">
        <v>62.479032257999997</v>
      </c>
      <c r="J11" s="218">
        <v>63.211225806000002</v>
      </c>
      <c r="K11" s="218">
        <v>63.111466667000002</v>
      </c>
      <c r="L11" s="218">
        <v>65.120451613</v>
      </c>
      <c r="M11" s="218">
        <v>65.938699999999997</v>
      </c>
      <c r="N11" s="218">
        <v>65.617419354999996</v>
      </c>
      <c r="O11" s="218">
        <v>66.008645161000004</v>
      </c>
      <c r="P11" s="218">
        <v>64.717724137999994</v>
      </c>
      <c r="Q11" s="218">
        <v>64.965935483999999</v>
      </c>
      <c r="R11" s="218">
        <v>64.781233333000003</v>
      </c>
      <c r="S11" s="218">
        <v>65.047903226000003</v>
      </c>
      <c r="T11" s="218">
        <v>64.635166666999993</v>
      </c>
      <c r="U11" s="218">
        <v>66.305645161000001</v>
      </c>
      <c r="V11" s="218">
        <v>65.979290323000001</v>
      </c>
      <c r="W11" s="218">
        <v>66.358199999999997</v>
      </c>
      <c r="X11" s="218">
        <v>66.501580645000004</v>
      </c>
      <c r="Y11" s="218">
        <v>66.597233333000005</v>
      </c>
      <c r="Z11" s="218">
        <v>66.006838709999997</v>
      </c>
      <c r="AA11" s="218">
        <v>65.445709676999996</v>
      </c>
      <c r="AB11" s="218">
        <v>65.774428571000001</v>
      </c>
      <c r="AC11" s="218">
        <v>65.529387096999997</v>
      </c>
      <c r="AD11" s="218">
        <v>66.118666666999999</v>
      </c>
      <c r="AE11" s="218">
        <v>66.191161289999997</v>
      </c>
      <c r="AF11" s="218">
        <v>65.889799999999994</v>
      </c>
      <c r="AG11" s="218">
        <v>67.598580644999998</v>
      </c>
      <c r="AH11" s="218">
        <v>67.471774194000005</v>
      </c>
      <c r="AI11" s="218">
        <v>67.212566667000004</v>
      </c>
      <c r="AJ11" s="218">
        <v>67.567806451999999</v>
      </c>
      <c r="AK11" s="218">
        <v>68.596100000000007</v>
      </c>
      <c r="AL11" s="218">
        <v>66.566774194000004</v>
      </c>
      <c r="AM11" s="218">
        <v>67.677193548000005</v>
      </c>
      <c r="AN11" s="218">
        <v>67.342357143000001</v>
      </c>
      <c r="AO11" s="218">
        <v>68.112225805999998</v>
      </c>
      <c r="AP11" s="218">
        <v>68.494966667</v>
      </c>
      <c r="AQ11" s="218">
        <v>69.400064516</v>
      </c>
      <c r="AR11" s="218">
        <v>69.724033332999994</v>
      </c>
      <c r="AS11" s="218">
        <v>70.516096774000005</v>
      </c>
      <c r="AT11" s="218">
        <v>71.446677418999997</v>
      </c>
      <c r="AU11" s="218">
        <v>71.594099999999997</v>
      </c>
      <c r="AV11" s="218">
        <v>72.041064516000006</v>
      </c>
      <c r="AW11" s="218">
        <v>72.876066667000003</v>
      </c>
      <c r="AX11" s="218">
        <v>72.636859999999999</v>
      </c>
      <c r="AY11" s="218">
        <v>72.412540000000007</v>
      </c>
      <c r="AZ11" s="329">
        <v>72.708100000000002</v>
      </c>
      <c r="BA11" s="329">
        <v>72.709760000000003</v>
      </c>
      <c r="BB11" s="329">
        <v>72.775859999999994</v>
      </c>
      <c r="BC11" s="329">
        <v>72.6541</v>
      </c>
      <c r="BD11" s="329">
        <v>72.690380000000005</v>
      </c>
      <c r="BE11" s="329">
        <v>72.743250000000003</v>
      </c>
      <c r="BF11" s="329">
        <v>72.745220000000003</v>
      </c>
      <c r="BG11" s="329">
        <v>72.852459999999994</v>
      </c>
      <c r="BH11" s="329">
        <v>72.889179999999996</v>
      </c>
      <c r="BI11" s="329">
        <v>73.120080000000002</v>
      </c>
      <c r="BJ11" s="329">
        <v>73.345290000000006</v>
      </c>
      <c r="BK11" s="329">
        <v>73.656829999999999</v>
      </c>
      <c r="BL11" s="329">
        <v>73.916970000000006</v>
      </c>
      <c r="BM11" s="329">
        <v>73.980360000000005</v>
      </c>
      <c r="BN11" s="329">
        <v>74.181479999999993</v>
      </c>
      <c r="BO11" s="329">
        <v>74.197890000000001</v>
      </c>
      <c r="BP11" s="329">
        <v>74.095640000000003</v>
      </c>
      <c r="BQ11" s="329">
        <v>74.290030000000002</v>
      </c>
      <c r="BR11" s="329">
        <v>74.338830000000002</v>
      </c>
      <c r="BS11" s="329">
        <v>74.681920000000005</v>
      </c>
      <c r="BT11" s="329">
        <v>74.765510000000006</v>
      </c>
      <c r="BU11" s="329">
        <v>75.138149999999996</v>
      </c>
      <c r="BV11" s="329">
        <v>75.345179999999999</v>
      </c>
    </row>
    <row r="12" spans="1:74" ht="11.1" customHeight="1" x14ac:dyDescent="0.2">
      <c r="A12" s="19"/>
      <c r="B12" s="24"/>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329"/>
      <c r="BA12" s="329"/>
      <c r="BB12" s="329"/>
      <c r="BC12" s="329"/>
      <c r="BD12" s="329"/>
      <c r="BE12" s="329"/>
      <c r="BF12" s="329"/>
      <c r="BG12" s="329"/>
      <c r="BH12" s="329"/>
      <c r="BI12" s="329"/>
      <c r="BJ12" s="329"/>
      <c r="BK12" s="329"/>
      <c r="BL12" s="329"/>
      <c r="BM12" s="329"/>
      <c r="BN12" s="329"/>
      <c r="BO12" s="329"/>
      <c r="BP12" s="329"/>
      <c r="BQ12" s="329"/>
      <c r="BR12" s="329"/>
      <c r="BS12" s="329"/>
      <c r="BT12" s="329"/>
      <c r="BU12" s="329"/>
      <c r="BV12" s="329"/>
    </row>
    <row r="13" spans="1:74" ht="11.1" customHeight="1" x14ac:dyDescent="0.2">
      <c r="A13" s="19"/>
      <c r="B13" s="22" t="s">
        <v>1045</v>
      </c>
      <c r="C13" s="219"/>
      <c r="D13" s="219"/>
      <c r="E13" s="219"/>
      <c r="F13" s="219"/>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19"/>
      <c r="AJ13" s="219"/>
      <c r="AK13" s="219"/>
      <c r="AL13" s="219"/>
      <c r="AM13" s="219"/>
      <c r="AN13" s="219"/>
      <c r="AO13" s="219"/>
      <c r="AP13" s="219"/>
      <c r="AQ13" s="219"/>
      <c r="AR13" s="219"/>
      <c r="AS13" s="219"/>
      <c r="AT13" s="219"/>
      <c r="AU13" s="219"/>
      <c r="AV13" s="219"/>
      <c r="AW13" s="219"/>
      <c r="AX13" s="219"/>
      <c r="AY13" s="219"/>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row>
    <row r="14" spans="1:74" ht="11.1" customHeight="1" x14ac:dyDescent="0.2">
      <c r="A14" s="19" t="s">
        <v>223</v>
      </c>
      <c r="B14" s="23" t="s">
        <v>1064</v>
      </c>
      <c r="C14" s="68">
        <v>91.355469999999997</v>
      </c>
      <c r="D14" s="68">
        <v>85.574596</v>
      </c>
      <c r="E14" s="68">
        <v>96.548198999999997</v>
      </c>
      <c r="F14" s="68">
        <v>88.563173000000006</v>
      </c>
      <c r="G14" s="68">
        <v>86.850037999999998</v>
      </c>
      <c r="H14" s="68">
        <v>88.877803999999998</v>
      </c>
      <c r="I14" s="68">
        <v>85.497596999999999</v>
      </c>
      <c r="J14" s="68">
        <v>95.494619999999998</v>
      </c>
      <c r="K14" s="68">
        <v>94.013446000000002</v>
      </c>
      <c r="L14" s="68">
        <v>94.642615000000006</v>
      </c>
      <c r="M14" s="68">
        <v>94.108648000000002</v>
      </c>
      <c r="N14" s="68">
        <v>94.101330000000004</v>
      </c>
      <c r="O14" s="68">
        <v>95.101634000000004</v>
      </c>
      <c r="P14" s="68">
        <v>85.913982000000004</v>
      </c>
      <c r="Q14" s="68">
        <v>85.849259000000004</v>
      </c>
      <c r="R14" s="68">
        <v>77.514076000000003</v>
      </c>
      <c r="S14" s="68">
        <v>81.716712999999999</v>
      </c>
      <c r="T14" s="68">
        <v>81.816274000000007</v>
      </c>
      <c r="U14" s="68">
        <v>86.320751999999999</v>
      </c>
      <c r="V14" s="68">
        <v>90.816376000000005</v>
      </c>
      <c r="W14" s="68">
        <v>81.818464000000006</v>
      </c>
      <c r="X14" s="68">
        <v>85.238606000000004</v>
      </c>
      <c r="Y14" s="68">
        <v>84.147063000000003</v>
      </c>
      <c r="Z14" s="68">
        <v>80.205219</v>
      </c>
      <c r="AA14" s="68">
        <v>84.649745999999993</v>
      </c>
      <c r="AB14" s="68">
        <v>77.595056</v>
      </c>
      <c r="AC14" s="68">
        <v>82.269166999999996</v>
      </c>
      <c r="AD14" s="68">
        <v>79.137547999999995</v>
      </c>
      <c r="AE14" s="68">
        <v>83.588048999999998</v>
      </c>
      <c r="AF14" s="68">
        <v>80.176311999999996</v>
      </c>
      <c r="AG14" s="68">
        <v>86.894121999999996</v>
      </c>
      <c r="AH14" s="68">
        <v>88.664116000000007</v>
      </c>
      <c r="AI14" s="68">
        <v>81.760069000000001</v>
      </c>
      <c r="AJ14" s="68">
        <v>81.076520000000002</v>
      </c>
      <c r="AK14" s="68">
        <v>79.162903</v>
      </c>
      <c r="AL14" s="68">
        <v>78.933257999999995</v>
      </c>
      <c r="AM14" s="68">
        <v>82.963865999999996</v>
      </c>
      <c r="AN14" s="68">
        <v>75.293994999999995</v>
      </c>
      <c r="AO14" s="68">
        <v>86.928590999999997</v>
      </c>
      <c r="AP14" s="68">
        <v>82.975652999999994</v>
      </c>
      <c r="AQ14" s="68">
        <v>83.787621999999999</v>
      </c>
      <c r="AR14" s="68">
        <v>79.063452999999996</v>
      </c>
      <c r="AS14" s="68">
        <v>84.429383000000001</v>
      </c>
      <c r="AT14" s="68">
        <v>87.326920000000001</v>
      </c>
      <c r="AU14" s="68">
        <v>83.563159999999996</v>
      </c>
      <c r="AV14" s="68">
        <v>84.145286999999996</v>
      </c>
      <c r="AW14" s="68">
        <v>80.774141999999998</v>
      </c>
      <c r="AX14" s="68">
        <v>85.414349000000001</v>
      </c>
      <c r="AY14" s="68">
        <v>85.823712999999998</v>
      </c>
      <c r="AZ14" s="331">
        <v>78.431989999999999</v>
      </c>
      <c r="BA14" s="331">
        <v>79.477059999999994</v>
      </c>
      <c r="BB14" s="331">
        <v>77.272850000000005</v>
      </c>
      <c r="BC14" s="331">
        <v>77.708770000000001</v>
      </c>
      <c r="BD14" s="331">
        <v>77.594189999999998</v>
      </c>
      <c r="BE14" s="331">
        <v>82.724609999999998</v>
      </c>
      <c r="BF14" s="331">
        <v>86.925830000000005</v>
      </c>
      <c r="BG14" s="331">
        <v>76.605540000000005</v>
      </c>
      <c r="BH14" s="331">
        <v>83.099639999999994</v>
      </c>
      <c r="BI14" s="331">
        <v>77.237710000000007</v>
      </c>
      <c r="BJ14" s="331">
        <v>83.536360000000002</v>
      </c>
      <c r="BK14" s="331">
        <v>83.561710000000005</v>
      </c>
      <c r="BL14" s="331">
        <v>81.654489999999996</v>
      </c>
      <c r="BM14" s="331">
        <v>82.743020000000001</v>
      </c>
      <c r="BN14" s="331">
        <v>76.800939999999997</v>
      </c>
      <c r="BO14" s="331">
        <v>72.846729999999994</v>
      </c>
      <c r="BP14" s="331">
        <v>76.025450000000006</v>
      </c>
      <c r="BQ14" s="331">
        <v>81.948970000000003</v>
      </c>
      <c r="BR14" s="331">
        <v>85.202299999999994</v>
      </c>
      <c r="BS14" s="331">
        <v>78.78931</v>
      </c>
      <c r="BT14" s="331">
        <v>81.837400000000002</v>
      </c>
      <c r="BU14" s="331">
        <v>76.081980000000001</v>
      </c>
      <c r="BV14" s="331">
        <v>82.788139999999999</v>
      </c>
    </row>
    <row r="15" spans="1:74" ht="11.1" customHeight="1" x14ac:dyDescent="0.2">
      <c r="A15" s="19"/>
      <c r="B15" s="22"/>
      <c r="C15" s="219"/>
      <c r="D15" s="219"/>
      <c r="E15" s="219"/>
      <c r="F15" s="219"/>
      <c r="G15" s="219"/>
      <c r="H15" s="219"/>
      <c r="I15" s="219"/>
      <c r="J15" s="219"/>
      <c r="K15" s="219"/>
      <c r="L15" s="219"/>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19"/>
      <c r="AM15" s="219"/>
      <c r="AN15" s="219"/>
      <c r="AO15" s="219"/>
      <c r="AP15" s="219"/>
      <c r="AQ15" s="219"/>
      <c r="AR15" s="219"/>
      <c r="AS15" s="219"/>
      <c r="AT15" s="219"/>
      <c r="AU15" s="219"/>
      <c r="AV15" s="219"/>
      <c r="AW15" s="219"/>
      <c r="AX15" s="219"/>
      <c r="AY15" s="219"/>
      <c r="AZ15" s="330"/>
      <c r="BA15" s="330"/>
      <c r="BB15" s="330"/>
      <c r="BC15" s="330"/>
      <c r="BD15" s="330"/>
      <c r="BE15" s="330"/>
      <c r="BF15" s="330"/>
      <c r="BG15" s="330"/>
      <c r="BH15" s="330"/>
      <c r="BI15" s="330"/>
      <c r="BJ15" s="330"/>
      <c r="BK15" s="330"/>
      <c r="BL15" s="330"/>
      <c r="BM15" s="330"/>
      <c r="BN15" s="330"/>
      <c r="BO15" s="330"/>
      <c r="BP15" s="330"/>
      <c r="BQ15" s="330"/>
      <c r="BR15" s="330"/>
      <c r="BS15" s="330"/>
      <c r="BT15" s="330"/>
      <c r="BU15" s="330"/>
      <c r="BV15" s="330"/>
    </row>
    <row r="16" spans="1:74" ht="11.1" customHeight="1" x14ac:dyDescent="0.2">
      <c r="A16" s="16"/>
      <c r="B16" s="20" t="s">
        <v>1046</v>
      </c>
      <c r="C16" s="219"/>
      <c r="D16" s="219"/>
      <c r="E16" s="219"/>
      <c r="F16" s="219"/>
      <c r="G16" s="219"/>
      <c r="H16" s="219"/>
      <c r="I16" s="219"/>
      <c r="J16" s="219"/>
      <c r="K16" s="219"/>
      <c r="L16" s="219"/>
      <c r="M16" s="219"/>
      <c r="N16" s="219"/>
      <c r="O16" s="219"/>
      <c r="P16" s="219"/>
      <c r="Q16" s="219"/>
      <c r="R16" s="219"/>
      <c r="S16" s="219"/>
      <c r="T16" s="219"/>
      <c r="U16" s="219"/>
      <c r="V16" s="219"/>
      <c r="W16" s="219"/>
      <c r="X16" s="219"/>
      <c r="Y16" s="219"/>
      <c r="Z16" s="219"/>
      <c r="AA16" s="219"/>
      <c r="AB16" s="219"/>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330"/>
      <c r="BA16" s="330"/>
      <c r="BB16" s="330"/>
      <c r="BC16" s="330"/>
      <c r="BD16" s="330"/>
      <c r="BE16" s="330"/>
      <c r="BF16" s="330"/>
      <c r="BG16" s="330"/>
      <c r="BH16" s="330"/>
      <c r="BI16" s="330"/>
      <c r="BJ16" s="330"/>
      <c r="BK16" s="330"/>
      <c r="BL16" s="330"/>
      <c r="BM16" s="330"/>
      <c r="BN16" s="330"/>
      <c r="BO16" s="330"/>
      <c r="BP16" s="330"/>
      <c r="BQ16" s="330"/>
      <c r="BR16" s="330"/>
      <c r="BS16" s="330"/>
      <c r="BT16" s="330"/>
      <c r="BU16" s="330"/>
      <c r="BV16" s="330"/>
    </row>
    <row r="17" spans="1:74" ht="11.1" customHeight="1" x14ac:dyDescent="0.2">
      <c r="A17" s="16"/>
      <c r="B17" s="20"/>
      <c r="C17" s="219"/>
      <c r="D17" s="219"/>
      <c r="E17" s="219"/>
      <c r="F17" s="219"/>
      <c r="G17" s="219"/>
      <c r="H17" s="219"/>
      <c r="I17" s="219"/>
      <c r="J17" s="219"/>
      <c r="K17" s="219"/>
      <c r="L17" s="219"/>
      <c r="M17" s="219"/>
      <c r="N17" s="219"/>
      <c r="O17" s="219"/>
      <c r="P17" s="219"/>
      <c r="Q17" s="219"/>
      <c r="R17" s="219"/>
      <c r="S17" s="219"/>
      <c r="T17" s="219"/>
      <c r="U17" s="219"/>
      <c r="V17" s="219"/>
      <c r="W17" s="219"/>
      <c r="X17" s="219"/>
      <c r="Y17" s="219"/>
      <c r="Z17" s="219"/>
      <c r="AA17" s="219"/>
      <c r="AB17" s="219"/>
      <c r="AC17" s="219"/>
      <c r="AD17" s="219"/>
      <c r="AE17" s="219"/>
      <c r="AF17" s="219"/>
      <c r="AG17" s="219"/>
      <c r="AH17" s="219"/>
      <c r="AI17" s="219"/>
      <c r="AJ17" s="219"/>
      <c r="AK17" s="219"/>
      <c r="AL17" s="219"/>
      <c r="AM17" s="219"/>
      <c r="AN17" s="219"/>
      <c r="AO17" s="219"/>
      <c r="AP17" s="219"/>
      <c r="AQ17" s="219"/>
      <c r="AR17" s="219"/>
      <c r="AS17" s="219"/>
      <c r="AT17" s="219"/>
      <c r="AU17" s="219"/>
      <c r="AV17" s="219"/>
      <c r="AW17" s="219"/>
      <c r="AX17" s="219"/>
      <c r="AY17" s="219"/>
      <c r="AZ17" s="330"/>
      <c r="BA17" s="330"/>
      <c r="BB17" s="330"/>
      <c r="BC17" s="330"/>
      <c r="BD17" s="330"/>
      <c r="BE17" s="330"/>
      <c r="BF17" s="330"/>
      <c r="BG17" s="330"/>
      <c r="BH17" s="330"/>
      <c r="BI17" s="330"/>
      <c r="BJ17" s="330"/>
      <c r="BK17" s="330"/>
      <c r="BL17" s="330"/>
      <c r="BM17" s="330"/>
      <c r="BN17" s="330"/>
      <c r="BO17" s="330"/>
      <c r="BP17" s="330"/>
      <c r="BQ17" s="330"/>
      <c r="BR17" s="330"/>
      <c r="BS17" s="330"/>
      <c r="BT17" s="330"/>
      <c r="BU17" s="330"/>
      <c r="BV17" s="330"/>
    </row>
    <row r="18" spans="1:74" ht="11.1" customHeight="1" x14ac:dyDescent="0.2">
      <c r="A18" s="16"/>
      <c r="B18" s="25" t="s">
        <v>705</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332"/>
      <c r="BA18" s="332"/>
      <c r="BB18" s="332"/>
      <c r="BC18" s="332"/>
      <c r="BD18" s="332"/>
      <c r="BE18" s="332"/>
      <c r="BF18" s="332"/>
      <c r="BG18" s="332"/>
      <c r="BH18" s="332"/>
      <c r="BI18" s="332"/>
      <c r="BJ18" s="332"/>
      <c r="BK18" s="332"/>
      <c r="BL18" s="332"/>
      <c r="BM18" s="332"/>
      <c r="BN18" s="332"/>
      <c r="BO18" s="332"/>
      <c r="BP18" s="332"/>
      <c r="BQ18" s="332"/>
      <c r="BR18" s="332"/>
      <c r="BS18" s="332"/>
      <c r="BT18" s="332"/>
      <c r="BU18" s="332"/>
      <c r="BV18" s="332"/>
    </row>
    <row r="19" spans="1:74" ht="11.1" customHeight="1" x14ac:dyDescent="0.2">
      <c r="A19" s="26" t="s">
        <v>687</v>
      </c>
      <c r="B19" s="27" t="s">
        <v>99</v>
      </c>
      <c r="C19" s="218">
        <v>18.910805</v>
      </c>
      <c r="D19" s="218">
        <v>18.808622</v>
      </c>
      <c r="E19" s="218">
        <v>19.234014999999999</v>
      </c>
      <c r="F19" s="218">
        <v>18.588099</v>
      </c>
      <c r="G19" s="218">
        <v>18.419913999999999</v>
      </c>
      <c r="H19" s="218">
        <v>19.181495000000002</v>
      </c>
      <c r="I19" s="218">
        <v>18.705318999999999</v>
      </c>
      <c r="J19" s="218">
        <v>19.348821999999998</v>
      </c>
      <c r="K19" s="218">
        <v>18.847604</v>
      </c>
      <c r="L19" s="218">
        <v>18.796289999999999</v>
      </c>
      <c r="M19" s="218">
        <v>19.018877</v>
      </c>
      <c r="N19" s="218">
        <v>18.721263</v>
      </c>
      <c r="O19" s="218">
        <v>18.303673</v>
      </c>
      <c r="P19" s="218">
        <v>18.643384999999999</v>
      </c>
      <c r="Q19" s="218">
        <v>18.163796000000001</v>
      </c>
      <c r="R19" s="218">
        <v>18.210681000000001</v>
      </c>
      <c r="S19" s="218">
        <v>18.589096000000001</v>
      </c>
      <c r="T19" s="218">
        <v>18.857130000000002</v>
      </c>
      <c r="U19" s="218">
        <v>18.515346000000001</v>
      </c>
      <c r="V19" s="218">
        <v>19.155595000000002</v>
      </c>
      <c r="W19" s="218">
        <v>18.09178</v>
      </c>
      <c r="X19" s="218">
        <v>18.705068000000001</v>
      </c>
      <c r="Y19" s="218">
        <v>18.527752</v>
      </c>
      <c r="Z19" s="218">
        <v>18.120199</v>
      </c>
      <c r="AA19" s="218">
        <v>18.749355999999999</v>
      </c>
      <c r="AB19" s="218">
        <v>18.643338</v>
      </c>
      <c r="AC19" s="218">
        <v>18.530763</v>
      </c>
      <c r="AD19" s="218">
        <v>18.584091999999998</v>
      </c>
      <c r="AE19" s="218">
        <v>18.779156</v>
      </c>
      <c r="AF19" s="218">
        <v>18.805883999999999</v>
      </c>
      <c r="AG19" s="218">
        <v>19.257404000000001</v>
      </c>
      <c r="AH19" s="218">
        <v>19.124600999999998</v>
      </c>
      <c r="AI19" s="218">
        <v>19.251968999999999</v>
      </c>
      <c r="AJ19" s="218">
        <v>19.311890999999999</v>
      </c>
      <c r="AK19" s="218">
        <v>19.490718000000001</v>
      </c>
      <c r="AL19" s="218">
        <v>18.982814000000001</v>
      </c>
      <c r="AM19" s="218">
        <v>18.921430000000001</v>
      </c>
      <c r="AN19" s="218">
        <v>18.993697999999998</v>
      </c>
      <c r="AO19" s="218">
        <v>18.526115999999998</v>
      </c>
      <c r="AP19" s="218">
        <v>18.783351</v>
      </c>
      <c r="AQ19" s="218">
        <v>18.515732</v>
      </c>
      <c r="AR19" s="218">
        <v>18.833010999999999</v>
      </c>
      <c r="AS19" s="218">
        <v>19.163812</v>
      </c>
      <c r="AT19" s="218">
        <v>19.276212000000001</v>
      </c>
      <c r="AU19" s="218">
        <v>19.038568000000001</v>
      </c>
      <c r="AV19" s="218">
        <v>19.629655</v>
      </c>
      <c r="AW19" s="218">
        <v>19.206468999999998</v>
      </c>
      <c r="AX19" s="218">
        <v>19.298128239</v>
      </c>
      <c r="AY19" s="218">
        <v>19.231341990000001</v>
      </c>
      <c r="AZ19" s="329">
        <v>19.07667</v>
      </c>
      <c r="BA19" s="329">
        <v>19.017099999999999</v>
      </c>
      <c r="BB19" s="329">
        <v>19.047149999999998</v>
      </c>
      <c r="BC19" s="329">
        <v>19.051269999999999</v>
      </c>
      <c r="BD19" s="329">
        <v>19.438960000000002</v>
      </c>
      <c r="BE19" s="329">
        <v>19.47597</v>
      </c>
      <c r="BF19" s="329">
        <v>19.72803</v>
      </c>
      <c r="BG19" s="329">
        <v>19.15109</v>
      </c>
      <c r="BH19" s="329">
        <v>19.589929999999999</v>
      </c>
      <c r="BI19" s="329">
        <v>19.395250000000001</v>
      </c>
      <c r="BJ19" s="329">
        <v>19.45814</v>
      </c>
      <c r="BK19" s="329">
        <v>19.26482</v>
      </c>
      <c r="BL19" s="329">
        <v>19.201979999999999</v>
      </c>
      <c r="BM19" s="329">
        <v>19.10491</v>
      </c>
      <c r="BN19" s="329">
        <v>19.156199999999998</v>
      </c>
      <c r="BO19" s="329">
        <v>19.187069999999999</v>
      </c>
      <c r="BP19" s="329">
        <v>19.59037</v>
      </c>
      <c r="BQ19" s="329">
        <v>19.61073</v>
      </c>
      <c r="BR19" s="329">
        <v>19.859300000000001</v>
      </c>
      <c r="BS19" s="329">
        <v>19.25292</v>
      </c>
      <c r="BT19" s="329">
        <v>19.630649999999999</v>
      </c>
      <c r="BU19" s="329">
        <v>19.500509999999998</v>
      </c>
      <c r="BV19" s="329">
        <v>19.521270000000001</v>
      </c>
    </row>
    <row r="20" spans="1:74" ht="11.1" customHeight="1" x14ac:dyDescent="0.2">
      <c r="A20" s="26"/>
      <c r="B20" s="28"/>
      <c r="C20" s="218"/>
      <c r="D20" s="218"/>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329"/>
      <c r="BA20" s="329"/>
      <c r="BB20" s="329"/>
      <c r="BC20" s="329"/>
      <c r="BD20" s="329"/>
      <c r="BE20" s="329"/>
      <c r="BF20" s="329"/>
      <c r="BG20" s="329"/>
      <c r="BH20" s="329"/>
      <c r="BI20" s="329"/>
      <c r="BJ20" s="329"/>
      <c r="BK20" s="329"/>
      <c r="BL20" s="329"/>
      <c r="BM20" s="329"/>
      <c r="BN20" s="329"/>
      <c r="BO20" s="329"/>
      <c r="BP20" s="329"/>
      <c r="BQ20" s="329"/>
      <c r="BR20" s="329"/>
      <c r="BS20" s="329"/>
      <c r="BT20" s="329"/>
      <c r="BU20" s="329"/>
      <c r="BV20" s="329"/>
    </row>
    <row r="21" spans="1:74" ht="11.1" customHeight="1" x14ac:dyDescent="0.2">
      <c r="A21" s="16"/>
      <c r="B21" s="25" t="s">
        <v>803</v>
      </c>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333"/>
      <c r="BA21" s="333"/>
      <c r="BB21" s="333"/>
      <c r="BC21" s="333"/>
      <c r="BD21" s="333"/>
      <c r="BE21" s="333"/>
      <c r="BF21" s="333"/>
      <c r="BG21" s="333"/>
      <c r="BH21" s="333"/>
      <c r="BI21" s="333"/>
      <c r="BJ21" s="333"/>
      <c r="BK21" s="333"/>
      <c r="BL21" s="333"/>
      <c r="BM21" s="333"/>
      <c r="BN21" s="333"/>
      <c r="BO21" s="333"/>
      <c r="BP21" s="333"/>
      <c r="BQ21" s="333"/>
      <c r="BR21" s="333"/>
      <c r="BS21" s="333"/>
      <c r="BT21" s="333"/>
      <c r="BU21" s="333"/>
      <c r="BV21" s="333"/>
    </row>
    <row r="22" spans="1:74" ht="11.1" customHeight="1" x14ac:dyDescent="0.2">
      <c r="A22" s="26" t="s">
        <v>720</v>
      </c>
      <c r="B22" s="27" t="s">
        <v>104</v>
      </c>
      <c r="C22" s="218">
        <v>93.181810029999994</v>
      </c>
      <c r="D22" s="218">
        <v>87.585724716000001</v>
      </c>
      <c r="E22" s="218">
        <v>71.951316900999998</v>
      </c>
      <c r="F22" s="218">
        <v>60.834021667000002</v>
      </c>
      <c r="G22" s="218">
        <v>53.786911809000003</v>
      </c>
      <c r="H22" s="218">
        <v>55.244404170000003</v>
      </c>
      <c r="I22" s="218">
        <v>60.984257161000002</v>
      </c>
      <c r="J22" s="218">
        <v>61.02516619</v>
      </c>
      <c r="K22" s="218">
        <v>55.187659267000001</v>
      </c>
      <c r="L22" s="218">
        <v>56.272623875000001</v>
      </c>
      <c r="M22" s="218">
        <v>67.728960499999999</v>
      </c>
      <c r="N22" s="218">
        <v>81.995929966000006</v>
      </c>
      <c r="O22" s="218">
        <v>88.908921449999994</v>
      </c>
      <c r="P22" s="218">
        <v>86.229378237000006</v>
      </c>
      <c r="Q22" s="218">
        <v>68.637374254999997</v>
      </c>
      <c r="R22" s="218">
        <v>65.102229496999996</v>
      </c>
      <c r="S22" s="218">
        <v>60.446216063000001</v>
      </c>
      <c r="T22" s="218">
        <v>62.278464769999999</v>
      </c>
      <c r="U22" s="218">
        <v>66.766768382999999</v>
      </c>
      <c r="V22" s="218">
        <v>64.800401093000005</v>
      </c>
      <c r="W22" s="218">
        <v>60.240214936999998</v>
      </c>
      <c r="X22" s="218">
        <v>61.325248811000002</v>
      </c>
      <c r="Y22" s="218">
        <v>72.261308096999997</v>
      </c>
      <c r="Z22" s="218">
        <v>80.771134609000001</v>
      </c>
      <c r="AA22" s="218">
        <v>92.848761162000002</v>
      </c>
      <c r="AB22" s="218">
        <v>91.598105644</v>
      </c>
      <c r="AC22" s="218">
        <v>81.271940608999998</v>
      </c>
      <c r="AD22" s="218">
        <v>65.477508837000002</v>
      </c>
      <c r="AE22" s="218">
        <v>56.487357838000001</v>
      </c>
      <c r="AF22" s="218">
        <v>57.998179966999999</v>
      </c>
      <c r="AG22" s="218">
        <v>62.007015582999998</v>
      </c>
      <c r="AH22" s="218">
        <v>62.143172608</v>
      </c>
      <c r="AI22" s="218">
        <v>58.859303330000003</v>
      </c>
      <c r="AJ22" s="218">
        <v>60.229563996000003</v>
      </c>
      <c r="AK22" s="218">
        <v>77.208955403000004</v>
      </c>
      <c r="AL22" s="218">
        <v>94.030413448999994</v>
      </c>
      <c r="AM22" s="218">
        <v>104.02665657999999</v>
      </c>
      <c r="AN22" s="218">
        <v>98.726182283</v>
      </c>
      <c r="AO22" s="218">
        <v>83.072357487000005</v>
      </c>
      <c r="AP22" s="218">
        <v>65.748682837000004</v>
      </c>
      <c r="AQ22" s="218">
        <v>58.927762745000003</v>
      </c>
      <c r="AR22" s="218">
        <v>58.641283962999999</v>
      </c>
      <c r="AS22" s="218">
        <v>61.159383101000003</v>
      </c>
      <c r="AT22" s="218">
        <v>62.848194065999998</v>
      </c>
      <c r="AU22" s="218">
        <v>60.805411997</v>
      </c>
      <c r="AV22" s="218">
        <v>62.225319519999999</v>
      </c>
      <c r="AW22" s="218">
        <v>79.176946767000004</v>
      </c>
      <c r="AX22" s="218">
        <v>85.749955</v>
      </c>
      <c r="AY22" s="218">
        <v>101.117136</v>
      </c>
      <c r="AZ22" s="329">
        <v>96.343220000000002</v>
      </c>
      <c r="BA22" s="329">
        <v>79.865489999999994</v>
      </c>
      <c r="BB22" s="329">
        <v>66.826930000000004</v>
      </c>
      <c r="BC22" s="329">
        <v>61.207149999999999</v>
      </c>
      <c r="BD22" s="329">
        <v>61.854750000000003</v>
      </c>
      <c r="BE22" s="329">
        <v>65.396720000000002</v>
      </c>
      <c r="BF22" s="329">
        <v>66.053569999999993</v>
      </c>
      <c r="BG22" s="329">
        <v>62.13879</v>
      </c>
      <c r="BH22" s="329">
        <v>64.285039999999995</v>
      </c>
      <c r="BI22" s="329">
        <v>75.958449999999999</v>
      </c>
      <c r="BJ22" s="329">
        <v>92.193479999999994</v>
      </c>
      <c r="BK22" s="329">
        <v>99.922690000000003</v>
      </c>
      <c r="BL22" s="329">
        <v>95.760769999999994</v>
      </c>
      <c r="BM22" s="329">
        <v>81.196160000000006</v>
      </c>
      <c r="BN22" s="329">
        <v>67.696560000000005</v>
      </c>
      <c r="BO22" s="329">
        <v>62.527819999999998</v>
      </c>
      <c r="BP22" s="329">
        <v>62.678530000000002</v>
      </c>
      <c r="BQ22" s="329">
        <v>66.574879999999993</v>
      </c>
      <c r="BR22" s="329">
        <v>67.307019999999994</v>
      </c>
      <c r="BS22" s="329">
        <v>63.560009999999998</v>
      </c>
      <c r="BT22" s="329">
        <v>65.337249999999997</v>
      </c>
      <c r="BU22" s="329">
        <v>76.755110000000002</v>
      </c>
      <c r="BV22" s="329">
        <v>93.974800000000002</v>
      </c>
    </row>
    <row r="23" spans="1:74" ht="11.1" customHeight="1" x14ac:dyDescent="0.2">
      <c r="A23" s="16"/>
      <c r="B23" s="25"/>
      <c r="C23" s="218"/>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8"/>
      <c r="AR23" s="218"/>
      <c r="AS23" s="218"/>
      <c r="AT23" s="218"/>
      <c r="AU23" s="218"/>
      <c r="AV23" s="218"/>
      <c r="AW23" s="218"/>
      <c r="AX23" s="218"/>
      <c r="AY23" s="218"/>
      <c r="AZ23" s="329"/>
      <c r="BA23" s="329"/>
      <c r="BB23" s="329"/>
      <c r="BC23" s="329"/>
      <c r="BD23" s="329"/>
      <c r="BE23" s="329"/>
      <c r="BF23" s="329"/>
      <c r="BG23" s="329"/>
      <c r="BH23" s="329"/>
      <c r="BI23" s="329"/>
      <c r="BJ23" s="329"/>
      <c r="BK23" s="329"/>
      <c r="BL23" s="329"/>
      <c r="BM23" s="329"/>
      <c r="BN23" s="329"/>
      <c r="BO23" s="329"/>
      <c r="BP23" s="329"/>
      <c r="BQ23" s="329"/>
      <c r="BR23" s="329"/>
      <c r="BS23" s="329"/>
      <c r="BT23" s="329"/>
      <c r="BU23" s="329"/>
      <c r="BV23" s="329"/>
    </row>
    <row r="24" spans="1:74" ht="11.1" customHeight="1" x14ac:dyDescent="0.2">
      <c r="A24" s="16"/>
      <c r="B24" s="25" t="s">
        <v>118</v>
      </c>
      <c r="C24" s="218"/>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8"/>
      <c r="AI24" s="218"/>
      <c r="AJ24" s="218"/>
      <c r="AK24" s="218"/>
      <c r="AL24" s="218"/>
      <c r="AM24" s="218"/>
      <c r="AN24" s="218"/>
      <c r="AO24" s="218"/>
      <c r="AP24" s="218"/>
      <c r="AQ24" s="218"/>
      <c r="AR24" s="218"/>
      <c r="AS24" s="218"/>
      <c r="AT24" s="218"/>
      <c r="AU24" s="218"/>
      <c r="AV24" s="218"/>
      <c r="AW24" s="218"/>
      <c r="AX24" s="218"/>
      <c r="AY24" s="218"/>
      <c r="AZ24" s="329"/>
      <c r="BA24" s="329"/>
      <c r="BB24" s="329"/>
      <c r="BC24" s="329"/>
      <c r="BD24" s="329"/>
      <c r="BE24" s="329"/>
      <c r="BF24" s="329"/>
      <c r="BG24" s="329"/>
      <c r="BH24" s="329"/>
      <c r="BI24" s="329"/>
      <c r="BJ24" s="329"/>
      <c r="BK24" s="329"/>
      <c r="BL24" s="329"/>
      <c r="BM24" s="329"/>
      <c r="BN24" s="329"/>
      <c r="BO24" s="329"/>
      <c r="BP24" s="329"/>
      <c r="BQ24" s="329"/>
      <c r="BR24" s="329"/>
      <c r="BS24" s="329"/>
      <c r="BT24" s="329"/>
      <c r="BU24" s="329"/>
      <c r="BV24" s="329"/>
    </row>
    <row r="25" spans="1:74" ht="11.1" customHeight="1" x14ac:dyDescent="0.2">
      <c r="A25" s="26" t="s">
        <v>241</v>
      </c>
      <c r="B25" s="27" t="s">
        <v>1064</v>
      </c>
      <c r="C25" s="68">
        <v>96.303081031000005</v>
      </c>
      <c r="D25" s="68">
        <v>79.576763</v>
      </c>
      <c r="E25" s="68">
        <v>78.766961971000001</v>
      </c>
      <c r="F25" s="68">
        <v>72.49718799</v>
      </c>
      <c r="G25" s="68">
        <v>79.098325993000003</v>
      </c>
      <c r="H25" s="68">
        <v>89.651825009999996</v>
      </c>
      <c r="I25" s="68">
        <v>99.618148026</v>
      </c>
      <c r="J25" s="68">
        <v>97.762440968000007</v>
      </c>
      <c r="K25" s="68">
        <v>82.34100402</v>
      </c>
      <c r="L25" s="68">
        <v>75.260839000000004</v>
      </c>
      <c r="M25" s="68">
        <v>72.706917989999994</v>
      </c>
      <c r="N25" s="68">
        <v>79.364672010000007</v>
      </c>
      <c r="O25" s="68">
        <v>76.291600005000006</v>
      </c>
      <c r="P25" s="68">
        <v>68.466207010000005</v>
      </c>
      <c r="Q25" s="68">
        <v>63.074890992999997</v>
      </c>
      <c r="R25" s="68">
        <v>56.89861698</v>
      </c>
      <c r="S25" s="68">
        <v>68.014705001999999</v>
      </c>
      <c r="T25" s="68">
        <v>76.642096980000005</v>
      </c>
      <c r="U25" s="68">
        <v>91.587643998999994</v>
      </c>
      <c r="V25" s="68">
        <v>87.918692969999995</v>
      </c>
      <c r="W25" s="68">
        <v>74.477409030000004</v>
      </c>
      <c r="X25" s="68">
        <v>71.773730002999997</v>
      </c>
      <c r="Y25" s="68">
        <v>75.318703020000001</v>
      </c>
      <c r="Z25" s="68">
        <v>78.720824981000007</v>
      </c>
      <c r="AA25" s="68">
        <v>80.571034995000005</v>
      </c>
      <c r="AB25" s="68">
        <v>72.534503971999996</v>
      </c>
      <c r="AC25" s="68">
        <v>75.936339974000006</v>
      </c>
      <c r="AD25" s="68">
        <v>66.12462798</v>
      </c>
      <c r="AE25" s="68">
        <v>70.008208021000002</v>
      </c>
      <c r="AF25" s="68">
        <v>80.334517980000001</v>
      </c>
      <c r="AG25" s="68">
        <v>88.343655044000002</v>
      </c>
      <c r="AH25" s="68">
        <v>87.231272743999995</v>
      </c>
      <c r="AI25" s="68">
        <v>77.918832449999996</v>
      </c>
      <c r="AJ25" s="68">
        <v>71.905727228000003</v>
      </c>
      <c r="AK25" s="68">
        <v>71.387573369999998</v>
      </c>
      <c r="AL25" s="68">
        <v>82.810113442000002</v>
      </c>
      <c r="AM25" s="68">
        <v>89.045816235000004</v>
      </c>
      <c r="AN25" s="68">
        <v>81.710130935999999</v>
      </c>
      <c r="AO25" s="68">
        <v>77.849034208000006</v>
      </c>
      <c r="AP25" s="68">
        <v>63.903393209999997</v>
      </c>
      <c r="AQ25" s="68">
        <v>69.250390267</v>
      </c>
      <c r="AR25" s="68">
        <v>79.723505070000002</v>
      </c>
      <c r="AS25" s="68">
        <v>86.696215999000003</v>
      </c>
      <c r="AT25" s="68">
        <v>86.397163586999994</v>
      </c>
      <c r="AU25" s="68">
        <v>74.290014900000003</v>
      </c>
      <c r="AV25" s="68">
        <v>66.773458895000005</v>
      </c>
      <c r="AW25" s="68">
        <v>69.729533040000007</v>
      </c>
      <c r="AX25" s="68">
        <v>74.202286650000005</v>
      </c>
      <c r="AY25" s="68">
        <v>82.165553630000005</v>
      </c>
      <c r="AZ25" s="331">
        <v>73.614130000000003</v>
      </c>
      <c r="BA25" s="331">
        <v>72.354519999999994</v>
      </c>
      <c r="BB25" s="331">
        <v>62.88514</v>
      </c>
      <c r="BC25" s="331">
        <v>67.921139999999994</v>
      </c>
      <c r="BD25" s="331">
        <v>75.73</v>
      </c>
      <c r="BE25" s="331">
        <v>87.505759999999995</v>
      </c>
      <c r="BF25" s="331">
        <v>87.983850000000004</v>
      </c>
      <c r="BG25" s="331">
        <v>74.173119999999997</v>
      </c>
      <c r="BH25" s="331">
        <v>70.594769999999997</v>
      </c>
      <c r="BI25" s="331">
        <v>69.885940000000005</v>
      </c>
      <c r="BJ25" s="331">
        <v>80.573359999999994</v>
      </c>
      <c r="BK25" s="331">
        <v>84.088130000000007</v>
      </c>
      <c r="BL25" s="331">
        <v>75.944559999999996</v>
      </c>
      <c r="BM25" s="331">
        <v>71.94323</v>
      </c>
      <c r="BN25" s="331">
        <v>62.118789999999997</v>
      </c>
      <c r="BO25" s="331">
        <v>66.737740000000002</v>
      </c>
      <c r="BP25" s="331">
        <v>74.814800000000005</v>
      </c>
      <c r="BQ25" s="331">
        <v>87.018000000000001</v>
      </c>
      <c r="BR25" s="331">
        <v>87.484319999999997</v>
      </c>
      <c r="BS25" s="331">
        <v>73.419409999999999</v>
      </c>
      <c r="BT25" s="331">
        <v>69.539519999999996</v>
      </c>
      <c r="BU25" s="331">
        <v>68.184730000000002</v>
      </c>
      <c r="BV25" s="331">
        <v>79.82047</v>
      </c>
    </row>
    <row r="26" spans="1:74" ht="11.1" customHeight="1" x14ac:dyDescent="0.2">
      <c r="A26" s="16"/>
      <c r="B26" s="25"/>
      <c r="C26" s="220"/>
      <c r="D26" s="220"/>
      <c r="E26" s="220"/>
      <c r="F26" s="220"/>
      <c r="G26" s="220"/>
      <c r="H26" s="220"/>
      <c r="I26" s="220"/>
      <c r="J26" s="220"/>
      <c r="K26" s="220"/>
      <c r="L26" s="220"/>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0"/>
      <c r="AM26" s="220"/>
      <c r="AN26" s="220"/>
      <c r="AO26" s="220"/>
      <c r="AP26" s="220"/>
      <c r="AQ26" s="220"/>
      <c r="AR26" s="220"/>
      <c r="AS26" s="220"/>
      <c r="AT26" s="220"/>
      <c r="AU26" s="220"/>
      <c r="AV26" s="220"/>
      <c r="AW26" s="220"/>
      <c r="AX26" s="220"/>
      <c r="AY26" s="220"/>
      <c r="AZ26" s="333"/>
      <c r="BA26" s="333"/>
      <c r="BB26" s="333"/>
      <c r="BC26" s="333"/>
      <c r="BD26" s="333"/>
      <c r="BE26" s="333"/>
      <c r="BF26" s="333"/>
      <c r="BG26" s="333"/>
      <c r="BH26" s="333"/>
      <c r="BI26" s="333"/>
      <c r="BJ26" s="333"/>
      <c r="BK26" s="333"/>
      <c r="BL26" s="333"/>
      <c r="BM26" s="333"/>
      <c r="BN26" s="333"/>
      <c r="BO26" s="333"/>
      <c r="BP26" s="333"/>
      <c r="BQ26" s="333"/>
      <c r="BR26" s="333"/>
      <c r="BS26" s="333"/>
      <c r="BT26" s="333"/>
      <c r="BU26" s="333"/>
      <c r="BV26" s="333"/>
    </row>
    <row r="27" spans="1:74" ht="11.1" customHeight="1" x14ac:dyDescent="0.2">
      <c r="A27" s="16"/>
      <c r="B27" s="29" t="s">
        <v>1044</v>
      </c>
      <c r="C27" s="218"/>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8"/>
      <c r="AI27" s="218"/>
      <c r="AJ27" s="218"/>
      <c r="AK27" s="218"/>
      <c r="AL27" s="218"/>
      <c r="AM27" s="218"/>
      <c r="AN27" s="218"/>
      <c r="AO27" s="218"/>
      <c r="AP27" s="218"/>
      <c r="AQ27" s="218"/>
      <c r="AR27" s="218"/>
      <c r="AS27" s="218"/>
      <c r="AT27" s="218"/>
      <c r="AU27" s="218"/>
      <c r="AV27" s="218"/>
      <c r="AW27" s="218"/>
      <c r="AX27" s="218"/>
      <c r="AY27" s="218"/>
      <c r="AZ27" s="329"/>
      <c r="BA27" s="329"/>
      <c r="BB27" s="329"/>
      <c r="BC27" s="329"/>
      <c r="BD27" s="329"/>
      <c r="BE27" s="329"/>
      <c r="BF27" s="329"/>
      <c r="BG27" s="329"/>
      <c r="BH27" s="329"/>
      <c r="BI27" s="329"/>
      <c r="BJ27" s="329"/>
      <c r="BK27" s="329"/>
      <c r="BL27" s="329"/>
      <c r="BM27" s="329"/>
      <c r="BN27" s="329"/>
      <c r="BO27" s="329"/>
      <c r="BP27" s="329"/>
      <c r="BQ27" s="329"/>
      <c r="BR27" s="329"/>
      <c r="BS27" s="329"/>
      <c r="BT27" s="329"/>
      <c r="BU27" s="329"/>
      <c r="BV27" s="329"/>
    </row>
    <row r="28" spans="1:74" ht="11.1" customHeight="1" x14ac:dyDescent="0.2">
      <c r="A28" s="16" t="s">
        <v>801</v>
      </c>
      <c r="B28" s="27" t="s">
        <v>107</v>
      </c>
      <c r="C28" s="218">
        <v>11.139651199999999</v>
      </c>
      <c r="D28" s="218">
        <v>10.961483749999999</v>
      </c>
      <c r="E28" s="218">
        <v>9.7561786640000001</v>
      </c>
      <c r="F28" s="218">
        <v>9.5190070959999993</v>
      </c>
      <c r="G28" s="218">
        <v>9.6357055169999999</v>
      </c>
      <c r="H28" s="218">
        <v>11.330557130000001</v>
      </c>
      <c r="I28" s="218">
        <v>12.34910571</v>
      </c>
      <c r="J28" s="218">
        <v>12.420673170000001</v>
      </c>
      <c r="K28" s="218">
        <v>11.248718179999999</v>
      </c>
      <c r="L28" s="218">
        <v>9.6337863529999996</v>
      </c>
      <c r="M28" s="218">
        <v>9.5369471099999998</v>
      </c>
      <c r="N28" s="218">
        <v>10.11721507</v>
      </c>
      <c r="O28" s="218">
        <v>10.407842580000001</v>
      </c>
      <c r="P28" s="218">
        <v>10.27590462</v>
      </c>
      <c r="Q28" s="218">
        <v>9.5078633549999996</v>
      </c>
      <c r="R28" s="218">
        <v>9.3764821440000006</v>
      </c>
      <c r="S28" s="218">
        <v>9.9440518069999992</v>
      </c>
      <c r="T28" s="218">
        <v>11.219549130000001</v>
      </c>
      <c r="U28" s="218">
        <v>12.3706522</v>
      </c>
      <c r="V28" s="218">
        <v>12.16800486</v>
      </c>
      <c r="W28" s="218">
        <v>10.98191607</v>
      </c>
      <c r="X28" s="218">
        <v>9.7381243319999999</v>
      </c>
      <c r="Y28" s="218">
        <v>9.6506130080000005</v>
      </c>
      <c r="Z28" s="218">
        <v>9.9746947729999995</v>
      </c>
      <c r="AA28" s="218">
        <v>10.632152736</v>
      </c>
      <c r="AB28" s="218">
        <v>10.70279251</v>
      </c>
      <c r="AC28" s="218">
        <v>9.8772902991000002</v>
      </c>
      <c r="AD28" s="218">
        <v>9.5161467131999995</v>
      </c>
      <c r="AE28" s="218">
        <v>9.6122523679</v>
      </c>
      <c r="AF28" s="218">
        <v>10.966994246000001</v>
      </c>
      <c r="AG28" s="218">
        <v>11.8683666</v>
      </c>
      <c r="AH28" s="218">
        <v>11.6966947</v>
      </c>
      <c r="AI28" s="218">
        <v>11.078910712000001</v>
      </c>
      <c r="AJ28" s="218">
        <v>9.7787341153000007</v>
      </c>
      <c r="AK28" s="218">
        <v>9.6954480308999997</v>
      </c>
      <c r="AL28" s="218">
        <v>10.528042375</v>
      </c>
      <c r="AM28" s="218">
        <v>11.325819119</v>
      </c>
      <c r="AN28" s="218">
        <v>11.413802265999999</v>
      </c>
      <c r="AO28" s="218">
        <v>10.036884090999999</v>
      </c>
      <c r="AP28" s="218">
        <v>9.4444518288000001</v>
      </c>
      <c r="AQ28" s="218">
        <v>9.6338129156000001</v>
      </c>
      <c r="AR28" s="218">
        <v>11.010843606</v>
      </c>
      <c r="AS28" s="218">
        <v>11.580589566</v>
      </c>
      <c r="AT28" s="218">
        <v>11.605237726</v>
      </c>
      <c r="AU28" s="218">
        <v>11.142548661999999</v>
      </c>
      <c r="AV28" s="218">
        <v>9.7969439030000007</v>
      </c>
      <c r="AW28" s="218">
        <v>9.7678630161999997</v>
      </c>
      <c r="AX28" s="218">
        <v>10.349029166999999</v>
      </c>
      <c r="AY28" s="218">
        <v>11.011307424</v>
      </c>
      <c r="AZ28" s="329">
        <v>11.15246</v>
      </c>
      <c r="BA28" s="329">
        <v>9.9573020000000003</v>
      </c>
      <c r="BB28" s="329">
        <v>9.5320099999999996</v>
      </c>
      <c r="BC28" s="329">
        <v>9.7405749999999998</v>
      </c>
      <c r="BD28" s="329">
        <v>11.163270000000001</v>
      </c>
      <c r="BE28" s="329">
        <v>11.99582</v>
      </c>
      <c r="BF28" s="329">
        <v>12.04007</v>
      </c>
      <c r="BG28" s="329">
        <v>11.17797</v>
      </c>
      <c r="BH28" s="329">
        <v>9.9388430000000003</v>
      </c>
      <c r="BI28" s="329">
        <v>9.7808349999999997</v>
      </c>
      <c r="BJ28" s="329">
        <v>10.60107</v>
      </c>
      <c r="BK28" s="329">
        <v>11.22199</v>
      </c>
      <c r="BL28" s="329">
        <v>11.13921</v>
      </c>
      <c r="BM28" s="329">
        <v>10.054779999999999</v>
      </c>
      <c r="BN28" s="329">
        <v>9.6450099999999992</v>
      </c>
      <c r="BO28" s="329">
        <v>9.8569580000000006</v>
      </c>
      <c r="BP28" s="329">
        <v>11.253830000000001</v>
      </c>
      <c r="BQ28" s="329">
        <v>12.080450000000001</v>
      </c>
      <c r="BR28" s="329">
        <v>12.12698</v>
      </c>
      <c r="BS28" s="329">
        <v>11.26374</v>
      </c>
      <c r="BT28" s="329">
        <v>10.046709999999999</v>
      </c>
      <c r="BU28" s="329">
        <v>9.8890309999999992</v>
      </c>
      <c r="BV28" s="329">
        <v>10.711589999999999</v>
      </c>
    </row>
    <row r="29" spans="1:74" ht="11.1" customHeight="1" x14ac:dyDescent="0.2">
      <c r="A29" s="16"/>
      <c r="B29" s="25"/>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8"/>
      <c r="AR29" s="218"/>
      <c r="AS29" s="218"/>
      <c r="AT29" s="218"/>
      <c r="AU29" s="218"/>
      <c r="AV29" s="218"/>
      <c r="AW29" s="218"/>
      <c r="AX29" s="218"/>
      <c r="AY29" s="218"/>
      <c r="AZ29" s="329"/>
      <c r="BA29" s="329"/>
      <c r="BB29" s="329"/>
      <c r="BC29" s="329"/>
      <c r="BD29" s="329"/>
      <c r="BE29" s="329"/>
      <c r="BF29" s="329"/>
      <c r="BG29" s="329"/>
      <c r="BH29" s="329"/>
      <c r="BI29" s="329"/>
      <c r="BJ29" s="329"/>
      <c r="BK29" s="329"/>
      <c r="BL29" s="329"/>
      <c r="BM29" s="329"/>
      <c r="BN29" s="329"/>
      <c r="BO29" s="329"/>
      <c r="BP29" s="329"/>
      <c r="BQ29" s="329"/>
      <c r="BR29" s="329"/>
      <c r="BS29" s="329"/>
      <c r="BT29" s="329"/>
      <c r="BU29" s="329"/>
      <c r="BV29" s="329"/>
    </row>
    <row r="30" spans="1:74" ht="11.1" customHeight="1" x14ac:dyDescent="0.2">
      <c r="A30" s="16"/>
      <c r="B30" s="25" t="s">
        <v>250</v>
      </c>
      <c r="C30" s="218"/>
      <c r="D30" s="218"/>
      <c r="E30" s="218"/>
      <c r="F30" s="218"/>
      <c r="G30" s="218"/>
      <c r="H30" s="218"/>
      <c r="I30" s="218"/>
      <c r="J30" s="218"/>
      <c r="K30" s="218"/>
      <c r="L30" s="218"/>
      <c r="M30" s="218"/>
      <c r="N30" s="218"/>
      <c r="O30" s="218"/>
      <c r="P30" s="218"/>
      <c r="Q30" s="218"/>
      <c r="R30" s="218"/>
      <c r="S30" s="218"/>
      <c r="T30" s="218"/>
      <c r="U30" s="218"/>
      <c r="V30" s="218"/>
      <c r="W30" s="218"/>
      <c r="X30" s="218"/>
      <c r="Y30" s="218"/>
      <c r="Z30" s="218"/>
      <c r="AA30" s="218"/>
      <c r="AB30" s="218"/>
      <c r="AC30" s="218"/>
      <c r="AD30" s="218"/>
      <c r="AE30" s="218"/>
      <c r="AF30" s="218"/>
      <c r="AG30" s="218"/>
      <c r="AH30" s="218"/>
      <c r="AI30" s="218"/>
      <c r="AJ30" s="218"/>
      <c r="AK30" s="218"/>
      <c r="AL30" s="218"/>
      <c r="AM30" s="218"/>
      <c r="AN30" s="218"/>
      <c r="AO30" s="218"/>
      <c r="AP30" s="218"/>
      <c r="AQ30" s="218"/>
      <c r="AR30" s="218"/>
      <c r="AS30" s="218"/>
      <c r="AT30" s="218"/>
      <c r="AU30" s="218"/>
      <c r="AV30" s="218"/>
      <c r="AW30" s="218"/>
      <c r="AX30" s="218"/>
      <c r="AY30" s="218"/>
      <c r="AZ30" s="329"/>
      <c r="BA30" s="329"/>
      <c r="BB30" s="329"/>
      <c r="BC30" s="329"/>
      <c r="BD30" s="329"/>
      <c r="BE30" s="329"/>
      <c r="BF30" s="329"/>
      <c r="BG30" s="329"/>
      <c r="BH30" s="329"/>
      <c r="BI30" s="329"/>
      <c r="BJ30" s="329"/>
      <c r="BK30" s="329"/>
      <c r="BL30" s="329"/>
      <c r="BM30" s="329"/>
      <c r="BN30" s="329"/>
      <c r="BO30" s="329"/>
      <c r="BP30" s="329"/>
      <c r="BQ30" s="329"/>
      <c r="BR30" s="329"/>
      <c r="BS30" s="329"/>
      <c r="BT30" s="329"/>
      <c r="BU30" s="329"/>
      <c r="BV30" s="329"/>
    </row>
    <row r="31" spans="1:74" ht="11.1" customHeight="1" x14ac:dyDescent="0.2">
      <c r="A31" s="133" t="s">
        <v>29</v>
      </c>
      <c r="B31" s="30" t="s">
        <v>108</v>
      </c>
      <c r="C31" s="218">
        <v>0.73092399479000003</v>
      </c>
      <c r="D31" s="218">
        <v>0.70286952454999996</v>
      </c>
      <c r="E31" s="218">
        <v>0.80493393854999995</v>
      </c>
      <c r="F31" s="218">
        <v>0.80333805664000002</v>
      </c>
      <c r="G31" s="218">
        <v>0.82632429604000002</v>
      </c>
      <c r="H31" s="218">
        <v>0.82324195622999996</v>
      </c>
      <c r="I31" s="218">
        <v>0.78212227989000005</v>
      </c>
      <c r="J31" s="218">
        <v>0.74095306158999996</v>
      </c>
      <c r="K31" s="218">
        <v>0.66987192831999998</v>
      </c>
      <c r="L31" s="218">
        <v>0.69864577859999999</v>
      </c>
      <c r="M31" s="218">
        <v>0.72657205514000001</v>
      </c>
      <c r="N31" s="218">
        <v>0.75983886533</v>
      </c>
      <c r="O31" s="218">
        <v>0.75016082315999999</v>
      </c>
      <c r="P31" s="218">
        <v>0.68117816766999995</v>
      </c>
      <c r="Q31" s="218">
        <v>0.78480783671999998</v>
      </c>
      <c r="R31" s="218">
        <v>0.76060296915000003</v>
      </c>
      <c r="S31" s="218">
        <v>0.80295755546000003</v>
      </c>
      <c r="T31" s="218">
        <v>0.77209474372999998</v>
      </c>
      <c r="U31" s="218">
        <v>0.74353845664999996</v>
      </c>
      <c r="V31" s="218">
        <v>0.71775635961999995</v>
      </c>
      <c r="W31" s="218">
        <v>0.64306371389999994</v>
      </c>
      <c r="X31" s="218">
        <v>0.68345037912999995</v>
      </c>
      <c r="Y31" s="218">
        <v>0.68366110482999998</v>
      </c>
      <c r="Z31" s="218">
        <v>0.76425034007000003</v>
      </c>
      <c r="AA31" s="218">
        <v>0.79322806750999997</v>
      </c>
      <c r="AB31" s="218">
        <v>0.70698002390000003</v>
      </c>
      <c r="AC31" s="218">
        <v>0.77197835730999997</v>
      </c>
      <c r="AD31" s="218">
        <v>0.81018027137000004</v>
      </c>
      <c r="AE31" s="218">
        <v>0.85737990089000005</v>
      </c>
      <c r="AF31" s="218">
        <v>0.82590887163000004</v>
      </c>
      <c r="AG31" s="218">
        <v>0.81324257624999996</v>
      </c>
      <c r="AH31" s="218">
        <v>0.73983320868000002</v>
      </c>
      <c r="AI31" s="218">
        <v>0.70245258720000003</v>
      </c>
      <c r="AJ31" s="218">
        <v>0.74482422055999997</v>
      </c>
      <c r="AK31" s="218">
        <v>0.75710927586999999</v>
      </c>
      <c r="AL31" s="218">
        <v>0.79816444716000001</v>
      </c>
      <c r="AM31" s="218">
        <v>0.81296575101000002</v>
      </c>
      <c r="AN31" s="218">
        <v>0.69968705500999995</v>
      </c>
      <c r="AO31" s="218">
        <v>0.84092225808999999</v>
      </c>
      <c r="AP31" s="218">
        <v>0.85533615818999997</v>
      </c>
      <c r="AQ31" s="218">
        <v>0.85825643711999999</v>
      </c>
      <c r="AR31" s="218">
        <v>0.84771885766999999</v>
      </c>
      <c r="AS31" s="218">
        <v>0.81511594856000003</v>
      </c>
      <c r="AT31" s="218">
        <v>0.75154168852000003</v>
      </c>
      <c r="AU31" s="218">
        <v>0.70554903715999995</v>
      </c>
      <c r="AV31" s="218">
        <v>0.76113330754999997</v>
      </c>
      <c r="AW31" s="218">
        <v>0.76338050000000002</v>
      </c>
      <c r="AX31" s="218">
        <v>0.84263980000000005</v>
      </c>
      <c r="AY31" s="218">
        <v>0.83611619999999998</v>
      </c>
      <c r="AZ31" s="329">
        <v>0.74046020000000001</v>
      </c>
      <c r="BA31" s="329">
        <v>0.84738579999999997</v>
      </c>
      <c r="BB31" s="329">
        <v>0.85387999999999997</v>
      </c>
      <c r="BC31" s="329">
        <v>0.89308359999999998</v>
      </c>
      <c r="BD31" s="329">
        <v>0.88131720000000002</v>
      </c>
      <c r="BE31" s="329">
        <v>0.85626310000000005</v>
      </c>
      <c r="BF31" s="329">
        <v>0.80878439999999996</v>
      </c>
      <c r="BG31" s="329">
        <v>0.74643610000000005</v>
      </c>
      <c r="BH31" s="329">
        <v>0.77738039999999997</v>
      </c>
      <c r="BI31" s="329">
        <v>0.78199399999999997</v>
      </c>
      <c r="BJ31" s="329">
        <v>0.84702630000000001</v>
      </c>
      <c r="BK31" s="329">
        <v>0.85133499999999995</v>
      </c>
      <c r="BL31" s="329">
        <v>0.77235730000000002</v>
      </c>
      <c r="BM31" s="329">
        <v>0.86658869999999999</v>
      </c>
      <c r="BN31" s="329">
        <v>0.88082050000000001</v>
      </c>
      <c r="BO31" s="329">
        <v>0.91660790000000003</v>
      </c>
      <c r="BP31" s="329">
        <v>0.89251820000000004</v>
      </c>
      <c r="BQ31" s="329">
        <v>0.86374050000000002</v>
      </c>
      <c r="BR31" s="329">
        <v>0.81564899999999996</v>
      </c>
      <c r="BS31" s="329">
        <v>0.75963329999999996</v>
      </c>
      <c r="BT31" s="329">
        <v>0.80173740000000004</v>
      </c>
      <c r="BU31" s="329">
        <v>0.80747630000000004</v>
      </c>
      <c r="BV31" s="329">
        <v>0.86390800000000001</v>
      </c>
    </row>
    <row r="32" spans="1:74" ht="11.1" customHeight="1" x14ac:dyDescent="0.2">
      <c r="A32" s="16"/>
      <c r="B32" s="25"/>
      <c r="C32" s="218"/>
      <c r="D32" s="218"/>
      <c r="E32" s="218"/>
      <c r="F32" s="218"/>
      <c r="G32" s="218"/>
      <c r="H32" s="218"/>
      <c r="I32" s="218"/>
      <c r="J32" s="218"/>
      <c r="K32" s="218"/>
      <c r="L32" s="218"/>
      <c r="M32" s="218"/>
      <c r="N32" s="218"/>
      <c r="O32" s="218"/>
      <c r="P32" s="218"/>
      <c r="Q32" s="218"/>
      <c r="R32" s="218"/>
      <c r="S32" s="218"/>
      <c r="T32" s="218"/>
      <c r="U32" s="218"/>
      <c r="V32" s="218"/>
      <c r="W32" s="218"/>
      <c r="X32" s="218"/>
      <c r="Y32" s="218"/>
      <c r="Z32" s="218"/>
      <c r="AA32" s="218"/>
      <c r="AB32" s="218"/>
      <c r="AC32" s="218"/>
      <c r="AD32" s="218"/>
      <c r="AE32" s="218"/>
      <c r="AF32" s="218"/>
      <c r="AG32" s="218"/>
      <c r="AH32" s="218"/>
      <c r="AI32" s="218"/>
      <c r="AJ32" s="218"/>
      <c r="AK32" s="218"/>
      <c r="AL32" s="218"/>
      <c r="AM32" s="218"/>
      <c r="AN32" s="218"/>
      <c r="AO32" s="218"/>
      <c r="AP32" s="218"/>
      <c r="AQ32" s="218"/>
      <c r="AR32" s="218"/>
      <c r="AS32" s="218"/>
      <c r="AT32" s="218"/>
      <c r="AU32" s="218"/>
      <c r="AV32" s="218"/>
      <c r="AW32" s="218"/>
      <c r="AX32" s="218"/>
      <c r="AY32" s="218"/>
      <c r="AZ32" s="329"/>
      <c r="BA32" s="329"/>
      <c r="BB32" s="329"/>
      <c r="BC32" s="329"/>
      <c r="BD32" s="329"/>
      <c r="BE32" s="329"/>
      <c r="BF32" s="329"/>
      <c r="BG32" s="329"/>
      <c r="BH32" s="329"/>
      <c r="BI32" s="329"/>
      <c r="BJ32" s="329"/>
      <c r="BK32" s="329"/>
      <c r="BL32" s="329"/>
      <c r="BM32" s="329"/>
      <c r="BN32" s="329"/>
      <c r="BO32" s="329"/>
      <c r="BP32" s="329"/>
      <c r="BQ32" s="329"/>
      <c r="BR32" s="329"/>
      <c r="BS32" s="329"/>
      <c r="BT32" s="329"/>
      <c r="BU32" s="329"/>
      <c r="BV32" s="329"/>
    </row>
    <row r="33" spans="1:74" ht="11.1" customHeight="1" x14ac:dyDescent="0.2">
      <c r="A33" s="16"/>
      <c r="B33" s="29" t="s">
        <v>252</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3"/>
    </row>
    <row r="34" spans="1:74" ht="11.1" customHeight="1" x14ac:dyDescent="0.2">
      <c r="A34" s="26" t="s">
        <v>804</v>
      </c>
      <c r="B34" s="30" t="s">
        <v>108</v>
      </c>
      <c r="C34" s="218">
        <v>9.2883514839999997</v>
      </c>
      <c r="D34" s="218">
        <v>8.0988204639999992</v>
      </c>
      <c r="E34" s="218">
        <v>8.3332256489999992</v>
      </c>
      <c r="F34" s="218">
        <v>7.490834768</v>
      </c>
      <c r="G34" s="218">
        <v>7.5708581580000001</v>
      </c>
      <c r="H34" s="218">
        <v>7.8833303109999999</v>
      </c>
      <c r="I34" s="218">
        <v>8.3741810900000004</v>
      </c>
      <c r="J34" s="218">
        <v>8.3976262320000004</v>
      </c>
      <c r="K34" s="218">
        <v>7.5537855839999999</v>
      </c>
      <c r="L34" s="218">
        <v>7.5693906709999998</v>
      </c>
      <c r="M34" s="218">
        <v>7.7819670370000003</v>
      </c>
      <c r="N34" s="218">
        <v>8.5746034449999993</v>
      </c>
      <c r="O34" s="218">
        <v>8.6760936439999998</v>
      </c>
      <c r="P34" s="218">
        <v>7.9660672320000003</v>
      </c>
      <c r="Q34" s="218">
        <v>7.6784228719999996</v>
      </c>
      <c r="R34" s="218">
        <v>7.2195972690000003</v>
      </c>
      <c r="S34" s="218">
        <v>7.6101313939999997</v>
      </c>
      <c r="T34" s="218">
        <v>7.7310151339999997</v>
      </c>
      <c r="U34" s="218">
        <v>8.2900689580000009</v>
      </c>
      <c r="V34" s="218">
        <v>8.2294750400000005</v>
      </c>
      <c r="W34" s="218">
        <v>7.366468115</v>
      </c>
      <c r="X34" s="218">
        <v>7.5703802810000003</v>
      </c>
      <c r="Y34" s="218">
        <v>7.7669182140000004</v>
      </c>
      <c r="Z34" s="218">
        <v>8.3916411859999993</v>
      </c>
      <c r="AA34" s="218">
        <v>8.9866393959999993</v>
      </c>
      <c r="AB34" s="218">
        <v>8.0128374190000002</v>
      </c>
      <c r="AC34" s="218">
        <v>8.3790774769999992</v>
      </c>
      <c r="AD34" s="218">
        <v>7.5093232109999999</v>
      </c>
      <c r="AE34" s="218">
        <v>7.6168197400000004</v>
      </c>
      <c r="AF34" s="218">
        <v>7.718634765</v>
      </c>
      <c r="AG34" s="218">
        <v>8.2655227339999993</v>
      </c>
      <c r="AH34" s="218">
        <v>8.1603108130000006</v>
      </c>
      <c r="AI34" s="218">
        <v>7.6332606780000001</v>
      </c>
      <c r="AJ34" s="218">
        <v>7.7218980090000002</v>
      </c>
      <c r="AK34" s="218">
        <v>8.1279089239999998</v>
      </c>
      <c r="AL34" s="218">
        <v>9.0718742819999996</v>
      </c>
      <c r="AM34" s="218">
        <v>9.5683691169999996</v>
      </c>
      <c r="AN34" s="218">
        <v>8.4550854629999996</v>
      </c>
      <c r="AO34" s="218">
        <v>8.5437440299999992</v>
      </c>
      <c r="AP34" s="218">
        <v>7.5544507760000004</v>
      </c>
      <c r="AQ34" s="218">
        <v>7.6507163240000002</v>
      </c>
      <c r="AR34" s="218">
        <v>7.7834801850000002</v>
      </c>
      <c r="AS34" s="218">
        <v>8.0662050000000001</v>
      </c>
      <c r="AT34" s="218">
        <v>8.1906300000000005</v>
      </c>
      <c r="AU34" s="218">
        <v>7.505179</v>
      </c>
      <c r="AV34" s="218">
        <v>7.6596820000000001</v>
      </c>
      <c r="AW34" s="218">
        <v>8.0984590000000001</v>
      </c>
      <c r="AX34" s="218">
        <v>8.6711559999999999</v>
      </c>
      <c r="AY34" s="218">
        <v>9.3052320000000002</v>
      </c>
      <c r="AZ34" s="329">
        <v>8.1805330000000005</v>
      </c>
      <c r="BA34" s="329">
        <v>8.3162509999999994</v>
      </c>
      <c r="BB34" s="329">
        <v>7.5342310000000001</v>
      </c>
      <c r="BC34" s="329">
        <v>7.7194900000000004</v>
      </c>
      <c r="BD34" s="329">
        <v>7.8463779999999996</v>
      </c>
      <c r="BE34" s="329">
        <v>8.3394910000000007</v>
      </c>
      <c r="BF34" s="329">
        <v>8.3541170000000005</v>
      </c>
      <c r="BG34" s="329">
        <v>7.5751140000000001</v>
      </c>
      <c r="BH34" s="329">
        <v>7.7906209999999998</v>
      </c>
      <c r="BI34" s="329">
        <v>7.944407</v>
      </c>
      <c r="BJ34" s="329">
        <v>8.9932610000000004</v>
      </c>
      <c r="BK34" s="329">
        <v>9.3034400000000002</v>
      </c>
      <c r="BL34" s="329">
        <v>8.4532659999999993</v>
      </c>
      <c r="BM34" s="329">
        <v>8.3884760000000007</v>
      </c>
      <c r="BN34" s="329">
        <v>7.5933909999999996</v>
      </c>
      <c r="BO34" s="329">
        <v>7.7860579999999997</v>
      </c>
      <c r="BP34" s="329">
        <v>7.8955190000000002</v>
      </c>
      <c r="BQ34" s="329">
        <v>8.4018610000000002</v>
      </c>
      <c r="BR34" s="329">
        <v>8.4165700000000001</v>
      </c>
      <c r="BS34" s="329">
        <v>7.6365489999999996</v>
      </c>
      <c r="BT34" s="329">
        <v>7.8341719999999997</v>
      </c>
      <c r="BU34" s="329">
        <v>7.9903639999999996</v>
      </c>
      <c r="BV34" s="329">
        <v>9.0647570000000002</v>
      </c>
    </row>
    <row r="35" spans="1:74" ht="11.1" customHeight="1" x14ac:dyDescent="0.2">
      <c r="A35" s="16"/>
      <c r="B35" s="25"/>
      <c r="C35" s="221"/>
      <c r="D35" s="221"/>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334"/>
      <c r="BA35" s="334"/>
      <c r="BB35" s="334"/>
      <c r="BC35" s="334"/>
      <c r="BD35" s="334"/>
      <c r="BE35" s="334"/>
      <c r="BF35" s="334"/>
      <c r="BG35" s="334"/>
      <c r="BH35" s="334"/>
      <c r="BI35" s="334"/>
      <c r="BJ35" s="334"/>
      <c r="BK35" s="334"/>
      <c r="BL35" s="334"/>
      <c r="BM35" s="334"/>
      <c r="BN35" s="334"/>
      <c r="BO35" s="334"/>
      <c r="BP35" s="334"/>
      <c r="BQ35" s="334"/>
      <c r="BR35" s="334"/>
      <c r="BS35" s="334"/>
      <c r="BT35" s="334"/>
      <c r="BU35" s="334"/>
      <c r="BV35" s="334"/>
    </row>
    <row r="36" spans="1:74" ht="11.1" customHeight="1" x14ac:dyDescent="0.2">
      <c r="A36" s="16"/>
      <c r="B36" s="31" t="s">
        <v>140</v>
      </c>
      <c r="C36" s="221"/>
      <c r="D36" s="221"/>
      <c r="E36" s="221"/>
      <c r="F36" s="221"/>
      <c r="G36" s="221"/>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1"/>
      <c r="AY36" s="221"/>
      <c r="AZ36" s="334"/>
      <c r="BA36" s="334"/>
      <c r="BB36" s="334"/>
      <c r="BC36" s="334"/>
      <c r="BD36" s="334"/>
      <c r="BE36" s="334"/>
      <c r="BF36" s="334"/>
      <c r="BG36" s="334"/>
      <c r="BH36" s="334"/>
      <c r="BI36" s="334"/>
      <c r="BJ36" s="334"/>
      <c r="BK36" s="334"/>
      <c r="BL36" s="334"/>
      <c r="BM36" s="334"/>
      <c r="BN36" s="334"/>
      <c r="BO36" s="334"/>
      <c r="BP36" s="334"/>
      <c r="BQ36" s="334"/>
      <c r="BR36" s="334"/>
      <c r="BS36" s="334"/>
      <c r="BT36" s="334"/>
      <c r="BU36" s="334"/>
      <c r="BV36" s="334"/>
    </row>
    <row r="37" spans="1:74" ht="11.1" customHeight="1" x14ac:dyDescent="0.2">
      <c r="A37" s="19"/>
      <c r="B37" s="22"/>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19"/>
      <c r="AO37" s="219"/>
      <c r="AP37" s="219"/>
      <c r="AQ37" s="219"/>
      <c r="AR37" s="219"/>
      <c r="AS37" s="219"/>
      <c r="AT37" s="219"/>
      <c r="AU37" s="219"/>
      <c r="AV37" s="219"/>
      <c r="AW37" s="219"/>
      <c r="AX37" s="219"/>
      <c r="AY37" s="219"/>
      <c r="AZ37" s="330"/>
      <c r="BA37" s="330"/>
      <c r="BB37" s="330"/>
      <c r="BC37" s="330"/>
      <c r="BD37" s="330"/>
      <c r="BE37" s="330"/>
      <c r="BF37" s="330"/>
      <c r="BG37" s="330"/>
      <c r="BH37" s="330"/>
      <c r="BI37" s="330"/>
      <c r="BJ37" s="330"/>
      <c r="BK37" s="330"/>
      <c r="BL37" s="330"/>
      <c r="BM37" s="330"/>
      <c r="BN37" s="330"/>
      <c r="BO37" s="330"/>
      <c r="BP37" s="330"/>
      <c r="BQ37" s="330"/>
      <c r="BR37" s="330"/>
      <c r="BS37" s="330"/>
      <c r="BT37" s="330"/>
      <c r="BU37" s="330"/>
      <c r="BV37" s="330"/>
    </row>
    <row r="38" spans="1:74" ht="11.1" customHeight="1" x14ac:dyDescent="0.2">
      <c r="A38" s="19"/>
      <c r="B38" s="22" t="s">
        <v>251</v>
      </c>
      <c r="C38" s="219"/>
      <c r="D38" s="219"/>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9"/>
      <c r="AL38" s="219"/>
      <c r="AM38" s="219"/>
      <c r="AN38" s="219"/>
      <c r="AO38" s="219"/>
      <c r="AP38" s="219"/>
      <c r="AQ38" s="219"/>
      <c r="AR38" s="219"/>
      <c r="AS38" s="219"/>
      <c r="AT38" s="219"/>
      <c r="AU38" s="219"/>
      <c r="AV38" s="219"/>
      <c r="AW38" s="219"/>
      <c r="AX38" s="219"/>
      <c r="AY38" s="219"/>
      <c r="AZ38" s="330"/>
      <c r="BA38" s="330"/>
      <c r="BB38" s="330"/>
      <c r="BC38" s="330"/>
      <c r="BD38" s="330"/>
      <c r="BE38" s="330"/>
      <c r="BF38" s="330"/>
      <c r="BG38" s="330"/>
      <c r="BH38" s="330"/>
      <c r="BI38" s="330"/>
      <c r="BJ38" s="330"/>
      <c r="BK38" s="330"/>
      <c r="BL38" s="330"/>
      <c r="BM38" s="330"/>
      <c r="BN38" s="330"/>
      <c r="BO38" s="330"/>
      <c r="BP38" s="330"/>
      <c r="BQ38" s="330"/>
      <c r="BR38" s="330"/>
      <c r="BS38" s="330"/>
      <c r="BT38" s="330"/>
      <c r="BU38" s="330"/>
      <c r="BV38" s="330"/>
    </row>
    <row r="39" spans="1:74" ht="11.1" customHeight="1" x14ac:dyDescent="0.2">
      <c r="A39" s="19" t="s">
        <v>1040</v>
      </c>
      <c r="B39" s="32" t="s">
        <v>113</v>
      </c>
      <c r="C39" s="218">
        <v>88.04</v>
      </c>
      <c r="D39" s="218">
        <v>90.66</v>
      </c>
      <c r="E39" s="218">
        <v>102.43</v>
      </c>
      <c r="F39" s="218">
        <v>112.51</v>
      </c>
      <c r="G39" s="218">
        <v>107.84</v>
      </c>
      <c r="H39" s="218">
        <v>104.23</v>
      </c>
      <c r="I39" s="218">
        <v>104.68</v>
      </c>
      <c r="J39" s="218">
        <v>97.7</v>
      </c>
      <c r="K39" s="218">
        <v>99.39</v>
      </c>
      <c r="L39" s="218">
        <v>100.57</v>
      </c>
      <c r="M39" s="218">
        <v>107.28</v>
      </c>
      <c r="N39" s="218">
        <v>105.69</v>
      </c>
      <c r="O39" s="218">
        <v>104.71</v>
      </c>
      <c r="P39" s="218">
        <v>107.18</v>
      </c>
      <c r="Q39" s="218">
        <v>110.92</v>
      </c>
      <c r="R39" s="218">
        <v>109.68</v>
      </c>
      <c r="S39" s="218">
        <v>103.17</v>
      </c>
      <c r="T39" s="218">
        <v>91.96</v>
      </c>
      <c r="U39" s="218">
        <v>92.84</v>
      </c>
      <c r="V39" s="218">
        <v>97.7</v>
      </c>
      <c r="W39" s="218">
        <v>101.97</v>
      </c>
      <c r="X39" s="218">
        <v>100.02</v>
      </c>
      <c r="Y39" s="218">
        <v>96.78</v>
      </c>
      <c r="Z39" s="218">
        <v>95.06</v>
      </c>
      <c r="AA39" s="218">
        <v>100.78</v>
      </c>
      <c r="AB39" s="218">
        <v>101.45</v>
      </c>
      <c r="AC39" s="218">
        <v>101.23</v>
      </c>
      <c r="AD39" s="218">
        <v>99.5</v>
      </c>
      <c r="AE39" s="218">
        <v>100.17</v>
      </c>
      <c r="AF39" s="218">
        <v>98.67</v>
      </c>
      <c r="AG39" s="218">
        <v>103.85</v>
      </c>
      <c r="AH39" s="218">
        <v>106.2</v>
      </c>
      <c r="AI39" s="218">
        <v>105.7</v>
      </c>
      <c r="AJ39" s="218">
        <v>100.41</v>
      </c>
      <c r="AK39" s="218">
        <v>93.32</v>
      </c>
      <c r="AL39" s="218">
        <v>94.32</v>
      </c>
      <c r="AM39" s="218">
        <v>93.52</v>
      </c>
      <c r="AN39" s="218">
        <v>99.32</v>
      </c>
      <c r="AO39" s="218">
        <v>100.05</v>
      </c>
      <c r="AP39" s="218">
        <v>100.07</v>
      </c>
      <c r="AQ39" s="218">
        <v>100.57</v>
      </c>
      <c r="AR39" s="218">
        <v>102.45</v>
      </c>
      <c r="AS39" s="218">
        <v>101.18</v>
      </c>
      <c r="AT39" s="218">
        <v>95.61</v>
      </c>
      <c r="AU39" s="218">
        <v>92.26</v>
      </c>
      <c r="AV39" s="218">
        <v>85</v>
      </c>
      <c r="AW39" s="218">
        <v>76.349999999999994</v>
      </c>
      <c r="AX39" s="218">
        <v>58.29</v>
      </c>
      <c r="AY39" s="218">
        <v>46.219000000000001</v>
      </c>
      <c r="AZ39" s="329">
        <v>47</v>
      </c>
      <c r="BA39" s="329">
        <v>47</v>
      </c>
      <c r="BB39" s="329">
        <v>49</v>
      </c>
      <c r="BC39" s="329">
        <v>51</v>
      </c>
      <c r="BD39" s="329">
        <v>52.5</v>
      </c>
      <c r="BE39" s="329">
        <v>54</v>
      </c>
      <c r="BF39" s="329">
        <v>56</v>
      </c>
      <c r="BG39" s="329">
        <v>58</v>
      </c>
      <c r="BH39" s="329">
        <v>59.5</v>
      </c>
      <c r="BI39" s="329">
        <v>62.5</v>
      </c>
      <c r="BJ39" s="329">
        <v>65.5</v>
      </c>
      <c r="BK39" s="329">
        <v>65</v>
      </c>
      <c r="BL39" s="329">
        <v>67</v>
      </c>
      <c r="BM39" s="329">
        <v>69</v>
      </c>
      <c r="BN39" s="329">
        <v>70</v>
      </c>
      <c r="BO39" s="329">
        <v>71</v>
      </c>
      <c r="BP39" s="329">
        <v>72</v>
      </c>
      <c r="BQ39" s="329">
        <v>72</v>
      </c>
      <c r="BR39" s="329">
        <v>72</v>
      </c>
      <c r="BS39" s="329">
        <v>71</v>
      </c>
      <c r="BT39" s="329">
        <v>70</v>
      </c>
      <c r="BU39" s="329">
        <v>70</v>
      </c>
      <c r="BV39" s="329">
        <v>71</v>
      </c>
    </row>
    <row r="40" spans="1:74" ht="11.1" customHeight="1" x14ac:dyDescent="0.2">
      <c r="A40" s="19"/>
      <c r="B40" s="22"/>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330"/>
      <c r="BA40" s="330"/>
      <c r="BB40" s="330"/>
      <c r="BC40" s="330"/>
      <c r="BD40" s="330"/>
      <c r="BE40" s="330"/>
      <c r="BF40" s="330"/>
      <c r="BG40" s="330"/>
      <c r="BH40" s="330"/>
      <c r="BI40" s="330"/>
      <c r="BJ40" s="330"/>
      <c r="BK40" s="330"/>
      <c r="BL40" s="330"/>
      <c r="BM40" s="330"/>
      <c r="BN40" s="330"/>
      <c r="BO40" s="330"/>
      <c r="BP40" s="330"/>
      <c r="BQ40" s="330"/>
      <c r="BR40" s="330"/>
      <c r="BS40" s="330"/>
      <c r="BT40" s="330"/>
      <c r="BU40" s="330"/>
      <c r="BV40" s="330"/>
    </row>
    <row r="41" spans="1:74" ht="11.1" customHeight="1" x14ac:dyDescent="0.2">
      <c r="A41" s="627"/>
      <c r="B41" s="29" t="s">
        <v>1085</v>
      </c>
      <c r="C41" s="221"/>
      <c r="D41" s="221"/>
      <c r="E41" s="221"/>
      <c r="F41" s="221"/>
      <c r="G41" s="221"/>
      <c r="H41" s="221"/>
      <c r="I41" s="221"/>
      <c r="J41" s="221"/>
      <c r="K41" s="221"/>
      <c r="L41" s="221"/>
      <c r="M41" s="221"/>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c r="AW41" s="221"/>
      <c r="AX41" s="221"/>
      <c r="AY41" s="221"/>
      <c r="AZ41" s="334"/>
      <c r="BA41" s="334"/>
      <c r="BB41" s="334"/>
      <c r="BC41" s="334"/>
      <c r="BD41" s="334"/>
      <c r="BE41" s="334"/>
      <c r="BF41" s="334"/>
      <c r="BG41" s="334"/>
      <c r="BH41" s="334"/>
      <c r="BI41" s="334"/>
      <c r="BJ41" s="334"/>
      <c r="BK41" s="334"/>
      <c r="BL41" s="334"/>
      <c r="BM41" s="334"/>
      <c r="BN41" s="334"/>
      <c r="BO41" s="334"/>
      <c r="BP41" s="334"/>
      <c r="BQ41" s="334"/>
      <c r="BR41" s="334"/>
      <c r="BS41" s="334"/>
      <c r="BT41" s="334"/>
      <c r="BU41" s="334"/>
      <c r="BV41" s="334"/>
    </row>
    <row r="42" spans="1:74" ht="11.1" customHeight="1" x14ac:dyDescent="0.2">
      <c r="A42" s="628" t="s">
        <v>150</v>
      </c>
      <c r="B42" s="30" t="s">
        <v>114</v>
      </c>
      <c r="C42" s="218">
        <v>4.49</v>
      </c>
      <c r="D42" s="218">
        <v>4.09</v>
      </c>
      <c r="E42" s="218">
        <v>3.97</v>
      </c>
      <c r="F42" s="218">
        <v>4.25</v>
      </c>
      <c r="G42" s="218">
        <v>4.3099999999999996</v>
      </c>
      <c r="H42" s="218">
        <v>4.55</v>
      </c>
      <c r="I42" s="218">
        <v>4.42</v>
      </c>
      <c r="J42" s="218">
        <v>4.05</v>
      </c>
      <c r="K42" s="218">
        <v>3.9</v>
      </c>
      <c r="L42" s="218">
        <v>3.56</v>
      </c>
      <c r="M42" s="218">
        <v>3.24</v>
      </c>
      <c r="N42" s="218">
        <v>3.17</v>
      </c>
      <c r="O42" s="218">
        <v>2.67</v>
      </c>
      <c r="P42" s="218">
        <v>2.5</v>
      </c>
      <c r="Q42" s="218">
        <v>2.1800000000000002</v>
      </c>
      <c r="R42" s="218">
        <v>1.95</v>
      </c>
      <c r="S42" s="218">
        <v>2.4300000000000002</v>
      </c>
      <c r="T42" s="218">
        <v>2.46</v>
      </c>
      <c r="U42" s="218">
        <v>2.95</v>
      </c>
      <c r="V42" s="218">
        <v>2.84</v>
      </c>
      <c r="W42" s="218">
        <v>2.8479999999999999</v>
      </c>
      <c r="X42" s="218">
        <v>3.3170000000000002</v>
      </c>
      <c r="Y42" s="218">
        <v>3.5405000000000002</v>
      </c>
      <c r="Z42" s="218">
        <v>3.3414999999999999</v>
      </c>
      <c r="AA42" s="218">
        <v>3.33</v>
      </c>
      <c r="AB42" s="218">
        <v>3.33</v>
      </c>
      <c r="AC42" s="218">
        <v>3.81</v>
      </c>
      <c r="AD42" s="218">
        <v>4.17</v>
      </c>
      <c r="AE42" s="218">
        <v>4.04</v>
      </c>
      <c r="AF42" s="218">
        <v>3.8260000000000001</v>
      </c>
      <c r="AG42" s="218">
        <v>3.62</v>
      </c>
      <c r="AH42" s="218">
        <v>3.4249999999999998</v>
      </c>
      <c r="AI42" s="218">
        <v>3.6190000000000002</v>
      </c>
      <c r="AJ42" s="218">
        <v>3.677</v>
      </c>
      <c r="AK42" s="218">
        <v>3.6379999999999999</v>
      </c>
      <c r="AL42" s="218">
        <v>4.24</v>
      </c>
      <c r="AM42" s="218">
        <v>4.7130000000000001</v>
      </c>
      <c r="AN42" s="218">
        <v>6</v>
      </c>
      <c r="AO42" s="218">
        <v>4.9029999999999996</v>
      </c>
      <c r="AP42" s="218">
        <v>4.6580000000000004</v>
      </c>
      <c r="AQ42" s="218">
        <v>4.5810000000000004</v>
      </c>
      <c r="AR42" s="218">
        <v>4.5880000000000001</v>
      </c>
      <c r="AS42" s="218">
        <v>4.0490000000000004</v>
      </c>
      <c r="AT42" s="218">
        <v>3.9119999999999999</v>
      </c>
      <c r="AU42" s="218">
        <v>3.9239999999999999</v>
      </c>
      <c r="AV42" s="218">
        <v>3.7810000000000001</v>
      </c>
      <c r="AW42" s="218">
        <v>4.1219999999999999</v>
      </c>
      <c r="AX42" s="218">
        <v>3.4820000000000002</v>
      </c>
      <c r="AY42" s="218">
        <v>2.9940000000000002</v>
      </c>
      <c r="AZ42" s="329">
        <v>2.8205719999999999</v>
      </c>
      <c r="BA42" s="329">
        <v>2.8530129999999998</v>
      </c>
      <c r="BB42" s="329">
        <v>2.7939620000000001</v>
      </c>
      <c r="BC42" s="329">
        <v>2.891305</v>
      </c>
      <c r="BD42" s="329">
        <v>3.0396019999999999</v>
      </c>
      <c r="BE42" s="329">
        <v>3.088155</v>
      </c>
      <c r="BF42" s="329">
        <v>3.1119880000000002</v>
      </c>
      <c r="BG42" s="329">
        <v>3.1630820000000002</v>
      </c>
      <c r="BH42" s="329">
        <v>3.2189770000000002</v>
      </c>
      <c r="BI42" s="329">
        <v>3.2777590000000001</v>
      </c>
      <c r="BJ42" s="329">
        <v>3.4069690000000001</v>
      </c>
      <c r="BK42" s="329">
        <v>3.4626380000000001</v>
      </c>
      <c r="BL42" s="329">
        <v>3.46082</v>
      </c>
      <c r="BM42" s="329">
        <v>3.3992110000000002</v>
      </c>
      <c r="BN42" s="329">
        <v>3.259312</v>
      </c>
      <c r="BO42" s="329">
        <v>3.2568869999999999</v>
      </c>
      <c r="BP42" s="329">
        <v>3.2521840000000002</v>
      </c>
      <c r="BQ42" s="329">
        <v>3.4797289999999998</v>
      </c>
      <c r="BR42" s="329">
        <v>3.5205980000000001</v>
      </c>
      <c r="BS42" s="329">
        <v>3.5609690000000001</v>
      </c>
      <c r="BT42" s="329">
        <v>3.6005099999999999</v>
      </c>
      <c r="BU42" s="329">
        <v>3.655519</v>
      </c>
      <c r="BV42" s="329">
        <v>3.6896550000000001</v>
      </c>
    </row>
    <row r="43" spans="1:74" ht="11.1" customHeight="1" x14ac:dyDescent="0.2">
      <c r="A43" s="16"/>
      <c r="B43" s="25"/>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row>
    <row r="44" spans="1:74" ht="11.1" customHeight="1" x14ac:dyDescent="0.2">
      <c r="A44" s="33"/>
      <c r="B44" s="29" t="s">
        <v>1048</v>
      </c>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3"/>
    </row>
    <row r="45" spans="1:74" ht="11.1" customHeight="1" x14ac:dyDescent="0.2">
      <c r="A45" s="26" t="s">
        <v>699</v>
      </c>
      <c r="B45" s="30" t="s">
        <v>114</v>
      </c>
      <c r="C45" s="218">
        <v>2.3199999999999998</v>
      </c>
      <c r="D45" s="218">
        <v>2.35</v>
      </c>
      <c r="E45" s="218">
        <v>2.34</v>
      </c>
      <c r="F45" s="218">
        <v>2.38</v>
      </c>
      <c r="G45" s="218">
        <v>2.4300000000000002</v>
      </c>
      <c r="H45" s="218">
        <v>2.4</v>
      </c>
      <c r="I45" s="218">
        <v>2.44</v>
      </c>
      <c r="J45" s="218">
        <v>2.4700000000000002</v>
      </c>
      <c r="K45" s="218">
        <v>2.44</v>
      </c>
      <c r="L45" s="218">
        <v>2.39</v>
      </c>
      <c r="M45" s="218">
        <v>2.37</v>
      </c>
      <c r="N45" s="218">
        <v>2.34</v>
      </c>
      <c r="O45" s="218">
        <v>2.37</v>
      </c>
      <c r="P45" s="218">
        <v>2.38</v>
      </c>
      <c r="Q45" s="218">
        <v>2.39</v>
      </c>
      <c r="R45" s="218">
        <v>2.42</v>
      </c>
      <c r="S45" s="218">
        <v>2.42</v>
      </c>
      <c r="T45" s="218">
        <v>2.36</v>
      </c>
      <c r="U45" s="218">
        <v>2.4</v>
      </c>
      <c r="V45" s="218">
        <v>2.4</v>
      </c>
      <c r="W45" s="218">
        <v>2.38</v>
      </c>
      <c r="X45" s="218">
        <v>2.36</v>
      </c>
      <c r="Y45" s="218">
        <v>2.36</v>
      </c>
      <c r="Z45" s="218">
        <v>2.36</v>
      </c>
      <c r="AA45" s="218">
        <v>2.35</v>
      </c>
      <c r="AB45" s="218">
        <v>2.35</v>
      </c>
      <c r="AC45" s="218">
        <v>2.35</v>
      </c>
      <c r="AD45" s="218">
        <v>2.38</v>
      </c>
      <c r="AE45" s="218">
        <v>2.37</v>
      </c>
      <c r="AF45" s="218">
        <v>2.36</v>
      </c>
      <c r="AG45" s="218">
        <v>2.3199999999999998</v>
      </c>
      <c r="AH45" s="218">
        <v>2.33</v>
      </c>
      <c r="AI45" s="218">
        <v>2.35</v>
      </c>
      <c r="AJ45" s="218">
        <v>2.35</v>
      </c>
      <c r="AK45" s="218">
        <v>2.33</v>
      </c>
      <c r="AL45" s="218">
        <v>2.34</v>
      </c>
      <c r="AM45" s="218">
        <v>2.2999999999999998</v>
      </c>
      <c r="AN45" s="218">
        <v>2.33</v>
      </c>
      <c r="AO45" s="218">
        <v>2.37</v>
      </c>
      <c r="AP45" s="218">
        <v>2.4</v>
      </c>
      <c r="AQ45" s="218">
        <v>2.39</v>
      </c>
      <c r="AR45" s="218">
        <v>2.38</v>
      </c>
      <c r="AS45" s="218">
        <v>2.37</v>
      </c>
      <c r="AT45" s="218">
        <v>2.37</v>
      </c>
      <c r="AU45" s="218">
        <v>2.37</v>
      </c>
      <c r="AV45" s="218">
        <v>2.2999999999999998</v>
      </c>
      <c r="AW45" s="218">
        <v>2.2999999999999998</v>
      </c>
      <c r="AX45" s="218">
        <v>2.288386</v>
      </c>
      <c r="AY45" s="218">
        <v>2.3164479999999998</v>
      </c>
      <c r="AZ45" s="329">
        <v>2.345351</v>
      </c>
      <c r="BA45" s="329">
        <v>2.3141509999999998</v>
      </c>
      <c r="BB45" s="329">
        <v>2.3280720000000001</v>
      </c>
      <c r="BC45" s="329">
        <v>2.3489040000000001</v>
      </c>
      <c r="BD45" s="329">
        <v>2.3431860000000002</v>
      </c>
      <c r="BE45" s="329">
        <v>2.3417650000000001</v>
      </c>
      <c r="BF45" s="329">
        <v>2.3430680000000002</v>
      </c>
      <c r="BG45" s="329">
        <v>2.3079390000000002</v>
      </c>
      <c r="BH45" s="329">
        <v>2.332884</v>
      </c>
      <c r="BI45" s="329">
        <v>2.290279</v>
      </c>
      <c r="BJ45" s="329">
        <v>2.3165900000000001</v>
      </c>
      <c r="BK45" s="329">
        <v>2.3322669999999999</v>
      </c>
      <c r="BL45" s="329">
        <v>2.3493400000000002</v>
      </c>
      <c r="BM45" s="329">
        <v>2.3402159999999999</v>
      </c>
      <c r="BN45" s="329">
        <v>2.348185</v>
      </c>
      <c r="BO45" s="329">
        <v>2.363775</v>
      </c>
      <c r="BP45" s="329">
        <v>2.374695</v>
      </c>
      <c r="BQ45" s="329">
        <v>2.3689520000000002</v>
      </c>
      <c r="BR45" s="329">
        <v>2.3639209999999999</v>
      </c>
      <c r="BS45" s="329">
        <v>2.3331390000000001</v>
      </c>
      <c r="BT45" s="329">
        <v>2.3402780000000001</v>
      </c>
      <c r="BU45" s="329">
        <v>2.2933119999999998</v>
      </c>
      <c r="BV45" s="329">
        <v>2.3195800000000002</v>
      </c>
    </row>
    <row r="46" spans="1:74" ht="11.1" customHeight="1" x14ac:dyDescent="0.2">
      <c r="A46" s="26"/>
      <c r="B46" s="34"/>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330"/>
      <c r="BA46" s="330"/>
      <c r="BB46" s="330"/>
      <c r="BC46" s="330"/>
      <c r="BD46" s="330"/>
      <c r="BE46" s="330"/>
      <c r="BF46" s="330"/>
      <c r="BG46" s="330"/>
      <c r="BH46" s="330"/>
      <c r="BI46" s="330"/>
      <c r="BJ46" s="330"/>
      <c r="BK46" s="330"/>
      <c r="BL46" s="330"/>
      <c r="BM46" s="330"/>
      <c r="BN46" s="330"/>
      <c r="BO46" s="330"/>
      <c r="BP46" s="330"/>
      <c r="BQ46" s="330"/>
      <c r="BR46" s="330"/>
      <c r="BS46" s="330"/>
      <c r="BT46" s="330"/>
      <c r="BU46" s="330"/>
      <c r="BV46" s="330"/>
    </row>
    <row r="47" spans="1:74" ht="11.1" customHeight="1" x14ac:dyDescent="0.2">
      <c r="A47" s="19"/>
      <c r="B47" s="20" t="s">
        <v>1049</v>
      </c>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330"/>
      <c r="BA47" s="330"/>
      <c r="BB47" s="330"/>
      <c r="BC47" s="330"/>
      <c r="BD47" s="330"/>
      <c r="BE47" s="330"/>
      <c r="BF47" s="330"/>
      <c r="BG47" s="330"/>
      <c r="BH47" s="330"/>
      <c r="BI47" s="330"/>
      <c r="BJ47" s="330"/>
      <c r="BK47" s="330"/>
      <c r="BL47" s="330"/>
      <c r="BM47" s="330"/>
      <c r="BN47" s="330"/>
      <c r="BO47" s="330"/>
      <c r="BP47" s="330"/>
      <c r="BQ47" s="330"/>
      <c r="BR47" s="330"/>
      <c r="BS47" s="330"/>
      <c r="BT47" s="330"/>
      <c r="BU47" s="330"/>
      <c r="BV47" s="330"/>
    </row>
    <row r="48" spans="1:74" ht="11.1" customHeight="1" x14ac:dyDescent="0.2">
      <c r="A48" s="19"/>
      <c r="B48" s="22"/>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330"/>
      <c r="BA48" s="330"/>
      <c r="BB48" s="330"/>
      <c r="BC48" s="330"/>
      <c r="BD48" s="330"/>
      <c r="BE48" s="330"/>
      <c r="BF48" s="330"/>
      <c r="BG48" s="330"/>
      <c r="BH48" s="330"/>
      <c r="BI48" s="330"/>
      <c r="BJ48" s="330"/>
      <c r="BK48" s="330"/>
      <c r="BL48" s="330"/>
      <c r="BM48" s="330"/>
      <c r="BN48" s="330"/>
      <c r="BO48" s="330"/>
      <c r="BP48" s="330"/>
      <c r="BQ48" s="330"/>
      <c r="BR48" s="330"/>
      <c r="BS48" s="330"/>
      <c r="BT48" s="330"/>
      <c r="BU48" s="330"/>
      <c r="BV48" s="330"/>
    </row>
    <row r="49" spans="1:74" ht="11.1" customHeight="1" x14ac:dyDescent="0.2">
      <c r="A49" s="35"/>
      <c r="B49" s="36" t="s">
        <v>737</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330"/>
      <c r="BA49" s="330"/>
      <c r="BB49" s="330"/>
      <c r="BC49" s="330"/>
      <c r="BD49" s="330"/>
      <c r="BE49" s="330"/>
      <c r="BF49" s="330"/>
      <c r="BG49" s="330"/>
      <c r="BH49" s="330"/>
      <c r="BI49" s="330"/>
      <c r="BJ49" s="330"/>
      <c r="BK49" s="330"/>
      <c r="BL49" s="330"/>
      <c r="BM49" s="330"/>
      <c r="BN49" s="330"/>
      <c r="BO49" s="330"/>
      <c r="BP49" s="330"/>
      <c r="BQ49" s="330"/>
      <c r="BR49" s="330"/>
      <c r="BS49" s="330"/>
      <c r="BT49" s="330"/>
      <c r="BU49" s="330"/>
      <c r="BV49" s="330"/>
    </row>
    <row r="50" spans="1:74" ht="11.1" customHeight="1" x14ac:dyDescent="0.2">
      <c r="A50" s="37" t="s">
        <v>738</v>
      </c>
      <c r="B50" s="38" t="s">
        <v>1189</v>
      </c>
      <c r="C50" s="242">
        <v>14875.940741</v>
      </c>
      <c r="D50" s="242">
        <v>14875.151852000001</v>
      </c>
      <c r="E50" s="242">
        <v>14892.807407</v>
      </c>
      <c r="F50" s="242">
        <v>14964.877778</v>
      </c>
      <c r="G50" s="242">
        <v>14992.444444000001</v>
      </c>
      <c r="H50" s="242">
        <v>15011.477778</v>
      </c>
      <c r="I50" s="242">
        <v>14990.2</v>
      </c>
      <c r="J50" s="242">
        <v>15016</v>
      </c>
      <c r="K50" s="242">
        <v>15057.1</v>
      </c>
      <c r="L50" s="242">
        <v>15146.418519000001</v>
      </c>
      <c r="M50" s="242">
        <v>15193.429630000001</v>
      </c>
      <c r="N50" s="242">
        <v>15231.051852000001</v>
      </c>
      <c r="O50" s="242">
        <v>15250.174074</v>
      </c>
      <c r="P50" s="242">
        <v>15275.851852</v>
      </c>
      <c r="Q50" s="242">
        <v>15298.974074</v>
      </c>
      <c r="R50" s="242">
        <v>15311.259259</v>
      </c>
      <c r="S50" s="242">
        <v>15335.481481000001</v>
      </c>
      <c r="T50" s="242">
        <v>15363.359259000001</v>
      </c>
      <c r="U50" s="242">
        <v>15413.425926</v>
      </c>
      <c r="V50" s="242">
        <v>15434.714814999999</v>
      </c>
      <c r="W50" s="242">
        <v>15445.759259</v>
      </c>
      <c r="X50" s="242">
        <v>15417.744444</v>
      </c>
      <c r="Y50" s="242">
        <v>15429.911110999999</v>
      </c>
      <c r="Z50" s="242">
        <v>15453.444444000001</v>
      </c>
      <c r="AA50" s="242">
        <v>15508.907407000001</v>
      </c>
      <c r="AB50" s="242">
        <v>15539.751851999999</v>
      </c>
      <c r="AC50" s="242">
        <v>15566.540741000001</v>
      </c>
      <c r="AD50" s="242">
        <v>15568.296296</v>
      </c>
      <c r="AE50" s="242">
        <v>15602.707407</v>
      </c>
      <c r="AF50" s="242">
        <v>15648.796296</v>
      </c>
      <c r="AG50" s="242">
        <v>15727.614815000001</v>
      </c>
      <c r="AH50" s="242">
        <v>15781.27037</v>
      </c>
      <c r="AI50" s="242">
        <v>15830.814815</v>
      </c>
      <c r="AJ50" s="242">
        <v>15903.477778</v>
      </c>
      <c r="AK50" s="242">
        <v>15924.377778</v>
      </c>
      <c r="AL50" s="242">
        <v>15920.744444</v>
      </c>
      <c r="AM50" s="242">
        <v>15820.874073999999</v>
      </c>
      <c r="AN50" s="242">
        <v>15821.951852</v>
      </c>
      <c r="AO50" s="242">
        <v>15852.274074000001</v>
      </c>
      <c r="AP50" s="242">
        <v>15948.388889</v>
      </c>
      <c r="AQ50" s="242">
        <v>16009.788888999999</v>
      </c>
      <c r="AR50" s="242">
        <v>16073.022222</v>
      </c>
      <c r="AS50" s="242">
        <v>16138.088889000001</v>
      </c>
      <c r="AT50" s="242">
        <v>16204.988889</v>
      </c>
      <c r="AU50" s="242">
        <v>16273.722222</v>
      </c>
      <c r="AV50" s="242">
        <v>16269.053333</v>
      </c>
      <c r="AW50" s="242">
        <v>16306.346667</v>
      </c>
      <c r="AX50" s="242">
        <v>16346.98</v>
      </c>
      <c r="AY50" s="242">
        <v>16399.697037000002</v>
      </c>
      <c r="AZ50" s="335">
        <v>16440.45</v>
      </c>
      <c r="BA50" s="335">
        <v>16477.990000000002</v>
      </c>
      <c r="BB50" s="335">
        <v>16507.830000000002</v>
      </c>
      <c r="BC50" s="335">
        <v>16542.29</v>
      </c>
      <c r="BD50" s="335">
        <v>16576.900000000001</v>
      </c>
      <c r="BE50" s="335">
        <v>16614.37</v>
      </c>
      <c r="BF50" s="335">
        <v>16647.21</v>
      </c>
      <c r="BG50" s="335">
        <v>16678.14</v>
      </c>
      <c r="BH50" s="335">
        <v>16703.97</v>
      </c>
      <c r="BI50" s="335">
        <v>16733.48</v>
      </c>
      <c r="BJ50" s="335">
        <v>16763.47</v>
      </c>
      <c r="BK50" s="335">
        <v>16791.080000000002</v>
      </c>
      <c r="BL50" s="335">
        <v>16824.2</v>
      </c>
      <c r="BM50" s="335">
        <v>16859.96</v>
      </c>
      <c r="BN50" s="335">
        <v>16900.37</v>
      </c>
      <c r="BO50" s="335">
        <v>16939.89</v>
      </c>
      <c r="BP50" s="335">
        <v>16980.52</v>
      </c>
      <c r="BQ50" s="335">
        <v>17022.11</v>
      </c>
      <c r="BR50" s="335">
        <v>17065.11</v>
      </c>
      <c r="BS50" s="335">
        <v>17109.37</v>
      </c>
      <c r="BT50" s="335">
        <v>17159.48</v>
      </c>
      <c r="BU50" s="335">
        <v>17202.78</v>
      </c>
      <c r="BV50" s="335">
        <v>17243.89</v>
      </c>
    </row>
    <row r="51" spans="1:74" ht="11.1" customHeight="1" x14ac:dyDescent="0.2">
      <c r="A51" s="37" t="s">
        <v>30</v>
      </c>
      <c r="B51" s="39" t="s">
        <v>13</v>
      </c>
      <c r="C51" s="68">
        <v>2.0840476328999999</v>
      </c>
      <c r="D51" s="68">
        <v>1.8713186560999999</v>
      </c>
      <c r="E51" s="68">
        <v>1.7251023118</v>
      </c>
      <c r="F51" s="68">
        <v>1.7671723982</v>
      </c>
      <c r="G51" s="68">
        <v>1.6613558464</v>
      </c>
      <c r="H51" s="68">
        <v>1.5301037045000001</v>
      </c>
      <c r="I51" s="68">
        <v>1.1948549405</v>
      </c>
      <c r="J51" s="68">
        <v>1.1469568745000001</v>
      </c>
      <c r="K51" s="68">
        <v>1.2067133621999999</v>
      </c>
      <c r="L51" s="68">
        <v>1.4479692337000001</v>
      </c>
      <c r="M51" s="68">
        <v>1.6650136478999999</v>
      </c>
      <c r="N51" s="68">
        <v>1.9333553937000001</v>
      </c>
      <c r="O51" s="68">
        <v>2.5156952414</v>
      </c>
      <c r="P51" s="68">
        <v>2.6937540133</v>
      </c>
      <c r="Q51" s="68">
        <v>2.7272673012999999</v>
      </c>
      <c r="R51" s="68">
        <v>2.3146295387000002</v>
      </c>
      <c r="S51" s="68">
        <v>2.2880660875999999</v>
      </c>
      <c r="T51" s="68">
        <v>2.3440828856999998</v>
      </c>
      <c r="U51" s="68">
        <v>2.823350762</v>
      </c>
      <c r="V51" s="68">
        <v>2.7884577438</v>
      </c>
      <c r="W51" s="68">
        <v>2.5812358240000002</v>
      </c>
      <c r="X51" s="68">
        <v>1.7913536827000001</v>
      </c>
      <c r="Y51" s="68">
        <v>1.5564720228</v>
      </c>
      <c r="Z51" s="68">
        <v>1.4601262917</v>
      </c>
      <c r="AA51" s="68">
        <v>1.6965926558</v>
      </c>
      <c r="AB51" s="68">
        <v>1.7275632322000001</v>
      </c>
      <c r="AC51" s="68">
        <v>1.7489190149</v>
      </c>
      <c r="AD51" s="68">
        <v>1.6787452467999999</v>
      </c>
      <c r="AE51" s="68">
        <v>1.7425336547000001</v>
      </c>
      <c r="AF51" s="68">
        <v>1.8579077154999999</v>
      </c>
      <c r="AG51" s="68">
        <v>2.0384104767000002</v>
      </c>
      <c r="AH51" s="68">
        <v>2.2452993767999998</v>
      </c>
      <c r="AI51" s="68">
        <v>2.4929532378000001</v>
      </c>
      <c r="AJ51" s="68">
        <v>3.1504824527999999</v>
      </c>
      <c r="AK51" s="68">
        <v>3.2045982838999998</v>
      </c>
      <c r="AL51" s="68">
        <v>3.0239213120000001</v>
      </c>
      <c r="AM51" s="68">
        <v>2.0115322019000001</v>
      </c>
      <c r="AN51" s="68">
        <v>1.8159878142999999</v>
      </c>
      <c r="AO51" s="68">
        <v>1.8355608872</v>
      </c>
      <c r="AP51" s="68">
        <v>2.4414527149</v>
      </c>
      <c r="AQ51" s="68">
        <v>2.609043872</v>
      </c>
      <c r="AR51" s="68">
        <v>2.7109172993000001</v>
      </c>
      <c r="AS51" s="68">
        <v>2.6098939915999999</v>
      </c>
      <c r="AT51" s="68">
        <v>2.6849455624999998</v>
      </c>
      <c r="AU51" s="68">
        <v>2.7977549645000002</v>
      </c>
      <c r="AV51" s="68">
        <v>2.2987145368999999</v>
      </c>
      <c r="AW51" s="68">
        <v>2.3986424727000002</v>
      </c>
      <c r="AX51" s="68">
        <v>2.6772338256000001</v>
      </c>
      <c r="AY51" s="68">
        <v>3.6586029334000001</v>
      </c>
      <c r="AZ51" s="331">
        <v>3.9091300000000002</v>
      </c>
      <c r="BA51" s="331">
        <v>3.947171</v>
      </c>
      <c r="BB51" s="331">
        <v>3.5078339999999999</v>
      </c>
      <c r="BC51" s="331">
        <v>3.3261159999999999</v>
      </c>
      <c r="BD51" s="331">
        <v>3.1348989999999999</v>
      </c>
      <c r="BE51" s="331">
        <v>2.951279</v>
      </c>
      <c r="BF51" s="331">
        <v>2.7288920000000001</v>
      </c>
      <c r="BG51" s="331">
        <v>2.4850699999999999</v>
      </c>
      <c r="BH51" s="331">
        <v>2.6732710000000002</v>
      </c>
      <c r="BI51" s="331">
        <v>2.6194190000000002</v>
      </c>
      <c r="BJ51" s="331">
        <v>2.5478260000000001</v>
      </c>
      <c r="BK51" s="331">
        <v>2.3865440000000002</v>
      </c>
      <c r="BL51" s="331">
        <v>2.3341699999999999</v>
      </c>
      <c r="BM51" s="331">
        <v>2.3180369999999999</v>
      </c>
      <c r="BN51" s="331">
        <v>2.3779020000000002</v>
      </c>
      <c r="BO51" s="331">
        <v>2.4034960000000001</v>
      </c>
      <c r="BP51" s="331">
        <v>2.4348749999999999</v>
      </c>
      <c r="BQ51" s="331">
        <v>2.4541270000000002</v>
      </c>
      <c r="BR51" s="331">
        <v>2.5103780000000002</v>
      </c>
      <c r="BS51" s="331">
        <v>2.5856270000000001</v>
      </c>
      <c r="BT51" s="331">
        <v>2.7269410000000001</v>
      </c>
      <c r="BU51" s="331">
        <v>2.8045879999999999</v>
      </c>
      <c r="BV51" s="331">
        <v>2.8658589999999999</v>
      </c>
    </row>
    <row r="52" spans="1:74" ht="11.1" customHeight="1" x14ac:dyDescent="0.2">
      <c r="A52" s="19"/>
      <c r="B52" s="22"/>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330"/>
      <c r="BA52" s="330"/>
      <c r="BB52" s="330"/>
      <c r="BC52" s="330"/>
      <c r="BD52" s="330"/>
      <c r="BE52" s="330"/>
      <c r="BF52" s="330"/>
      <c r="BG52" s="330"/>
      <c r="BH52" s="330"/>
      <c r="BI52" s="330"/>
      <c r="BJ52" s="330"/>
      <c r="BK52" s="330"/>
      <c r="BL52" s="330"/>
      <c r="BM52" s="330"/>
      <c r="BN52" s="330"/>
      <c r="BO52" s="330"/>
      <c r="BP52" s="330"/>
      <c r="BQ52" s="330"/>
      <c r="BR52" s="330"/>
      <c r="BS52" s="330"/>
      <c r="BT52" s="330"/>
      <c r="BU52" s="330"/>
      <c r="BV52" s="330"/>
    </row>
    <row r="53" spans="1:74" ht="11.1" customHeight="1" x14ac:dyDescent="0.2">
      <c r="A53" s="35"/>
      <c r="B53" s="36" t="s">
        <v>739</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334"/>
      <c r="BA53" s="334"/>
      <c r="BB53" s="334"/>
      <c r="BC53" s="334"/>
      <c r="BD53" s="334"/>
      <c r="BE53" s="334"/>
      <c r="BF53" s="334"/>
      <c r="BG53" s="334"/>
      <c r="BH53" s="334"/>
      <c r="BI53" s="334"/>
      <c r="BJ53" s="334"/>
      <c r="BK53" s="334"/>
      <c r="BL53" s="334"/>
      <c r="BM53" s="334"/>
      <c r="BN53" s="334"/>
      <c r="BO53" s="334"/>
      <c r="BP53" s="334"/>
      <c r="BQ53" s="334"/>
      <c r="BR53" s="334"/>
      <c r="BS53" s="334"/>
      <c r="BT53" s="334"/>
      <c r="BU53" s="334"/>
      <c r="BV53" s="334"/>
    </row>
    <row r="54" spans="1:74" ht="11.1" customHeight="1" x14ac:dyDescent="0.2">
      <c r="A54" s="37" t="s">
        <v>740</v>
      </c>
      <c r="B54" s="38" t="s">
        <v>1190</v>
      </c>
      <c r="C54" s="68">
        <v>102.21366666999999</v>
      </c>
      <c r="D54" s="68">
        <v>102.39733333</v>
      </c>
      <c r="E54" s="68">
        <v>102.616</v>
      </c>
      <c r="F54" s="68">
        <v>102.94018518999999</v>
      </c>
      <c r="G54" s="68">
        <v>103.17596296000001</v>
      </c>
      <c r="H54" s="68">
        <v>103.39385185</v>
      </c>
      <c r="I54" s="68">
        <v>103.6377037</v>
      </c>
      <c r="J54" s="68">
        <v>103.78692593</v>
      </c>
      <c r="K54" s="68">
        <v>103.88537037</v>
      </c>
      <c r="L54" s="68">
        <v>103.80533333</v>
      </c>
      <c r="M54" s="68">
        <v>103.898</v>
      </c>
      <c r="N54" s="68">
        <v>104.03566667</v>
      </c>
      <c r="O54" s="68">
        <v>104.289</v>
      </c>
      <c r="P54" s="68">
        <v>104.46366666999999</v>
      </c>
      <c r="Q54" s="68">
        <v>104.63033333</v>
      </c>
      <c r="R54" s="68">
        <v>104.76914815000001</v>
      </c>
      <c r="S54" s="68">
        <v>104.9347037</v>
      </c>
      <c r="T54" s="68">
        <v>105.10714815</v>
      </c>
      <c r="U54" s="68">
        <v>105.32411111</v>
      </c>
      <c r="V54" s="68">
        <v>105.48211111000001</v>
      </c>
      <c r="W54" s="68">
        <v>105.61877778</v>
      </c>
      <c r="X54" s="68">
        <v>105.70492593</v>
      </c>
      <c r="Y54" s="68">
        <v>105.82081481</v>
      </c>
      <c r="Z54" s="68">
        <v>105.93725926</v>
      </c>
      <c r="AA54" s="68">
        <v>106.05914815</v>
      </c>
      <c r="AB54" s="68">
        <v>106.17303704</v>
      </c>
      <c r="AC54" s="68">
        <v>106.28381481</v>
      </c>
      <c r="AD54" s="68">
        <v>106.36881481</v>
      </c>
      <c r="AE54" s="68">
        <v>106.49037036999999</v>
      </c>
      <c r="AF54" s="68">
        <v>106.62581480999999</v>
      </c>
      <c r="AG54" s="68">
        <v>106.80018518999999</v>
      </c>
      <c r="AH54" s="68">
        <v>106.94462962999999</v>
      </c>
      <c r="AI54" s="68">
        <v>107.08418519</v>
      </c>
      <c r="AJ54" s="68">
        <v>107.22077778000001</v>
      </c>
      <c r="AK54" s="68">
        <v>107.34911111</v>
      </c>
      <c r="AL54" s="68">
        <v>107.47111111</v>
      </c>
      <c r="AM54" s="68">
        <v>107.54574074</v>
      </c>
      <c r="AN54" s="68">
        <v>107.68585185000001</v>
      </c>
      <c r="AO54" s="68">
        <v>107.85040741</v>
      </c>
      <c r="AP54" s="68">
        <v>108.09940741</v>
      </c>
      <c r="AQ54" s="68">
        <v>108.26785185</v>
      </c>
      <c r="AR54" s="68">
        <v>108.41574074</v>
      </c>
      <c r="AS54" s="68">
        <v>108.54307407</v>
      </c>
      <c r="AT54" s="68">
        <v>108.64985185</v>
      </c>
      <c r="AU54" s="68">
        <v>108.73607407</v>
      </c>
      <c r="AV54" s="68">
        <v>108.94296296</v>
      </c>
      <c r="AW54" s="68">
        <v>109.09057407</v>
      </c>
      <c r="AX54" s="68">
        <v>109.23676295999999</v>
      </c>
      <c r="AY54" s="68">
        <v>109.35471481</v>
      </c>
      <c r="AZ54" s="331">
        <v>109.51819999999999</v>
      </c>
      <c r="BA54" s="331">
        <v>109.7003</v>
      </c>
      <c r="BB54" s="331">
        <v>109.9435</v>
      </c>
      <c r="BC54" s="331">
        <v>110.1313</v>
      </c>
      <c r="BD54" s="331">
        <v>110.30589999999999</v>
      </c>
      <c r="BE54" s="331">
        <v>110.43380000000001</v>
      </c>
      <c r="BF54" s="331">
        <v>110.6075</v>
      </c>
      <c r="BG54" s="331">
        <v>110.7932</v>
      </c>
      <c r="BH54" s="331">
        <v>110.99339999999999</v>
      </c>
      <c r="BI54" s="331">
        <v>111.2016</v>
      </c>
      <c r="BJ54" s="331">
        <v>111.42010000000001</v>
      </c>
      <c r="BK54" s="331">
        <v>111.69289999999999</v>
      </c>
      <c r="BL54" s="331">
        <v>111.8991</v>
      </c>
      <c r="BM54" s="331">
        <v>112.0826</v>
      </c>
      <c r="BN54" s="331">
        <v>112.218</v>
      </c>
      <c r="BO54" s="331">
        <v>112.37520000000001</v>
      </c>
      <c r="BP54" s="331">
        <v>112.52889999999999</v>
      </c>
      <c r="BQ54" s="331">
        <v>112.66670000000001</v>
      </c>
      <c r="BR54" s="331">
        <v>112.8223</v>
      </c>
      <c r="BS54" s="331">
        <v>112.9836</v>
      </c>
      <c r="BT54" s="331">
        <v>113.1473</v>
      </c>
      <c r="BU54" s="331">
        <v>113.322</v>
      </c>
      <c r="BV54" s="331">
        <v>113.50449999999999</v>
      </c>
    </row>
    <row r="55" spans="1:74" ht="11.1" customHeight="1" x14ac:dyDescent="0.2">
      <c r="A55" s="37" t="s">
        <v>31</v>
      </c>
      <c r="B55" s="39" t="s">
        <v>13</v>
      </c>
      <c r="C55" s="68">
        <v>1.8202257719999999</v>
      </c>
      <c r="D55" s="68">
        <v>1.8755419004</v>
      </c>
      <c r="E55" s="68">
        <v>1.9508650048</v>
      </c>
      <c r="F55" s="68">
        <v>2.0963775316</v>
      </c>
      <c r="G55" s="68">
        <v>2.1736020844000001</v>
      </c>
      <c r="H55" s="68">
        <v>2.2330148997000001</v>
      </c>
      <c r="I55" s="68">
        <v>2.3265219700999999</v>
      </c>
      <c r="J55" s="68">
        <v>2.3116674675</v>
      </c>
      <c r="K55" s="68">
        <v>2.2406217023999999</v>
      </c>
      <c r="L55" s="68">
        <v>1.9690594050000001</v>
      </c>
      <c r="M55" s="68">
        <v>1.8950453201999999</v>
      </c>
      <c r="N55" s="68">
        <v>1.8734221470000001</v>
      </c>
      <c r="O55" s="68">
        <v>2.0303873259</v>
      </c>
      <c r="P55" s="68">
        <v>2.0179561968000002</v>
      </c>
      <c r="Q55" s="68">
        <v>1.9629817312</v>
      </c>
      <c r="R55" s="68">
        <v>1.7767239875</v>
      </c>
      <c r="S55" s="68">
        <v>1.7046031751999999</v>
      </c>
      <c r="T55" s="68">
        <v>1.6570581959999999</v>
      </c>
      <c r="U55" s="68">
        <v>1.6272141769999999</v>
      </c>
      <c r="V55" s="68">
        <v>1.6333321081000001</v>
      </c>
      <c r="W55" s="68">
        <v>1.6685770106</v>
      </c>
      <c r="X55" s="68">
        <v>1.8299566425</v>
      </c>
      <c r="Y55" s="68">
        <v>1.8506754844</v>
      </c>
      <c r="Z55" s="68">
        <v>1.8278275648</v>
      </c>
      <c r="AA55" s="68">
        <v>1.6973488557</v>
      </c>
      <c r="AB55" s="68">
        <v>1.6363300513000001</v>
      </c>
      <c r="AC55" s="68">
        <v>1.5803079554999999</v>
      </c>
      <c r="AD55" s="68">
        <v>1.526848977</v>
      </c>
      <c r="AE55" s="68">
        <v>1.4825092287999999</v>
      </c>
      <c r="AF55" s="68">
        <v>1.4448747715000001</v>
      </c>
      <c r="AG55" s="68">
        <v>1.4014588478000001</v>
      </c>
      <c r="AH55" s="68">
        <v>1.3865085776999999</v>
      </c>
      <c r="AI55" s="68">
        <v>1.3874496923999999</v>
      </c>
      <c r="AJ55" s="68">
        <v>1.4340408817999999</v>
      </c>
      <c r="AK55" s="68">
        <v>1.4442303237</v>
      </c>
      <c r="AL55" s="68">
        <v>1.4478870443</v>
      </c>
      <c r="AM55" s="68">
        <v>1.4016637117999999</v>
      </c>
      <c r="AN55" s="68">
        <v>1.4248578141999999</v>
      </c>
      <c r="AO55" s="68">
        <v>1.4739709854</v>
      </c>
      <c r="AP55" s="68">
        <v>1.6269736534999999</v>
      </c>
      <c r="AQ55" s="68">
        <v>1.6691476190000001</v>
      </c>
      <c r="AR55" s="68">
        <v>1.6786984737999999</v>
      </c>
      <c r="AS55" s="68">
        <v>1.6319156055999999</v>
      </c>
      <c r="AT55" s="68">
        <v>1.5944907454999999</v>
      </c>
      <c r="AU55" s="68">
        <v>1.5426077026</v>
      </c>
      <c r="AV55" s="68">
        <v>1.6062047123000001</v>
      </c>
      <c r="AW55" s="68">
        <v>1.6222425550999999</v>
      </c>
      <c r="AX55" s="68">
        <v>1.6429083440000001</v>
      </c>
      <c r="AY55" s="68">
        <v>1.6820508758999999</v>
      </c>
      <c r="AZ55" s="331">
        <v>1.701541</v>
      </c>
      <c r="BA55" s="331">
        <v>1.7152529999999999</v>
      </c>
      <c r="BB55" s="331">
        <v>1.705954</v>
      </c>
      <c r="BC55" s="331">
        <v>1.7211160000000001</v>
      </c>
      <c r="BD55" s="331">
        <v>1.743436</v>
      </c>
      <c r="BE55" s="331">
        <v>1.7419439999999999</v>
      </c>
      <c r="BF55" s="331">
        <v>1.8017650000000001</v>
      </c>
      <c r="BG55" s="331">
        <v>1.8918520000000001</v>
      </c>
      <c r="BH55" s="331">
        <v>1.8821099999999999</v>
      </c>
      <c r="BI55" s="331">
        <v>1.9350719999999999</v>
      </c>
      <c r="BJ55" s="331">
        <v>1.9986790000000001</v>
      </c>
      <c r="BK55" s="331">
        <v>2.1381559999999999</v>
      </c>
      <c r="BL55" s="331">
        <v>2.1739639999999998</v>
      </c>
      <c r="BM55" s="331">
        <v>2.1715900000000001</v>
      </c>
      <c r="BN55" s="331">
        <v>2.0687150000000001</v>
      </c>
      <c r="BO55" s="331">
        <v>2.0375049999999999</v>
      </c>
      <c r="BP55" s="331">
        <v>2.0152610000000002</v>
      </c>
      <c r="BQ55" s="331">
        <v>2.0219010000000002</v>
      </c>
      <c r="BR55" s="331">
        <v>2.0024630000000001</v>
      </c>
      <c r="BS55" s="331">
        <v>1.9769829999999999</v>
      </c>
      <c r="BT55" s="331">
        <v>1.9405589999999999</v>
      </c>
      <c r="BU55" s="331">
        <v>1.9068210000000001</v>
      </c>
      <c r="BV55" s="331">
        <v>1.870841</v>
      </c>
    </row>
    <row r="56" spans="1:74" ht="11.1" customHeight="1" x14ac:dyDescent="0.2">
      <c r="A56" s="16"/>
      <c r="B56" s="25"/>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336"/>
      <c r="BA56" s="336"/>
      <c r="BB56" s="336"/>
      <c r="BC56" s="336"/>
      <c r="BD56" s="336"/>
      <c r="BE56" s="336"/>
      <c r="BF56" s="336"/>
      <c r="BG56" s="336"/>
      <c r="BH56" s="336"/>
      <c r="BI56" s="336"/>
      <c r="BJ56" s="336"/>
      <c r="BK56" s="336"/>
      <c r="BL56" s="336"/>
      <c r="BM56" s="336"/>
      <c r="BN56" s="336"/>
      <c r="BO56" s="336"/>
      <c r="BP56" s="336"/>
      <c r="BQ56" s="336"/>
      <c r="BR56" s="336"/>
      <c r="BS56" s="336"/>
      <c r="BT56" s="336"/>
      <c r="BU56" s="336"/>
      <c r="BV56" s="336"/>
    </row>
    <row r="57" spans="1:74" ht="11.1" customHeight="1" x14ac:dyDescent="0.2">
      <c r="A57" s="35"/>
      <c r="B57" s="36" t="s">
        <v>741</v>
      </c>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1"/>
      <c r="AY57" s="221"/>
      <c r="AZ57" s="334"/>
      <c r="BA57" s="334"/>
      <c r="BB57" s="334"/>
      <c r="BC57" s="334"/>
      <c r="BD57" s="334"/>
      <c r="BE57" s="334"/>
      <c r="BF57" s="334"/>
      <c r="BG57" s="334"/>
      <c r="BH57" s="334"/>
      <c r="BI57" s="334"/>
      <c r="BJ57" s="334"/>
      <c r="BK57" s="334"/>
      <c r="BL57" s="334"/>
      <c r="BM57" s="334"/>
      <c r="BN57" s="334"/>
      <c r="BO57" s="334"/>
      <c r="BP57" s="334"/>
      <c r="BQ57" s="334"/>
      <c r="BR57" s="334"/>
      <c r="BS57" s="334"/>
      <c r="BT57" s="334"/>
      <c r="BU57" s="334"/>
      <c r="BV57" s="334"/>
    </row>
    <row r="58" spans="1:74" ht="11.1" customHeight="1" x14ac:dyDescent="0.2">
      <c r="A58" s="37" t="s">
        <v>742</v>
      </c>
      <c r="B58" s="38" t="s">
        <v>1189</v>
      </c>
      <c r="C58" s="242">
        <v>11297.4</v>
      </c>
      <c r="D58" s="242">
        <v>11329</v>
      </c>
      <c r="E58" s="242">
        <v>11312.4</v>
      </c>
      <c r="F58" s="242">
        <v>11282.8</v>
      </c>
      <c r="G58" s="242">
        <v>11277.1</v>
      </c>
      <c r="H58" s="242">
        <v>11325.8</v>
      </c>
      <c r="I58" s="242">
        <v>11371.2</v>
      </c>
      <c r="J58" s="242">
        <v>11363.5</v>
      </c>
      <c r="K58" s="242">
        <v>11330.8</v>
      </c>
      <c r="L58" s="242">
        <v>11340.8</v>
      </c>
      <c r="M58" s="242">
        <v>11329.3</v>
      </c>
      <c r="N58" s="242">
        <v>11416</v>
      </c>
      <c r="O58" s="242">
        <v>11500.3</v>
      </c>
      <c r="P58" s="242">
        <v>11562.5</v>
      </c>
      <c r="Q58" s="242">
        <v>11586.8</v>
      </c>
      <c r="R58" s="242">
        <v>11609.4</v>
      </c>
      <c r="S58" s="242">
        <v>11611.6</v>
      </c>
      <c r="T58" s="242">
        <v>11627.6</v>
      </c>
      <c r="U58" s="242">
        <v>11597.1</v>
      </c>
      <c r="V58" s="242">
        <v>11576.6</v>
      </c>
      <c r="W58" s="242">
        <v>11638.5</v>
      </c>
      <c r="X58" s="242">
        <v>11709.1</v>
      </c>
      <c r="Y58" s="242">
        <v>11877.2</v>
      </c>
      <c r="Z58" s="242">
        <v>12214.1</v>
      </c>
      <c r="AA58" s="242">
        <v>11487.6</v>
      </c>
      <c r="AB58" s="242">
        <v>11543.5</v>
      </c>
      <c r="AC58" s="242">
        <v>11584.7</v>
      </c>
      <c r="AD58" s="242">
        <v>11612.5</v>
      </c>
      <c r="AE58" s="242">
        <v>11653.5</v>
      </c>
      <c r="AF58" s="242">
        <v>11675.1</v>
      </c>
      <c r="AG58" s="242">
        <v>11665.6</v>
      </c>
      <c r="AH58" s="242">
        <v>11709.3</v>
      </c>
      <c r="AI58" s="242">
        <v>11742.7</v>
      </c>
      <c r="AJ58" s="242">
        <v>11713</v>
      </c>
      <c r="AK58" s="242">
        <v>11725.6</v>
      </c>
      <c r="AL58" s="242">
        <v>11696.6</v>
      </c>
      <c r="AM58" s="242">
        <v>11753.2</v>
      </c>
      <c r="AN58" s="242">
        <v>11811.5</v>
      </c>
      <c r="AO58" s="242">
        <v>11865.4</v>
      </c>
      <c r="AP58" s="242">
        <v>11879.5</v>
      </c>
      <c r="AQ58" s="242">
        <v>11897.7</v>
      </c>
      <c r="AR58" s="242">
        <v>11923.8</v>
      </c>
      <c r="AS58" s="242">
        <v>11932.5</v>
      </c>
      <c r="AT58" s="242">
        <v>11970.3</v>
      </c>
      <c r="AU58" s="242">
        <v>11978.1</v>
      </c>
      <c r="AV58" s="242">
        <v>12008.6</v>
      </c>
      <c r="AW58" s="242">
        <v>12068.2</v>
      </c>
      <c r="AX58" s="242">
        <v>12111.462593</v>
      </c>
      <c r="AY58" s="242">
        <v>12204.682962999999</v>
      </c>
      <c r="AZ58" s="335">
        <v>12251.83</v>
      </c>
      <c r="BA58" s="335">
        <v>12284.51</v>
      </c>
      <c r="BB58" s="335">
        <v>12282.6</v>
      </c>
      <c r="BC58" s="335">
        <v>12301.42</v>
      </c>
      <c r="BD58" s="335">
        <v>12320.87</v>
      </c>
      <c r="BE58" s="335">
        <v>12343.27</v>
      </c>
      <c r="BF58" s="335">
        <v>12362.22</v>
      </c>
      <c r="BG58" s="335">
        <v>12380.03</v>
      </c>
      <c r="BH58" s="335">
        <v>12390.8</v>
      </c>
      <c r="BI58" s="335">
        <v>12410.8</v>
      </c>
      <c r="BJ58" s="335">
        <v>12434.13</v>
      </c>
      <c r="BK58" s="335">
        <v>12463.64</v>
      </c>
      <c r="BL58" s="335">
        <v>12491.43</v>
      </c>
      <c r="BM58" s="335">
        <v>12520.39</v>
      </c>
      <c r="BN58" s="335">
        <v>12547.86</v>
      </c>
      <c r="BO58" s="335">
        <v>12581.11</v>
      </c>
      <c r="BP58" s="335">
        <v>12617.48</v>
      </c>
      <c r="BQ58" s="335">
        <v>12660.4</v>
      </c>
      <c r="BR58" s="335">
        <v>12700.48</v>
      </c>
      <c r="BS58" s="335">
        <v>12741.13</v>
      </c>
      <c r="BT58" s="335">
        <v>12781.95</v>
      </c>
      <c r="BU58" s="335">
        <v>12824.07</v>
      </c>
      <c r="BV58" s="335">
        <v>12867.06</v>
      </c>
    </row>
    <row r="59" spans="1:74" ht="11.1" customHeight="1" x14ac:dyDescent="0.2">
      <c r="A59" s="37" t="s">
        <v>32</v>
      </c>
      <c r="B59" s="39" t="s">
        <v>13</v>
      </c>
      <c r="C59" s="68">
        <v>3.5822017658999998</v>
      </c>
      <c r="D59" s="68">
        <v>4.0551090700000003</v>
      </c>
      <c r="E59" s="68">
        <v>3.6693548386999999</v>
      </c>
      <c r="F59" s="68">
        <v>2.6343557835999998</v>
      </c>
      <c r="G59" s="68">
        <v>1.8984367941</v>
      </c>
      <c r="H59" s="68">
        <v>2.2987363724000001</v>
      </c>
      <c r="I59" s="68">
        <v>2.6235278191</v>
      </c>
      <c r="J59" s="68">
        <v>2.2384769718999999</v>
      </c>
      <c r="K59" s="68">
        <v>2.0682448743999999</v>
      </c>
      <c r="L59" s="68">
        <v>1.9095459323999999</v>
      </c>
      <c r="M59" s="68">
        <v>1.5097484051000001</v>
      </c>
      <c r="N59" s="68">
        <v>1.5748732094</v>
      </c>
      <c r="O59" s="68">
        <v>1.7959884575</v>
      </c>
      <c r="P59" s="68">
        <v>2.0610821785</v>
      </c>
      <c r="Q59" s="68">
        <v>2.4256568014000002</v>
      </c>
      <c r="R59" s="68">
        <v>2.8946715354000001</v>
      </c>
      <c r="S59" s="68">
        <v>2.9661881157000001</v>
      </c>
      <c r="T59" s="68">
        <v>2.6647124265</v>
      </c>
      <c r="U59" s="68">
        <v>1.9865977206000001</v>
      </c>
      <c r="V59" s="68">
        <v>1.8753025035999999</v>
      </c>
      <c r="W59" s="68">
        <v>2.715607018</v>
      </c>
      <c r="X59" s="68">
        <v>3.2475663092999998</v>
      </c>
      <c r="Y59" s="68">
        <v>4.8361328590000001</v>
      </c>
      <c r="Z59" s="68">
        <v>6.9910651716999999</v>
      </c>
      <c r="AA59" s="68">
        <v>-0.11043190177999999</v>
      </c>
      <c r="AB59" s="68">
        <v>-0.16432432431999999</v>
      </c>
      <c r="AC59" s="68">
        <v>-1.8124072219999999E-2</v>
      </c>
      <c r="AD59" s="68">
        <v>2.6702499699000001E-2</v>
      </c>
      <c r="AE59" s="68">
        <v>0.36084605050000002</v>
      </c>
      <c r="AF59" s="68">
        <v>0.40851078468000002</v>
      </c>
      <c r="AG59" s="68">
        <v>0.59066490761000001</v>
      </c>
      <c r="AH59" s="68">
        <v>1.1462778362999999</v>
      </c>
      <c r="AI59" s="68">
        <v>0.89530437771000004</v>
      </c>
      <c r="AJ59" s="68">
        <v>3.3307427555999997E-2</v>
      </c>
      <c r="AK59" s="68">
        <v>-1.2763951099999999</v>
      </c>
      <c r="AL59" s="68">
        <v>-4.2369065261000003</v>
      </c>
      <c r="AM59" s="68">
        <v>2.3120582192999999</v>
      </c>
      <c r="AN59" s="68">
        <v>2.3216528782000001</v>
      </c>
      <c r="AO59" s="68">
        <v>2.4230234706</v>
      </c>
      <c r="AP59" s="68">
        <v>2.2992465015999999</v>
      </c>
      <c r="AQ59" s="68">
        <v>2.0955077873999999</v>
      </c>
      <c r="AR59" s="68">
        <v>2.1301744738999999</v>
      </c>
      <c r="AS59" s="68">
        <v>2.2879234673000002</v>
      </c>
      <c r="AT59" s="68">
        <v>2.2289974635999998</v>
      </c>
      <c r="AU59" s="68">
        <v>2.0046496973000001</v>
      </c>
      <c r="AV59" s="68">
        <v>2.5236916247000001</v>
      </c>
      <c r="AW59" s="68">
        <v>2.9218121034000002</v>
      </c>
      <c r="AX59" s="68">
        <v>3.5468648375999998</v>
      </c>
      <c r="AY59" s="68">
        <v>3.8413620373000001</v>
      </c>
      <c r="AZ59" s="331">
        <v>3.728011</v>
      </c>
      <c r="BA59" s="331">
        <v>3.5322279999999999</v>
      </c>
      <c r="BB59" s="331">
        <v>3.3932000000000002</v>
      </c>
      <c r="BC59" s="331">
        <v>3.3932859999999998</v>
      </c>
      <c r="BD59" s="331">
        <v>3.3300779999999999</v>
      </c>
      <c r="BE59" s="331">
        <v>3.442466</v>
      </c>
      <c r="BF59" s="331">
        <v>3.2740659999999999</v>
      </c>
      <c r="BG59" s="331">
        <v>3.355559</v>
      </c>
      <c r="BH59" s="331">
        <v>3.1827130000000001</v>
      </c>
      <c r="BI59" s="331">
        <v>2.8389060000000002</v>
      </c>
      <c r="BJ59" s="331">
        <v>2.6641149999999998</v>
      </c>
      <c r="BK59" s="331">
        <v>2.1217809999999999</v>
      </c>
      <c r="BL59" s="331">
        <v>1.9556260000000001</v>
      </c>
      <c r="BM59" s="331">
        <v>1.9200870000000001</v>
      </c>
      <c r="BN59" s="331">
        <v>2.1597110000000002</v>
      </c>
      <c r="BO59" s="331">
        <v>2.2735820000000002</v>
      </c>
      <c r="BP59" s="331">
        <v>2.4073660000000001</v>
      </c>
      <c r="BQ59" s="331">
        <v>2.5692149999999998</v>
      </c>
      <c r="BR59" s="331">
        <v>2.7362649999999999</v>
      </c>
      <c r="BS59" s="331">
        <v>2.9168090000000002</v>
      </c>
      <c r="BT59" s="331">
        <v>3.1568139999999998</v>
      </c>
      <c r="BU59" s="331">
        <v>3.3298489999999998</v>
      </c>
      <c r="BV59" s="331">
        <v>3.4818250000000002</v>
      </c>
    </row>
    <row r="60" spans="1:74" ht="11.1" customHeight="1" x14ac:dyDescent="0.2">
      <c r="A60" s="26"/>
      <c r="B60" s="34"/>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9"/>
      <c r="AY60" s="219"/>
      <c r="AZ60" s="330"/>
      <c r="BA60" s="330"/>
      <c r="BB60" s="330"/>
      <c r="BC60" s="330"/>
      <c r="BD60" s="330"/>
      <c r="BE60" s="330"/>
      <c r="BF60" s="330"/>
      <c r="BG60" s="330"/>
      <c r="BH60" s="330"/>
      <c r="BI60" s="330"/>
      <c r="BJ60" s="330"/>
      <c r="BK60" s="330"/>
      <c r="BL60" s="330"/>
      <c r="BM60" s="330"/>
      <c r="BN60" s="330"/>
      <c r="BO60" s="330"/>
      <c r="BP60" s="330"/>
      <c r="BQ60" s="330"/>
      <c r="BR60" s="330"/>
      <c r="BS60" s="330"/>
      <c r="BT60" s="330"/>
      <c r="BU60" s="330"/>
      <c r="BV60" s="330"/>
    </row>
    <row r="61" spans="1:74" ht="11.1" customHeight="1" x14ac:dyDescent="0.2">
      <c r="A61" s="35"/>
      <c r="B61" s="36" t="s">
        <v>1050</v>
      </c>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c r="AK61" s="219"/>
      <c r="AL61" s="219"/>
      <c r="AM61" s="219"/>
      <c r="AN61" s="219"/>
      <c r="AO61" s="219"/>
      <c r="AP61" s="219"/>
      <c r="AQ61" s="219"/>
      <c r="AR61" s="219"/>
      <c r="AS61" s="219"/>
      <c r="AT61" s="219"/>
      <c r="AU61" s="219"/>
      <c r="AV61" s="219"/>
      <c r="AW61" s="219"/>
      <c r="AX61" s="219"/>
      <c r="AY61" s="219"/>
      <c r="AZ61" s="330"/>
      <c r="BA61" s="330"/>
      <c r="BB61" s="330"/>
      <c r="BC61" s="330"/>
      <c r="BD61" s="330"/>
      <c r="BE61" s="330"/>
      <c r="BF61" s="330"/>
      <c r="BG61" s="330"/>
      <c r="BH61" s="330"/>
      <c r="BI61" s="330"/>
      <c r="BJ61" s="330"/>
      <c r="BK61" s="330"/>
      <c r="BL61" s="330"/>
      <c r="BM61" s="330"/>
      <c r="BN61" s="330"/>
      <c r="BO61" s="330"/>
      <c r="BP61" s="330"/>
      <c r="BQ61" s="330"/>
      <c r="BR61" s="330"/>
      <c r="BS61" s="330"/>
      <c r="BT61" s="330"/>
      <c r="BU61" s="330"/>
      <c r="BV61" s="330"/>
    </row>
    <row r="62" spans="1:74" ht="11.1" customHeight="1" x14ac:dyDescent="0.2">
      <c r="A62" s="37" t="s">
        <v>743</v>
      </c>
      <c r="B62" s="40" t="s">
        <v>994</v>
      </c>
      <c r="C62" s="68">
        <v>90.012200000000007</v>
      </c>
      <c r="D62" s="68">
        <v>90.010199999999998</v>
      </c>
      <c r="E62" s="68">
        <v>90.656999999999996</v>
      </c>
      <c r="F62" s="68">
        <v>90.064400000000006</v>
      </c>
      <c r="G62" s="68">
        <v>90.273899999999998</v>
      </c>
      <c r="H62" s="68">
        <v>90.395899999999997</v>
      </c>
      <c r="I62" s="68">
        <v>91.158100000000005</v>
      </c>
      <c r="J62" s="68">
        <v>91.417599999999993</v>
      </c>
      <c r="K62" s="68">
        <v>91.735200000000006</v>
      </c>
      <c r="L62" s="68">
        <v>92.221999999999994</v>
      </c>
      <c r="M62" s="68">
        <v>92.177300000000002</v>
      </c>
      <c r="N62" s="68">
        <v>92.815799999999996</v>
      </c>
      <c r="O62" s="68">
        <v>93.832099999999997</v>
      </c>
      <c r="P62" s="68">
        <v>94.366699999999994</v>
      </c>
      <c r="Q62" s="68">
        <v>94.093000000000004</v>
      </c>
      <c r="R62" s="68">
        <v>94.861800000000002</v>
      </c>
      <c r="S62" s="68">
        <v>94.697999999999993</v>
      </c>
      <c r="T62" s="68">
        <v>95.117999999999995</v>
      </c>
      <c r="U62" s="68">
        <v>95.581900000000005</v>
      </c>
      <c r="V62" s="68">
        <v>95.106800000000007</v>
      </c>
      <c r="W62" s="68">
        <v>95.303899999999999</v>
      </c>
      <c r="X62" s="68">
        <v>94.899600000000007</v>
      </c>
      <c r="Y62" s="68">
        <v>96.1404</v>
      </c>
      <c r="Z62" s="68">
        <v>96.868899999999996</v>
      </c>
      <c r="AA62" s="68">
        <v>96.646799999999999</v>
      </c>
      <c r="AB62" s="68">
        <v>97.274699999999996</v>
      </c>
      <c r="AC62" s="68">
        <v>97.387100000000004</v>
      </c>
      <c r="AD62" s="68">
        <v>97.178899999999999</v>
      </c>
      <c r="AE62" s="68">
        <v>97.441999999999993</v>
      </c>
      <c r="AF62" s="68">
        <v>97.767600000000002</v>
      </c>
      <c r="AG62" s="68">
        <v>97.3339</v>
      </c>
      <c r="AH62" s="68">
        <v>98.032499999999999</v>
      </c>
      <c r="AI62" s="68">
        <v>98.257900000000006</v>
      </c>
      <c r="AJ62" s="68">
        <v>98.709800000000001</v>
      </c>
      <c r="AK62" s="68">
        <v>99.059100000000001</v>
      </c>
      <c r="AL62" s="68">
        <v>99.2577</v>
      </c>
      <c r="AM62" s="68">
        <v>98.235299999999995</v>
      </c>
      <c r="AN62" s="68">
        <v>99.548900000000003</v>
      </c>
      <c r="AO62" s="68">
        <v>100.4307</v>
      </c>
      <c r="AP62" s="68">
        <v>100.75830000000001</v>
      </c>
      <c r="AQ62" s="68">
        <v>101.14960000000001</v>
      </c>
      <c r="AR62" s="68">
        <v>101.58</v>
      </c>
      <c r="AS62" s="68">
        <v>102.48050000000001</v>
      </c>
      <c r="AT62" s="68">
        <v>102.0887</v>
      </c>
      <c r="AU62" s="68">
        <v>102.4862</v>
      </c>
      <c r="AV62" s="68">
        <v>102.755</v>
      </c>
      <c r="AW62" s="68">
        <v>104.1341</v>
      </c>
      <c r="AX62" s="68">
        <v>104.4346</v>
      </c>
      <c r="AY62" s="68">
        <v>104.42785556</v>
      </c>
      <c r="AZ62" s="331">
        <v>104.7594</v>
      </c>
      <c r="BA62" s="331">
        <v>105.0939</v>
      </c>
      <c r="BB62" s="331">
        <v>105.4598</v>
      </c>
      <c r="BC62" s="331">
        <v>105.7787</v>
      </c>
      <c r="BD62" s="331">
        <v>106.0791</v>
      </c>
      <c r="BE62" s="331">
        <v>106.3329</v>
      </c>
      <c r="BF62" s="331">
        <v>106.6173</v>
      </c>
      <c r="BG62" s="331">
        <v>106.90430000000001</v>
      </c>
      <c r="BH62" s="331">
        <v>107.2246</v>
      </c>
      <c r="BI62" s="331">
        <v>107.4937</v>
      </c>
      <c r="BJ62" s="331">
        <v>107.7423</v>
      </c>
      <c r="BK62" s="331">
        <v>107.9156</v>
      </c>
      <c r="BL62" s="331">
        <v>108.1645</v>
      </c>
      <c r="BM62" s="331">
        <v>108.434</v>
      </c>
      <c r="BN62" s="331">
        <v>108.73099999999999</v>
      </c>
      <c r="BO62" s="331">
        <v>109.0369</v>
      </c>
      <c r="BP62" s="331">
        <v>109.3583</v>
      </c>
      <c r="BQ62" s="331">
        <v>109.6841</v>
      </c>
      <c r="BR62" s="331">
        <v>110.04510000000001</v>
      </c>
      <c r="BS62" s="331">
        <v>110.4303</v>
      </c>
      <c r="BT62" s="331">
        <v>110.9265</v>
      </c>
      <c r="BU62" s="331">
        <v>111.2945</v>
      </c>
      <c r="BV62" s="331">
        <v>111.6212</v>
      </c>
    </row>
    <row r="63" spans="1:74" ht="11.1" customHeight="1" x14ac:dyDescent="0.2">
      <c r="A63" s="37" t="s">
        <v>33</v>
      </c>
      <c r="B63" s="39" t="s">
        <v>13</v>
      </c>
      <c r="C63" s="68">
        <v>6.0254332319000001</v>
      </c>
      <c r="D63" s="68">
        <v>6.0605560713999997</v>
      </c>
      <c r="E63" s="68">
        <v>5.3841137433000004</v>
      </c>
      <c r="F63" s="68">
        <v>3.6435737448999999</v>
      </c>
      <c r="G63" s="68">
        <v>2.3508963677999999</v>
      </c>
      <c r="H63" s="68">
        <v>2.4965388841</v>
      </c>
      <c r="I63" s="68">
        <v>2.4926608733000002</v>
      </c>
      <c r="J63" s="68">
        <v>2.6034254415999998</v>
      </c>
      <c r="K63" s="68">
        <v>2.8567968758000002</v>
      </c>
      <c r="L63" s="68">
        <v>3.3153862871999999</v>
      </c>
      <c r="M63" s="68">
        <v>3.0956441989000001</v>
      </c>
      <c r="N63" s="68">
        <v>3.3803403619000001</v>
      </c>
      <c r="O63" s="68">
        <v>4.2437580684</v>
      </c>
      <c r="P63" s="68">
        <v>4.8400070213999999</v>
      </c>
      <c r="Q63" s="68">
        <v>3.790109975</v>
      </c>
      <c r="R63" s="68">
        <v>5.3266329425999999</v>
      </c>
      <c r="S63" s="68">
        <v>4.9007520445999999</v>
      </c>
      <c r="T63" s="68">
        <v>5.2237988670000002</v>
      </c>
      <c r="U63" s="68">
        <v>4.8528874560000004</v>
      </c>
      <c r="V63" s="68">
        <v>4.0355467656000004</v>
      </c>
      <c r="W63" s="68">
        <v>3.8902188036999998</v>
      </c>
      <c r="X63" s="68">
        <v>2.903428683</v>
      </c>
      <c r="Y63" s="68">
        <v>4.2994316387999998</v>
      </c>
      <c r="Z63" s="68">
        <v>4.3668211662000003</v>
      </c>
      <c r="AA63" s="68">
        <v>2.9997197121000001</v>
      </c>
      <c r="AB63" s="68">
        <v>3.0815955205000001</v>
      </c>
      <c r="AC63" s="68">
        <v>3.5008980476999998</v>
      </c>
      <c r="AD63" s="68">
        <v>2.4426059805000002</v>
      </c>
      <c r="AE63" s="68">
        <v>2.8976324737999999</v>
      </c>
      <c r="AF63" s="68">
        <v>2.7855926323000002</v>
      </c>
      <c r="AG63" s="68">
        <v>1.8329830228999999</v>
      </c>
      <c r="AH63" s="68">
        <v>3.0762258849999999</v>
      </c>
      <c r="AI63" s="68">
        <v>3.0995583602000001</v>
      </c>
      <c r="AJ63" s="68">
        <v>4.0149800421000004</v>
      </c>
      <c r="AK63" s="68">
        <v>3.0358725363999999</v>
      </c>
      <c r="AL63" s="68">
        <v>2.4660133437999998</v>
      </c>
      <c r="AM63" s="68">
        <v>1.6436136530000001</v>
      </c>
      <c r="AN63" s="68">
        <v>2.3379152030000001</v>
      </c>
      <c r="AO63" s="68">
        <v>3.1252599164000001</v>
      </c>
      <c r="AP63" s="68">
        <v>3.6833098543</v>
      </c>
      <c r="AQ63" s="68">
        <v>3.8049301123000001</v>
      </c>
      <c r="AR63" s="68">
        <v>3.8994513519999998</v>
      </c>
      <c r="AS63" s="68">
        <v>5.2875719558999998</v>
      </c>
      <c r="AT63" s="68">
        <v>4.1376074260999998</v>
      </c>
      <c r="AU63" s="68">
        <v>4.3032672182000002</v>
      </c>
      <c r="AV63" s="68">
        <v>4.0980733423000002</v>
      </c>
      <c r="AW63" s="68">
        <v>5.1232042285999997</v>
      </c>
      <c r="AX63" s="68">
        <v>5.2156155139999996</v>
      </c>
      <c r="AY63" s="68">
        <v>6.3037986910999999</v>
      </c>
      <c r="AZ63" s="331">
        <v>5.2340999999999998</v>
      </c>
      <c r="BA63" s="331">
        <v>4.6431570000000004</v>
      </c>
      <c r="BB63" s="331">
        <v>4.6661650000000003</v>
      </c>
      <c r="BC63" s="331">
        <v>4.5765250000000002</v>
      </c>
      <c r="BD63" s="331">
        <v>4.4291340000000003</v>
      </c>
      <c r="BE63" s="331">
        <v>3.7591320000000001</v>
      </c>
      <c r="BF63" s="331">
        <v>4.4359570000000001</v>
      </c>
      <c r="BG63" s="331">
        <v>4.3109330000000003</v>
      </c>
      <c r="BH63" s="331">
        <v>4.3497529999999998</v>
      </c>
      <c r="BI63" s="331">
        <v>3.2262140000000001</v>
      </c>
      <c r="BJ63" s="331">
        <v>3.1672669999999998</v>
      </c>
      <c r="BK63" s="331">
        <v>3.339874</v>
      </c>
      <c r="BL63" s="331">
        <v>3.2503829999999998</v>
      </c>
      <c r="BM63" s="331">
        <v>3.1782629999999998</v>
      </c>
      <c r="BN63" s="331">
        <v>3.1018300000000001</v>
      </c>
      <c r="BO63" s="331">
        <v>3.0801370000000001</v>
      </c>
      <c r="BP63" s="331">
        <v>3.0912639999999998</v>
      </c>
      <c r="BQ63" s="331">
        <v>3.1515949999999999</v>
      </c>
      <c r="BR63" s="331">
        <v>3.2150850000000002</v>
      </c>
      <c r="BS63" s="331">
        <v>3.2982589999999998</v>
      </c>
      <c r="BT63" s="331">
        <v>3.4525250000000001</v>
      </c>
      <c r="BU63" s="331">
        <v>3.5358559999999999</v>
      </c>
      <c r="BV63" s="331">
        <v>3.6001840000000001</v>
      </c>
    </row>
    <row r="64" spans="1:74" ht="11.1" customHeight="1" x14ac:dyDescent="0.2">
      <c r="A64" s="26"/>
      <c r="B64" s="2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330"/>
      <c r="BA64" s="330"/>
      <c r="BB64" s="330"/>
      <c r="BC64" s="330"/>
      <c r="BD64" s="330"/>
      <c r="BE64" s="330"/>
      <c r="BF64" s="330"/>
      <c r="BG64" s="330"/>
      <c r="BH64" s="330"/>
      <c r="BI64" s="330"/>
      <c r="BJ64" s="330"/>
      <c r="BK64" s="330"/>
      <c r="BL64" s="330"/>
      <c r="BM64" s="330"/>
      <c r="BN64" s="330"/>
      <c r="BO64" s="330"/>
      <c r="BP64" s="330"/>
      <c r="BQ64" s="330"/>
      <c r="BR64" s="330"/>
      <c r="BS64" s="330"/>
      <c r="BT64" s="330"/>
      <c r="BU64" s="330"/>
      <c r="BV64" s="330"/>
    </row>
    <row r="65" spans="1:74" ht="11.1" customHeight="1" x14ac:dyDescent="0.2">
      <c r="A65" s="19"/>
      <c r="B65" s="20" t="s">
        <v>1051</v>
      </c>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330"/>
      <c r="BA65" s="330"/>
      <c r="BB65" s="330"/>
      <c r="BC65" s="330"/>
      <c r="BD65" s="330"/>
      <c r="BE65" s="330"/>
      <c r="BF65" s="330"/>
      <c r="BG65" s="330"/>
      <c r="BH65" s="330"/>
      <c r="BI65" s="330"/>
      <c r="BJ65" s="330"/>
      <c r="BK65" s="330"/>
      <c r="BL65" s="330"/>
      <c r="BM65" s="330"/>
      <c r="BN65" s="330"/>
      <c r="BO65" s="330"/>
      <c r="BP65" s="330"/>
      <c r="BQ65" s="330"/>
      <c r="BR65" s="330"/>
      <c r="BS65" s="330"/>
      <c r="BT65" s="330"/>
      <c r="BU65" s="330"/>
      <c r="BV65" s="330"/>
    </row>
    <row r="66" spans="1:74" ht="11.1" customHeight="1" x14ac:dyDescent="0.2">
      <c r="A66" s="19"/>
      <c r="B66" s="22"/>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19"/>
      <c r="AY66" s="219"/>
      <c r="AZ66" s="330"/>
      <c r="BA66" s="330"/>
      <c r="BB66" s="330"/>
      <c r="BC66" s="330"/>
      <c r="BD66" s="330"/>
      <c r="BE66" s="330"/>
      <c r="BF66" s="330"/>
      <c r="BG66" s="330"/>
      <c r="BH66" s="330"/>
      <c r="BI66" s="330"/>
      <c r="BJ66" s="330"/>
      <c r="BK66" s="330"/>
      <c r="BL66" s="330"/>
      <c r="BM66" s="330"/>
      <c r="BN66" s="330"/>
      <c r="BO66" s="330"/>
      <c r="BP66" s="330"/>
      <c r="BQ66" s="330"/>
      <c r="BR66" s="330"/>
      <c r="BS66" s="330"/>
      <c r="BT66" s="330"/>
      <c r="BU66" s="330"/>
      <c r="BV66" s="330"/>
    </row>
    <row r="67" spans="1:74" ht="11.1" customHeight="1" x14ac:dyDescent="0.2">
      <c r="A67" s="37" t="s">
        <v>744</v>
      </c>
      <c r="B67" s="41" t="s">
        <v>1052</v>
      </c>
      <c r="C67" s="242">
        <v>953.22600222000005</v>
      </c>
      <c r="D67" s="242">
        <v>741.38622081999995</v>
      </c>
      <c r="E67" s="242">
        <v>580.78226110000003</v>
      </c>
      <c r="F67" s="242">
        <v>313.76780467999998</v>
      </c>
      <c r="G67" s="242">
        <v>157.51349909000001</v>
      </c>
      <c r="H67" s="242">
        <v>38.936055781999997</v>
      </c>
      <c r="I67" s="242">
        <v>6.9565663548999996</v>
      </c>
      <c r="J67" s="242">
        <v>9.2931514254999996</v>
      </c>
      <c r="K67" s="242">
        <v>57.436794501000001</v>
      </c>
      <c r="L67" s="242">
        <v>255.9601261</v>
      </c>
      <c r="M67" s="242">
        <v>472.92262970000002</v>
      </c>
      <c r="N67" s="242">
        <v>723.68367961000001</v>
      </c>
      <c r="O67" s="242">
        <v>761.88044342000001</v>
      </c>
      <c r="P67" s="242">
        <v>628.73379937000004</v>
      </c>
      <c r="Q67" s="242">
        <v>381.02041561999999</v>
      </c>
      <c r="R67" s="242">
        <v>292.01247496000002</v>
      </c>
      <c r="S67" s="242">
        <v>98.771286152000002</v>
      </c>
      <c r="T67" s="242">
        <v>31.537865627999999</v>
      </c>
      <c r="U67" s="242">
        <v>4.9631216149000004</v>
      </c>
      <c r="V67" s="242">
        <v>8.7174871802999991</v>
      </c>
      <c r="W67" s="242">
        <v>60.864698975000003</v>
      </c>
      <c r="X67" s="242">
        <v>261.77572375</v>
      </c>
      <c r="Y67" s="242">
        <v>540.28552066999998</v>
      </c>
      <c r="Z67" s="242">
        <v>698.72434625000005</v>
      </c>
      <c r="AA67" s="242">
        <v>827.82282033000001</v>
      </c>
      <c r="AB67" s="242">
        <v>733.00897797000005</v>
      </c>
      <c r="AC67" s="242">
        <v>659.65042502999995</v>
      </c>
      <c r="AD67" s="242">
        <v>347.83431933999998</v>
      </c>
      <c r="AE67" s="242">
        <v>136.08145845999999</v>
      </c>
      <c r="AF67" s="242">
        <v>26.403207571999999</v>
      </c>
      <c r="AG67" s="242">
        <v>5.1483181235000002</v>
      </c>
      <c r="AH67" s="242">
        <v>11.551898295999999</v>
      </c>
      <c r="AI67" s="242">
        <v>59.494378744999999</v>
      </c>
      <c r="AJ67" s="242">
        <v>257.24204992</v>
      </c>
      <c r="AK67" s="242">
        <v>571.87186611000004</v>
      </c>
      <c r="AL67" s="242">
        <v>829.10032502000001</v>
      </c>
      <c r="AM67" s="242">
        <v>969.18247105</v>
      </c>
      <c r="AN67" s="242">
        <v>798.96791175999999</v>
      </c>
      <c r="AO67" s="242">
        <v>683.30804094999996</v>
      </c>
      <c r="AP67" s="242">
        <v>324.89946605</v>
      </c>
      <c r="AQ67" s="242">
        <v>127.28789297</v>
      </c>
      <c r="AR67" s="242">
        <v>27.896842024000001</v>
      </c>
      <c r="AS67" s="242">
        <v>9.8412467610000007</v>
      </c>
      <c r="AT67" s="242">
        <v>13.109077445</v>
      </c>
      <c r="AU67" s="242">
        <v>57.471550970000003</v>
      </c>
      <c r="AV67" s="242">
        <v>220.72064460999999</v>
      </c>
      <c r="AW67" s="242">
        <v>613.82211271000006</v>
      </c>
      <c r="AX67" s="242">
        <v>701.36769212000002</v>
      </c>
      <c r="AY67" s="242">
        <v>870.39501686000006</v>
      </c>
      <c r="AZ67" s="335">
        <v>692.93170330999999</v>
      </c>
      <c r="BA67" s="335">
        <v>560.59373679999999</v>
      </c>
      <c r="BB67" s="335">
        <v>307.48147270999999</v>
      </c>
      <c r="BC67" s="335">
        <v>135.54695831000001</v>
      </c>
      <c r="BD67" s="335">
        <v>29.430108506</v>
      </c>
      <c r="BE67" s="335">
        <v>6.2832146815999996</v>
      </c>
      <c r="BF67" s="335">
        <v>10.063817052999999</v>
      </c>
      <c r="BG67" s="335">
        <v>58.199187719999998</v>
      </c>
      <c r="BH67" s="335">
        <v>251.52713800999999</v>
      </c>
      <c r="BI67" s="335">
        <v>498.09471195999998</v>
      </c>
      <c r="BJ67" s="335">
        <v>787.38062781999997</v>
      </c>
      <c r="BK67" s="335">
        <v>861.79233251999995</v>
      </c>
      <c r="BL67" s="335">
        <v>693.25324696999996</v>
      </c>
      <c r="BM67" s="335">
        <v>563.33747778999998</v>
      </c>
      <c r="BN67" s="335">
        <v>311.78558343999998</v>
      </c>
      <c r="BO67" s="335">
        <v>135.32161120000001</v>
      </c>
      <c r="BP67" s="335">
        <v>29.430092365</v>
      </c>
      <c r="BQ67" s="335">
        <v>6.2942605814999997</v>
      </c>
      <c r="BR67" s="335">
        <v>10.056668848999999</v>
      </c>
      <c r="BS67" s="335">
        <v>58.096577467000003</v>
      </c>
      <c r="BT67" s="335">
        <v>251.04433445000001</v>
      </c>
      <c r="BU67" s="335">
        <v>497.36704890999999</v>
      </c>
      <c r="BV67" s="335">
        <v>786.42398348999996</v>
      </c>
    </row>
    <row r="68" spans="1:74" ht="11.1" customHeight="1" x14ac:dyDescent="0.2">
      <c r="A68" s="19"/>
      <c r="B68" s="22"/>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c r="AK68" s="219"/>
      <c r="AL68" s="219"/>
      <c r="AM68" s="219"/>
      <c r="AN68" s="219"/>
      <c r="AO68" s="219"/>
      <c r="AP68" s="219"/>
      <c r="AQ68" s="219"/>
      <c r="AR68" s="219"/>
      <c r="AS68" s="219"/>
      <c r="AT68" s="219"/>
      <c r="AU68" s="219"/>
      <c r="AV68" s="219"/>
      <c r="AW68" s="219"/>
      <c r="AX68" s="219"/>
      <c r="AY68" s="219"/>
      <c r="AZ68" s="330"/>
      <c r="BA68" s="330"/>
      <c r="BB68" s="330"/>
      <c r="BC68" s="330"/>
      <c r="BD68" s="330"/>
      <c r="BE68" s="330"/>
      <c r="BF68" s="330"/>
      <c r="BG68" s="330"/>
      <c r="BH68" s="330"/>
      <c r="BI68" s="330"/>
      <c r="BJ68" s="330"/>
      <c r="BK68" s="330"/>
      <c r="BL68" s="330"/>
      <c r="BM68" s="330"/>
      <c r="BN68" s="330"/>
      <c r="BO68" s="330"/>
      <c r="BP68" s="330"/>
      <c r="BQ68" s="330"/>
      <c r="BR68" s="330"/>
      <c r="BS68" s="330"/>
      <c r="BT68" s="330"/>
      <c r="BU68" s="330"/>
      <c r="BV68" s="330"/>
    </row>
    <row r="69" spans="1:74" ht="11.1" customHeight="1" x14ac:dyDescent="0.2">
      <c r="A69" s="37" t="s">
        <v>752</v>
      </c>
      <c r="B69" s="42" t="s">
        <v>6</v>
      </c>
      <c r="C69" s="272">
        <v>5.8787333530000003</v>
      </c>
      <c r="D69" s="272">
        <v>9.5740069327999997</v>
      </c>
      <c r="E69" s="272">
        <v>25.163223496000001</v>
      </c>
      <c r="F69" s="272">
        <v>54.205826852999998</v>
      </c>
      <c r="G69" s="272">
        <v>106.89408299</v>
      </c>
      <c r="H69" s="272">
        <v>259.15908726999999</v>
      </c>
      <c r="I69" s="272">
        <v>404.33314754999998</v>
      </c>
      <c r="J69" s="272">
        <v>349.65633298</v>
      </c>
      <c r="K69" s="272">
        <v>175.46645877</v>
      </c>
      <c r="L69" s="272">
        <v>49.64152326</v>
      </c>
      <c r="M69" s="272">
        <v>18.390771916999999</v>
      </c>
      <c r="N69" s="272">
        <v>11.273840819</v>
      </c>
      <c r="O69" s="272">
        <v>12.013929464</v>
      </c>
      <c r="P69" s="272">
        <v>13.286383265</v>
      </c>
      <c r="Q69" s="272">
        <v>48.841163113</v>
      </c>
      <c r="R69" s="272">
        <v>48.863764992999997</v>
      </c>
      <c r="S69" s="272">
        <v>154.78638781000001</v>
      </c>
      <c r="T69" s="272">
        <v>232.97288222</v>
      </c>
      <c r="U69" s="272">
        <v>401.08716559999999</v>
      </c>
      <c r="V69" s="272">
        <v>327.95086566999998</v>
      </c>
      <c r="W69" s="272">
        <v>173.89087703000001</v>
      </c>
      <c r="X69" s="272">
        <v>55.399913748000003</v>
      </c>
      <c r="Y69" s="272">
        <v>14.015318178999999</v>
      </c>
      <c r="Z69" s="272">
        <v>11.412810925</v>
      </c>
      <c r="AA69" s="272">
        <v>14.983702565</v>
      </c>
      <c r="AB69" s="272">
        <v>10.799358186999999</v>
      </c>
      <c r="AC69" s="272">
        <v>11.112785858000001</v>
      </c>
      <c r="AD69" s="272">
        <v>34.122029410000003</v>
      </c>
      <c r="AE69" s="272">
        <v>99.545984637999993</v>
      </c>
      <c r="AF69" s="272">
        <v>244.62628684000001</v>
      </c>
      <c r="AG69" s="272">
        <v>338.54831662999999</v>
      </c>
      <c r="AH69" s="272">
        <v>288.35990469000001</v>
      </c>
      <c r="AI69" s="272">
        <v>177.14901337000001</v>
      </c>
      <c r="AJ69" s="272">
        <v>56.106884063000003</v>
      </c>
      <c r="AK69" s="272">
        <v>17.710621889999999</v>
      </c>
      <c r="AL69" s="272">
        <v>13.321252846</v>
      </c>
      <c r="AM69" s="272">
        <v>7.1203185125999999</v>
      </c>
      <c r="AN69" s="272">
        <v>12.037601198999999</v>
      </c>
      <c r="AO69" s="272">
        <v>15.309080288000001</v>
      </c>
      <c r="AP69" s="272">
        <v>37.340116432000002</v>
      </c>
      <c r="AQ69" s="272">
        <v>113.15684277</v>
      </c>
      <c r="AR69" s="272">
        <v>242.41682592999999</v>
      </c>
      <c r="AS69" s="272">
        <v>300.12215422999998</v>
      </c>
      <c r="AT69" s="272">
        <v>291.47657529999998</v>
      </c>
      <c r="AU69" s="272">
        <v>182.75628356000001</v>
      </c>
      <c r="AV69" s="272">
        <v>74.462646046000003</v>
      </c>
      <c r="AW69" s="272">
        <v>11.202039126000001</v>
      </c>
      <c r="AX69" s="272">
        <v>10.357385670999999</v>
      </c>
      <c r="AY69" s="272">
        <v>6.3119800036000004</v>
      </c>
      <c r="AZ69" s="337">
        <v>9.6086869954999994</v>
      </c>
      <c r="BA69" s="337">
        <v>19.983574579999999</v>
      </c>
      <c r="BB69" s="337">
        <v>37.593297243999999</v>
      </c>
      <c r="BC69" s="337">
        <v>116.16179778</v>
      </c>
      <c r="BD69" s="337">
        <v>236.37387663000001</v>
      </c>
      <c r="BE69" s="337">
        <v>345.73907981999997</v>
      </c>
      <c r="BF69" s="337">
        <v>322.35436641000001</v>
      </c>
      <c r="BG69" s="337">
        <v>176.93478723000001</v>
      </c>
      <c r="BH69" s="337">
        <v>64.198182759000005</v>
      </c>
      <c r="BI69" s="337">
        <v>19.674499206</v>
      </c>
      <c r="BJ69" s="337">
        <v>9.5223000526000003</v>
      </c>
      <c r="BK69" s="337">
        <v>9.8919677550999996</v>
      </c>
      <c r="BL69" s="337">
        <v>10.244844566999999</v>
      </c>
      <c r="BM69" s="337">
        <v>21.173033873000001</v>
      </c>
      <c r="BN69" s="337">
        <v>39.034181832999998</v>
      </c>
      <c r="BO69" s="337">
        <v>116.46977373</v>
      </c>
      <c r="BP69" s="337">
        <v>236.75259105000001</v>
      </c>
      <c r="BQ69" s="337">
        <v>346.10176130000002</v>
      </c>
      <c r="BR69" s="337">
        <v>322.77022998000001</v>
      </c>
      <c r="BS69" s="337">
        <v>177.39379319</v>
      </c>
      <c r="BT69" s="337">
        <v>64.490699622999998</v>
      </c>
      <c r="BU69" s="337">
        <v>19.779423534999999</v>
      </c>
      <c r="BV69" s="337">
        <v>9.5827806475999999</v>
      </c>
    </row>
    <row r="70" spans="1:74" s="278" customFormat="1" ht="11.1" customHeight="1" x14ac:dyDescent="0.2">
      <c r="A70" s="16"/>
      <c r="C70" s="279"/>
      <c r="D70" s="279"/>
      <c r="E70" s="279"/>
      <c r="F70" s="279"/>
      <c r="G70" s="279"/>
      <c r="H70" s="279"/>
      <c r="I70" s="279"/>
      <c r="J70" s="279"/>
      <c r="K70" s="279"/>
      <c r="L70" s="279"/>
      <c r="M70" s="279"/>
      <c r="N70" s="279"/>
      <c r="O70" s="279"/>
      <c r="P70" s="279"/>
      <c r="Q70" s="279"/>
      <c r="R70" s="279"/>
      <c r="S70" s="279"/>
      <c r="T70" s="279"/>
      <c r="U70" s="279"/>
      <c r="V70" s="279"/>
      <c r="W70" s="279"/>
      <c r="X70" s="279"/>
      <c r="Y70" s="279"/>
      <c r="Z70" s="279"/>
      <c r="AA70" s="279"/>
      <c r="AB70" s="279"/>
      <c r="AC70" s="279"/>
      <c r="AD70" s="279"/>
      <c r="AE70" s="279"/>
      <c r="AF70" s="279"/>
      <c r="AG70" s="279"/>
      <c r="AH70" s="279"/>
      <c r="AI70" s="279"/>
      <c r="AJ70" s="279"/>
      <c r="AK70" s="279"/>
      <c r="AL70" s="279"/>
      <c r="AM70" s="279"/>
      <c r="AN70" s="279"/>
      <c r="AO70" s="279"/>
      <c r="AP70" s="279"/>
      <c r="AQ70" s="279"/>
      <c r="AR70" s="279"/>
      <c r="AS70" s="279"/>
      <c r="AT70" s="279"/>
      <c r="AU70" s="279"/>
      <c r="AV70" s="279"/>
      <c r="AW70" s="279"/>
      <c r="AX70" s="279"/>
      <c r="AY70" s="338"/>
      <c r="AZ70" s="338"/>
      <c r="BA70" s="338"/>
      <c r="BB70" s="338"/>
      <c r="BC70" s="338"/>
      <c r="BD70" s="338"/>
      <c r="BE70" s="338"/>
      <c r="BF70" s="338"/>
      <c r="BG70" s="338"/>
      <c r="BH70" s="338"/>
      <c r="BI70" s="338"/>
      <c r="BJ70" s="338"/>
      <c r="BK70" s="338"/>
      <c r="BL70" s="338"/>
      <c r="BM70" s="338"/>
      <c r="BN70" s="338"/>
      <c r="BO70" s="338"/>
      <c r="BP70" s="338"/>
      <c r="BQ70" s="338"/>
      <c r="BR70" s="338"/>
      <c r="BS70" s="338"/>
      <c r="BT70" s="338"/>
      <c r="BU70" s="338"/>
      <c r="BV70" s="338"/>
    </row>
    <row r="71" spans="1:74" s="278" customFormat="1" ht="12" customHeight="1" x14ac:dyDescent="0.2">
      <c r="A71" s="16"/>
      <c r="B71" s="677" t="s">
        <v>1081</v>
      </c>
      <c r="C71" s="674"/>
      <c r="D71" s="674"/>
      <c r="E71" s="674"/>
      <c r="F71" s="674"/>
      <c r="G71" s="674"/>
      <c r="H71" s="674"/>
      <c r="I71" s="674"/>
      <c r="J71" s="674"/>
      <c r="K71" s="674"/>
      <c r="L71" s="674"/>
      <c r="M71" s="674"/>
      <c r="N71" s="674"/>
      <c r="O71" s="674"/>
      <c r="P71" s="674"/>
      <c r="Q71" s="674"/>
      <c r="AY71" s="499"/>
      <c r="AZ71" s="499"/>
      <c r="BA71" s="499"/>
      <c r="BB71" s="499"/>
      <c r="BC71" s="499"/>
      <c r="BD71" s="499"/>
      <c r="BE71" s="499"/>
      <c r="BF71" s="499"/>
      <c r="BG71" s="499"/>
      <c r="BH71" s="499"/>
      <c r="BI71" s="499"/>
      <c r="BJ71" s="499"/>
    </row>
    <row r="72" spans="1:74" s="278" customFormat="1" ht="12" customHeight="1" x14ac:dyDescent="0.2">
      <c r="A72" s="16"/>
      <c r="B72" s="679" t="s">
        <v>143</v>
      </c>
      <c r="C72" s="674"/>
      <c r="D72" s="674"/>
      <c r="E72" s="674"/>
      <c r="F72" s="674"/>
      <c r="G72" s="674"/>
      <c r="H72" s="674"/>
      <c r="I72" s="674"/>
      <c r="J72" s="674"/>
      <c r="K72" s="674"/>
      <c r="L72" s="674"/>
      <c r="M72" s="674"/>
      <c r="N72" s="674"/>
      <c r="O72" s="674"/>
      <c r="P72" s="674"/>
      <c r="Q72" s="674"/>
      <c r="AY72" s="499"/>
      <c r="AZ72" s="499"/>
      <c r="BA72" s="499"/>
      <c r="BB72" s="499"/>
      <c r="BC72" s="499"/>
      <c r="BD72" s="499"/>
      <c r="BE72" s="499"/>
      <c r="BF72" s="499"/>
      <c r="BG72" s="499"/>
      <c r="BH72" s="499"/>
      <c r="BI72" s="499"/>
      <c r="BJ72" s="499"/>
    </row>
    <row r="73" spans="1:74" s="434" customFormat="1" ht="12" customHeight="1" x14ac:dyDescent="0.2">
      <c r="A73" s="433"/>
      <c r="B73" s="655" t="s">
        <v>1082</v>
      </c>
      <c r="C73" s="678"/>
      <c r="D73" s="678"/>
      <c r="E73" s="678"/>
      <c r="F73" s="678"/>
      <c r="G73" s="678"/>
      <c r="H73" s="678"/>
      <c r="I73" s="678"/>
      <c r="J73" s="678"/>
      <c r="K73" s="678"/>
      <c r="L73" s="678"/>
      <c r="M73" s="678"/>
      <c r="N73" s="678"/>
      <c r="O73" s="678"/>
      <c r="P73" s="678"/>
      <c r="Q73" s="657"/>
      <c r="AY73" s="500"/>
      <c r="AZ73" s="500"/>
      <c r="BA73" s="500"/>
      <c r="BB73" s="500"/>
      <c r="BC73" s="500"/>
      <c r="BD73" s="500"/>
      <c r="BE73" s="500"/>
      <c r="BF73" s="500"/>
      <c r="BG73" s="500"/>
      <c r="BH73" s="500"/>
      <c r="BI73" s="500"/>
      <c r="BJ73" s="500"/>
    </row>
    <row r="74" spans="1:74" s="434" customFormat="1" ht="12" customHeight="1" x14ac:dyDescent="0.2">
      <c r="A74" s="433"/>
      <c r="B74" s="655" t="s">
        <v>1083</v>
      </c>
      <c r="C74" s="656"/>
      <c r="D74" s="656"/>
      <c r="E74" s="656"/>
      <c r="F74" s="656"/>
      <c r="G74" s="656"/>
      <c r="H74" s="656"/>
      <c r="I74" s="656"/>
      <c r="J74" s="656"/>
      <c r="K74" s="656"/>
      <c r="L74" s="656"/>
      <c r="M74" s="656"/>
      <c r="N74" s="656"/>
      <c r="O74" s="656"/>
      <c r="P74" s="656"/>
      <c r="Q74" s="657"/>
      <c r="AY74" s="500"/>
      <c r="AZ74" s="500"/>
      <c r="BA74" s="500"/>
      <c r="BB74" s="500"/>
      <c r="BC74" s="500"/>
      <c r="BD74" s="500"/>
      <c r="BE74" s="500"/>
      <c r="BF74" s="500"/>
      <c r="BG74" s="500"/>
      <c r="BH74" s="500"/>
      <c r="BI74" s="500"/>
      <c r="BJ74" s="500"/>
    </row>
    <row r="75" spans="1:74" s="434" customFormat="1" ht="12" customHeight="1" x14ac:dyDescent="0.2">
      <c r="A75" s="433"/>
      <c r="B75" s="655" t="s">
        <v>1084</v>
      </c>
      <c r="C75" s="656"/>
      <c r="D75" s="656"/>
      <c r="E75" s="656"/>
      <c r="F75" s="656"/>
      <c r="G75" s="656"/>
      <c r="H75" s="656"/>
      <c r="I75" s="656"/>
      <c r="J75" s="656"/>
      <c r="K75" s="656"/>
      <c r="L75" s="656"/>
      <c r="M75" s="656"/>
      <c r="N75" s="656"/>
      <c r="O75" s="656"/>
      <c r="P75" s="656"/>
      <c r="Q75" s="657"/>
      <c r="AY75" s="500"/>
      <c r="AZ75" s="500"/>
      <c r="BA75" s="500"/>
      <c r="BB75" s="500"/>
      <c r="BC75" s="500"/>
      <c r="BD75" s="500"/>
      <c r="BE75" s="500"/>
      <c r="BF75" s="500"/>
      <c r="BG75" s="500"/>
      <c r="BH75" s="500"/>
      <c r="BI75" s="500"/>
      <c r="BJ75" s="500"/>
    </row>
    <row r="76" spans="1:74" s="434" customFormat="1" ht="12" customHeight="1" x14ac:dyDescent="0.2">
      <c r="A76" s="433"/>
      <c r="B76" s="655" t="s">
        <v>1095</v>
      </c>
      <c r="C76" s="657"/>
      <c r="D76" s="657"/>
      <c r="E76" s="657"/>
      <c r="F76" s="657"/>
      <c r="G76" s="657"/>
      <c r="H76" s="657"/>
      <c r="I76" s="657"/>
      <c r="J76" s="657"/>
      <c r="K76" s="657"/>
      <c r="L76" s="657"/>
      <c r="M76" s="657"/>
      <c r="N76" s="657"/>
      <c r="O76" s="657"/>
      <c r="P76" s="657"/>
      <c r="Q76" s="657"/>
      <c r="AY76" s="500"/>
      <c r="AZ76" s="500"/>
      <c r="BA76" s="500"/>
      <c r="BB76" s="500"/>
      <c r="BC76" s="500"/>
      <c r="BD76" s="500"/>
      <c r="BE76" s="500"/>
      <c r="BF76" s="500"/>
      <c r="BG76" s="500"/>
      <c r="BH76" s="500"/>
      <c r="BI76" s="500"/>
      <c r="BJ76" s="500"/>
    </row>
    <row r="77" spans="1:74" s="434" customFormat="1" ht="12" customHeight="1" x14ac:dyDescent="0.2">
      <c r="A77" s="433"/>
      <c r="B77" s="655" t="s">
        <v>1100</v>
      </c>
      <c r="C77" s="656"/>
      <c r="D77" s="656"/>
      <c r="E77" s="656"/>
      <c r="F77" s="656"/>
      <c r="G77" s="656"/>
      <c r="H77" s="656"/>
      <c r="I77" s="656"/>
      <c r="J77" s="656"/>
      <c r="K77" s="656"/>
      <c r="L77" s="656"/>
      <c r="M77" s="656"/>
      <c r="N77" s="656"/>
      <c r="O77" s="656"/>
      <c r="P77" s="656"/>
      <c r="Q77" s="657"/>
      <c r="AY77" s="500"/>
      <c r="AZ77" s="500"/>
      <c r="BA77" s="500"/>
      <c r="BB77" s="500"/>
      <c r="BC77" s="500"/>
      <c r="BD77" s="500"/>
      <c r="BE77" s="500"/>
      <c r="BF77" s="500"/>
      <c r="BG77" s="500"/>
      <c r="BH77" s="500"/>
      <c r="BI77" s="500"/>
      <c r="BJ77" s="500"/>
    </row>
    <row r="78" spans="1:74" s="434" customFormat="1" ht="12" customHeight="1" x14ac:dyDescent="0.2">
      <c r="A78" s="433"/>
      <c r="B78" s="655" t="s">
        <v>1101</v>
      </c>
      <c r="C78" s="657"/>
      <c r="D78" s="657"/>
      <c r="E78" s="657"/>
      <c r="F78" s="657"/>
      <c r="G78" s="657"/>
      <c r="H78" s="657"/>
      <c r="I78" s="657"/>
      <c r="J78" s="657"/>
      <c r="K78" s="657"/>
      <c r="L78" s="657"/>
      <c r="M78" s="657"/>
      <c r="N78" s="657"/>
      <c r="O78" s="657"/>
      <c r="P78" s="657"/>
      <c r="Q78" s="657"/>
      <c r="AY78" s="500"/>
      <c r="AZ78" s="500"/>
      <c r="BA78" s="500"/>
      <c r="BB78" s="500"/>
      <c r="BC78" s="500"/>
      <c r="BD78" s="500"/>
      <c r="BE78" s="500"/>
      <c r="BF78" s="500"/>
      <c r="BG78" s="500"/>
      <c r="BH78" s="500"/>
      <c r="BI78" s="500"/>
      <c r="BJ78" s="500"/>
    </row>
    <row r="79" spans="1:74" s="434" customFormat="1" ht="12" customHeight="1" x14ac:dyDescent="0.2">
      <c r="A79" s="433"/>
      <c r="B79" s="655" t="s">
        <v>1107</v>
      </c>
      <c r="C79" s="656"/>
      <c r="D79" s="656"/>
      <c r="E79" s="656"/>
      <c r="F79" s="656"/>
      <c r="G79" s="656"/>
      <c r="H79" s="656"/>
      <c r="I79" s="656"/>
      <c r="J79" s="656"/>
      <c r="K79" s="656"/>
      <c r="L79" s="656"/>
      <c r="M79" s="656"/>
      <c r="N79" s="656"/>
      <c r="O79" s="656"/>
      <c r="P79" s="656"/>
      <c r="Q79" s="657"/>
      <c r="AY79" s="500"/>
      <c r="AZ79" s="500"/>
      <c r="BA79" s="500"/>
      <c r="BB79" s="500"/>
      <c r="BC79" s="500"/>
      <c r="BD79" s="500"/>
      <c r="BE79" s="500"/>
      <c r="BF79" s="500"/>
      <c r="BG79" s="500"/>
      <c r="BH79" s="500"/>
      <c r="BI79" s="500"/>
      <c r="BJ79" s="500"/>
    </row>
    <row r="80" spans="1:74" s="434" customFormat="1" ht="12" customHeight="1" x14ac:dyDescent="0.2">
      <c r="A80" s="433"/>
      <c r="B80" s="663" t="s">
        <v>1108</v>
      </c>
      <c r="C80" s="664"/>
      <c r="D80" s="664"/>
      <c r="E80" s="664"/>
      <c r="F80" s="664"/>
      <c r="G80" s="664"/>
      <c r="H80" s="664"/>
      <c r="I80" s="664"/>
      <c r="J80" s="664"/>
      <c r="K80" s="664"/>
      <c r="L80" s="664"/>
      <c r="M80" s="664"/>
      <c r="N80" s="664"/>
      <c r="O80" s="664"/>
      <c r="P80" s="664"/>
      <c r="Q80" s="660"/>
      <c r="AY80" s="500"/>
      <c r="AZ80" s="500"/>
      <c r="BA80" s="500"/>
      <c r="BB80" s="500"/>
      <c r="BC80" s="500"/>
      <c r="BD80" s="500"/>
      <c r="BE80" s="500"/>
      <c r="BF80" s="500"/>
      <c r="BG80" s="500"/>
      <c r="BH80" s="500"/>
      <c r="BI80" s="500"/>
      <c r="BJ80" s="500"/>
    </row>
    <row r="81" spans="1:74" s="434" customFormat="1" ht="12" customHeight="1" x14ac:dyDescent="0.2">
      <c r="A81" s="433"/>
      <c r="B81" s="663" t="s">
        <v>1109</v>
      </c>
      <c r="C81" s="664"/>
      <c r="D81" s="664"/>
      <c r="E81" s="664"/>
      <c r="F81" s="664"/>
      <c r="G81" s="664"/>
      <c r="H81" s="664"/>
      <c r="I81" s="664"/>
      <c r="J81" s="664"/>
      <c r="K81" s="664"/>
      <c r="L81" s="664"/>
      <c r="M81" s="664"/>
      <c r="N81" s="664"/>
      <c r="O81" s="664"/>
      <c r="P81" s="664"/>
      <c r="Q81" s="660"/>
      <c r="AY81" s="500"/>
      <c r="AZ81" s="500"/>
      <c r="BA81" s="500"/>
      <c r="BB81" s="500"/>
      <c r="BC81" s="500"/>
      <c r="BD81" s="500"/>
      <c r="BE81" s="500"/>
      <c r="BF81" s="500"/>
      <c r="BG81" s="500"/>
      <c r="BH81" s="500"/>
      <c r="BI81" s="500"/>
      <c r="BJ81" s="500"/>
    </row>
    <row r="82" spans="1:74" s="434" customFormat="1" ht="12" customHeight="1" x14ac:dyDescent="0.2">
      <c r="A82" s="433"/>
      <c r="B82" s="665" t="s">
        <v>1110</v>
      </c>
      <c r="C82" s="660"/>
      <c r="D82" s="660"/>
      <c r="E82" s="660"/>
      <c r="F82" s="660"/>
      <c r="G82" s="660"/>
      <c r="H82" s="660"/>
      <c r="I82" s="660"/>
      <c r="J82" s="660"/>
      <c r="K82" s="660"/>
      <c r="L82" s="660"/>
      <c r="M82" s="660"/>
      <c r="N82" s="660"/>
      <c r="O82" s="660"/>
      <c r="P82" s="660"/>
      <c r="Q82" s="660"/>
      <c r="AY82" s="500"/>
      <c r="AZ82" s="500"/>
      <c r="BA82" s="500"/>
      <c r="BB82" s="500"/>
      <c r="BC82" s="500"/>
      <c r="BD82" s="500"/>
      <c r="BE82" s="500"/>
      <c r="BF82" s="500"/>
      <c r="BG82" s="500"/>
      <c r="BH82" s="500"/>
      <c r="BI82" s="500"/>
      <c r="BJ82" s="500"/>
    </row>
    <row r="83" spans="1:74" s="434" customFormat="1" ht="12" customHeight="1" x14ac:dyDescent="0.2">
      <c r="A83" s="433"/>
      <c r="B83" s="665" t="s">
        <v>1111</v>
      </c>
      <c r="C83" s="660"/>
      <c r="D83" s="660"/>
      <c r="E83" s="660"/>
      <c r="F83" s="660"/>
      <c r="G83" s="660"/>
      <c r="H83" s="660"/>
      <c r="I83" s="660"/>
      <c r="J83" s="660"/>
      <c r="K83" s="660"/>
      <c r="L83" s="660"/>
      <c r="M83" s="660"/>
      <c r="N83" s="660"/>
      <c r="O83" s="660"/>
      <c r="P83" s="660"/>
      <c r="Q83" s="660"/>
      <c r="AY83" s="500"/>
      <c r="AZ83" s="500"/>
      <c r="BA83" s="500"/>
      <c r="BB83" s="500"/>
      <c r="BC83" s="500"/>
      <c r="BD83" s="500"/>
      <c r="BE83" s="500"/>
      <c r="BF83" s="500"/>
      <c r="BG83" s="500"/>
      <c r="BH83" s="500"/>
      <c r="BI83" s="500"/>
      <c r="BJ83" s="500"/>
    </row>
    <row r="84" spans="1:74" s="434" customFormat="1" ht="12" customHeight="1" x14ac:dyDescent="0.2">
      <c r="A84" s="433"/>
      <c r="B84" s="658" t="s">
        <v>1112</v>
      </c>
      <c r="C84" s="659"/>
      <c r="D84" s="659"/>
      <c r="E84" s="659"/>
      <c r="F84" s="659"/>
      <c r="G84" s="659"/>
      <c r="H84" s="659"/>
      <c r="I84" s="659"/>
      <c r="J84" s="659"/>
      <c r="K84" s="659"/>
      <c r="L84" s="659"/>
      <c r="M84" s="659"/>
      <c r="N84" s="659"/>
      <c r="O84" s="659"/>
      <c r="P84" s="659"/>
      <c r="Q84" s="660"/>
      <c r="AY84" s="500"/>
      <c r="AZ84" s="500"/>
      <c r="BA84" s="500"/>
      <c r="BB84" s="500"/>
      <c r="BC84" s="500"/>
      <c r="BD84" s="500"/>
      <c r="BE84" s="500"/>
      <c r="BF84" s="500"/>
      <c r="BG84" s="500"/>
      <c r="BH84" s="500"/>
      <c r="BI84" s="500"/>
      <c r="BJ84" s="500"/>
    </row>
    <row r="85" spans="1:74" s="435" customFormat="1" ht="12" customHeight="1" x14ac:dyDescent="0.2">
      <c r="A85" s="433"/>
      <c r="B85" s="661" t="s">
        <v>1228</v>
      </c>
      <c r="C85" s="660"/>
      <c r="D85" s="660"/>
      <c r="E85" s="660"/>
      <c r="F85" s="660"/>
      <c r="G85" s="660"/>
      <c r="H85" s="660"/>
      <c r="I85" s="660"/>
      <c r="J85" s="660"/>
      <c r="K85" s="660"/>
      <c r="L85" s="660"/>
      <c r="M85" s="660"/>
      <c r="N85" s="660"/>
      <c r="O85" s="660"/>
      <c r="P85" s="660"/>
      <c r="Q85" s="660"/>
      <c r="AY85" s="501"/>
      <c r="AZ85" s="501"/>
      <c r="BA85" s="501"/>
      <c r="BB85" s="501"/>
      <c r="BC85" s="501"/>
      <c r="BD85" s="501"/>
      <c r="BE85" s="501"/>
      <c r="BF85" s="501"/>
      <c r="BG85" s="501"/>
      <c r="BH85" s="501"/>
      <c r="BI85" s="501"/>
      <c r="BJ85" s="501"/>
    </row>
    <row r="86" spans="1:74" s="435" customFormat="1" ht="12" customHeight="1" x14ac:dyDescent="0.2">
      <c r="A86" s="433"/>
      <c r="B86" s="662" t="s">
        <v>1113</v>
      </c>
      <c r="C86" s="660"/>
      <c r="D86" s="660"/>
      <c r="E86" s="660"/>
      <c r="F86" s="660"/>
      <c r="G86" s="660"/>
      <c r="H86" s="660"/>
      <c r="I86" s="660"/>
      <c r="J86" s="660"/>
      <c r="K86" s="660"/>
      <c r="L86" s="660"/>
      <c r="M86" s="660"/>
      <c r="N86" s="660"/>
      <c r="O86" s="660"/>
      <c r="P86" s="660"/>
      <c r="Q86" s="660"/>
      <c r="AY86" s="501"/>
      <c r="AZ86" s="501"/>
      <c r="BA86" s="501"/>
      <c r="BB86" s="501"/>
      <c r="BC86" s="501"/>
      <c r="BD86" s="501"/>
      <c r="BE86" s="501"/>
      <c r="BF86" s="501"/>
      <c r="BG86" s="501"/>
      <c r="BH86" s="501"/>
      <c r="BI86" s="501"/>
      <c r="BJ86" s="501"/>
    </row>
    <row r="87" spans="1:74" x14ac:dyDescent="0.2">
      <c r="BK87" s="339"/>
      <c r="BL87" s="339"/>
      <c r="BM87" s="339"/>
      <c r="BN87" s="339"/>
      <c r="BO87" s="339"/>
      <c r="BP87" s="339"/>
      <c r="BQ87" s="339"/>
      <c r="BR87" s="339"/>
      <c r="BS87" s="339"/>
      <c r="BT87" s="339"/>
      <c r="BU87" s="339"/>
      <c r="BV87" s="339"/>
    </row>
    <row r="88" spans="1:74" x14ac:dyDescent="0.2">
      <c r="BK88" s="339"/>
      <c r="BL88" s="339"/>
      <c r="BM88" s="339"/>
      <c r="BN88" s="339"/>
      <c r="BO88" s="339"/>
      <c r="BP88" s="339"/>
      <c r="BQ88" s="339"/>
      <c r="BR88" s="339"/>
      <c r="BS88" s="339"/>
      <c r="BT88" s="339"/>
      <c r="BU88" s="339"/>
      <c r="BV88" s="339"/>
    </row>
    <row r="89" spans="1:74" x14ac:dyDescent="0.2">
      <c r="BK89" s="339"/>
      <c r="BL89" s="339"/>
      <c r="BM89" s="339"/>
      <c r="BN89" s="339"/>
      <c r="BO89" s="339"/>
      <c r="BP89" s="339"/>
      <c r="BQ89" s="339"/>
      <c r="BR89" s="339"/>
      <c r="BS89" s="339"/>
      <c r="BT89" s="339"/>
      <c r="BU89" s="339"/>
      <c r="BV89" s="339"/>
    </row>
    <row r="90" spans="1:74" x14ac:dyDescent="0.2">
      <c r="BK90" s="339"/>
      <c r="BL90" s="339"/>
      <c r="BM90" s="339"/>
      <c r="BN90" s="339"/>
      <c r="BO90" s="339"/>
      <c r="BP90" s="339"/>
      <c r="BQ90" s="339"/>
      <c r="BR90" s="339"/>
      <c r="BS90" s="339"/>
      <c r="BT90" s="339"/>
      <c r="BU90" s="339"/>
      <c r="BV90" s="339"/>
    </row>
    <row r="91" spans="1:74" x14ac:dyDescent="0.2">
      <c r="BK91" s="339"/>
      <c r="BL91" s="339"/>
      <c r="BM91" s="339"/>
      <c r="BN91" s="339"/>
      <c r="BO91" s="339"/>
      <c r="BP91" s="339"/>
      <c r="BQ91" s="339"/>
      <c r="BR91" s="339"/>
      <c r="BS91" s="339"/>
      <c r="BT91" s="339"/>
      <c r="BU91" s="339"/>
      <c r="BV91" s="339"/>
    </row>
    <row r="92" spans="1:74" x14ac:dyDescent="0.2">
      <c r="BK92" s="339"/>
      <c r="BL92" s="339"/>
      <c r="BM92" s="339"/>
      <c r="BN92" s="339"/>
      <c r="BO92" s="339"/>
      <c r="BP92" s="339"/>
      <c r="BQ92" s="339"/>
      <c r="BR92" s="339"/>
      <c r="BS92" s="339"/>
      <c r="BT92" s="339"/>
      <c r="BU92" s="339"/>
      <c r="BV92" s="339"/>
    </row>
    <row r="93" spans="1:74" x14ac:dyDescent="0.2">
      <c r="BK93" s="339"/>
      <c r="BL93" s="339"/>
      <c r="BM93" s="339"/>
      <c r="BN93" s="339"/>
      <c r="BO93" s="339"/>
      <c r="BP93" s="339"/>
      <c r="BQ93" s="339"/>
      <c r="BR93" s="339"/>
      <c r="BS93" s="339"/>
      <c r="BT93" s="339"/>
      <c r="BU93" s="339"/>
      <c r="BV93" s="339"/>
    </row>
    <row r="94" spans="1:74" x14ac:dyDescent="0.2">
      <c r="BK94" s="339"/>
      <c r="BL94" s="339"/>
      <c r="BM94" s="339"/>
      <c r="BN94" s="339"/>
      <c r="BO94" s="339"/>
      <c r="BP94" s="339"/>
      <c r="BQ94" s="339"/>
      <c r="BR94" s="339"/>
      <c r="BS94" s="339"/>
      <c r="BT94" s="339"/>
      <c r="BU94" s="339"/>
      <c r="BV94" s="339"/>
    </row>
    <row r="95" spans="1:74" x14ac:dyDescent="0.2">
      <c r="BK95" s="339"/>
      <c r="BL95" s="339"/>
      <c r="BM95" s="339"/>
      <c r="BN95" s="339"/>
      <c r="BO95" s="339"/>
      <c r="BP95" s="339"/>
      <c r="BQ95" s="339"/>
      <c r="BR95" s="339"/>
      <c r="BS95" s="339"/>
      <c r="BT95" s="339"/>
      <c r="BU95" s="339"/>
      <c r="BV95" s="339"/>
    </row>
    <row r="96" spans="1:74" x14ac:dyDescent="0.2">
      <c r="BK96" s="339"/>
      <c r="BL96" s="339"/>
      <c r="BM96" s="339"/>
      <c r="BN96" s="339"/>
      <c r="BO96" s="339"/>
      <c r="BP96" s="339"/>
      <c r="BQ96" s="339"/>
      <c r="BR96" s="339"/>
      <c r="BS96" s="339"/>
      <c r="BT96" s="339"/>
      <c r="BU96" s="339"/>
      <c r="BV96" s="339"/>
    </row>
    <row r="97" spans="63:74" x14ac:dyDescent="0.2">
      <c r="BK97" s="339"/>
      <c r="BL97" s="339"/>
      <c r="BM97" s="339"/>
      <c r="BN97" s="339"/>
      <c r="BO97" s="339"/>
      <c r="BP97" s="339"/>
      <c r="BQ97" s="339"/>
      <c r="BR97" s="339"/>
      <c r="BS97" s="339"/>
      <c r="BT97" s="339"/>
      <c r="BU97" s="339"/>
      <c r="BV97" s="339"/>
    </row>
    <row r="98" spans="63:74" x14ac:dyDescent="0.2">
      <c r="BK98" s="339"/>
      <c r="BL98" s="339"/>
      <c r="BM98" s="339"/>
      <c r="BN98" s="339"/>
      <c r="BO98" s="339"/>
      <c r="BP98" s="339"/>
      <c r="BQ98" s="339"/>
      <c r="BR98" s="339"/>
      <c r="BS98" s="339"/>
      <c r="BT98" s="339"/>
      <c r="BU98" s="339"/>
      <c r="BV98" s="339"/>
    </row>
    <row r="99" spans="63:74" x14ac:dyDescent="0.2">
      <c r="BK99" s="339"/>
      <c r="BL99" s="339"/>
      <c r="BM99" s="339"/>
      <c r="BN99" s="339"/>
      <c r="BO99" s="339"/>
      <c r="BP99" s="339"/>
      <c r="BQ99" s="339"/>
      <c r="BR99" s="339"/>
      <c r="BS99" s="339"/>
      <c r="BT99" s="339"/>
      <c r="BU99" s="339"/>
      <c r="BV99" s="339"/>
    </row>
    <row r="100" spans="63:74" x14ac:dyDescent="0.2">
      <c r="BK100" s="339"/>
      <c r="BL100" s="339"/>
      <c r="BM100" s="339"/>
      <c r="BN100" s="339"/>
      <c r="BO100" s="339"/>
      <c r="BP100" s="339"/>
      <c r="BQ100" s="339"/>
      <c r="BR100" s="339"/>
      <c r="BS100" s="339"/>
      <c r="BT100" s="339"/>
      <c r="BU100" s="339"/>
      <c r="BV100" s="339"/>
    </row>
    <row r="101" spans="63:74" x14ac:dyDescent="0.2">
      <c r="BK101" s="339"/>
      <c r="BL101" s="339"/>
      <c r="BM101" s="339"/>
      <c r="BN101" s="339"/>
      <c r="BO101" s="339"/>
      <c r="BP101" s="339"/>
      <c r="BQ101" s="339"/>
      <c r="BR101" s="339"/>
      <c r="BS101" s="339"/>
      <c r="BT101" s="339"/>
      <c r="BU101" s="339"/>
      <c r="BV101" s="339"/>
    </row>
    <row r="102" spans="63:74" x14ac:dyDescent="0.2">
      <c r="BK102" s="339"/>
      <c r="BL102" s="339"/>
      <c r="BM102" s="339"/>
      <c r="BN102" s="339"/>
      <c r="BO102" s="339"/>
      <c r="BP102" s="339"/>
      <c r="BQ102" s="339"/>
      <c r="BR102" s="339"/>
      <c r="BS102" s="339"/>
      <c r="BT102" s="339"/>
      <c r="BU102" s="339"/>
      <c r="BV102" s="339"/>
    </row>
    <row r="103" spans="63:74" x14ac:dyDescent="0.2">
      <c r="BK103" s="339"/>
      <c r="BL103" s="339"/>
      <c r="BM103" s="339"/>
      <c r="BN103" s="339"/>
      <c r="BO103" s="339"/>
      <c r="BP103" s="339"/>
      <c r="BQ103" s="339"/>
      <c r="BR103" s="339"/>
      <c r="BS103" s="339"/>
      <c r="BT103" s="339"/>
      <c r="BU103" s="339"/>
      <c r="BV103" s="339"/>
    </row>
    <row r="104" spans="63:74" x14ac:dyDescent="0.2">
      <c r="BK104" s="339"/>
      <c r="BL104" s="339"/>
      <c r="BM104" s="339"/>
      <c r="BN104" s="339"/>
      <c r="BO104" s="339"/>
      <c r="BP104" s="339"/>
      <c r="BQ104" s="339"/>
      <c r="BR104" s="339"/>
      <c r="BS104" s="339"/>
      <c r="BT104" s="339"/>
      <c r="BU104" s="339"/>
      <c r="BV104" s="339"/>
    </row>
    <row r="105" spans="63:74" x14ac:dyDescent="0.2">
      <c r="BK105" s="339"/>
      <c r="BL105" s="339"/>
      <c r="BM105" s="339"/>
      <c r="BN105" s="339"/>
      <c r="BO105" s="339"/>
      <c r="BP105" s="339"/>
      <c r="BQ105" s="339"/>
      <c r="BR105" s="339"/>
      <c r="BS105" s="339"/>
      <c r="BT105" s="339"/>
      <c r="BU105" s="339"/>
      <c r="BV105" s="339"/>
    </row>
    <row r="106" spans="63:74" x14ac:dyDescent="0.2">
      <c r="BK106" s="339"/>
      <c r="BL106" s="339"/>
      <c r="BM106" s="339"/>
      <c r="BN106" s="339"/>
      <c r="BO106" s="339"/>
      <c r="BP106" s="339"/>
      <c r="BQ106" s="339"/>
      <c r="BR106" s="339"/>
      <c r="BS106" s="339"/>
      <c r="BT106" s="339"/>
      <c r="BU106" s="339"/>
      <c r="BV106" s="339"/>
    </row>
    <row r="107" spans="63:74" x14ac:dyDescent="0.2">
      <c r="BK107" s="339"/>
      <c r="BL107" s="339"/>
      <c r="BM107" s="339"/>
      <c r="BN107" s="339"/>
      <c r="BO107" s="339"/>
      <c r="BP107" s="339"/>
      <c r="BQ107" s="339"/>
      <c r="BR107" s="339"/>
      <c r="BS107" s="339"/>
      <c r="BT107" s="339"/>
      <c r="BU107" s="339"/>
      <c r="BV107" s="339"/>
    </row>
    <row r="108" spans="63:74" x14ac:dyDescent="0.2">
      <c r="BK108" s="339"/>
      <c r="BL108" s="339"/>
      <c r="BM108" s="339"/>
      <c r="BN108" s="339"/>
      <c r="BO108" s="339"/>
      <c r="BP108" s="339"/>
      <c r="BQ108" s="339"/>
      <c r="BR108" s="339"/>
      <c r="BS108" s="339"/>
      <c r="BT108" s="339"/>
      <c r="BU108" s="339"/>
      <c r="BV108" s="339"/>
    </row>
    <row r="109" spans="63:74" x14ac:dyDescent="0.2">
      <c r="BK109" s="339"/>
      <c r="BL109" s="339"/>
      <c r="BM109" s="339"/>
      <c r="BN109" s="339"/>
      <c r="BO109" s="339"/>
      <c r="BP109" s="339"/>
      <c r="BQ109" s="339"/>
      <c r="BR109" s="339"/>
      <c r="BS109" s="339"/>
      <c r="BT109" s="339"/>
      <c r="BU109" s="339"/>
      <c r="BV109" s="339"/>
    </row>
    <row r="110" spans="63:74" x14ac:dyDescent="0.2">
      <c r="BK110" s="339"/>
      <c r="BL110" s="339"/>
      <c r="BM110" s="339"/>
      <c r="BN110" s="339"/>
      <c r="BO110" s="339"/>
      <c r="BP110" s="339"/>
      <c r="BQ110" s="339"/>
      <c r="BR110" s="339"/>
      <c r="BS110" s="339"/>
      <c r="BT110" s="339"/>
      <c r="BU110" s="339"/>
      <c r="BV110" s="339"/>
    </row>
    <row r="111" spans="63:74" x14ac:dyDescent="0.2">
      <c r="BK111" s="339"/>
      <c r="BL111" s="339"/>
      <c r="BM111" s="339"/>
      <c r="BN111" s="339"/>
      <c r="BO111" s="339"/>
      <c r="BP111" s="339"/>
      <c r="BQ111" s="339"/>
      <c r="BR111" s="339"/>
      <c r="BS111" s="339"/>
      <c r="BT111" s="339"/>
      <c r="BU111" s="339"/>
      <c r="BV111" s="339"/>
    </row>
    <row r="112" spans="63:74" x14ac:dyDescent="0.2">
      <c r="BK112" s="339"/>
      <c r="BL112" s="339"/>
      <c r="BM112" s="339"/>
      <c r="BN112" s="339"/>
      <c r="BO112" s="339"/>
      <c r="BP112" s="339"/>
      <c r="BQ112" s="339"/>
      <c r="BR112" s="339"/>
      <c r="BS112" s="339"/>
      <c r="BT112" s="339"/>
      <c r="BU112" s="339"/>
      <c r="BV112" s="339"/>
    </row>
    <row r="113" spans="63:74" x14ac:dyDescent="0.2">
      <c r="BK113" s="339"/>
      <c r="BL113" s="339"/>
      <c r="BM113" s="339"/>
      <c r="BN113" s="339"/>
      <c r="BO113" s="339"/>
      <c r="BP113" s="339"/>
      <c r="BQ113" s="339"/>
      <c r="BR113" s="339"/>
      <c r="BS113" s="339"/>
      <c r="BT113" s="339"/>
      <c r="BU113" s="339"/>
      <c r="BV113" s="339"/>
    </row>
    <row r="114" spans="63:74" x14ac:dyDescent="0.2">
      <c r="BK114" s="339"/>
      <c r="BL114" s="339"/>
      <c r="BM114" s="339"/>
      <c r="BN114" s="339"/>
      <c r="BO114" s="339"/>
      <c r="BP114" s="339"/>
      <c r="BQ114" s="339"/>
      <c r="BR114" s="339"/>
      <c r="BS114" s="339"/>
      <c r="BT114" s="339"/>
      <c r="BU114" s="339"/>
      <c r="BV114" s="339"/>
    </row>
    <row r="115" spans="63:74" x14ac:dyDescent="0.2">
      <c r="BK115" s="339"/>
      <c r="BL115" s="339"/>
      <c r="BM115" s="339"/>
      <c r="BN115" s="339"/>
      <c r="BO115" s="339"/>
      <c r="BP115" s="339"/>
      <c r="BQ115" s="339"/>
      <c r="BR115" s="339"/>
      <c r="BS115" s="339"/>
      <c r="BT115" s="339"/>
      <c r="BU115" s="339"/>
      <c r="BV115" s="339"/>
    </row>
    <row r="116" spans="63:74" x14ac:dyDescent="0.2">
      <c r="BK116" s="339"/>
      <c r="BL116" s="339"/>
      <c r="BM116" s="339"/>
      <c r="BN116" s="339"/>
      <c r="BO116" s="339"/>
      <c r="BP116" s="339"/>
      <c r="BQ116" s="339"/>
      <c r="BR116" s="339"/>
      <c r="BS116" s="339"/>
      <c r="BT116" s="339"/>
      <c r="BU116" s="339"/>
      <c r="BV116" s="339"/>
    </row>
    <row r="117" spans="63:74" x14ac:dyDescent="0.2">
      <c r="BK117" s="339"/>
      <c r="BL117" s="339"/>
      <c r="BM117" s="339"/>
      <c r="BN117" s="339"/>
      <c r="BO117" s="339"/>
      <c r="BP117" s="339"/>
      <c r="BQ117" s="339"/>
      <c r="BR117" s="339"/>
      <c r="BS117" s="339"/>
      <c r="BT117" s="339"/>
      <c r="BU117" s="339"/>
      <c r="BV117" s="339"/>
    </row>
    <row r="118" spans="63:74" x14ac:dyDescent="0.2">
      <c r="BK118" s="339"/>
      <c r="BL118" s="339"/>
      <c r="BM118" s="339"/>
      <c r="BN118" s="339"/>
      <c r="BO118" s="339"/>
      <c r="BP118" s="339"/>
      <c r="BQ118" s="339"/>
      <c r="BR118" s="339"/>
      <c r="BS118" s="339"/>
      <c r="BT118" s="339"/>
      <c r="BU118" s="339"/>
      <c r="BV118" s="339"/>
    </row>
    <row r="119" spans="63:74" x14ac:dyDescent="0.2">
      <c r="BK119" s="339"/>
      <c r="BL119" s="339"/>
      <c r="BM119" s="339"/>
      <c r="BN119" s="339"/>
      <c r="BO119" s="339"/>
      <c r="BP119" s="339"/>
      <c r="BQ119" s="339"/>
      <c r="BR119" s="339"/>
      <c r="BS119" s="339"/>
      <c r="BT119" s="339"/>
      <c r="BU119" s="339"/>
      <c r="BV119" s="339"/>
    </row>
    <row r="120" spans="63:74" x14ac:dyDescent="0.2">
      <c r="BK120" s="339"/>
      <c r="BL120" s="339"/>
      <c r="BM120" s="339"/>
      <c r="BN120" s="339"/>
      <c r="BO120" s="339"/>
      <c r="BP120" s="339"/>
      <c r="BQ120" s="339"/>
      <c r="BR120" s="339"/>
      <c r="BS120" s="339"/>
      <c r="BT120" s="339"/>
      <c r="BU120" s="339"/>
      <c r="BV120" s="339"/>
    </row>
    <row r="121" spans="63:74" x14ac:dyDescent="0.2">
      <c r="BK121" s="339"/>
      <c r="BL121" s="339"/>
      <c r="BM121" s="339"/>
      <c r="BN121" s="339"/>
      <c r="BO121" s="339"/>
      <c r="BP121" s="339"/>
      <c r="BQ121" s="339"/>
      <c r="BR121" s="339"/>
      <c r="BS121" s="339"/>
      <c r="BT121" s="339"/>
      <c r="BU121" s="339"/>
      <c r="BV121" s="339"/>
    </row>
    <row r="122" spans="63:74" x14ac:dyDescent="0.2">
      <c r="BK122" s="339"/>
      <c r="BL122" s="339"/>
      <c r="BM122" s="339"/>
      <c r="BN122" s="339"/>
      <c r="BO122" s="339"/>
      <c r="BP122" s="339"/>
      <c r="BQ122" s="339"/>
      <c r="BR122" s="339"/>
      <c r="BS122" s="339"/>
      <c r="BT122" s="339"/>
      <c r="BU122" s="339"/>
      <c r="BV122" s="339"/>
    </row>
    <row r="123" spans="63:74" x14ac:dyDescent="0.2">
      <c r="BK123" s="339"/>
      <c r="BL123" s="339"/>
      <c r="BM123" s="339"/>
      <c r="BN123" s="339"/>
      <c r="BO123" s="339"/>
      <c r="BP123" s="339"/>
      <c r="BQ123" s="339"/>
      <c r="BR123" s="339"/>
      <c r="BS123" s="339"/>
      <c r="BT123" s="339"/>
      <c r="BU123" s="339"/>
      <c r="BV123" s="339"/>
    </row>
    <row r="124" spans="63:74" x14ac:dyDescent="0.2">
      <c r="BK124" s="339"/>
      <c r="BL124" s="339"/>
      <c r="BM124" s="339"/>
      <c r="BN124" s="339"/>
      <c r="BO124" s="339"/>
      <c r="BP124" s="339"/>
      <c r="BQ124" s="339"/>
      <c r="BR124" s="339"/>
      <c r="BS124" s="339"/>
      <c r="BT124" s="339"/>
      <c r="BU124" s="339"/>
      <c r="BV124" s="339"/>
    </row>
    <row r="125" spans="63:74" x14ac:dyDescent="0.2">
      <c r="BK125" s="339"/>
      <c r="BL125" s="339"/>
      <c r="BM125" s="339"/>
      <c r="BN125" s="339"/>
      <c r="BO125" s="339"/>
      <c r="BP125" s="339"/>
      <c r="BQ125" s="339"/>
      <c r="BR125" s="339"/>
      <c r="BS125" s="339"/>
      <c r="BT125" s="339"/>
      <c r="BU125" s="339"/>
      <c r="BV125" s="339"/>
    </row>
    <row r="126" spans="63:74" x14ac:dyDescent="0.2">
      <c r="BK126" s="339"/>
      <c r="BL126" s="339"/>
      <c r="BM126" s="339"/>
      <c r="BN126" s="339"/>
      <c r="BO126" s="339"/>
      <c r="BP126" s="339"/>
      <c r="BQ126" s="339"/>
      <c r="BR126" s="339"/>
      <c r="BS126" s="339"/>
      <c r="BT126" s="339"/>
      <c r="BU126" s="339"/>
      <c r="BV126" s="339"/>
    </row>
    <row r="127" spans="63:74" x14ac:dyDescent="0.2">
      <c r="BK127" s="339"/>
      <c r="BL127" s="339"/>
      <c r="BM127" s="339"/>
      <c r="BN127" s="339"/>
      <c r="BO127" s="339"/>
      <c r="BP127" s="339"/>
      <c r="BQ127" s="339"/>
      <c r="BR127" s="339"/>
      <c r="BS127" s="339"/>
      <c r="BT127" s="339"/>
      <c r="BU127" s="339"/>
      <c r="BV127" s="339"/>
    </row>
    <row r="128" spans="63:74" x14ac:dyDescent="0.2">
      <c r="BK128" s="339"/>
      <c r="BL128" s="339"/>
      <c r="BM128" s="339"/>
      <c r="BN128" s="339"/>
      <c r="BO128" s="339"/>
      <c r="BP128" s="339"/>
      <c r="BQ128" s="339"/>
      <c r="BR128" s="339"/>
      <c r="BS128" s="339"/>
      <c r="BT128" s="339"/>
      <c r="BU128" s="339"/>
      <c r="BV128" s="339"/>
    </row>
    <row r="129" spans="63:74" x14ac:dyDescent="0.2">
      <c r="BK129" s="339"/>
      <c r="BL129" s="339"/>
      <c r="BM129" s="339"/>
      <c r="BN129" s="339"/>
      <c r="BO129" s="339"/>
      <c r="BP129" s="339"/>
      <c r="BQ129" s="339"/>
      <c r="BR129" s="339"/>
      <c r="BS129" s="339"/>
      <c r="BT129" s="339"/>
      <c r="BU129" s="339"/>
      <c r="BV129" s="339"/>
    </row>
    <row r="130" spans="63:74" x14ac:dyDescent="0.2">
      <c r="BK130" s="339"/>
      <c r="BL130" s="339"/>
      <c r="BM130" s="339"/>
      <c r="BN130" s="339"/>
      <c r="BO130" s="339"/>
      <c r="BP130" s="339"/>
      <c r="BQ130" s="339"/>
      <c r="BR130" s="339"/>
      <c r="BS130" s="339"/>
      <c r="BT130" s="339"/>
      <c r="BU130" s="339"/>
      <c r="BV130" s="339"/>
    </row>
    <row r="131" spans="63:74" x14ac:dyDescent="0.2">
      <c r="BK131" s="339"/>
      <c r="BL131" s="339"/>
      <c r="BM131" s="339"/>
      <c r="BN131" s="339"/>
      <c r="BO131" s="339"/>
      <c r="BP131" s="339"/>
      <c r="BQ131" s="339"/>
      <c r="BR131" s="339"/>
      <c r="BS131" s="339"/>
      <c r="BT131" s="339"/>
      <c r="BU131" s="339"/>
      <c r="BV131" s="339"/>
    </row>
    <row r="132" spans="63:74" x14ac:dyDescent="0.2">
      <c r="BK132" s="339"/>
      <c r="BL132" s="339"/>
      <c r="BM132" s="339"/>
      <c r="BN132" s="339"/>
      <c r="BO132" s="339"/>
      <c r="BP132" s="339"/>
      <c r="BQ132" s="339"/>
      <c r="BR132" s="339"/>
      <c r="BS132" s="339"/>
      <c r="BT132" s="339"/>
      <c r="BU132" s="339"/>
      <c r="BV132" s="339"/>
    </row>
    <row r="133" spans="63:74" x14ac:dyDescent="0.2">
      <c r="BK133" s="339"/>
      <c r="BL133" s="339"/>
      <c r="BM133" s="339"/>
      <c r="BN133" s="339"/>
      <c r="BO133" s="339"/>
      <c r="BP133" s="339"/>
      <c r="BQ133" s="339"/>
      <c r="BR133" s="339"/>
      <c r="BS133" s="339"/>
      <c r="BT133" s="339"/>
      <c r="BU133" s="339"/>
      <c r="BV133" s="339"/>
    </row>
    <row r="134" spans="63:74" x14ac:dyDescent="0.2">
      <c r="BK134" s="339"/>
      <c r="BL134" s="339"/>
      <c r="BM134" s="339"/>
      <c r="BN134" s="339"/>
      <c r="BO134" s="339"/>
      <c r="BP134" s="339"/>
      <c r="BQ134" s="339"/>
      <c r="BR134" s="339"/>
      <c r="BS134" s="339"/>
      <c r="BT134" s="339"/>
      <c r="BU134" s="339"/>
      <c r="BV134" s="339"/>
    </row>
    <row r="135" spans="63:74" x14ac:dyDescent="0.2">
      <c r="BK135" s="339"/>
      <c r="BL135" s="339"/>
      <c r="BM135" s="339"/>
      <c r="BN135" s="339"/>
      <c r="BO135" s="339"/>
      <c r="BP135" s="339"/>
      <c r="BQ135" s="339"/>
      <c r="BR135" s="339"/>
      <c r="BS135" s="339"/>
      <c r="BT135" s="339"/>
      <c r="BU135" s="339"/>
      <c r="BV135" s="339"/>
    </row>
    <row r="136" spans="63:74" x14ac:dyDescent="0.2">
      <c r="BK136" s="339"/>
      <c r="BL136" s="339"/>
      <c r="BM136" s="339"/>
      <c r="BN136" s="339"/>
      <c r="BO136" s="339"/>
      <c r="BP136" s="339"/>
      <c r="BQ136" s="339"/>
      <c r="BR136" s="339"/>
      <c r="BS136" s="339"/>
      <c r="BT136" s="339"/>
      <c r="BU136" s="339"/>
      <c r="BV136" s="339"/>
    </row>
    <row r="137" spans="63:74" x14ac:dyDescent="0.2">
      <c r="BK137" s="339"/>
      <c r="BL137" s="339"/>
      <c r="BM137" s="339"/>
      <c r="BN137" s="339"/>
      <c r="BO137" s="339"/>
      <c r="BP137" s="339"/>
      <c r="BQ137" s="339"/>
      <c r="BR137" s="339"/>
      <c r="BS137" s="339"/>
      <c r="BT137" s="339"/>
      <c r="BU137" s="339"/>
      <c r="BV137" s="339"/>
    </row>
    <row r="138" spans="63:74" x14ac:dyDescent="0.2">
      <c r="BK138" s="339"/>
      <c r="BL138" s="339"/>
      <c r="BM138" s="339"/>
      <c r="BN138" s="339"/>
      <c r="BO138" s="339"/>
      <c r="BP138" s="339"/>
      <c r="BQ138" s="339"/>
      <c r="BR138" s="339"/>
      <c r="BS138" s="339"/>
      <c r="BT138" s="339"/>
      <c r="BU138" s="339"/>
      <c r="BV138" s="339"/>
    </row>
    <row r="139" spans="63:74" x14ac:dyDescent="0.2">
      <c r="BK139" s="339"/>
      <c r="BL139" s="339"/>
      <c r="BM139" s="339"/>
      <c r="BN139" s="339"/>
      <c r="BO139" s="339"/>
      <c r="BP139" s="339"/>
      <c r="BQ139" s="339"/>
      <c r="BR139" s="339"/>
      <c r="BS139" s="339"/>
      <c r="BT139" s="339"/>
      <c r="BU139" s="339"/>
      <c r="BV139" s="339"/>
    </row>
    <row r="140" spans="63:74" x14ac:dyDescent="0.2">
      <c r="BK140" s="339"/>
      <c r="BL140" s="339"/>
      <c r="BM140" s="339"/>
      <c r="BN140" s="339"/>
      <c r="BO140" s="339"/>
      <c r="BP140" s="339"/>
      <c r="BQ140" s="339"/>
      <c r="BR140" s="339"/>
      <c r="BS140" s="339"/>
      <c r="BT140" s="339"/>
      <c r="BU140" s="339"/>
      <c r="BV140" s="339"/>
    </row>
    <row r="141" spans="63:74" x14ac:dyDescent="0.2">
      <c r="BK141" s="339"/>
      <c r="BL141" s="339"/>
      <c r="BM141" s="339"/>
      <c r="BN141" s="339"/>
      <c r="BO141" s="339"/>
      <c r="BP141" s="339"/>
      <c r="BQ141" s="339"/>
      <c r="BR141" s="339"/>
      <c r="BS141" s="339"/>
      <c r="BT141" s="339"/>
      <c r="BU141" s="339"/>
      <c r="BV141" s="339"/>
    </row>
    <row r="142" spans="63:74" x14ac:dyDescent="0.2">
      <c r="BK142" s="339"/>
      <c r="BL142" s="339"/>
      <c r="BM142" s="339"/>
      <c r="BN142" s="339"/>
      <c r="BO142" s="339"/>
      <c r="BP142" s="339"/>
      <c r="BQ142" s="339"/>
      <c r="BR142" s="339"/>
      <c r="BS142" s="339"/>
      <c r="BT142" s="339"/>
      <c r="BU142" s="339"/>
      <c r="BV142" s="339"/>
    </row>
    <row r="143" spans="63:74" x14ac:dyDescent="0.2">
      <c r="BK143" s="339"/>
      <c r="BL143" s="339"/>
      <c r="BM143" s="339"/>
      <c r="BN143" s="339"/>
      <c r="BO143" s="339"/>
      <c r="BP143" s="339"/>
      <c r="BQ143" s="339"/>
      <c r="BR143" s="339"/>
      <c r="BS143" s="339"/>
      <c r="BT143" s="339"/>
      <c r="BU143" s="339"/>
      <c r="BV143" s="339"/>
    </row>
    <row r="144" spans="63:74" x14ac:dyDescent="0.2">
      <c r="BK144" s="339"/>
      <c r="BL144" s="339"/>
      <c r="BM144" s="339"/>
      <c r="BN144" s="339"/>
      <c r="BO144" s="339"/>
      <c r="BP144" s="339"/>
      <c r="BQ144" s="339"/>
      <c r="BR144" s="339"/>
      <c r="BS144" s="339"/>
      <c r="BT144" s="339"/>
      <c r="BU144" s="339"/>
      <c r="BV144" s="339"/>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5" type="noConversion"/>
  <hyperlinks>
    <hyperlink ref="A1:A2" location="Contents!A1" display="Table of Contents"/>
  </hyperlinks>
  <pageMargins left="0.25" right="0.25" top="0.25" bottom="0.25" header="0.54" footer="0.5"/>
  <pageSetup scale="8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workbookViewId="0">
      <pane xSplit="2" ySplit="4" topLeftCell="C5" activePane="bottomRight" state="frozen"/>
      <selection activeCell="AV7" sqref="AV7"/>
      <selection pane="topRight" activeCell="AV7" sqref="AV7"/>
      <selection pane="bottomLeft" activeCell="AV7" sqref="AV7"/>
      <selection pane="bottomRight" activeCell="C10" sqref="C10"/>
    </sheetView>
  </sheetViews>
  <sheetFormatPr defaultColWidth="9.5703125" defaultRowHeight="11.25" x14ac:dyDescent="0.2"/>
  <cols>
    <col min="1" max="1" width="8.5703125" style="13" customWidth="1"/>
    <col min="2" max="2" width="39.42578125" style="13" customWidth="1"/>
    <col min="3" max="3" width="8.5703125" style="13" bestFit="1" customWidth="1"/>
    <col min="4" max="50" width="6.5703125" style="13" customWidth="1"/>
    <col min="51" max="62" width="6.5703125" style="417" customWidth="1"/>
    <col min="63" max="74" width="6.5703125" style="13" customWidth="1"/>
    <col min="75" max="16384" width="9.5703125" style="13"/>
  </cols>
  <sheetData>
    <row r="1" spans="1:74" ht="13.35" customHeight="1" x14ac:dyDescent="0.2">
      <c r="A1" s="666" t="s">
        <v>1054</v>
      </c>
      <c r="B1" s="682" t="s">
        <v>141</v>
      </c>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264"/>
    </row>
    <row r="2" spans="1:74" ht="12.75" x14ac:dyDescent="0.2">
      <c r="A2" s="667"/>
      <c r="B2" s="544" t="str">
        <f>"U.S. Energy Information Administration  |  Short-Term Energy Outlook  - "&amp;Dates!D1</f>
        <v>U.S. Energy Information Administration  |  Short-Term Energy Outlook  - February 2015</v>
      </c>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264"/>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49"/>
      <c r="B5" s="50" t="s">
        <v>120</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row>
    <row r="6" spans="1:74" ht="11.1" customHeight="1" x14ac:dyDescent="0.2">
      <c r="A6" s="52" t="s">
        <v>694</v>
      </c>
      <c r="B6" s="151" t="s">
        <v>642</v>
      </c>
      <c r="C6" s="218">
        <v>89.17</v>
      </c>
      <c r="D6" s="218">
        <v>88.58</v>
      </c>
      <c r="E6" s="218">
        <v>102.76</v>
      </c>
      <c r="F6" s="218">
        <v>109.53</v>
      </c>
      <c r="G6" s="218">
        <v>100.9</v>
      </c>
      <c r="H6" s="218">
        <v>96.24</v>
      </c>
      <c r="I6" s="218">
        <v>97.3</v>
      </c>
      <c r="J6" s="218">
        <v>86.33</v>
      </c>
      <c r="K6" s="218">
        <v>85.52</v>
      </c>
      <c r="L6" s="218">
        <v>86.32</v>
      </c>
      <c r="M6" s="218">
        <v>97.13</v>
      </c>
      <c r="N6" s="218">
        <v>98.53</v>
      </c>
      <c r="O6" s="218">
        <v>100.27</v>
      </c>
      <c r="P6" s="218">
        <v>102.2</v>
      </c>
      <c r="Q6" s="218">
        <v>106.16</v>
      </c>
      <c r="R6" s="218">
        <v>103.32</v>
      </c>
      <c r="S6" s="218">
        <v>94.65</v>
      </c>
      <c r="T6" s="218">
        <v>82.3</v>
      </c>
      <c r="U6" s="218">
        <v>87.9</v>
      </c>
      <c r="V6" s="218">
        <v>94.3</v>
      </c>
      <c r="W6" s="218">
        <v>94.51</v>
      </c>
      <c r="X6" s="218">
        <v>89.491304348</v>
      </c>
      <c r="Y6" s="218">
        <v>86.53</v>
      </c>
      <c r="Z6" s="218">
        <v>87.86</v>
      </c>
      <c r="AA6" s="218">
        <v>94.76</v>
      </c>
      <c r="AB6" s="218">
        <v>95.31</v>
      </c>
      <c r="AC6" s="218">
        <v>92.94</v>
      </c>
      <c r="AD6" s="218">
        <v>92.02</v>
      </c>
      <c r="AE6" s="218">
        <v>94.51</v>
      </c>
      <c r="AF6" s="218">
        <v>95.77</v>
      </c>
      <c r="AG6" s="218">
        <v>104.67</v>
      </c>
      <c r="AH6" s="218">
        <v>106.57</v>
      </c>
      <c r="AI6" s="218">
        <v>106.2895</v>
      </c>
      <c r="AJ6" s="218">
        <v>100.54</v>
      </c>
      <c r="AK6" s="218">
        <v>93.86</v>
      </c>
      <c r="AL6" s="218">
        <v>97.63</v>
      </c>
      <c r="AM6" s="218">
        <v>94.62</v>
      </c>
      <c r="AN6" s="218">
        <v>100.82</v>
      </c>
      <c r="AO6" s="218">
        <v>100.8</v>
      </c>
      <c r="AP6" s="218">
        <v>102.069</v>
      </c>
      <c r="AQ6" s="218">
        <v>102.18</v>
      </c>
      <c r="AR6" s="218">
        <v>105.79</v>
      </c>
      <c r="AS6" s="218">
        <v>103.59</v>
      </c>
      <c r="AT6" s="218">
        <v>96.536000000000001</v>
      </c>
      <c r="AU6" s="218">
        <v>93.21</v>
      </c>
      <c r="AV6" s="218">
        <v>84.4</v>
      </c>
      <c r="AW6" s="218">
        <v>75.790000000000006</v>
      </c>
      <c r="AX6" s="218">
        <v>59.29</v>
      </c>
      <c r="AY6" s="218">
        <v>47.219000000000001</v>
      </c>
      <c r="AZ6" s="329">
        <v>48</v>
      </c>
      <c r="BA6" s="329">
        <v>48</v>
      </c>
      <c r="BB6" s="329">
        <v>50</v>
      </c>
      <c r="BC6" s="329">
        <v>52</v>
      </c>
      <c r="BD6" s="329">
        <v>53.5</v>
      </c>
      <c r="BE6" s="329">
        <v>55</v>
      </c>
      <c r="BF6" s="329">
        <v>57</v>
      </c>
      <c r="BG6" s="329">
        <v>59</v>
      </c>
      <c r="BH6" s="329">
        <v>60.5</v>
      </c>
      <c r="BI6" s="329">
        <v>63.5</v>
      </c>
      <c r="BJ6" s="329">
        <v>66.5</v>
      </c>
      <c r="BK6" s="329">
        <v>66</v>
      </c>
      <c r="BL6" s="329">
        <v>68</v>
      </c>
      <c r="BM6" s="329">
        <v>70</v>
      </c>
      <c r="BN6" s="329">
        <v>71</v>
      </c>
      <c r="BO6" s="329">
        <v>72</v>
      </c>
      <c r="BP6" s="329">
        <v>73</v>
      </c>
      <c r="BQ6" s="329">
        <v>73</v>
      </c>
      <c r="BR6" s="329">
        <v>73</v>
      </c>
      <c r="BS6" s="329">
        <v>72</v>
      </c>
      <c r="BT6" s="329">
        <v>71</v>
      </c>
      <c r="BU6" s="329">
        <v>71</v>
      </c>
      <c r="BV6" s="329">
        <v>72</v>
      </c>
    </row>
    <row r="7" spans="1:74" ht="11.1" customHeight="1" x14ac:dyDescent="0.2">
      <c r="A7" s="52" t="s">
        <v>106</v>
      </c>
      <c r="B7" s="151" t="s">
        <v>105</v>
      </c>
      <c r="C7" s="218">
        <v>96.52</v>
      </c>
      <c r="D7" s="218">
        <v>103.72</v>
      </c>
      <c r="E7" s="218">
        <v>114.64</v>
      </c>
      <c r="F7" s="218">
        <v>123.26</v>
      </c>
      <c r="G7" s="218">
        <v>114.99</v>
      </c>
      <c r="H7" s="218">
        <v>113.83</v>
      </c>
      <c r="I7" s="218">
        <v>116.97</v>
      </c>
      <c r="J7" s="218">
        <v>110.22</v>
      </c>
      <c r="K7" s="218">
        <v>112.83</v>
      </c>
      <c r="L7" s="218">
        <v>109.55</v>
      </c>
      <c r="M7" s="218">
        <v>110.77</v>
      </c>
      <c r="N7" s="218">
        <v>107.87</v>
      </c>
      <c r="O7" s="218">
        <v>110.69</v>
      </c>
      <c r="P7" s="218">
        <v>119.33</v>
      </c>
      <c r="Q7" s="218">
        <v>125.45</v>
      </c>
      <c r="R7" s="218">
        <v>119.75</v>
      </c>
      <c r="S7" s="218">
        <v>110.34</v>
      </c>
      <c r="T7" s="218">
        <v>95.16</v>
      </c>
      <c r="U7" s="218">
        <v>102.62</v>
      </c>
      <c r="V7" s="218">
        <v>113.36</v>
      </c>
      <c r="W7" s="218">
        <v>112.86</v>
      </c>
      <c r="X7" s="218">
        <v>111.71086957</v>
      </c>
      <c r="Y7" s="218">
        <v>109.06</v>
      </c>
      <c r="Z7" s="218">
        <v>109.49</v>
      </c>
      <c r="AA7" s="218">
        <v>112.96</v>
      </c>
      <c r="AB7" s="218">
        <v>116.05</v>
      </c>
      <c r="AC7" s="218">
        <v>108.47</v>
      </c>
      <c r="AD7" s="218">
        <v>102.25</v>
      </c>
      <c r="AE7" s="218">
        <v>102.56</v>
      </c>
      <c r="AF7" s="218">
        <v>102.92</v>
      </c>
      <c r="AG7" s="218">
        <v>107.93</v>
      </c>
      <c r="AH7" s="218">
        <v>111.28</v>
      </c>
      <c r="AI7" s="218">
        <v>111.59650000000001</v>
      </c>
      <c r="AJ7" s="218">
        <v>109.07599999999999</v>
      </c>
      <c r="AK7" s="218">
        <v>107.79</v>
      </c>
      <c r="AL7" s="218">
        <v>110.76</v>
      </c>
      <c r="AM7" s="218">
        <v>108.12</v>
      </c>
      <c r="AN7" s="218">
        <v>108.9</v>
      </c>
      <c r="AO7" s="218">
        <v>107.48</v>
      </c>
      <c r="AP7" s="218">
        <v>107.755</v>
      </c>
      <c r="AQ7" s="218">
        <v>109.54</v>
      </c>
      <c r="AR7" s="218">
        <v>111.795</v>
      </c>
      <c r="AS7" s="218">
        <v>106.77</v>
      </c>
      <c r="AT7" s="218">
        <v>101.607</v>
      </c>
      <c r="AU7" s="218">
        <v>97.09</v>
      </c>
      <c r="AV7" s="218">
        <v>87.424999999999997</v>
      </c>
      <c r="AW7" s="218">
        <v>79.44</v>
      </c>
      <c r="AX7" s="218">
        <v>62.34</v>
      </c>
      <c r="AY7" s="218">
        <v>47.759500000000003</v>
      </c>
      <c r="AZ7" s="329">
        <v>50</v>
      </c>
      <c r="BA7" s="329">
        <v>50</v>
      </c>
      <c r="BB7" s="329">
        <v>52</v>
      </c>
      <c r="BC7" s="329">
        <v>54</v>
      </c>
      <c r="BD7" s="329">
        <v>56</v>
      </c>
      <c r="BE7" s="329">
        <v>58</v>
      </c>
      <c r="BF7" s="329">
        <v>60</v>
      </c>
      <c r="BG7" s="329">
        <v>62</v>
      </c>
      <c r="BH7" s="329">
        <v>64</v>
      </c>
      <c r="BI7" s="329">
        <v>67</v>
      </c>
      <c r="BJ7" s="329">
        <v>70</v>
      </c>
      <c r="BK7" s="329">
        <v>70</v>
      </c>
      <c r="BL7" s="329">
        <v>72</v>
      </c>
      <c r="BM7" s="329">
        <v>74</v>
      </c>
      <c r="BN7" s="329">
        <v>75</v>
      </c>
      <c r="BO7" s="329">
        <v>76</v>
      </c>
      <c r="BP7" s="329">
        <v>77</v>
      </c>
      <c r="BQ7" s="329">
        <v>77</v>
      </c>
      <c r="BR7" s="329">
        <v>77</v>
      </c>
      <c r="BS7" s="329">
        <v>76</v>
      </c>
      <c r="BT7" s="329">
        <v>75</v>
      </c>
      <c r="BU7" s="329">
        <v>75</v>
      </c>
      <c r="BV7" s="329">
        <v>76</v>
      </c>
    </row>
    <row r="8" spans="1:74" ht="11.1" customHeight="1" x14ac:dyDescent="0.2">
      <c r="A8" s="52" t="s">
        <v>693</v>
      </c>
      <c r="B8" s="151" t="s">
        <v>119</v>
      </c>
      <c r="C8" s="218">
        <v>87.61</v>
      </c>
      <c r="D8" s="218">
        <v>91.42</v>
      </c>
      <c r="E8" s="218">
        <v>102.43</v>
      </c>
      <c r="F8" s="218">
        <v>113.02</v>
      </c>
      <c r="G8" s="218">
        <v>107.98</v>
      </c>
      <c r="H8" s="218">
        <v>105.38</v>
      </c>
      <c r="I8" s="218">
        <v>105.94</v>
      </c>
      <c r="J8" s="218">
        <v>99</v>
      </c>
      <c r="K8" s="218">
        <v>101.05</v>
      </c>
      <c r="L8" s="218">
        <v>101.99</v>
      </c>
      <c r="M8" s="218">
        <v>107.67</v>
      </c>
      <c r="N8" s="218">
        <v>106.52</v>
      </c>
      <c r="O8" s="218">
        <v>105.25</v>
      </c>
      <c r="P8" s="218">
        <v>108.08</v>
      </c>
      <c r="Q8" s="218">
        <v>111</v>
      </c>
      <c r="R8" s="218">
        <v>108.54</v>
      </c>
      <c r="S8" s="218">
        <v>103.26</v>
      </c>
      <c r="T8" s="218">
        <v>92.18</v>
      </c>
      <c r="U8" s="218">
        <v>92.99</v>
      </c>
      <c r="V8" s="218">
        <v>97.04</v>
      </c>
      <c r="W8" s="218">
        <v>101.82</v>
      </c>
      <c r="X8" s="218">
        <v>100.92</v>
      </c>
      <c r="Y8" s="218">
        <v>98.07</v>
      </c>
      <c r="Z8" s="218">
        <v>93.7</v>
      </c>
      <c r="AA8" s="218">
        <v>97.91</v>
      </c>
      <c r="AB8" s="218">
        <v>99.23</v>
      </c>
      <c r="AC8" s="218">
        <v>99.11</v>
      </c>
      <c r="AD8" s="218">
        <v>96.45</v>
      </c>
      <c r="AE8" s="218">
        <v>98.5</v>
      </c>
      <c r="AF8" s="218">
        <v>97.17</v>
      </c>
      <c r="AG8" s="218">
        <v>101.56</v>
      </c>
      <c r="AH8" s="218">
        <v>104.16</v>
      </c>
      <c r="AI8" s="218">
        <v>103.49</v>
      </c>
      <c r="AJ8" s="218">
        <v>97.84</v>
      </c>
      <c r="AK8" s="218">
        <v>90.36</v>
      </c>
      <c r="AL8" s="218">
        <v>90.57</v>
      </c>
      <c r="AM8" s="218">
        <v>89.63</v>
      </c>
      <c r="AN8" s="218">
        <v>96.04</v>
      </c>
      <c r="AO8" s="218">
        <v>97.04</v>
      </c>
      <c r="AP8" s="218">
        <v>97.3</v>
      </c>
      <c r="AQ8" s="218">
        <v>98.44</v>
      </c>
      <c r="AR8" s="218">
        <v>100.17</v>
      </c>
      <c r="AS8" s="218">
        <v>98.66</v>
      </c>
      <c r="AT8" s="218">
        <v>93.23</v>
      </c>
      <c r="AU8" s="218">
        <v>89.38</v>
      </c>
      <c r="AV8" s="218">
        <v>82.77</v>
      </c>
      <c r="AW8" s="218">
        <v>74.290000000000006</v>
      </c>
      <c r="AX8" s="218">
        <v>55.79</v>
      </c>
      <c r="AY8" s="218">
        <v>43.719000000000001</v>
      </c>
      <c r="AZ8" s="329">
        <v>44.5</v>
      </c>
      <c r="BA8" s="329">
        <v>44.5</v>
      </c>
      <c r="BB8" s="329">
        <v>46.5</v>
      </c>
      <c r="BC8" s="329">
        <v>48.5</v>
      </c>
      <c r="BD8" s="329">
        <v>50</v>
      </c>
      <c r="BE8" s="329">
        <v>51.5</v>
      </c>
      <c r="BF8" s="329">
        <v>53.5</v>
      </c>
      <c r="BG8" s="329">
        <v>55.5</v>
      </c>
      <c r="BH8" s="329">
        <v>57</v>
      </c>
      <c r="BI8" s="329">
        <v>60</v>
      </c>
      <c r="BJ8" s="329">
        <v>63</v>
      </c>
      <c r="BK8" s="329">
        <v>62.5</v>
      </c>
      <c r="BL8" s="329">
        <v>64.5</v>
      </c>
      <c r="BM8" s="329">
        <v>66.5</v>
      </c>
      <c r="BN8" s="329">
        <v>67.5</v>
      </c>
      <c r="BO8" s="329">
        <v>68.5</v>
      </c>
      <c r="BP8" s="329">
        <v>69.5</v>
      </c>
      <c r="BQ8" s="329">
        <v>69.5</v>
      </c>
      <c r="BR8" s="329">
        <v>69.5</v>
      </c>
      <c r="BS8" s="329">
        <v>68.5</v>
      </c>
      <c r="BT8" s="329">
        <v>67.5</v>
      </c>
      <c r="BU8" s="329">
        <v>67.5</v>
      </c>
      <c r="BV8" s="329">
        <v>68.5</v>
      </c>
    </row>
    <row r="9" spans="1:74" ht="11.1" customHeight="1" x14ac:dyDescent="0.2">
      <c r="A9" s="52" t="s">
        <v>1040</v>
      </c>
      <c r="B9" s="151" t="s">
        <v>14</v>
      </c>
      <c r="C9" s="218">
        <v>88.04</v>
      </c>
      <c r="D9" s="218">
        <v>90.66</v>
      </c>
      <c r="E9" s="218">
        <v>102.43</v>
      </c>
      <c r="F9" s="218">
        <v>112.51</v>
      </c>
      <c r="G9" s="218">
        <v>107.84</v>
      </c>
      <c r="H9" s="218">
        <v>104.23</v>
      </c>
      <c r="I9" s="218">
        <v>104.68</v>
      </c>
      <c r="J9" s="218">
        <v>97.7</v>
      </c>
      <c r="K9" s="218">
        <v>99.39</v>
      </c>
      <c r="L9" s="218">
        <v>100.57</v>
      </c>
      <c r="M9" s="218">
        <v>107.28</v>
      </c>
      <c r="N9" s="218">
        <v>105.69</v>
      </c>
      <c r="O9" s="218">
        <v>104.71</v>
      </c>
      <c r="P9" s="218">
        <v>107.18</v>
      </c>
      <c r="Q9" s="218">
        <v>110.92</v>
      </c>
      <c r="R9" s="218">
        <v>109.68</v>
      </c>
      <c r="S9" s="218">
        <v>103.17</v>
      </c>
      <c r="T9" s="218">
        <v>91.96</v>
      </c>
      <c r="U9" s="218">
        <v>92.84</v>
      </c>
      <c r="V9" s="218">
        <v>97.7</v>
      </c>
      <c r="W9" s="218">
        <v>101.97</v>
      </c>
      <c r="X9" s="218">
        <v>100.02</v>
      </c>
      <c r="Y9" s="218">
        <v>96.78</v>
      </c>
      <c r="Z9" s="218">
        <v>95.06</v>
      </c>
      <c r="AA9" s="218">
        <v>100.78</v>
      </c>
      <c r="AB9" s="218">
        <v>101.45</v>
      </c>
      <c r="AC9" s="218">
        <v>101.23</v>
      </c>
      <c r="AD9" s="218">
        <v>99.5</v>
      </c>
      <c r="AE9" s="218">
        <v>100.17</v>
      </c>
      <c r="AF9" s="218">
        <v>98.67</v>
      </c>
      <c r="AG9" s="218">
        <v>103.85</v>
      </c>
      <c r="AH9" s="218">
        <v>106.2</v>
      </c>
      <c r="AI9" s="218">
        <v>105.7</v>
      </c>
      <c r="AJ9" s="218">
        <v>100.41</v>
      </c>
      <c r="AK9" s="218">
        <v>93.32</v>
      </c>
      <c r="AL9" s="218">
        <v>94.32</v>
      </c>
      <c r="AM9" s="218">
        <v>93.52</v>
      </c>
      <c r="AN9" s="218">
        <v>99.32</v>
      </c>
      <c r="AO9" s="218">
        <v>100.05</v>
      </c>
      <c r="AP9" s="218">
        <v>100.07</v>
      </c>
      <c r="AQ9" s="218">
        <v>100.57</v>
      </c>
      <c r="AR9" s="218">
        <v>102.45</v>
      </c>
      <c r="AS9" s="218">
        <v>101.18</v>
      </c>
      <c r="AT9" s="218">
        <v>95.61</v>
      </c>
      <c r="AU9" s="218">
        <v>92.26</v>
      </c>
      <c r="AV9" s="218">
        <v>85</v>
      </c>
      <c r="AW9" s="218">
        <v>76.349999999999994</v>
      </c>
      <c r="AX9" s="218">
        <v>58.29</v>
      </c>
      <c r="AY9" s="218">
        <v>46.219000000000001</v>
      </c>
      <c r="AZ9" s="329">
        <v>47</v>
      </c>
      <c r="BA9" s="329">
        <v>47</v>
      </c>
      <c r="BB9" s="329">
        <v>49</v>
      </c>
      <c r="BC9" s="329">
        <v>51</v>
      </c>
      <c r="BD9" s="329">
        <v>52.5</v>
      </c>
      <c r="BE9" s="329">
        <v>54</v>
      </c>
      <c r="BF9" s="329">
        <v>56</v>
      </c>
      <c r="BG9" s="329">
        <v>58</v>
      </c>
      <c r="BH9" s="329">
        <v>59.5</v>
      </c>
      <c r="BI9" s="329">
        <v>62.5</v>
      </c>
      <c r="BJ9" s="329">
        <v>65.5</v>
      </c>
      <c r="BK9" s="329">
        <v>65</v>
      </c>
      <c r="BL9" s="329">
        <v>67</v>
      </c>
      <c r="BM9" s="329">
        <v>69</v>
      </c>
      <c r="BN9" s="329">
        <v>70</v>
      </c>
      <c r="BO9" s="329">
        <v>71</v>
      </c>
      <c r="BP9" s="329">
        <v>72</v>
      </c>
      <c r="BQ9" s="329">
        <v>72</v>
      </c>
      <c r="BR9" s="329">
        <v>72</v>
      </c>
      <c r="BS9" s="329">
        <v>71</v>
      </c>
      <c r="BT9" s="329">
        <v>70</v>
      </c>
      <c r="BU9" s="329">
        <v>70</v>
      </c>
      <c r="BV9" s="329">
        <v>71</v>
      </c>
    </row>
    <row r="10" spans="1:74" ht="11.1" customHeight="1" x14ac:dyDescent="0.2">
      <c r="A10" s="49"/>
      <c r="B10" s="50" t="s">
        <v>706</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3"/>
      <c r="AZ10" s="414"/>
      <c r="BA10" s="414"/>
      <c r="BB10" s="414"/>
      <c r="BC10" s="414"/>
      <c r="BD10" s="414"/>
      <c r="BE10" s="414"/>
      <c r="BF10" s="414"/>
      <c r="BG10" s="414"/>
      <c r="BH10" s="414"/>
      <c r="BI10" s="414"/>
      <c r="BJ10" s="414"/>
      <c r="BK10" s="414"/>
      <c r="BL10" s="414"/>
      <c r="BM10" s="414"/>
      <c r="BN10" s="414"/>
      <c r="BO10" s="414"/>
      <c r="BP10" s="414"/>
      <c r="BQ10" s="414"/>
      <c r="BR10" s="414"/>
      <c r="BS10" s="414"/>
      <c r="BT10" s="414"/>
      <c r="BU10" s="414"/>
      <c r="BV10" s="414"/>
    </row>
    <row r="11" spans="1:74" ht="11.1" customHeight="1" x14ac:dyDescent="0.2">
      <c r="A11" s="49"/>
      <c r="B11" s="50" t="s">
        <v>722</v>
      </c>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3"/>
      <c r="AW11" s="223"/>
      <c r="AX11" s="223"/>
      <c r="AY11" s="223"/>
      <c r="AZ11" s="414"/>
      <c r="BA11" s="414"/>
      <c r="BB11" s="414"/>
      <c r="BC11" s="414"/>
      <c r="BD11" s="414"/>
      <c r="BE11" s="414"/>
      <c r="BF11" s="414"/>
      <c r="BG11" s="414"/>
      <c r="BH11" s="414"/>
      <c r="BI11" s="414"/>
      <c r="BJ11" s="414"/>
      <c r="BK11" s="414"/>
      <c r="BL11" s="414"/>
      <c r="BM11" s="414"/>
      <c r="BN11" s="414"/>
      <c r="BO11" s="414"/>
      <c r="BP11" s="414"/>
      <c r="BQ11" s="414"/>
      <c r="BR11" s="414"/>
      <c r="BS11" s="414"/>
      <c r="BT11" s="414"/>
      <c r="BU11" s="414"/>
      <c r="BV11" s="414"/>
    </row>
    <row r="12" spans="1:74" ht="11.1" customHeight="1" x14ac:dyDescent="0.2">
      <c r="A12" s="52" t="s">
        <v>1020</v>
      </c>
      <c r="B12" s="151" t="s">
        <v>723</v>
      </c>
      <c r="C12" s="242">
        <v>247.2</v>
      </c>
      <c r="D12" s="242">
        <v>258.39999999999998</v>
      </c>
      <c r="E12" s="242">
        <v>293.39999999999998</v>
      </c>
      <c r="F12" s="242">
        <v>321.8</v>
      </c>
      <c r="G12" s="242">
        <v>317.39999999999998</v>
      </c>
      <c r="H12" s="242">
        <v>297</v>
      </c>
      <c r="I12" s="242">
        <v>305.8</v>
      </c>
      <c r="J12" s="242">
        <v>294.89999999999998</v>
      </c>
      <c r="K12" s="242">
        <v>289.60000000000002</v>
      </c>
      <c r="L12" s="242">
        <v>280.5</v>
      </c>
      <c r="M12" s="242">
        <v>270.10000000000002</v>
      </c>
      <c r="N12" s="242">
        <v>261.39999999999998</v>
      </c>
      <c r="O12" s="242">
        <v>274.7</v>
      </c>
      <c r="P12" s="242">
        <v>293.60000000000002</v>
      </c>
      <c r="Q12" s="242">
        <v>320.3</v>
      </c>
      <c r="R12" s="242">
        <v>318.89999999999998</v>
      </c>
      <c r="S12" s="242">
        <v>301.60000000000002</v>
      </c>
      <c r="T12" s="242">
        <v>275.7</v>
      </c>
      <c r="U12" s="242">
        <v>280.60000000000002</v>
      </c>
      <c r="V12" s="242">
        <v>308.7</v>
      </c>
      <c r="W12" s="242">
        <v>316.3</v>
      </c>
      <c r="X12" s="242">
        <v>294.10000000000002</v>
      </c>
      <c r="Y12" s="242">
        <v>271.3</v>
      </c>
      <c r="Z12" s="242">
        <v>259</v>
      </c>
      <c r="AA12" s="242">
        <v>267.60000000000002</v>
      </c>
      <c r="AB12" s="242">
        <v>302</v>
      </c>
      <c r="AC12" s="242">
        <v>298.7</v>
      </c>
      <c r="AD12" s="242">
        <v>285.3</v>
      </c>
      <c r="AE12" s="242">
        <v>295.10000000000002</v>
      </c>
      <c r="AF12" s="242">
        <v>288.2</v>
      </c>
      <c r="AG12" s="242">
        <v>294.2</v>
      </c>
      <c r="AH12" s="242">
        <v>289</v>
      </c>
      <c r="AI12" s="242">
        <v>279.2</v>
      </c>
      <c r="AJ12" s="242">
        <v>263.2</v>
      </c>
      <c r="AK12" s="242">
        <v>254.4</v>
      </c>
      <c r="AL12" s="242">
        <v>258.10000000000002</v>
      </c>
      <c r="AM12" s="242">
        <v>260.39999999999998</v>
      </c>
      <c r="AN12" s="242">
        <v>269.89999999999998</v>
      </c>
      <c r="AO12" s="242">
        <v>285.5</v>
      </c>
      <c r="AP12" s="242">
        <v>298.10000000000002</v>
      </c>
      <c r="AQ12" s="242">
        <v>295.10000000000002</v>
      </c>
      <c r="AR12" s="242">
        <v>300.10000000000002</v>
      </c>
      <c r="AS12" s="242">
        <v>285.5</v>
      </c>
      <c r="AT12" s="242">
        <v>275.89999999999998</v>
      </c>
      <c r="AU12" s="242">
        <v>266.89999999999998</v>
      </c>
      <c r="AV12" s="242">
        <v>233.3</v>
      </c>
      <c r="AW12" s="242">
        <v>211.1</v>
      </c>
      <c r="AX12" s="242">
        <v>160.0204</v>
      </c>
      <c r="AY12" s="242">
        <v>130.84229999999999</v>
      </c>
      <c r="AZ12" s="335">
        <v>143.08189999999999</v>
      </c>
      <c r="BA12" s="335">
        <v>149.11170000000001</v>
      </c>
      <c r="BB12" s="335">
        <v>159.41370000000001</v>
      </c>
      <c r="BC12" s="335">
        <v>167.17840000000001</v>
      </c>
      <c r="BD12" s="335">
        <v>169.49270000000001</v>
      </c>
      <c r="BE12" s="335">
        <v>170.2928</v>
      </c>
      <c r="BF12" s="335">
        <v>173.89760000000001</v>
      </c>
      <c r="BG12" s="335">
        <v>173.8904</v>
      </c>
      <c r="BH12" s="335">
        <v>170.36869999999999</v>
      </c>
      <c r="BI12" s="335">
        <v>170.13130000000001</v>
      </c>
      <c r="BJ12" s="335">
        <v>171.07490000000001</v>
      </c>
      <c r="BK12" s="335">
        <v>177.9057</v>
      </c>
      <c r="BL12" s="335">
        <v>187.1215</v>
      </c>
      <c r="BM12" s="335">
        <v>203.3475</v>
      </c>
      <c r="BN12" s="335">
        <v>212.07069999999999</v>
      </c>
      <c r="BO12" s="335">
        <v>216.8887</v>
      </c>
      <c r="BP12" s="335">
        <v>219.33949999999999</v>
      </c>
      <c r="BQ12" s="335">
        <v>216.96469999999999</v>
      </c>
      <c r="BR12" s="335">
        <v>215.3271</v>
      </c>
      <c r="BS12" s="335">
        <v>205.7414</v>
      </c>
      <c r="BT12" s="335">
        <v>195.77029999999999</v>
      </c>
      <c r="BU12" s="335">
        <v>188.70670000000001</v>
      </c>
      <c r="BV12" s="335">
        <v>183.49549999999999</v>
      </c>
    </row>
    <row r="13" spans="1:74" ht="11.1" customHeight="1" x14ac:dyDescent="0.2">
      <c r="A13" s="49" t="s">
        <v>1041</v>
      </c>
      <c r="B13" s="151" t="s">
        <v>735</v>
      </c>
      <c r="C13" s="242">
        <v>262.10000000000002</v>
      </c>
      <c r="D13" s="242">
        <v>282</v>
      </c>
      <c r="E13" s="242">
        <v>313.39999999999998</v>
      </c>
      <c r="F13" s="242">
        <v>329.6</v>
      </c>
      <c r="G13" s="242">
        <v>311.60000000000002</v>
      </c>
      <c r="H13" s="242">
        <v>307.89999999999998</v>
      </c>
      <c r="I13" s="242">
        <v>313.5</v>
      </c>
      <c r="J13" s="242">
        <v>303.2</v>
      </c>
      <c r="K13" s="242">
        <v>303.5</v>
      </c>
      <c r="L13" s="242">
        <v>303.5</v>
      </c>
      <c r="M13" s="242">
        <v>315.7</v>
      </c>
      <c r="N13" s="242">
        <v>292.7</v>
      </c>
      <c r="O13" s="242">
        <v>301.8</v>
      </c>
      <c r="P13" s="242">
        <v>316.3</v>
      </c>
      <c r="Q13" s="242">
        <v>330.8</v>
      </c>
      <c r="R13" s="242">
        <v>325.2</v>
      </c>
      <c r="S13" s="242">
        <v>303.89999999999998</v>
      </c>
      <c r="T13" s="242">
        <v>274.10000000000002</v>
      </c>
      <c r="U13" s="242">
        <v>290.7</v>
      </c>
      <c r="V13" s="242">
        <v>320.60000000000002</v>
      </c>
      <c r="W13" s="242">
        <v>327.8</v>
      </c>
      <c r="X13" s="242">
        <v>326.5</v>
      </c>
      <c r="Y13" s="242">
        <v>311.7</v>
      </c>
      <c r="Z13" s="242">
        <v>302.2</v>
      </c>
      <c r="AA13" s="242">
        <v>304.60000000000002</v>
      </c>
      <c r="AB13" s="242">
        <v>325.89999999999998</v>
      </c>
      <c r="AC13" s="242">
        <v>308.2</v>
      </c>
      <c r="AD13" s="242">
        <v>296.89999999999998</v>
      </c>
      <c r="AE13" s="242">
        <v>295.8</v>
      </c>
      <c r="AF13" s="242">
        <v>292.3</v>
      </c>
      <c r="AG13" s="242">
        <v>301.5</v>
      </c>
      <c r="AH13" s="242">
        <v>308.39999999999998</v>
      </c>
      <c r="AI13" s="242">
        <v>309.5</v>
      </c>
      <c r="AJ13" s="242">
        <v>300.60000000000002</v>
      </c>
      <c r="AK13" s="242">
        <v>294.89999999999998</v>
      </c>
      <c r="AL13" s="242">
        <v>299.8</v>
      </c>
      <c r="AM13" s="242">
        <v>298.10000000000002</v>
      </c>
      <c r="AN13" s="242">
        <v>309.10000000000002</v>
      </c>
      <c r="AO13" s="242">
        <v>303.10000000000002</v>
      </c>
      <c r="AP13" s="242">
        <v>302.7</v>
      </c>
      <c r="AQ13" s="242">
        <v>298.7</v>
      </c>
      <c r="AR13" s="242">
        <v>297.3</v>
      </c>
      <c r="AS13" s="242">
        <v>292.10000000000002</v>
      </c>
      <c r="AT13" s="242">
        <v>290</v>
      </c>
      <c r="AU13" s="242">
        <v>280.60000000000002</v>
      </c>
      <c r="AV13" s="242">
        <v>263.89999999999998</v>
      </c>
      <c r="AW13" s="242">
        <v>255.8</v>
      </c>
      <c r="AX13" s="242">
        <v>197.80959999999999</v>
      </c>
      <c r="AY13" s="242">
        <v>162.0128</v>
      </c>
      <c r="AZ13" s="335">
        <v>168.86680000000001</v>
      </c>
      <c r="BA13" s="335">
        <v>168.8058</v>
      </c>
      <c r="BB13" s="335">
        <v>175.43870000000001</v>
      </c>
      <c r="BC13" s="335">
        <v>176.42760000000001</v>
      </c>
      <c r="BD13" s="335">
        <v>177.6884</v>
      </c>
      <c r="BE13" s="335">
        <v>183.1309</v>
      </c>
      <c r="BF13" s="335">
        <v>187.0394</v>
      </c>
      <c r="BG13" s="335">
        <v>195.11179999999999</v>
      </c>
      <c r="BH13" s="335">
        <v>201.86709999999999</v>
      </c>
      <c r="BI13" s="335">
        <v>207.73050000000001</v>
      </c>
      <c r="BJ13" s="335">
        <v>212.3613</v>
      </c>
      <c r="BK13" s="335">
        <v>212.7501</v>
      </c>
      <c r="BL13" s="335">
        <v>221.3734</v>
      </c>
      <c r="BM13" s="335">
        <v>225.92509999999999</v>
      </c>
      <c r="BN13" s="335">
        <v>230.28649999999999</v>
      </c>
      <c r="BO13" s="335">
        <v>232.2353</v>
      </c>
      <c r="BP13" s="335">
        <v>232.7336</v>
      </c>
      <c r="BQ13" s="335">
        <v>231.8663</v>
      </c>
      <c r="BR13" s="335">
        <v>232.9196</v>
      </c>
      <c r="BS13" s="335">
        <v>231.81139999999999</v>
      </c>
      <c r="BT13" s="335">
        <v>230.0615</v>
      </c>
      <c r="BU13" s="335">
        <v>228.6635</v>
      </c>
      <c r="BV13" s="335">
        <v>228.3271</v>
      </c>
    </row>
    <row r="14" spans="1:74" ht="11.1" customHeight="1" x14ac:dyDescent="0.2">
      <c r="A14" s="52" t="s">
        <v>697</v>
      </c>
      <c r="B14" s="151" t="s">
        <v>724</v>
      </c>
      <c r="C14" s="242">
        <v>258.5</v>
      </c>
      <c r="D14" s="242">
        <v>273.7</v>
      </c>
      <c r="E14" s="242">
        <v>299.60000000000002</v>
      </c>
      <c r="F14" s="242">
        <v>316.7</v>
      </c>
      <c r="G14" s="242">
        <v>303.89999999999998</v>
      </c>
      <c r="H14" s="242">
        <v>295.60000000000002</v>
      </c>
      <c r="I14" s="242">
        <v>302.39999999999998</v>
      </c>
      <c r="J14" s="242">
        <v>292.7</v>
      </c>
      <c r="K14" s="242">
        <v>292.7</v>
      </c>
      <c r="L14" s="242">
        <v>291.5</v>
      </c>
      <c r="M14" s="242">
        <v>305</v>
      </c>
      <c r="N14" s="242">
        <v>292.8</v>
      </c>
      <c r="O14" s="242">
        <v>302.7</v>
      </c>
      <c r="P14" s="242">
        <v>316.60000000000002</v>
      </c>
      <c r="Q14" s="242">
        <v>321.10000000000002</v>
      </c>
      <c r="R14" s="242">
        <v>315.3</v>
      </c>
      <c r="S14" s="242">
        <v>297.60000000000002</v>
      </c>
      <c r="T14" s="242">
        <v>263.5</v>
      </c>
      <c r="U14" s="242">
        <v>277.39999999999998</v>
      </c>
      <c r="V14" s="242">
        <v>298.8</v>
      </c>
      <c r="W14" s="242">
        <v>312.8</v>
      </c>
      <c r="X14" s="242">
        <v>315.5</v>
      </c>
      <c r="Y14" s="242">
        <v>304.89999999999998</v>
      </c>
      <c r="Z14" s="242">
        <v>300.3</v>
      </c>
      <c r="AA14" s="242">
        <v>306.89999999999998</v>
      </c>
      <c r="AB14" s="242">
        <v>316.8</v>
      </c>
      <c r="AC14" s="242">
        <v>297.7</v>
      </c>
      <c r="AD14" s="242">
        <v>279.3</v>
      </c>
      <c r="AE14" s="242">
        <v>270.8</v>
      </c>
      <c r="AF14" s="242">
        <v>274.10000000000002</v>
      </c>
      <c r="AG14" s="242">
        <v>289.39999999999998</v>
      </c>
      <c r="AH14" s="242">
        <v>295.39999999999998</v>
      </c>
      <c r="AI14" s="242">
        <v>297.3</v>
      </c>
      <c r="AJ14" s="242">
        <v>295.5</v>
      </c>
      <c r="AK14" s="242">
        <v>291</v>
      </c>
      <c r="AL14" s="242">
        <v>301.10000000000002</v>
      </c>
      <c r="AM14" s="242">
        <v>305.89999999999998</v>
      </c>
      <c r="AN14" s="242">
        <v>305.10000000000002</v>
      </c>
      <c r="AO14" s="242">
        <v>297.89999999999998</v>
      </c>
      <c r="AP14" s="242">
        <v>291.10000000000002</v>
      </c>
      <c r="AQ14" s="242">
        <v>288.3</v>
      </c>
      <c r="AR14" s="242">
        <v>287.8</v>
      </c>
      <c r="AS14" s="242">
        <v>282.5</v>
      </c>
      <c r="AT14" s="242">
        <v>278.39999999999998</v>
      </c>
      <c r="AU14" s="242">
        <v>270.10000000000002</v>
      </c>
      <c r="AV14" s="242">
        <v>247.6</v>
      </c>
      <c r="AW14" s="242">
        <v>237.1</v>
      </c>
      <c r="AX14" s="242">
        <v>197.9734</v>
      </c>
      <c r="AY14" s="242">
        <v>167.94900000000001</v>
      </c>
      <c r="AZ14" s="335">
        <v>168.81399999999999</v>
      </c>
      <c r="BA14" s="335">
        <v>163.29419999999999</v>
      </c>
      <c r="BB14" s="335">
        <v>163.3484</v>
      </c>
      <c r="BC14" s="335">
        <v>161.89420000000001</v>
      </c>
      <c r="BD14" s="335">
        <v>162.89750000000001</v>
      </c>
      <c r="BE14" s="335">
        <v>168.7825</v>
      </c>
      <c r="BF14" s="335">
        <v>170.66970000000001</v>
      </c>
      <c r="BG14" s="335">
        <v>179.9228</v>
      </c>
      <c r="BH14" s="335">
        <v>190.47200000000001</v>
      </c>
      <c r="BI14" s="335">
        <v>200.42349999999999</v>
      </c>
      <c r="BJ14" s="335">
        <v>208.28049999999999</v>
      </c>
      <c r="BK14" s="335">
        <v>210.96250000000001</v>
      </c>
      <c r="BL14" s="335">
        <v>214.5497</v>
      </c>
      <c r="BM14" s="335">
        <v>215.85220000000001</v>
      </c>
      <c r="BN14" s="335">
        <v>215.90479999999999</v>
      </c>
      <c r="BO14" s="335">
        <v>216.2927</v>
      </c>
      <c r="BP14" s="335">
        <v>217.29830000000001</v>
      </c>
      <c r="BQ14" s="335">
        <v>218.0898</v>
      </c>
      <c r="BR14" s="335">
        <v>217.3904</v>
      </c>
      <c r="BS14" s="335">
        <v>218.4984</v>
      </c>
      <c r="BT14" s="335">
        <v>221.07839999999999</v>
      </c>
      <c r="BU14" s="335">
        <v>223.89850000000001</v>
      </c>
      <c r="BV14" s="335">
        <v>226.5455</v>
      </c>
    </row>
    <row r="15" spans="1:74" ht="11.1" customHeight="1" x14ac:dyDescent="0.2">
      <c r="A15" s="49"/>
      <c r="B15" s="50" t="s">
        <v>15</v>
      </c>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414"/>
      <c r="BA15" s="414"/>
      <c r="BB15" s="414"/>
      <c r="BC15" s="414"/>
      <c r="BD15" s="414"/>
      <c r="BE15" s="414"/>
      <c r="BF15" s="414"/>
      <c r="BG15" s="414"/>
      <c r="BH15" s="414"/>
      <c r="BI15" s="414"/>
      <c r="BJ15" s="414"/>
      <c r="BK15" s="414"/>
      <c r="BL15" s="414"/>
      <c r="BM15" s="414"/>
      <c r="BN15" s="414"/>
      <c r="BO15" s="414"/>
      <c r="BP15" s="414"/>
      <c r="BQ15" s="414"/>
      <c r="BR15" s="414"/>
      <c r="BS15" s="414"/>
      <c r="BT15" s="414"/>
      <c r="BU15" s="414"/>
      <c r="BV15" s="414"/>
    </row>
    <row r="16" spans="1:74" ht="11.1" customHeight="1" x14ac:dyDescent="0.2">
      <c r="A16" s="52" t="s">
        <v>1042</v>
      </c>
      <c r="B16" s="151" t="s">
        <v>557</v>
      </c>
      <c r="C16" s="242">
        <v>262.3</v>
      </c>
      <c r="D16" s="242">
        <v>281.8</v>
      </c>
      <c r="E16" s="242">
        <v>316.10000000000002</v>
      </c>
      <c r="F16" s="242">
        <v>330.6</v>
      </c>
      <c r="G16" s="242">
        <v>322</v>
      </c>
      <c r="H16" s="242">
        <v>313.8</v>
      </c>
      <c r="I16" s="242">
        <v>311.8</v>
      </c>
      <c r="J16" s="242">
        <v>305.7</v>
      </c>
      <c r="K16" s="242">
        <v>305.89999999999998</v>
      </c>
      <c r="L16" s="242">
        <v>298.7</v>
      </c>
      <c r="M16" s="242">
        <v>312.39999999999998</v>
      </c>
      <c r="N16" s="242">
        <v>296.3</v>
      </c>
      <c r="O16" s="242">
        <v>308.7</v>
      </c>
      <c r="P16" s="242">
        <v>320.60000000000002</v>
      </c>
      <c r="Q16" s="242">
        <v>333.7</v>
      </c>
      <c r="R16" s="242">
        <v>328.3</v>
      </c>
      <c r="S16" s="242">
        <v>310</v>
      </c>
      <c r="T16" s="242">
        <v>276.8</v>
      </c>
      <c r="U16" s="242">
        <v>285.60000000000002</v>
      </c>
      <c r="V16" s="242">
        <v>312.3</v>
      </c>
      <c r="W16" s="242">
        <v>328.3</v>
      </c>
      <c r="X16" s="242">
        <v>321.10000000000002</v>
      </c>
      <c r="Y16" s="242">
        <v>304.5</v>
      </c>
      <c r="Z16" s="242">
        <v>300.8</v>
      </c>
      <c r="AA16" s="242">
        <v>311.7</v>
      </c>
      <c r="AB16" s="242">
        <v>329.4</v>
      </c>
      <c r="AC16" s="242">
        <v>307</v>
      </c>
      <c r="AD16" s="242">
        <v>292.2</v>
      </c>
      <c r="AE16" s="242">
        <v>278.7</v>
      </c>
      <c r="AF16" s="242">
        <v>291.3</v>
      </c>
      <c r="AG16" s="242">
        <v>290.8</v>
      </c>
      <c r="AH16" s="242">
        <v>300.2</v>
      </c>
      <c r="AI16" s="242">
        <v>304</v>
      </c>
      <c r="AJ16" s="242">
        <v>293.10000000000002</v>
      </c>
      <c r="AK16" s="242">
        <v>288.3</v>
      </c>
      <c r="AL16" s="242">
        <v>300.8</v>
      </c>
      <c r="AM16" s="242">
        <v>298.7</v>
      </c>
      <c r="AN16" s="242">
        <v>299.39999999999998</v>
      </c>
      <c r="AO16" s="242">
        <v>294.2</v>
      </c>
      <c r="AP16" s="242">
        <v>293.10000000000002</v>
      </c>
      <c r="AQ16" s="242">
        <v>296.5</v>
      </c>
      <c r="AR16" s="242">
        <v>294.5</v>
      </c>
      <c r="AS16" s="242">
        <v>290.60000000000002</v>
      </c>
      <c r="AT16" s="242">
        <v>291.60000000000002</v>
      </c>
      <c r="AU16" s="242">
        <v>283.39999999999998</v>
      </c>
      <c r="AV16" s="242">
        <v>257.60000000000002</v>
      </c>
      <c r="AW16" s="242">
        <v>243.3</v>
      </c>
      <c r="AX16" s="242">
        <v>191.8732</v>
      </c>
      <c r="AY16" s="242">
        <v>159.62979999999999</v>
      </c>
      <c r="AZ16" s="335">
        <v>163.77019999999999</v>
      </c>
      <c r="BA16" s="335">
        <v>164.35550000000001</v>
      </c>
      <c r="BB16" s="335">
        <v>168.82640000000001</v>
      </c>
      <c r="BC16" s="335">
        <v>171.3647</v>
      </c>
      <c r="BD16" s="335">
        <v>172.4821</v>
      </c>
      <c r="BE16" s="335">
        <v>174.89109999999999</v>
      </c>
      <c r="BF16" s="335">
        <v>180.14570000000001</v>
      </c>
      <c r="BG16" s="335">
        <v>188.03120000000001</v>
      </c>
      <c r="BH16" s="335">
        <v>194.27440000000001</v>
      </c>
      <c r="BI16" s="335">
        <v>200.47300000000001</v>
      </c>
      <c r="BJ16" s="335">
        <v>206.72890000000001</v>
      </c>
      <c r="BK16" s="335">
        <v>209.20689999999999</v>
      </c>
      <c r="BL16" s="335">
        <v>215.86799999999999</v>
      </c>
      <c r="BM16" s="335">
        <v>220.90360000000001</v>
      </c>
      <c r="BN16" s="335">
        <v>223.8989</v>
      </c>
      <c r="BO16" s="335">
        <v>227.0626</v>
      </c>
      <c r="BP16" s="335">
        <v>227.4796</v>
      </c>
      <c r="BQ16" s="335">
        <v>224.3562</v>
      </c>
      <c r="BR16" s="335">
        <v>226.40559999999999</v>
      </c>
      <c r="BS16" s="335">
        <v>225.89529999999999</v>
      </c>
      <c r="BT16" s="335">
        <v>223.38489999999999</v>
      </c>
      <c r="BU16" s="335">
        <v>222.1301</v>
      </c>
      <c r="BV16" s="335">
        <v>223.25829999999999</v>
      </c>
    </row>
    <row r="17" spans="1:74" ht="11.1" customHeight="1" x14ac:dyDescent="0.2">
      <c r="A17" s="52" t="s">
        <v>698</v>
      </c>
      <c r="B17" s="151" t="s">
        <v>122</v>
      </c>
      <c r="C17" s="242">
        <v>201.3</v>
      </c>
      <c r="D17" s="242">
        <v>215</v>
      </c>
      <c r="E17" s="242">
        <v>240.3</v>
      </c>
      <c r="F17" s="242">
        <v>247.4</v>
      </c>
      <c r="G17" s="242">
        <v>244</v>
      </c>
      <c r="H17" s="242">
        <v>247.3</v>
      </c>
      <c r="I17" s="242">
        <v>250.8</v>
      </c>
      <c r="J17" s="242">
        <v>251.2</v>
      </c>
      <c r="K17" s="242">
        <v>247.3</v>
      </c>
      <c r="L17" s="242">
        <v>245.4</v>
      </c>
      <c r="M17" s="242">
        <v>252.1</v>
      </c>
      <c r="N17" s="242">
        <v>250.9</v>
      </c>
      <c r="O17" s="242">
        <v>262</v>
      </c>
      <c r="P17" s="242">
        <v>270.5</v>
      </c>
      <c r="Q17" s="242">
        <v>278.39999999999998</v>
      </c>
      <c r="R17" s="242">
        <v>273.10000000000002</v>
      </c>
      <c r="S17" s="242">
        <v>278.39999999999998</v>
      </c>
      <c r="T17" s="242">
        <v>247.6</v>
      </c>
      <c r="U17" s="242">
        <v>240.6</v>
      </c>
      <c r="V17" s="242">
        <v>257.89999999999998</v>
      </c>
      <c r="W17" s="242">
        <v>258.2</v>
      </c>
      <c r="X17" s="242">
        <v>249.6</v>
      </c>
      <c r="Y17" s="242">
        <v>249.2</v>
      </c>
      <c r="Z17" s="242">
        <v>243.1</v>
      </c>
      <c r="AA17" s="242">
        <v>247.5</v>
      </c>
      <c r="AB17" s="242">
        <v>257.8</v>
      </c>
      <c r="AC17" s="242">
        <v>251.7</v>
      </c>
      <c r="AD17" s="242">
        <v>235.4</v>
      </c>
      <c r="AE17" s="242">
        <v>250.7</v>
      </c>
      <c r="AF17" s="242">
        <v>245.4</v>
      </c>
      <c r="AG17" s="242">
        <v>238.4</v>
      </c>
      <c r="AH17" s="242">
        <v>250</v>
      </c>
      <c r="AI17" s="242">
        <v>251.4</v>
      </c>
      <c r="AJ17" s="242">
        <v>253.2</v>
      </c>
      <c r="AK17" s="242">
        <v>249.2</v>
      </c>
      <c r="AL17" s="242">
        <v>245.8</v>
      </c>
      <c r="AM17" s="242">
        <v>248.1</v>
      </c>
      <c r="AN17" s="242">
        <v>253.2</v>
      </c>
      <c r="AO17" s="242">
        <v>247.6</v>
      </c>
      <c r="AP17" s="242">
        <v>246.4</v>
      </c>
      <c r="AQ17" s="242">
        <v>242</v>
      </c>
      <c r="AR17" s="242">
        <v>242.3</v>
      </c>
      <c r="AS17" s="242">
        <v>245.5</v>
      </c>
      <c r="AT17" s="242">
        <v>247.1</v>
      </c>
      <c r="AU17" s="242">
        <v>236.2</v>
      </c>
      <c r="AV17" s="242">
        <v>219.4</v>
      </c>
      <c r="AW17" s="242">
        <v>194.6</v>
      </c>
      <c r="AX17" s="242">
        <v>170.7825</v>
      </c>
      <c r="AY17" s="242">
        <v>139.48650000000001</v>
      </c>
      <c r="AZ17" s="335">
        <v>130.77610000000001</v>
      </c>
      <c r="BA17" s="335">
        <v>124.1746</v>
      </c>
      <c r="BB17" s="335">
        <v>122.857</v>
      </c>
      <c r="BC17" s="335">
        <v>127.9421</v>
      </c>
      <c r="BD17" s="335">
        <v>132.6643</v>
      </c>
      <c r="BE17" s="335">
        <v>134.4563</v>
      </c>
      <c r="BF17" s="335">
        <v>142.39709999999999</v>
      </c>
      <c r="BG17" s="335">
        <v>145.6721</v>
      </c>
      <c r="BH17" s="335">
        <v>147.5943</v>
      </c>
      <c r="BI17" s="335">
        <v>156.31110000000001</v>
      </c>
      <c r="BJ17" s="335">
        <v>163.55799999999999</v>
      </c>
      <c r="BK17" s="335">
        <v>161.3441</v>
      </c>
      <c r="BL17" s="335">
        <v>165.8493</v>
      </c>
      <c r="BM17" s="335">
        <v>166.99119999999999</v>
      </c>
      <c r="BN17" s="335">
        <v>167.1842</v>
      </c>
      <c r="BO17" s="335">
        <v>171.25829999999999</v>
      </c>
      <c r="BP17" s="335">
        <v>174.8124</v>
      </c>
      <c r="BQ17" s="335">
        <v>173.97929999999999</v>
      </c>
      <c r="BR17" s="335">
        <v>177.96709999999999</v>
      </c>
      <c r="BS17" s="335">
        <v>175.328</v>
      </c>
      <c r="BT17" s="335">
        <v>171.26949999999999</v>
      </c>
      <c r="BU17" s="335">
        <v>173.3023</v>
      </c>
      <c r="BV17" s="335">
        <v>175.0138</v>
      </c>
    </row>
    <row r="18" spans="1:74" ht="11.1" customHeight="1" x14ac:dyDescent="0.2">
      <c r="A18" s="52"/>
      <c r="B18" s="53" t="s">
        <v>253</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330"/>
      <c r="BA18" s="330"/>
      <c r="BB18" s="330"/>
      <c r="BC18" s="330"/>
      <c r="BD18" s="330"/>
      <c r="BE18" s="330"/>
      <c r="BF18" s="330"/>
      <c r="BG18" s="330"/>
      <c r="BH18" s="330"/>
      <c r="BI18" s="330"/>
      <c r="BJ18" s="330"/>
      <c r="BK18" s="330"/>
      <c r="BL18" s="330"/>
      <c r="BM18" s="330"/>
      <c r="BN18" s="330"/>
      <c r="BO18" s="330"/>
      <c r="BP18" s="330"/>
      <c r="BQ18" s="330"/>
      <c r="BR18" s="330"/>
      <c r="BS18" s="330"/>
      <c r="BT18" s="330"/>
      <c r="BU18" s="330"/>
      <c r="BV18" s="330"/>
    </row>
    <row r="19" spans="1:74" ht="11.1" customHeight="1" x14ac:dyDescent="0.2">
      <c r="A19" s="52" t="s">
        <v>672</v>
      </c>
      <c r="B19" s="151" t="s">
        <v>254</v>
      </c>
      <c r="C19" s="242">
        <v>309.48</v>
      </c>
      <c r="D19" s="242">
        <v>321.10000000000002</v>
      </c>
      <c r="E19" s="242">
        <v>356.125</v>
      </c>
      <c r="F19" s="242">
        <v>379.95</v>
      </c>
      <c r="G19" s="242">
        <v>390.62</v>
      </c>
      <c r="H19" s="242">
        <v>368</v>
      </c>
      <c r="I19" s="242">
        <v>365.02499999999998</v>
      </c>
      <c r="J19" s="242">
        <v>363.94</v>
      </c>
      <c r="K19" s="242">
        <v>361.125</v>
      </c>
      <c r="L19" s="242">
        <v>344.8</v>
      </c>
      <c r="M19" s="242">
        <v>338.375</v>
      </c>
      <c r="N19" s="242">
        <v>326.57499999999999</v>
      </c>
      <c r="O19" s="242">
        <v>338</v>
      </c>
      <c r="P19" s="242">
        <v>357.92500000000001</v>
      </c>
      <c r="Q19" s="242">
        <v>385.17500000000001</v>
      </c>
      <c r="R19" s="242">
        <v>390.04</v>
      </c>
      <c r="S19" s="242">
        <v>373.22500000000002</v>
      </c>
      <c r="T19" s="242">
        <v>353.875</v>
      </c>
      <c r="U19" s="242">
        <v>343.92</v>
      </c>
      <c r="V19" s="242">
        <v>372.15</v>
      </c>
      <c r="W19" s="242">
        <v>384.85</v>
      </c>
      <c r="X19" s="242">
        <v>374.56</v>
      </c>
      <c r="Y19" s="242">
        <v>345.17500000000001</v>
      </c>
      <c r="Z19" s="242">
        <v>331.04</v>
      </c>
      <c r="AA19" s="242">
        <v>331.85</v>
      </c>
      <c r="AB19" s="242">
        <v>367</v>
      </c>
      <c r="AC19" s="242">
        <v>371.125</v>
      </c>
      <c r="AD19" s="242">
        <v>357.02</v>
      </c>
      <c r="AE19" s="242">
        <v>361.47500000000002</v>
      </c>
      <c r="AF19" s="242">
        <v>362.6</v>
      </c>
      <c r="AG19" s="242">
        <v>359.1</v>
      </c>
      <c r="AH19" s="242">
        <v>357.375</v>
      </c>
      <c r="AI19" s="242">
        <v>353.24</v>
      </c>
      <c r="AJ19" s="242">
        <v>334.375</v>
      </c>
      <c r="AK19" s="242">
        <v>324.27499999999998</v>
      </c>
      <c r="AL19" s="242">
        <v>327.64</v>
      </c>
      <c r="AM19" s="242">
        <v>331.25</v>
      </c>
      <c r="AN19" s="242">
        <v>335.625</v>
      </c>
      <c r="AO19" s="242">
        <v>353.32</v>
      </c>
      <c r="AP19" s="242">
        <v>366.07499999999999</v>
      </c>
      <c r="AQ19" s="242">
        <v>367.27499999999998</v>
      </c>
      <c r="AR19" s="242">
        <v>369.16</v>
      </c>
      <c r="AS19" s="242">
        <v>361.125</v>
      </c>
      <c r="AT19" s="242">
        <v>348.65</v>
      </c>
      <c r="AU19" s="242">
        <v>340.62</v>
      </c>
      <c r="AV19" s="242">
        <v>317.05</v>
      </c>
      <c r="AW19" s="242">
        <v>291.22500000000002</v>
      </c>
      <c r="AX19" s="242">
        <v>254.26</v>
      </c>
      <c r="AY19" s="242">
        <v>211.57499999999999</v>
      </c>
      <c r="AZ19" s="335">
        <v>209.91929999999999</v>
      </c>
      <c r="BA19" s="335">
        <v>217.79599999999999</v>
      </c>
      <c r="BB19" s="335">
        <v>227.7235</v>
      </c>
      <c r="BC19" s="335">
        <v>237.09</v>
      </c>
      <c r="BD19" s="335">
        <v>238.51349999999999</v>
      </c>
      <c r="BE19" s="335">
        <v>239.35669999999999</v>
      </c>
      <c r="BF19" s="335">
        <v>242.8074</v>
      </c>
      <c r="BG19" s="335">
        <v>245.13589999999999</v>
      </c>
      <c r="BH19" s="335">
        <v>241.9237</v>
      </c>
      <c r="BI19" s="335">
        <v>241.49600000000001</v>
      </c>
      <c r="BJ19" s="335">
        <v>242.40039999999999</v>
      </c>
      <c r="BK19" s="335">
        <v>246.01349999999999</v>
      </c>
      <c r="BL19" s="335">
        <v>254.55109999999999</v>
      </c>
      <c r="BM19" s="335">
        <v>271.45159999999998</v>
      </c>
      <c r="BN19" s="335">
        <v>281.14359999999999</v>
      </c>
      <c r="BO19" s="335">
        <v>287.81099999999998</v>
      </c>
      <c r="BP19" s="335">
        <v>289.59370000000001</v>
      </c>
      <c r="BQ19" s="335">
        <v>287.52440000000001</v>
      </c>
      <c r="BR19" s="335">
        <v>286.04340000000002</v>
      </c>
      <c r="BS19" s="335">
        <v>278.79489999999998</v>
      </c>
      <c r="BT19" s="335">
        <v>267.94720000000001</v>
      </c>
      <c r="BU19" s="335">
        <v>261.2774</v>
      </c>
      <c r="BV19" s="335">
        <v>255.82759999999999</v>
      </c>
    </row>
    <row r="20" spans="1:74" ht="11.1" customHeight="1" x14ac:dyDescent="0.2">
      <c r="A20" s="52" t="s">
        <v>695</v>
      </c>
      <c r="B20" s="151" t="s">
        <v>255</v>
      </c>
      <c r="C20" s="242">
        <v>314.83999999999997</v>
      </c>
      <c r="D20" s="242">
        <v>326.39999999999998</v>
      </c>
      <c r="E20" s="242">
        <v>361.5</v>
      </c>
      <c r="F20" s="242">
        <v>385.2</v>
      </c>
      <c r="G20" s="242">
        <v>395.96</v>
      </c>
      <c r="H20" s="242">
        <v>373.47500000000002</v>
      </c>
      <c r="I20" s="242">
        <v>370.47500000000002</v>
      </c>
      <c r="J20" s="242">
        <v>369.56</v>
      </c>
      <c r="K20" s="242">
        <v>366.67500000000001</v>
      </c>
      <c r="L20" s="242">
        <v>350.64</v>
      </c>
      <c r="M20" s="242">
        <v>344.3</v>
      </c>
      <c r="N20" s="242">
        <v>332.57499999999999</v>
      </c>
      <c r="O20" s="242">
        <v>344</v>
      </c>
      <c r="P20" s="242">
        <v>363.95</v>
      </c>
      <c r="Q20" s="242">
        <v>390.72500000000002</v>
      </c>
      <c r="R20" s="242">
        <v>395.82</v>
      </c>
      <c r="S20" s="242">
        <v>379.1</v>
      </c>
      <c r="T20" s="242">
        <v>359.57499999999999</v>
      </c>
      <c r="U20" s="242">
        <v>349.82</v>
      </c>
      <c r="V20" s="242">
        <v>378.02499999999998</v>
      </c>
      <c r="W20" s="242">
        <v>390.95</v>
      </c>
      <c r="X20" s="242">
        <v>381.2</v>
      </c>
      <c r="Y20" s="242">
        <v>352.07499999999999</v>
      </c>
      <c r="Z20" s="242">
        <v>338.06</v>
      </c>
      <c r="AA20" s="242">
        <v>339.07499999999999</v>
      </c>
      <c r="AB20" s="242">
        <v>373.6</v>
      </c>
      <c r="AC20" s="242">
        <v>377.875</v>
      </c>
      <c r="AD20" s="242">
        <v>363.82</v>
      </c>
      <c r="AE20" s="242">
        <v>367.5</v>
      </c>
      <c r="AF20" s="242">
        <v>368.85</v>
      </c>
      <c r="AG20" s="242">
        <v>366.06</v>
      </c>
      <c r="AH20" s="242">
        <v>364.47500000000002</v>
      </c>
      <c r="AI20" s="242">
        <v>360.42</v>
      </c>
      <c r="AJ20" s="242">
        <v>341.95</v>
      </c>
      <c r="AK20" s="242">
        <v>332.17500000000001</v>
      </c>
      <c r="AL20" s="242">
        <v>335.68</v>
      </c>
      <c r="AM20" s="242">
        <v>339.2</v>
      </c>
      <c r="AN20" s="242">
        <v>343.42500000000001</v>
      </c>
      <c r="AO20" s="242">
        <v>360.58</v>
      </c>
      <c r="AP20" s="242">
        <v>373.52499999999998</v>
      </c>
      <c r="AQ20" s="242">
        <v>375</v>
      </c>
      <c r="AR20" s="242">
        <v>376.6</v>
      </c>
      <c r="AS20" s="242">
        <v>368.82499999999999</v>
      </c>
      <c r="AT20" s="242">
        <v>356.45</v>
      </c>
      <c r="AU20" s="242">
        <v>348.42</v>
      </c>
      <c r="AV20" s="242">
        <v>325.45</v>
      </c>
      <c r="AW20" s="242">
        <v>299.67500000000001</v>
      </c>
      <c r="AX20" s="242">
        <v>263.24</v>
      </c>
      <c r="AY20" s="242">
        <v>220.75</v>
      </c>
      <c r="AZ20" s="335">
        <v>218.7578</v>
      </c>
      <c r="BA20" s="335">
        <v>226.22139999999999</v>
      </c>
      <c r="BB20" s="335">
        <v>236.04419999999999</v>
      </c>
      <c r="BC20" s="335">
        <v>245.45189999999999</v>
      </c>
      <c r="BD20" s="335">
        <v>246.71729999999999</v>
      </c>
      <c r="BE20" s="335">
        <v>247.7303</v>
      </c>
      <c r="BF20" s="335">
        <v>251.1773</v>
      </c>
      <c r="BG20" s="335">
        <v>253.52359999999999</v>
      </c>
      <c r="BH20" s="335">
        <v>250.42310000000001</v>
      </c>
      <c r="BI20" s="335">
        <v>250.10249999999999</v>
      </c>
      <c r="BJ20" s="335">
        <v>251.0703</v>
      </c>
      <c r="BK20" s="335">
        <v>254.5686</v>
      </c>
      <c r="BL20" s="335">
        <v>263.13339999999999</v>
      </c>
      <c r="BM20" s="335">
        <v>279.82339999999999</v>
      </c>
      <c r="BN20" s="335">
        <v>289.52859999999998</v>
      </c>
      <c r="BO20" s="335">
        <v>296.30810000000002</v>
      </c>
      <c r="BP20" s="335">
        <v>297.9735</v>
      </c>
      <c r="BQ20" s="335">
        <v>296.10039999999998</v>
      </c>
      <c r="BR20" s="335">
        <v>294.63560000000001</v>
      </c>
      <c r="BS20" s="335">
        <v>287.42529999999999</v>
      </c>
      <c r="BT20" s="335">
        <v>276.70830000000001</v>
      </c>
      <c r="BU20" s="335">
        <v>270.16239999999999</v>
      </c>
      <c r="BV20" s="335">
        <v>264.79169999999999</v>
      </c>
    </row>
    <row r="21" spans="1:74" ht="11.1" customHeight="1" x14ac:dyDescent="0.2">
      <c r="A21" s="52" t="s">
        <v>696</v>
      </c>
      <c r="B21" s="151" t="s">
        <v>1069</v>
      </c>
      <c r="C21" s="242">
        <v>338.78</v>
      </c>
      <c r="D21" s="242">
        <v>358.4</v>
      </c>
      <c r="E21" s="242">
        <v>390.45</v>
      </c>
      <c r="F21" s="242">
        <v>406.42500000000001</v>
      </c>
      <c r="G21" s="242">
        <v>404.68</v>
      </c>
      <c r="H21" s="242">
        <v>393.3</v>
      </c>
      <c r="I21" s="242">
        <v>390.52499999999998</v>
      </c>
      <c r="J21" s="242">
        <v>385.98</v>
      </c>
      <c r="K21" s="242">
        <v>383.72500000000002</v>
      </c>
      <c r="L21" s="242">
        <v>379.76</v>
      </c>
      <c r="M21" s="242">
        <v>396.2</v>
      </c>
      <c r="N21" s="242">
        <v>386.1</v>
      </c>
      <c r="O21" s="242">
        <v>383.26</v>
      </c>
      <c r="P21" s="242">
        <v>395.25</v>
      </c>
      <c r="Q21" s="242">
        <v>412.65</v>
      </c>
      <c r="R21" s="242">
        <v>411.5</v>
      </c>
      <c r="S21" s="242">
        <v>397.85</v>
      </c>
      <c r="T21" s="242">
        <v>375.85</v>
      </c>
      <c r="U21" s="242">
        <v>372.1</v>
      </c>
      <c r="V21" s="242">
        <v>398.25</v>
      </c>
      <c r="W21" s="242">
        <v>412</v>
      </c>
      <c r="X21" s="242">
        <v>409.38</v>
      </c>
      <c r="Y21" s="242">
        <v>400</v>
      </c>
      <c r="Z21" s="242">
        <v>396.08</v>
      </c>
      <c r="AA21" s="242">
        <v>390.85</v>
      </c>
      <c r="AB21" s="242">
        <v>411.05</v>
      </c>
      <c r="AC21" s="242">
        <v>406.77499999999998</v>
      </c>
      <c r="AD21" s="242">
        <v>393</v>
      </c>
      <c r="AE21" s="242">
        <v>387.02499999999998</v>
      </c>
      <c r="AF21" s="242">
        <v>384.92500000000001</v>
      </c>
      <c r="AG21" s="242">
        <v>386.6</v>
      </c>
      <c r="AH21" s="242">
        <v>390.45</v>
      </c>
      <c r="AI21" s="242">
        <v>396.08</v>
      </c>
      <c r="AJ21" s="242">
        <v>388.47500000000002</v>
      </c>
      <c r="AK21" s="242">
        <v>383.875</v>
      </c>
      <c r="AL21" s="242">
        <v>388.18</v>
      </c>
      <c r="AM21" s="242">
        <v>389.32499999999999</v>
      </c>
      <c r="AN21" s="242">
        <v>398.35</v>
      </c>
      <c r="AO21" s="242">
        <v>400.06</v>
      </c>
      <c r="AP21" s="242">
        <v>396.42500000000001</v>
      </c>
      <c r="AQ21" s="242">
        <v>394.27499999999998</v>
      </c>
      <c r="AR21" s="242">
        <v>390.62</v>
      </c>
      <c r="AS21" s="242">
        <v>388.35</v>
      </c>
      <c r="AT21" s="242">
        <v>383.8</v>
      </c>
      <c r="AU21" s="242">
        <v>379.24</v>
      </c>
      <c r="AV21" s="242">
        <v>368.05</v>
      </c>
      <c r="AW21" s="242">
        <v>364.72500000000002</v>
      </c>
      <c r="AX21" s="242">
        <v>341.06</v>
      </c>
      <c r="AY21" s="242">
        <v>299.72500000000002</v>
      </c>
      <c r="AZ21" s="335">
        <v>285.85770000000002</v>
      </c>
      <c r="BA21" s="335">
        <v>275.94130000000001</v>
      </c>
      <c r="BB21" s="335">
        <v>271.44209999999998</v>
      </c>
      <c r="BC21" s="335">
        <v>269.91890000000001</v>
      </c>
      <c r="BD21" s="335">
        <v>272.08479999999997</v>
      </c>
      <c r="BE21" s="335">
        <v>273.09550000000002</v>
      </c>
      <c r="BF21" s="335">
        <v>276.84890000000001</v>
      </c>
      <c r="BG21" s="335">
        <v>284.66950000000003</v>
      </c>
      <c r="BH21" s="335">
        <v>290.58890000000002</v>
      </c>
      <c r="BI21" s="335">
        <v>297.5847</v>
      </c>
      <c r="BJ21" s="335">
        <v>305.1979</v>
      </c>
      <c r="BK21" s="335">
        <v>305.97550000000001</v>
      </c>
      <c r="BL21" s="335">
        <v>312.17520000000002</v>
      </c>
      <c r="BM21" s="335">
        <v>321.56709999999998</v>
      </c>
      <c r="BN21" s="335">
        <v>325.06939999999997</v>
      </c>
      <c r="BO21" s="335">
        <v>327.7337</v>
      </c>
      <c r="BP21" s="335">
        <v>330.1121</v>
      </c>
      <c r="BQ21" s="335">
        <v>327.84179999999998</v>
      </c>
      <c r="BR21" s="335">
        <v>326.98719999999997</v>
      </c>
      <c r="BS21" s="335">
        <v>327.5616</v>
      </c>
      <c r="BT21" s="335">
        <v>324.96679999999998</v>
      </c>
      <c r="BU21" s="335">
        <v>324.26609999999999</v>
      </c>
      <c r="BV21" s="335">
        <v>326.13869999999997</v>
      </c>
    </row>
    <row r="22" spans="1:74" ht="11.1" customHeight="1" x14ac:dyDescent="0.2">
      <c r="A22" s="52" t="s">
        <v>656</v>
      </c>
      <c r="B22" s="151" t="s">
        <v>724</v>
      </c>
      <c r="C22" s="242">
        <v>341.5</v>
      </c>
      <c r="D22" s="242">
        <v>360.7</v>
      </c>
      <c r="E22" s="242">
        <v>382.7</v>
      </c>
      <c r="F22" s="242">
        <v>397.5</v>
      </c>
      <c r="G22" s="242">
        <v>391.4</v>
      </c>
      <c r="H22" s="242">
        <v>382.4</v>
      </c>
      <c r="I22" s="242">
        <v>368.9</v>
      </c>
      <c r="J22" s="242">
        <v>367.1</v>
      </c>
      <c r="K22" s="242">
        <v>365.4</v>
      </c>
      <c r="L22" s="242">
        <v>364.2</v>
      </c>
      <c r="M22" s="242">
        <v>368.2</v>
      </c>
      <c r="N22" s="242">
        <v>364.6</v>
      </c>
      <c r="O22" s="242">
        <v>369.7</v>
      </c>
      <c r="P22" s="242">
        <v>380.4</v>
      </c>
      <c r="Q22" s="242">
        <v>390.9</v>
      </c>
      <c r="R22" s="242">
        <v>385.8</v>
      </c>
      <c r="S22" s="242">
        <v>374.9</v>
      </c>
      <c r="T22" s="242">
        <v>351.3</v>
      </c>
      <c r="U22" s="242">
        <v>349.2</v>
      </c>
      <c r="V22" s="242">
        <v>366</v>
      </c>
      <c r="W22" s="242">
        <v>381.7</v>
      </c>
      <c r="X22" s="242">
        <v>384.7</v>
      </c>
      <c r="Y22" s="242">
        <v>384.7</v>
      </c>
      <c r="Z22" s="242">
        <v>384.4</v>
      </c>
      <c r="AA22" s="242">
        <v>384.1</v>
      </c>
      <c r="AB22" s="242">
        <v>396.5</v>
      </c>
      <c r="AC22" s="242">
        <v>387.9</v>
      </c>
      <c r="AD22" s="242">
        <v>370.1</v>
      </c>
      <c r="AE22" s="242">
        <v>359.9</v>
      </c>
      <c r="AF22" s="242">
        <v>356.9</v>
      </c>
      <c r="AG22" s="242">
        <v>360.4</v>
      </c>
      <c r="AH22" s="242">
        <v>365.1</v>
      </c>
      <c r="AI22" s="242">
        <v>369.4</v>
      </c>
      <c r="AJ22" s="242">
        <v>368.4</v>
      </c>
      <c r="AK22" s="242">
        <v>368.3</v>
      </c>
      <c r="AL22" s="242">
        <v>377.2</v>
      </c>
      <c r="AM22" s="242">
        <v>390.4</v>
      </c>
      <c r="AN22" s="242">
        <v>407.2</v>
      </c>
      <c r="AO22" s="242">
        <v>395.2</v>
      </c>
      <c r="AP22" s="242">
        <v>383</v>
      </c>
      <c r="AQ22" s="242">
        <v>381.5</v>
      </c>
      <c r="AR22" s="242">
        <v>377.9</v>
      </c>
      <c r="AS22" s="242">
        <v>375.3</v>
      </c>
      <c r="AT22" s="242">
        <v>370.5</v>
      </c>
      <c r="AU22" s="242">
        <v>364.2</v>
      </c>
      <c r="AV22" s="242">
        <v>351.5</v>
      </c>
      <c r="AW22" s="242">
        <v>338.4</v>
      </c>
      <c r="AX22" s="242">
        <v>313.8</v>
      </c>
      <c r="AY22" s="242">
        <v>281.46719999999999</v>
      </c>
      <c r="AZ22" s="335">
        <v>272.83859999999999</v>
      </c>
      <c r="BA22" s="335">
        <v>262.4504</v>
      </c>
      <c r="BB22" s="335">
        <v>257.86329999999998</v>
      </c>
      <c r="BC22" s="335">
        <v>254.8211</v>
      </c>
      <c r="BD22" s="335">
        <v>253.79320000000001</v>
      </c>
      <c r="BE22" s="335">
        <v>256.56229999999999</v>
      </c>
      <c r="BF22" s="335">
        <v>256.93220000000002</v>
      </c>
      <c r="BG22" s="335">
        <v>263.89980000000003</v>
      </c>
      <c r="BH22" s="335">
        <v>273.00830000000002</v>
      </c>
      <c r="BI22" s="335">
        <v>282.41640000000001</v>
      </c>
      <c r="BJ22" s="335">
        <v>291.95510000000002</v>
      </c>
      <c r="BK22" s="335">
        <v>298.36750000000001</v>
      </c>
      <c r="BL22" s="335">
        <v>301.47160000000002</v>
      </c>
      <c r="BM22" s="335">
        <v>303.68099999999998</v>
      </c>
      <c r="BN22" s="335">
        <v>302.7715</v>
      </c>
      <c r="BO22" s="335">
        <v>303.99079999999998</v>
      </c>
      <c r="BP22" s="335">
        <v>304.93939999999998</v>
      </c>
      <c r="BQ22" s="335">
        <v>303.12270000000001</v>
      </c>
      <c r="BR22" s="335">
        <v>300.81549999999999</v>
      </c>
      <c r="BS22" s="335">
        <v>300.21600000000001</v>
      </c>
      <c r="BT22" s="335">
        <v>302.7647</v>
      </c>
      <c r="BU22" s="335">
        <v>306.44709999999998</v>
      </c>
      <c r="BV22" s="335">
        <v>310.71929999999998</v>
      </c>
    </row>
    <row r="23" spans="1:74" ht="11.1" customHeight="1" x14ac:dyDescent="0.2">
      <c r="A23" s="49"/>
      <c r="B23" s="54" t="s">
        <v>148</v>
      </c>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c r="AO23" s="224"/>
      <c r="AP23" s="224"/>
      <c r="AQ23" s="224"/>
      <c r="AR23" s="224"/>
      <c r="AS23" s="224"/>
      <c r="AT23" s="224"/>
      <c r="AU23" s="224"/>
      <c r="AV23" s="224"/>
      <c r="AW23" s="224"/>
      <c r="AX23" s="224"/>
      <c r="AY23" s="649"/>
      <c r="AZ23" s="415"/>
      <c r="BA23" s="415"/>
      <c r="BB23" s="415"/>
      <c r="BC23" s="415"/>
      <c r="BD23" s="415"/>
      <c r="BE23" s="415"/>
      <c r="BF23" s="415"/>
      <c r="BG23" s="415"/>
      <c r="BH23" s="415"/>
      <c r="BI23" s="415"/>
      <c r="BJ23" s="415"/>
      <c r="BK23" s="415"/>
      <c r="BL23" s="415"/>
      <c r="BM23" s="415"/>
      <c r="BN23" s="415"/>
      <c r="BO23" s="415"/>
      <c r="BP23" s="415"/>
      <c r="BQ23" s="415"/>
      <c r="BR23" s="415"/>
      <c r="BS23" s="415"/>
      <c r="BT23" s="415"/>
      <c r="BU23" s="415"/>
      <c r="BV23" s="415"/>
    </row>
    <row r="24" spans="1:74" ht="11.1" customHeight="1" x14ac:dyDescent="0.2">
      <c r="A24" s="52" t="s">
        <v>982</v>
      </c>
      <c r="B24" s="151" t="s">
        <v>147</v>
      </c>
      <c r="C24" s="218">
        <v>4.6246999999999998</v>
      </c>
      <c r="D24" s="218">
        <v>4.2126999999999999</v>
      </c>
      <c r="E24" s="218">
        <v>4.0891000000000002</v>
      </c>
      <c r="F24" s="218">
        <v>4.3775000000000004</v>
      </c>
      <c r="G24" s="218">
        <v>4.4393000000000002</v>
      </c>
      <c r="H24" s="218">
        <v>4.6864999999999997</v>
      </c>
      <c r="I24" s="218">
        <v>4.5526</v>
      </c>
      <c r="J24" s="218">
        <v>4.1715</v>
      </c>
      <c r="K24" s="218">
        <v>4.0170000000000003</v>
      </c>
      <c r="L24" s="218">
        <v>3.6667999999999998</v>
      </c>
      <c r="M24" s="218">
        <v>3.3372000000000002</v>
      </c>
      <c r="N24" s="218">
        <v>3.2650999999999999</v>
      </c>
      <c r="O24" s="218">
        <v>2.7501000000000002</v>
      </c>
      <c r="P24" s="218">
        <v>2.5750000000000002</v>
      </c>
      <c r="Q24" s="218">
        <v>2.2454000000000001</v>
      </c>
      <c r="R24" s="218">
        <v>2.0085000000000002</v>
      </c>
      <c r="S24" s="218">
        <v>2.5028999999999999</v>
      </c>
      <c r="T24" s="218">
        <v>2.5337999999999998</v>
      </c>
      <c r="U24" s="218">
        <v>3.0385</v>
      </c>
      <c r="V24" s="218">
        <v>2.9251999999999998</v>
      </c>
      <c r="W24" s="218">
        <v>2.93344</v>
      </c>
      <c r="X24" s="218">
        <v>3.4165100000000002</v>
      </c>
      <c r="Y24" s="218">
        <v>3.6467149999999999</v>
      </c>
      <c r="Z24" s="218">
        <v>3.4417450000000001</v>
      </c>
      <c r="AA24" s="218">
        <v>3.4298999999999999</v>
      </c>
      <c r="AB24" s="218">
        <v>3.4298999999999999</v>
      </c>
      <c r="AC24" s="218">
        <v>3.9243000000000001</v>
      </c>
      <c r="AD24" s="218">
        <v>4.2950999999999997</v>
      </c>
      <c r="AE24" s="218">
        <v>4.1612</v>
      </c>
      <c r="AF24" s="218">
        <v>3.9407800000000002</v>
      </c>
      <c r="AG24" s="218">
        <v>3.7286000000000001</v>
      </c>
      <c r="AH24" s="218">
        <v>3.5277500000000002</v>
      </c>
      <c r="AI24" s="218">
        <v>3.7275700000000001</v>
      </c>
      <c r="AJ24" s="218">
        <v>3.7873100000000002</v>
      </c>
      <c r="AK24" s="218">
        <v>3.7471399999999999</v>
      </c>
      <c r="AL24" s="218">
        <v>4.3672000000000004</v>
      </c>
      <c r="AM24" s="218">
        <v>4.8543900000000004</v>
      </c>
      <c r="AN24" s="218">
        <v>6.18</v>
      </c>
      <c r="AO24" s="218">
        <v>5.05009</v>
      </c>
      <c r="AP24" s="218">
        <v>4.7977400000000001</v>
      </c>
      <c r="AQ24" s="218">
        <v>4.7184299999999997</v>
      </c>
      <c r="AR24" s="218">
        <v>4.7256400000000003</v>
      </c>
      <c r="AS24" s="218">
        <v>4.1704699999999999</v>
      </c>
      <c r="AT24" s="218">
        <v>4.0293599999999996</v>
      </c>
      <c r="AU24" s="218">
        <v>4.0417199999999998</v>
      </c>
      <c r="AV24" s="218">
        <v>3.8944299999999998</v>
      </c>
      <c r="AW24" s="218">
        <v>4.24566</v>
      </c>
      <c r="AX24" s="218">
        <v>3.5864600000000002</v>
      </c>
      <c r="AY24" s="218">
        <v>3.0838199999999998</v>
      </c>
      <c r="AZ24" s="329">
        <v>2.9051900000000002</v>
      </c>
      <c r="BA24" s="329">
        <v>2.9386030000000001</v>
      </c>
      <c r="BB24" s="329">
        <v>2.87778</v>
      </c>
      <c r="BC24" s="329">
        <v>2.9780440000000001</v>
      </c>
      <c r="BD24" s="329">
        <v>3.1307900000000002</v>
      </c>
      <c r="BE24" s="329">
        <v>3.1807989999999999</v>
      </c>
      <c r="BF24" s="329">
        <v>3.2053470000000002</v>
      </c>
      <c r="BG24" s="329">
        <v>3.2579750000000001</v>
      </c>
      <c r="BH24" s="329">
        <v>3.315547</v>
      </c>
      <c r="BI24" s="329">
        <v>3.3760919999999999</v>
      </c>
      <c r="BJ24" s="329">
        <v>3.5091779999999999</v>
      </c>
      <c r="BK24" s="329">
        <v>3.5665170000000002</v>
      </c>
      <c r="BL24" s="329">
        <v>3.5646450000000001</v>
      </c>
      <c r="BM24" s="329">
        <v>3.5011869999999998</v>
      </c>
      <c r="BN24" s="329">
        <v>3.3570920000000002</v>
      </c>
      <c r="BO24" s="329">
        <v>3.3545940000000001</v>
      </c>
      <c r="BP24" s="329">
        <v>3.3497499999999998</v>
      </c>
      <c r="BQ24" s="329">
        <v>3.5841210000000001</v>
      </c>
      <c r="BR24" s="329">
        <v>3.6262159999999999</v>
      </c>
      <c r="BS24" s="329">
        <v>3.6677979999999999</v>
      </c>
      <c r="BT24" s="329">
        <v>3.7085249999999998</v>
      </c>
      <c r="BU24" s="329">
        <v>3.7651849999999998</v>
      </c>
      <c r="BV24" s="329">
        <v>3.8003450000000001</v>
      </c>
    </row>
    <row r="25" spans="1:74" ht="11.1" customHeight="1" x14ac:dyDescent="0.2">
      <c r="A25" s="52" t="s">
        <v>150</v>
      </c>
      <c r="B25" s="151" t="s">
        <v>139</v>
      </c>
      <c r="C25" s="218">
        <v>4.49</v>
      </c>
      <c r="D25" s="218">
        <v>4.09</v>
      </c>
      <c r="E25" s="218">
        <v>3.97</v>
      </c>
      <c r="F25" s="218">
        <v>4.25</v>
      </c>
      <c r="G25" s="218">
        <v>4.3099999999999996</v>
      </c>
      <c r="H25" s="218">
        <v>4.55</v>
      </c>
      <c r="I25" s="218">
        <v>4.42</v>
      </c>
      <c r="J25" s="218">
        <v>4.05</v>
      </c>
      <c r="K25" s="218">
        <v>3.9</v>
      </c>
      <c r="L25" s="218">
        <v>3.56</v>
      </c>
      <c r="M25" s="218">
        <v>3.24</v>
      </c>
      <c r="N25" s="218">
        <v>3.17</v>
      </c>
      <c r="O25" s="218">
        <v>2.67</v>
      </c>
      <c r="P25" s="218">
        <v>2.5</v>
      </c>
      <c r="Q25" s="218">
        <v>2.1800000000000002</v>
      </c>
      <c r="R25" s="218">
        <v>1.95</v>
      </c>
      <c r="S25" s="218">
        <v>2.4300000000000002</v>
      </c>
      <c r="T25" s="218">
        <v>2.46</v>
      </c>
      <c r="U25" s="218">
        <v>2.95</v>
      </c>
      <c r="V25" s="218">
        <v>2.84</v>
      </c>
      <c r="W25" s="218">
        <v>2.8479999999999999</v>
      </c>
      <c r="X25" s="218">
        <v>3.3170000000000002</v>
      </c>
      <c r="Y25" s="218">
        <v>3.5405000000000002</v>
      </c>
      <c r="Z25" s="218">
        <v>3.3414999999999999</v>
      </c>
      <c r="AA25" s="218">
        <v>3.33</v>
      </c>
      <c r="AB25" s="218">
        <v>3.33</v>
      </c>
      <c r="AC25" s="218">
        <v>3.81</v>
      </c>
      <c r="AD25" s="218">
        <v>4.17</v>
      </c>
      <c r="AE25" s="218">
        <v>4.04</v>
      </c>
      <c r="AF25" s="218">
        <v>3.8260000000000001</v>
      </c>
      <c r="AG25" s="218">
        <v>3.62</v>
      </c>
      <c r="AH25" s="218">
        <v>3.4249999999999998</v>
      </c>
      <c r="AI25" s="218">
        <v>3.6190000000000002</v>
      </c>
      <c r="AJ25" s="218">
        <v>3.677</v>
      </c>
      <c r="AK25" s="218">
        <v>3.6379999999999999</v>
      </c>
      <c r="AL25" s="218">
        <v>4.24</v>
      </c>
      <c r="AM25" s="218">
        <v>4.7130000000000001</v>
      </c>
      <c r="AN25" s="218">
        <v>6</v>
      </c>
      <c r="AO25" s="218">
        <v>4.9029999999999996</v>
      </c>
      <c r="AP25" s="218">
        <v>4.6580000000000004</v>
      </c>
      <c r="AQ25" s="218">
        <v>4.5810000000000004</v>
      </c>
      <c r="AR25" s="218">
        <v>4.5880000000000001</v>
      </c>
      <c r="AS25" s="218">
        <v>4.0490000000000004</v>
      </c>
      <c r="AT25" s="218">
        <v>3.9119999999999999</v>
      </c>
      <c r="AU25" s="218">
        <v>3.9239999999999999</v>
      </c>
      <c r="AV25" s="218">
        <v>3.7810000000000001</v>
      </c>
      <c r="AW25" s="218">
        <v>4.1219999999999999</v>
      </c>
      <c r="AX25" s="218">
        <v>3.4820000000000002</v>
      </c>
      <c r="AY25" s="218">
        <v>2.9940000000000002</v>
      </c>
      <c r="AZ25" s="329">
        <v>2.8205719999999999</v>
      </c>
      <c r="BA25" s="329">
        <v>2.8530129999999998</v>
      </c>
      <c r="BB25" s="329">
        <v>2.7939620000000001</v>
      </c>
      <c r="BC25" s="329">
        <v>2.891305</v>
      </c>
      <c r="BD25" s="329">
        <v>3.0396019999999999</v>
      </c>
      <c r="BE25" s="329">
        <v>3.088155</v>
      </c>
      <c r="BF25" s="329">
        <v>3.1119880000000002</v>
      </c>
      <c r="BG25" s="329">
        <v>3.1630820000000002</v>
      </c>
      <c r="BH25" s="329">
        <v>3.2189770000000002</v>
      </c>
      <c r="BI25" s="329">
        <v>3.2777590000000001</v>
      </c>
      <c r="BJ25" s="329">
        <v>3.4069690000000001</v>
      </c>
      <c r="BK25" s="329">
        <v>3.4626380000000001</v>
      </c>
      <c r="BL25" s="329">
        <v>3.46082</v>
      </c>
      <c r="BM25" s="329">
        <v>3.3992110000000002</v>
      </c>
      <c r="BN25" s="329">
        <v>3.259312</v>
      </c>
      <c r="BO25" s="329">
        <v>3.2568869999999999</v>
      </c>
      <c r="BP25" s="329">
        <v>3.2521840000000002</v>
      </c>
      <c r="BQ25" s="329">
        <v>3.4797289999999998</v>
      </c>
      <c r="BR25" s="329">
        <v>3.5205980000000001</v>
      </c>
      <c r="BS25" s="329">
        <v>3.5609690000000001</v>
      </c>
      <c r="BT25" s="329">
        <v>3.6005099999999999</v>
      </c>
      <c r="BU25" s="329">
        <v>3.655519</v>
      </c>
      <c r="BV25" s="329">
        <v>3.6896550000000001</v>
      </c>
    </row>
    <row r="26" spans="1:74" ht="11.1" customHeight="1" x14ac:dyDescent="0.2">
      <c r="A26" s="52"/>
      <c r="B26" s="53" t="s">
        <v>149</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332"/>
      <c r="BA26" s="332"/>
      <c r="BB26" s="332"/>
      <c r="BC26" s="332"/>
      <c r="BD26" s="332"/>
      <c r="BE26" s="332"/>
      <c r="BF26" s="332"/>
      <c r="BG26" s="332"/>
      <c r="BH26" s="332"/>
      <c r="BI26" s="332"/>
      <c r="BJ26" s="332"/>
      <c r="BK26" s="332"/>
      <c r="BL26" s="332"/>
      <c r="BM26" s="332"/>
      <c r="BN26" s="332"/>
      <c r="BO26" s="332"/>
      <c r="BP26" s="332"/>
      <c r="BQ26" s="332"/>
      <c r="BR26" s="332"/>
      <c r="BS26" s="332"/>
      <c r="BT26" s="332"/>
      <c r="BU26" s="332"/>
      <c r="BV26" s="332"/>
    </row>
    <row r="27" spans="1:74" ht="11.1" customHeight="1" x14ac:dyDescent="0.2">
      <c r="A27" s="52" t="s">
        <v>920</v>
      </c>
      <c r="B27" s="151" t="s">
        <v>558</v>
      </c>
      <c r="C27" s="218">
        <v>5.66</v>
      </c>
      <c r="D27" s="218">
        <v>5.77</v>
      </c>
      <c r="E27" s="218">
        <v>5.21</v>
      </c>
      <c r="F27" s="218">
        <v>5.34</v>
      </c>
      <c r="G27" s="218">
        <v>5.21</v>
      </c>
      <c r="H27" s="218">
        <v>5.21</v>
      </c>
      <c r="I27" s="218">
        <v>5.05</v>
      </c>
      <c r="J27" s="218">
        <v>5.21</v>
      </c>
      <c r="K27" s="218">
        <v>4.84</v>
      </c>
      <c r="L27" s="218">
        <v>4.71</v>
      </c>
      <c r="M27" s="218">
        <v>4.6399999999999997</v>
      </c>
      <c r="N27" s="218">
        <v>4.59</v>
      </c>
      <c r="O27" s="218">
        <v>4.58</v>
      </c>
      <c r="P27" s="218">
        <v>4.1900000000000004</v>
      </c>
      <c r="Q27" s="218">
        <v>3.71</v>
      </c>
      <c r="R27" s="218">
        <v>3.21</v>
      </c>
      <c r="S27" s="218">
        <v>3.02</v>
      </c>
      <c r="T27" s="218">
        <v>3.34</v>
      </c>
      <c r="U27" s="218">
        <v>3.6</v>
      </c>
      <c r="V27" s="218">
        <v>3.83</v>
      </c>
      <c r="W27" s="218">
        <v>3.56</v>
      </c>
      <c r="X27" s="218">
        <v>3.94</v>
      </c>
      <c r="Y27" s="218">
        <v>4.46</v>
      </c>
      <c r="Z27" s="218">
        <v>4.7300000000000004</v>
      </c>
      <c r="AA27" s="218">
        <v>4.58</v>
      </c>
      <c r="AB27" s="218">
        <v>4.54</v>
      </c>
      <c r="AC27" s="218">
        <v>4.59</v>
      </c>
      <c r="AD27" s="218">
        <v>4.95</v>
      </c>
      <c r="AE27" s="218">
        <v>5</v>
      </c>
      <c r="AF27" s="218">
        <v>4.9000000000000004</v>
      </c>
      <c r="AG27" s="218">
        <v>4.47</v>
      </c>
      <c r="AH27" s="218">
        <v>4.3099999999999996</v>
      </c>
      <c r="AI27" s="218">
        <v>4.3600000000000003</v>
      </c>
      <c r="AJ27" s="218">
        <v>4.37</v>
      </c>
      <c r="AK27" s="218">
        <v>4.62</v>
      </c>
      <c r="AL27" s="218">
        <v>4.9800000000000004</v>
      </c>
      <c r="AM27" s="218">
        <v>5.62</v>
      </c>
      <c r="AN27" s="218">
        <v>6.57</v>
      </c>
      <c r="AO27" s="218">
        <v>6.35</v>
      </c>
      <c r="AP27" s="218">
        <v>5.78</v>
      </c>
      <c r="AQ27" s="218">
        <v>5.67</v>
      </c>
      <c r="AR27" s="218">
        <v>5.39</v>
      </c>
      <c r="AS27" s="218">
        <v>5.35</v>
      </c>
      <c r="AT27" s="218">
        <v>4.88</v>
      </c>
      <c r="AU27" s="218">
        <v>4.9400000000000004</v>
      </c>
      <c r="AV27" s="218">
        <v>4.96</v>
      </c>
      <c r="AW27" s="218">
        <v>4.9400000000000004</v>
      </c>
      <c r="AX27" s="218">
        <v>5.0171530000000004</v>
      </c>
      <c r="AY27" s="218">
        <v>4.6919469999999999</v>
      </c>
      <c r="AZ27" s="329">
        <v>4.3514670000000004</v>
      </c>
      <c r="BA27" s="329">
        <v>3.9697049999999998</v>
      </c>
      <c r="BB27" s="329">
        <v>3.852001</v>
      </c>
      <c r="BC27" s="329">
        <v>3.6650100000000001</v>
      </c>
      <c r="BD27" s="329">
        <v>3.864941</v>
      </c>
      <c r="BE27" s="329">
        <v>3.9723329999999999</v>
      </c>
      <c r="BF27" s="329">
        <v>4.0447559999999996</v>
      </c>
      <c r="BG27" s="329">
        <v>4.0362819999999999</v>
      </c>
      <c r="BH27" s="329">
        <v>4.2167389999999996</v>
      </c>
      <c r="BI27" s="329">
        <v>4.4344419999999998</v>
      </c>
      <c r="BJ27" s="329">
        <v>4.5590279999999996</v>
      </c>
      <c r="BK27" s="329">
        <v>4.7795100000000001</v>
      </c>
      <c r="BL27" s="329">
        <v>4.813904</v>
      </c>
      <c r="BM27" s="329">
        <v>4.6039919999999999</v>
      </c>
      <c r="BN27" s="329">
        <v>4.3165829999999996</v>
      </c>
      <c r="BO27" s="329">
        <v>4.1970010000000002</v>
      </c>
      <c r="BP27" s="329">
        <v>4.1080909999999999</v>
      </c>
      <c r="BQ27" s="329">
        <v>4.3587889999999998</v>
      </c>
      <c r="BR27" s="329">
        <v>4.5085170000000003</v>
      </c>
      <c r="BS27" s="329">
        <v>4.5352740000000002</v>
      </c>
      <c r="BT27" s="329">
        <v>4.6590100000000003</v>
      </c>
      <c r="BU27" s="329">
        <v>4.8763209999999999</v>
      </c>
      <c r="BV27" s="329">
        <v>4.9872690000000004</v>
      </c>
    </row>
    <row r="28" spans="1:74" ht="11.1" customHeight="1" x14ac:dyDescent="0.2">
      <c r="A28" s="52" t="s">
        <v>910</v>
      </c>
      <c r="B28" s="151" t="s">
        <v>559</v>
      </c>
      <c r="C28" s="218">
        <v>8.74</v>
      </c>
      <c r="D28" s="218">
        <v>8.8800000000000008</v>
      </c>
      <c r="E28" s="218">
        <v>8.89</v>
      </c>
      <c r="F28" s="218">
        <v>9.02</v>
      </c>
      <c r="G28" s="218">
        <v>9.35</v>
      </c>
      <c r="H28" s="218">
        <v>9.57</v>
      </c>
      <c r="I28" s="218">
        <v>9.58</v>
      </c>
      <c r="J28" s="218">
        <v>9.77</v>
      </c>
      <c r="K28" s="218">
        <v>9.4600000000000009</v>
      </c>
      <c r="L28" s="218">
        <v>8.94</v>
      </c>
      <c r="M28" s="218">
        <v>8.6199999999999992</v>
      </c>
      <c r="N28" s="218">
        <v>8.3000000000000007</v>
      </c>
      <c r="O28" s="218">
        <v>8.0399999999999991</v>
      </c>
      <c r="P28" s="218">
        <v>7.76</v>
      </c>
      <c r="Q28" s="218">
        <v>8.16</v>
      </c>
      <c r="R28" s="218">
        <v>8.0399999999999991</v>
      </c>
      <c r="S28" s="218">
        <v>8.14</v>
      </c>
      <c r="T28" s="218">
        <v>8.44</v>
      </c>
      <c r="U28" s="218">
        <v>8.52</v>
      </c>
      <c r="V28" s="218">
        <v>8.7100000000000009</v>
      </c>
      <c r="W28" s="218">
        <v>8.35</v>
      </c>
      <c r="X28" s="218">
        <v>8.07</v>
      </c>
      <c r="Y28" s="218">
        <v>7.99</v>
      </c>
      <c r="Z28" s="218">
        <v>8.18</v>
      </c>
      <c r="AA28" s="218">
        <v>7.75</v>
      </c>
      <c r="AB28" s="218">
        <v>7.79</v>
      </c>
      <c r="AC28" s="218">
        <v>7.78</v>
      </c>
      <c r="AD28" s="218">
        <v>8.15</v>
      </c>
      <c r="AE28" s="218">
        <v>8.7100000000000009</v>
      </c>
      <c r="AF28" s="218">
        <v>9.07</v>
      </c>
      <c r="AG28" s="218">
        <v>9.0299999999999994</v>
      </c>
      <c r="AH28" s="218">
        <v>9.0399999999999991</v>
      </c>
      <c r="AI28" s="218">
        <v>8.8000000000000007</v>
      </c>
      <c r="AJ28" s="218">
        <v>8.2799999999999994</v>
      </c>
      <c r="AK28" s="218">
        <v>7.94</v>
      </c>
      <c r="AL28" s="218">
        <v>7.86</v>
      </c>
      <c r="AM28" s="218">
        <v>8.1</v>
      </c>
      <c r="AN28" s="218">
        <v>8.68</v>
      </c>
      <c r="AO28" s="218">
        <v>9.42</v>
      </c>
      <c r="AP28" s="218">
        <v>9.52</v>
      </c>
      <c r="AQ28" s="218">
        <v>9.69</v>
      </c>
      <c r="AR28" s="218">
        <v>9.81</v>
      </c>
      <c r="AS28" s="218">
        <v>10.039999999999999</v>
      </c>
      <c r="AT28" s="218">
        <v>9.64</v>
      </c>
      <c r="AU28" s="218">
        <v>9.4</v>
      </c>
      <c r="AV28" s="218">
        <v>8.9499999999999993</v>
      </c>
      <c r="AW28" s="218">
        <v>8.2799999999999994</v>
      </c>
      <c r="AX28" s="218">
        <v>8.2276679999999995</v>
      </c>
      <c r="AY28" s="218">
        <v>8.2326320000000006</v>
      </c>
      <c r="AZ28" s="329">
        <v>8.1828129999999994</v>
      </c>
      <c r="BA28" s="329">
        <v>8.3238219999999998</v>
      </c>
      <c r="BB28" s="329">
        <v>8.2010889999999996</v>
      </c>
      <c r="BC28" s="329">
        <v>8.1505449999999993</v>
      </c>
      <c r="BD28" s="329">
        <v>8.4134039999999999</v>
      </c>
      <c r="BE28" s="329">
        <v>8.6789880000000004</v>
      </c>
      <c r="BF28" s="329">
        <v>8.8980429999999995</v>
      </c>
      <c r="BG28" s="329">
        <v>8.9295960000000001</v>
      </c>
      <c r="BH28" s="329">
        <v>8.6534099999999992</v>
      </c>
      <c r="BI28" s="329">
        <v>8.5677959999999995</v>
      </c>
      <c r="BJ28" s="329">
        <v>8.0527460000000008</v>
      </c>
      <c r="BK28" s="329">
        <v>8.3508859999999991</v>
      </c>
      <c r="BL28" s="329">
        <v>8.5377030000000005</v>
      </c>
      <c r="BM28" s="329">
        <v>8.8254909999999995</v>
      </c>
      <c r="BN28" s="329">
        <v>8.7241409999999995</v>
      </c>
      <c r="BO28" s="329">
        <v>8.7129290000000008</v>
      </c>
      <c r="BP28" s="329">
        <v>8.9372389999999999</v>
      </c>
      <c r="BQ28" s="329">
        <v>9.2058040000000005</v>
      </c>
      <c r="BR28" s="329">
        <v>9.4606809999999992</v>
      </c>
      <c r="BS28" s="329">
        <v>9.5066000000000006</v>
      </c>
      <c r="BT28" s="329">
        <v>9.2425789999999992</v>
      </c>
      <c r="BU28" s="329">
        <v>9.1341129999999993</v>
      </c>
      <c r="BV28" s="329">
        <v>8.6270209999999992</v>
      </c>
    </row>
    <row r="29" spans="1:74" ht="11.1" customHeight="1" x14ac:dyDescent="0.2">
      <c r="A29" s="52" t="s">
        <v>702</v>
      </c>
      <c r="B29" s="151" t="s">
        <v>560</v>
      </c>
      <c r="C29" s="218">
        <v>9.9</v>
      </c>
      <c r="D29" s="218">
        <v>10.14</v>
      </c>
      <c r="E29" s="218">
        <v>10.43</v>
      </c>
      <c r="F29" s="218">
        <v>11.27</v>
      </c>
      <c r="G29" s="218">
        <v>12.5</v>
      </c>
      <c r="H29" s="218">
        <v>14.7</v>
      </c>
      <c r="I29" s="218">
        <v>16.14</v>
      </c>
      <c r="J29" s="218">
        <v>16.670000000000002</v>
      </c>
      <c r="K29" s="218">
        <v>15.63</v>
      </c>
      <c r="L29" s="218">
        <v>12.85</v>
      </c>
      <c r="M29" s="218">
        <v>10.78</v>
      </c>
      <c r="N29" s="218">
        <v>9.83</v>
      </c>
      <c r="O29" s="218">
        <v>9.6199999999999992</v>
      </c>
      <c r="P29" s="218">
        <v>9.4700000000000006</v>
      </c>
      <c r="Q29" s="218">
        <v>10.41</v>
      </c>
      <c r="R29" s="218">
        <v>10.94</v>
      </c>
      <c r="S29" s="218">
        <v>12.61</v>
      </c>
      <c r="T29" s="218">
        <v>14.18</v>
      </c>
      <c r="U29" s="218">
        <v>15.13</v>
      </c>
      <c r="V29" s="218">
        <v>15.82</v>
      </c>
      <c r="W29" s="218">
        <v>14.72</v>
      </c>
      <c r="X29" s="218">
        <v>11.68</v>
      </c>
      <c r="Y29" s="218">
        <v>9.99</v>
      </c>
      <c r="Z29" s="218">
        <v>9.8000000000000007</v>
      </c>
      <c r="AA29" s="218">
        <v>9.15</v>
      </c>
      <c r="AB29" s="218">
        <v>9.24</v>
      </c>
      <c r="AC29" s="218">
        <v>9.36</v>
      </c>
      <c r="AD29" s="218">
        <v>10.43</v>
      </c>
      <c r="AE29" s="218">
        <v>12.61</v>
      </c>
      <c r="AF29" s="218">
        <v>15.02</v>
      </c>
      <c r="AG29" s="218">
        <v>16.3</v>
      </c>
      <c r="AH29" s="218">
        <v>16.43</v>
      </c>
      <c r="AI29" s="218">
        <v>15.69</v>
      </c>
      <c r="AJ29" s="218">
        <v>12.38</v>
      </c>
      <c r="AK29" s="218">
        <v>10.050000000000001</v>
      </c>
      <c r="AL29" s="218">
        <v>9.15</v>
      </c>
      <c r="AM29" s="218">
        <v>9.26</v>
      </c>
      <c r="AN29" s="218">
        <v>9.77</v>
      </c>
      <c r="AO29" s="218">
        <v>10.72</v>
      </c>
      <c r="AP29" s="218">
        <v>11.79</v>
      </c>
      <c r="AQ29" s="218">
        <v>13.6</v>
      </c>
      <c r="AR29" s="218">
        <v>16.059999999999999</v>
      </c>
      <c r="AS29" s="218">
        <v>17.18</v>
      </c>
      <c r="AT29" s="218">
        <v>17.39</v>
      </c>
      <c r="AU29" s="218">
        <v>16.27</v>
      </c>
      <c r="AV29" s="218">
        <v>13.15</v>
      </c>
      <c r="AW29" s="218">
        <v>10.210000000000001</v>
      </c>
      <c r="AX29" s="218">
        <v>9.6814119999999999</v>
      </c>
      <c r="AY29" s="218">
        <v>9.1314740000000008</v>
      </c>
      <c r="AZ29" s="329">
        <v>8.8409840000000006</v>
      </c>
      <c r="BA29" s="329">
        <v>9.5704270000000005</v>
      </c>
      <c r="BB29" s="329">
        <v>10.476889999999999</v>
      </c>
      <c r="BC29" s="329">
        <v>12.011520000000001</v>
      </c>
      <c r="BD29" s="329">
        <v>14.16938</v>
      </c>
      <c r="BE29" s="329">
        <v>15.5823</v>
      </c>
      <c r="BF29" s="329">
        <v>16.27627</v>
      </c>
      <c r="BG29" s="329">
        <v>15.38227</v>
      </c>
      <c r="BH29" s="329">
        <v>12.67886</v>
      </c>
      <c r="BI29" s="329">
        <v>10.459949999999999</v>
      </c>
      <c r="BJ29" s="329">
        <v>9.3939900000000005</v>
      </c>
      <c r="BK29" s="329">
        <v>9.1589399999999994</v>
      </c>
      <c r="BL29" s="329">
        <v>9.0811200000000003</v>
      </c>
      <c r="BM29" s="329">
        <v>9.9726759999999999</v>
      </c>
      <c r="BN29" s="329">
        <v>10.88733</v>
      </c>
      <c r="BO29" s="329">
        <v>12.522220000000001</v>
      </c>
      <c r="BP29" s="329">
        <v>14.49771</v>
      </c>
      <c r="BQ29" s="329">
        <v>16.01568</v>
      </c>
      <c r="BR29" s="329">
        <v>16.831990000000001</v>
      </c>
      <c r="BS29" s="329">
        <v>15.961869999999999</v>
      </c>
      <c r="BT29" s="329">
        <v>13.16859</v>
      </c>
      <c r="BU29" s="329">
        <v>10.87664</v>
      </c>
      <c r="BV29" s="329">
        <v>9.6722529999999995</v>
      </c>
    </row>
    <row r="30" spans="1:74" ht="11.1" customHeight="1" x14ac:dyDescent="0.2">
      <c r="A30" s="49"/>
      <c r="B30" s="54" t="s">
        <v>1044</v>
      </c>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4"/>
      <c r="AW30" s="224"/>
      <c r="AX30" s="224"/>
      <c r="AY30" s="649"/>
      <c r="AZ30" s="415"/>
      <c r="BA30" s="415"/>
      <c r="BB30" s="415"/>
      <c r="BC30" s="415"/>
      <c r="BD30" s="415"/>
      <c r="BE30" s="415"/>
      <c r="BF30" s="415"/>
      <c r="BG30" s="415"/>
      <c r="BH30" s="415"/>
      <c r="BI30" s="415"/>
      <c r="BJ30" s="415"/>
      <c r="BK30" s="415"/>
      <c r="BL30" s="415"/>
      <c r="BM30" s="415"/>
      <c r="BN30" s="415"/>
      <c r="BO30" s="415"/>
      <c r="BP30" s="415"/>
      <c r="BQ30" s="415"/>
      <c r="BR30" s="415"/>
      <c r="BS30" s="415"/>
      <c r="BT30" s="415"/>
      <c r="BU30" s="415"/>
      <c r="BV30" s="415"/>
    </row>
    <row r="31" spans="1:74" ht="11.1" customHeight="1" x14ac:dyDescent="0.2">
      <c r="A31" s="49"/>
      <c r="B31" s="55" t="s">
        <v>121</v>
      </c>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4"/>
      <c r="AP31" s="224"/>
      <c r="AQ31" s="224"/>
      <c r="AR31" s="224"/>
      <c r="AS31" s="224"/>
      <c r="AT31" s="224"/>
      <c r="AU31" s="224"/>
      <c r="AV31" s="224"/>
      <c r="AW31" s="224"/>
      <c r="AX31" s="224"/>
      <c r="AY31" s="649"/>
      <c r="AZ31" s="415"/>
      <c r="BA31" s="415"/>
      <c r="BB31" s="415"/>
      <c r="BC31" s="415"/>
      <c r="BD31" s="415"/>
      <c r="BE31" s="415"/>
      <c r="BF31" s="415"/>
      <c r="BG31" s="415"/>
      <c r="BH31" s="415"/>
      <c r="BI31" s="415"/>
      <c r="BJ31" s="415"/>
      <c r="BK31" s="415"/>
      <c r="BL31" s="415"/>
      <c r="BM31" s="415"/>
      <c r="BN31" s="415"/>
      <c r="BO31" s="415"/>
      <c r="BP31" s="415"/>
      <c r="BQ31" s="415"/>
      <c r="BR31" s="415"/>
      <c r="BS31" s="415"/>
      <c r="BT31" s="415"/>
      <c r="BU31" s="415"/>
      <c r="BV31" s="415"/>
    </row>
    <row r="32" spans="1:74" ht="11.1" customHeight="1" x14ac:dyDescent="0.2">
      <c r="A32" s="52" t="s">
        <v>699</v>
      </c>
      <c r="B32" s="151" t="s">
        <v>561</v>
      </c>
      <c r="C32" s="218">
        <v>2.3199999999999998</v>
      </c>
      <c r="D32" s="218">
        <v>2.35</v>
      </c>
      <c r="E32" s="218">
        <v>2.34</v>
      </c>
      <c r="F32" s="218">
        <v>2.38</v>
      </c>
      <c r="G32" s="218">
        <v>2.4300000000000002</v>
      </c>
      <c r="H32" s="218">
        <v>2.4</v>
      </c>
      <c r="I32" s="218">
        <v>2.44</v>
      </c>
      <c r="J32" s="218">
        <v>2.4700000000000002</v>
      </c>
      <c r="K32" s="218">
        <v>2.44</v>
      </c>
      <c r="L32" s="218">
        <v>2.39</v>
      </c>
      <c r="M32" s="218">
        <v>2.37</v>
      </c>
      <c r="N32" s="218">
        <v>2.34</v>
      </c>
      <c r="O32" s="218">
        <v>2.37</v>
      </c>
      <c r="P32" s="218">
        <v>2.38</v>
      </c>
      <c r="Q32" s="218">
        <v>2.39</v>
      </c>
      <c r="R32" s="218">
        <v>2.42</v>
      </c>
      <c r="S32" s="218">
        <v>2.42</v>
      </c>
      <c r="T32" s="218">
        <v>2.36</v>
      </c>
      <c r="U32" s="218">
        <v>2.4</v>
      </c>
      <c r="V32" s="218">
        <v>2.4</v>
      </c>
      <c r="W32" s="218">
        <v>2.38</v>
      </c>
      <c r="X32" s="218">
        <v>2.36</v>
      </c>
      <c r="Y32" s="218">
        <v>2.36</v>
      </c>
      <c r="Z32" s="218">
        <v>2.36</v>
      </c>
      <c r="AA32" s="218">
        <v>2.35</v>
      </c>
      <c r="AB32" s="218">
        <v>2.35</v>
      </c>
      <c r="AC32" s="218">
        <v>2.35</v>
      </c>
      <c r="AD32" s="218">
        <v>2.38</v>
      </c>
      <c r="AE32" s="218">
        <v>2.37</v>
      </c>
      <c r="AF32" s="218">
        <v>2.36</v>
      </c>
      <c r="AG32" s="218">
        <v>2.3199999999999998</v>
      </c>
      <c r="AH32" s="218">
        <v>2.33</v>
      </c>
      <c r="AI32" s="218">
        <v>2.35</v>
      </c>
      <c r="AJ32" s="218">
        <v>2.35</v>
      </c>
      <c r="AK32" s="218">
        <v>2.33</v>
      </c>
      <c r="AL32" s="218">
        <v>2.34</v>
      </c>
      <c r="AM32" s="218">
        <v>2.2999999999999998</v>
      </c>
      <c r="AN32" s="218">
        <v>2.33</v>
      </c>
      <c r="AO32" s="218">
        <v>2.37</v>
      </c>
      <c r="AP32" s="218">
        <v>2.4</v>
      </c>
      <c r="AQ32" s="218">
        <v>2.39</v>
      </c>
      <c r="AR32" s="218">
        <v>2.38</v>
      </c>
      <c r="AS32" s="218">
        <v>2.37</v>
      </c>
      <c r="AT32" s="218">
        <v>2.37</v>
      </c>
      <c r="AU32" s="218">
        <v>2.37</v>
      </c>
      <c r="AV32" s="218">
        <v>2.2999999999999998</v>
      </c>
      <c r="AW32" s="218">
        <v>2.2999999999999998</v>
      </c>
      <c r="AX32" s="218">
        <v>2.288386</v>
      </c>
      <c r="AY32" s="218">
        <v>2.3164479999999998</v>
      </c>
      <c r="AZ32" s="329">
        <v>2.345351</v>
      </c>
      <c r="BA32" s="329">
        <v>2.3141509999999998</v>
      </c>
      <c r="BB32" s="329">
        <v>2.3280720000000001</v>
      </c>
      <c r="BC32" s="329">
        <v>2.3489040000000001</v>
      </c>
      <c r="BD32" s="329">
        <v>2.3431860000000002</v>
      </c>
      <c r="BE32" s="329">
        <v>2.3417650000000001</v>
      </c>
      <c r="BF32" s="329">
        <v>2.3430680000000002</v>
      </c>
      <c r="BG32" s="329">
        <v>2.3079390000000002</v>
      </c>
      <c r="BH32" s="329">
        <v>2.332884</v>
      </c>
      <c r="BI32" s="329">
        <v>2.290279</v>
      </c>
      <c r="BJ32" s="329">
        <v>2.3165900000000001</v>
      </c>
      <c r="BK32" s="329">
        <v>2.3322669999999999</v>
      </c>
      <c r="BL32" s="329">
        <v>2.3493400000000002</v>
      </c>
      <c r="BM32" s="329">
        <v>2.3402159999999999</v>
      </c>
      <c r="BN32" s="329">
        <v>2.348185</v>
      </c>
      <c r="BO32" s="329">
        <v>2.363775</v>
      </c>
      <c r="BP32" s="329">
        <v>2.374695</v>
      </c>
      <c r="BQ32" s="329">
        <v>2.3689520000000002</v>
      </c>
      <c r="BR32" s="329">
        <v>2.3639209999999999</v>
      </c>
      <c r="BS32" s="329">
        <v>2.3331390000000001</v>
      </c>
      <c r="BT32" s="329">
        <v>2.3402780000000001</v>
      </c>
      <c r="BU32" s="329">
        <v>2.2933119999999998</v>
      </c>
      <c r="BV32" s="329">
        <v>2.3195800000000002</v>
      </c>
    </row>
    <row r="33" spans="1:74" ht="11.1" customHeight="1" x14ac:dyDescent="0.2">
      <c r="A33" s="52" t="s">
        <v>701</v>
      </c>
      <c r="B33" s="151" t="s">
        <v>562</v>
      </c>
      <c r="C33" s="218">
        <v>5.39</v>
      </c>
      <c r="D33" s="218">
        <v>5.09</v>
      </c>
      <c r="E33" s="218">
        <v>4.6399999999999997</v>
      </c>
      <c r="F33" s="218">
        <v>4.8600000000000003</v>
      </c>
      <c r="G33" s="218">
        <v>4.8899999999999997</v>
      </c>
      <c r="H33" s="218">
        <v>5.04</v>
      </c>
      <c r="I33" s="218">
        <v>4.9800000000000004</v>
      </c>
      <c r="J33" s="218">
        <v>4.7300000000000004</v>
      </c>
      <c r="K33" s="218">
        <v>4.5599999999999996</v>
      </c>
      <c r="L33" s="218">
        <v>4.33</v>
      </c>
      <c r="M33" s="218">
        <v>4.0999999999999996</v>
      </c>
      <c r="N33" s="218">
        <v>4.04</v>
      </c>
      <c r="O33" s="218">
        <v>3.69</v>
      </c>
      <c r="P33" s="218">
        <v>3.34</v>
      </c>
      <c r="Q33" s="218">
        <v>2.99</v>
      </c>
      <c r="R33" s="218">
        <v>2.71</v>
      </c>
      <c r="S33" s="218">
        <v>2.94</v>
      </c>
      <c r="T33" s="218">
        <v>3.11</v>
      </c>
      <c r="U33" s="218">
        <v>3.43</v>
      </c>
      <c r="V33" s="218">
        <v>3.5</v>
      </c>
      <c r="W33" s="218">
        <v>3.41</v>
      </c>
      <c r="X33" s="218">
        <v>3.84</v>
      </c>
      <c r="Y33" s="218">
        <v>4.25</v>
      </c>
      <c r="Z33" s="218">
        <v>4.21</v>
      </c>
      <c r="AA33" s="218">
        <v>4.38</v>
      </c>
      <c r="AB33" s="218">
        <v>4.3899999999999997</v>
      </c>
      <c r="AC33" s="218">
        <v>4.29</v>
      </c>
      <c r="AD33" s="218">
        <v>4.67</v>
      </c>
      <c r="AE33" s="218">
        <v>4.62</v>
      </c>
      <c r="AF33" s="218">
        <v>4.42</v>
      </c>
      <c r="AG33" s="218">
        <v>4.2</v>
      </c>
      <c r="AH33" s="218">
        <v>3.91</v>
      </c>
      <c r="AI33" s="218">
        <v>4.08</v>
      </c>
      <c r="AJ33" s="218">
        <v>4.1100000000000003</v>
      </c>
      <c r="AK33" s="218">
        <v>4.1900000000000004</v>
      </c>
      <c r="AL33" s="218">
        <v>4.91</v>
      </c>
      <c r="AM33" s="218">
        <v>7.03</v>
      </c>
      <c r="AN33" s="218">
        <v>7.39</v>
      </c>
      <c r="AO33" s="218">
        <v>6</v>
      </c>
      <c r="AP33" s="218">
        <v>5.07</v>
      </c>
      <c r="AQ33" s="218">
        <v>4.93</v>
      </c>
      <c r="AR33" s="218">
        <v>4.82</v>
      </c>
      <c r="AS33" s="218">
        <v>4.43</v>
      </c>
      <c r="AT33" s="218">
        <v>4.12</v>
      </c>
      <c r="AU33" s="218">
        <v>4.1900000000000004</v>
      </c>
      <c r="AV33" s="218">
        <v>4.09</v>
      </c>
      <c r="AW33" s="218">
        <v>4.4800000000000004</v>
      </c>
      <c r="AX33" s="218">
        <v>4.5788270000000004</v>
      </c>
      <c r="AY33" s="218">
        <v>4.1301860000000001</v>
      </c>
      <c r="AZ33" s="329">
        <v>3.8479390000000002</v>
      </c>
      <c r="BA33" s="329">
        <v>3.6949700000000001</v>
      </c>
      <c r="BB33" s="329">
        <v>3.623167</v>
      </c>
      <c r="BC33" s="329">
        <v>3.6568999999999998</v>
      </c>
      <c r="BD33" s="329">
        <v>3.7099760000000002</v>
      </c>
      <c r="BE33" s="329">
        <v>3.7772160000000001</v>
      </c>
      <c r="BF33" s="329">
        <v>3.9136609999999998</v>
      </c>
      <c r="BG33" s="329">
        <v>3.8892229999999999</v>
      </c>
      <c r="BH33" s="329">
        <v>4.0049320000000002</v>
      </c>
      <c r="BI33" s="329">
        <v>4.2729470000000003</v>
      </c>
      <c r="BJ33" s="329">
        <v>4.5246930000000001</v>
      </c>
      <c r="BK33" s="329">
        <v>4.5396869999999998</v>
      </c>
      <c r="BL33" s="329">
        <v>4.4042019999999997</v>
      </c>
      <c r="BM33" s="329">
        <v>4.1801120000000003</v>
      </c>
      <c r="BN33" s="329">
        <v>4.0356820000000004</v>
      </c>
      <c r="BO33" s="329">
        <v>3.980057</v>
      </c>
      <c r="BP33" s="329">
        <v>3.9076439999999999</v>
      </c>
      <c r="BQ33" s="329">
        <v>4.1269910000000003</v>
      </c>
      <c r="BR33" s="329">
        <v>4.2761779999999998</v>
      </c>
      <c r="BS33" s="329">
        <v>4.2443860000000004</v>
      </c>
      <c r="BT33" s="329">
        <v>4.3385100000000003</v>
      </c>
      <c r="BU33" s="329">
        <v>4.6015819999999996</v>
      </c>
      <c r="BV33" s="329">
        <v>4.7712479999999999</v>
      </c>
    </row>
    <row r="34" spans="1:74" ht="11.1" customHeight="1" x14ac:dyDescent="0.2">
      <c r="A34" s="52" t="s">
        <v>700</v>
      </c>
      <c r="B34" s="151" t="s">
        <v>152</v>
      </c>
      <c r="C34" s="218">
        <v>14.8</v>
      </c>
      <c r="D34" s="218">
        <v>15.94</v>
      </c>
      <c r="E34" s="218">
        <v>17.59</v>
      </c>
      <c r="F34" s="218">
        <v>18.21</v>
      </c>
      <c r="G34" s="218">
        <v>17.57</v>
      </c>
      <c r="H34" s="218">
        <v>20.38</v>
      </c>
      <c r="I34" s="218">
        <v>20.18</v>
      </c>
      <c r="J34" s="218">
        <v>17.09</v>
      </c>
      <c r="K34" s="218">
        <v>19.66</v>
      </c>
      <c r="L34" s="218">
        <v>19.62</v>
      </c>
      <c r="M34" s="218">
        <v>19.47</v>
      </c>
      <c r="N34" s="218">
        <v>20.99</v>
      </c>
      <c r="O34" s="218">
        <v>20.86</v>
      </c>
      <c r="P34" s="218">
        <v>21.1</v>
      </c>
      <c r="Q34" s="218">
        <v>22.1</v>
      </c>
      <c r="R34" s="218">
        <v>22.99</v>
      </c>
      <c r="S34" s="218">
        <v>23.06</v>
      </c>
      <c r="T34" s="218">
        <v>22.41</v>
      </c>
      <c r="U34" s="218">
        <v>19.84</v>
      </c>
      <c r="V34" s="218">
        <v>19.86</v>
      </c>
      <c r="W34" s="218">
        <v>20.9</v>
      </c>
      <c r="X34" s="218">
        <v>20.77</v>
      </c>
      <c r="Y34" s="218">
        <v>20.72</v>
      </c>
      <c r="Z34" s="218">
        <v>18.829999999999998</v>
      </c>
      <c r="AA34" s="218">
        <v>19.149999999999999</v>
      </c>
      <c r="AB34" s="218">
        <v>19.7</v>
      </c>
      <c r="AC34" s="218">
        <v>19.39</v>
      </c>
      <c r="AD34" s="218">
        <v>20.260000000000002</v>
      </c>
      <c r="AE34" s="218">
        <v>19.55</v>
      </c>
      <c r="AF34" s="218">
        <v>19.68</v>
      </c>
      <c r="AG34" s="218">
        <v>18.77</v>
      </c>
      <c r="AH34" s="218">
        <v>18.600000000000001</v>
      </c>
      <c r="AI34" s="218">
        <v>18.93</v>
      </c>
      <c r="AJ34" s="218">
        <v>19.71</v>
      </c>
      <c r="AK34" s="218">
        <v>18.86</v>
      </c>
      <c r="AL34" s="218">
        <v>19.7</v>
      </c>
      <c r="AM34" s="218">
        <v>19.64</v>
      </c>
      <c r="AN34" s="218">
        <v>20.059999999999999</v>
      </c>
      <c r="AO34" s="218">
        <v>20.62</v>
      </c>
      <c r="AP34" s="218">
        <v>20.89</v>
      </c>
      <c r="AQ34" s="218">
        <v>19.98</v>
      </c>
      <c r="AR34" s="218">
        <v>20.38</v>
      </c>
      <c r="AS34" s="218">
        <v>20.56</v>
      </c>
      <c r="AT34" s="218">
        <v>19.89</v>
      </c>
      <c r="AU34" s="218">
        <v>18.64</v>
      </c>
      <c r="AV34" s="218">
        <v>17.190000000000001</v>
      </c>
      <c r="AW34" s="218">
        <v>16.3019</v>
      </c>
      <c r="AX34" s="218">
        <v>15.115729999999999</v>
      </c>
      <c r="AY34" s="218">
        <v>13.51247</v>
      </c>
      <c r="AZ34" s="329">
        <v>12.25257</v>
      </c>
      <c r="BA34" s="329">
        <v>11.34642</v>
      </c>
      <c r="BB34" s="329">
        <v>11.09845</v>
      </c>
      <c r="BC34" s="329">
        <v>10.48212</v>
      </c>
      <c r="BD34" s="329">
        <v>10.65485</v>
      </c>
      <c r="BE34" s="329">
        <v>10.47236</v>
      </c>
      <c r="BF34" s="329">
        <v>10.44467</v>
      </c>
      <c r="BG34" s="329">
        <v>10.79266</v>
      </c>
      <c r="BH34" s="329">
        <v>10.859529999999999</v>
      </c>
      <c r="BI34" s="329">
        <v>10.91934</v>
      </c>
      <c r="BJ34" s="329">
        <v>11.129379999999999</v>
      </c>
      <c r="BK34" s="329">
        <v>11.269410000000001</v>
      </c>
      <c r="BL34" s="329">
        <v>11.38645</v>
      </c>
      <c r="BM34" s="329">
        <v>11.60173</v>
      </c>
      <c r="BN34" s="329">
        <v>12.204840000000001</v>
      </c>
      <c r="BO34" s="329">
        <v>12.18933</v>
      </c>
      <c r="BP34" s="329">
        <v>12.76233</v>
      </c>
      <c r="BQ34" s="329">
        <v>12.815759999999999</v>
      </c>
      <c r="BR34" s="329">
        <v>12.88626</v>
      </c>
      <c r="BS34" s="329">
        <v>13.221489999999999</v>
      </c>
      <c r="BT34" s="329">
        <v>13.1607</v>
      </c>
      <c r="BU34" s="329">
        <v>13.01417</v>
      </c>
      <c r="BV34" s="329">
        <v>12.98668</v>
      </c>
    </row>
    <row r="35" spans="1:74" ht="11.1" customHeight="1" x14ac:dyDescent="0.2">
      <c r="A35" s="52" t="s">
        <v>21</v>
      </c>
      <c r="B35" s="151" t="s">
        <v>569</v>
      </c>
      <c r="C35" s="218">
        <v>19.59</v>
      </c>
      <c r="D35" s="218">
        <v>20.93</v>
      </c>
      <c r="E35" s="218">
        <v>22.59</v>
      </c>
      <c r="F35" s="218">
        <v>24.06</v>
      </c>
      <c r="G35" s="218">
        <v>23.04</v>
      </c>
      <c r="H35" s="218">
        <v>23.13</v>
      </c>
      <c r="I35" s="218">
        <v>22.95</v>
      </c>
      <c r="J35" s="218">
        <v>22.51</v>
      </c>
      <c r="K35" s="218">
        <v>22.73</v>
      </c>
      <c r="L35" s="218">
        <v>23.2</v>
      </c>
      <c r="M35" s="218">
        <v>23.38</v>
      </c>
      <c r="N35" s="218">
        <v>22.45</v>
      </c>
      <c r="O35" s="218">
        <v>22.94</v>
      </c>
      <c r="P35" s="218">
        <v>23.81</v>
      </c>
      <c r="Q35" s="218">
        <v>24.96</v>
      </c>
      <c r="R35" s="218">
        <v>24.61</v>
      </c>
      <c r="S35" s="218">
        <v>23.24</v>
      </c>
      <c r="T35" s="218">
        <v>21.63</v>
      </c>
      <c r="U35" s="218">
        <v>21.92</v>
      </c>
      <c r="V35" s="218">
        <v>23.38</v>
      </c>
      <c r="W35" s="218">
        <v>24.42</v>
      </c>
      <c r="X35" s="218">
        <v>24.93</v>
      </c>
      <c r="Y35" s="218">
        <v>24.28</v>
      </c>
      <c r="Z35" s="218">
        <v>23.44</v>
      </c>
      <c r="AA35" s="218">
        <v>22.93</v>
      </c>
      <c r="AB35" s="218">
        <v>23.82</v>
      </c>
      <c r="AC35" s="218">
        <v>23.85</v>
      </c>
      <c r="AD35" s="218">
        <v>22.92</v>
      </c>
      <c r="AE35" s="218">
        <v>22.59</v>
      </c>
      <c r="AF35" s="218">
        <v>22.37</v>
      </c>
      <c r="AG35" s="218">
        <v>23.11</v>
      </c>
      <c r="AH35" s="218">
        <v>23.16</v>
      </c>
      <c r="AI35" s="218">
        <v>23.5</v>
      </c>
      <c r="AJ35" s="218">
        <v>22.84</v>
      </c>
      <c r="AK35" s="218">
        <v>22.74</v>
      </c>
      <c r="AL35" s="218">
        <v>23.21</v>
      </c>
      <c r="AM35" s="218">
        <v>23.12</v>
      </c>
      <c r="AN35" s="218">
        <v>23.96</v>
      </c>
      <c r="AO35" s="218">
        <v>23.82</v>
      </c>
      <c r="AP35" s="218">
        <v>22.82</v>
      </c>
      <c r="AQ35" s="218">
        <v>22.69</v>
      </c>
      <c r="AR35" s="218">
        <v>22.73</v>
      </c>
      <c r="AS35" s="218">
        <v>22.36</v>
      </c>
      <c r="AT35" s="218">
        <v>21.95</v>
      </c>
      <c r="AU35" s="218">
        <v>21.32</v>
      </c>
      <c r="AV35" s="218">
        <v>20.09</v>
      </c>
      <c r="AW35" s="218">
        <v>19.256740000000001</v>
      </c>
      <c r="AX35" s="218">
        <v>16.692810000000001</v>
      </c>
      <c r="AY35" s="218">
        <v>14.91497</v>
      </c>
      <c r="AZ35" s="329">
        <v>15.041259999999999</v>
      </c>
      <c r="BA35" s="329">
        <v>14.609540000000001</v>
      </c>
      <c r="BB35" s="329">
        <v>14.928269999999999</v>
      </c>
      <c r="BC35" s="329">
        <v>14.8893</v>
      </c>
      <c r="BD35" s="329">
        <v>14.83676</v>
      </c>
      <c r="BE35" s="329">
        <v>15.17094</v>
      </c>
      <c r="BF35" s="329">
        <v>15.420999999999999</v>
      </c>
      <c r="BG35" s="329">
        <v>16.158750000000001</v>
      </c>
      <c r="BH35" s="329">
        <v>17.029219999999999</v>
      </c>
      <c r="BI35" s="329">
        <v>17.520959999999999</v>
      </c>
      <c r="BJ35" s="329">
        <v>17.922969999999999</v>
      </c>
      <c r="BK35" s="329">
        <v>18.209800000000001</v>
      </c>
      <c r="BL35" s="329">
        <v>18.507930000000002</v>
      </c>
      <c r="BM35" s="329">
        <v>18.506879999999999</v>
      </c>
      <c r="BN35" s="329">
        <v>18.825510000000001</v>
      </c>
      <c r="BO35" s="329">
        <v>18.902830000000002</v>
      </c>
      <c r="BP35" s="329">
        <v>18.850439999999999</v>
      </c>
      <c r="BQ35" s="329">
        <v>18.86307</v>
      </c>
      <c r="BR35" s="329">
        <v>18.949850000000001</v>
      </c>
      <c r="BS35" s="329">
        <v>19.17342</v>
      </c>
      <c r="BT35" s="329">
        <v>19.54082</v>
      </c>
      <c r="BU35" s="329">
        <v>19.582370000000001</v>
      </c>
      <c r="BV35" s="329">
        <v>19.65549</v>
      </c>
    </row>
    <row r="36" spans="1:74" ht="11.1" customHeight="1" x14ac:dyDescent="0.2">
      <c r="A36" s="52"/>
      <c r="B36" s="55" t="s">
        <v>256</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332"/>
      <c r="BA36" s="332"/>
      <c r="BB36" s="332"/>
      <c r="BC36" s="332"/>
      <c r="BD36" s="332"/>
      <c r="BE36" s="332"/>
      <c r="BF36" s="332"/>
      <c r="BG36" s="332"/>
      <c r="BH36" s="332"/>
      <c r="BI36" s="332"/>
      <c r="BJ36" s="332"/>
      <c r="BK36" s="332"/>
      <c r="BL36" s="332"/>
      <c r="BM36" s="332"/>
      <c r="BN36" s="332"/>
      <c r="BO36" s="332"/>
      <c r="BP36" s="332"/>
      <c r="BQ36" s="332"/>
      <c r="BR36" s="332"/>
      <c r="BS36" s="332"/>
      <c r="BT36" s="332"/>
      <c r="BU36" s="332"/>
      <c r="BV36" s="332"/>
    </row>
    <row r="37" spans="1:74" ht="11.1" customHeight="1" x14ac:dyDescent="0.2">
      <c r="A37" s="56" t="s">
        <v>7</v>
      </c>
      <c r="B37" s="152" t="s">
        <v>558</v>
      </c>
      <c r="C37" s="488">
        <v>6.53</v>
      </c>
      <c r="D37" s="488">
        <v>6.63</v>
      </c>
      <c r="E37" s="488">
        <v>6.53</v>
      </c>
      <c r="F37" s="488">
        <v>6.53</v>
      </c>
      <c r="G37" s="488">
        <v>6.68</v>
      </c>
      <c r="H37" s="488">
        <v>7.14</v>
      </c>
      <c r="I37" s="488">
        <v>7.31</v>
      </c>
      <c r="J37" s="488">
        <v>7.4</v>
      </c>
      <c r="K37" s="488">
        <v>7.15</v>
      </c>
      <c r="L37" s="488">
        <v>6.77</v>
      </c>
      <c r="M37" s="488">
        <v>6.53</v>
      </c>
      <c r="N37" s="488">
        <v>6.51</v>
      </c>
      <c r="O37" s="488">
        <v>6.44</v>
      </c>
      <c r="P37" s="488">
        <v>6.45</v>
      </c>
      <c r="Q37" s="488">
        <v>6.46</v>
      </c>
      <c r="R37" s="488">
        <v>6.38</v>
      </c>
      <c r="S37" s="488">
        <v>6.53</v>
      </c>
      <c r="T37" s="488">
        <v>6.89</v>
      </c>
      <c r="U37" s="488">
        <v>7.13</v>
      </c>
      <c r="V37" s="488">
        <v>7.08</v>
      </c>
      <c r="W37" s="488">
        <v>6.97</v>
      </c>
      <c r="X37" s="488">
        <v>6.62</v>
      </c>
      <c r="Y37" s="488">
        <v>6.5</v>
      </c>
      <c r="Z37" s="488">
        <v>6.52</v>
      </c>
      <c r="AA37" s="488">
        <v>6.45</v>
      </c>
      <c r="AB37" s="488">
        <v>6.61</v>
      </c>
      <c r="AC37" s="488">
        <v>6.59</v>
      </c>
      <c r="AD37" s="488">
        <v>6.53</v>
      </c>
      <c r="AE37" s="488">
        <v>6.7</v>
      </c>
      <c r="AF37" s="488">
        <v>7.13</v>
      </c>
      <c r="AG37" s="488">
        <v>7.32</v>
      </c>
      <c r="AH37" s="488">
        <v>7.25</v>
      </c>
      <c r="AI37" s="488">
        <v>7.14</v>
      </c>
      <c r="AJ37" s="488">
        <v>6.8</v>
      </c>
      <c r="AK37" s="488">
        <v>6.59</v>
      </c>
      <c r="AL37" s="488">
        <v>6.62</v>
      </c>
      <c r="AM37" s="488">
        <v>6.96</v>
      </c>
      <c r="AN37" s="488">
        <v>7.12</v>
      </c>
      <c r="AO37" s="488">
        <v>6.99</v>
      </c>
      <c r="AP37" s="488">
        <v>6.75</v>
      </c>
      <c r="AQ37" s="488">
        <v>6.76</v>
      </c>
      <c r="AR37" s="488">
        <v>7.3</v>
      </c>
      <c r="AS37" s="488">
        <v>7.49</v>
      </c>
      <c r="AT37" s="488">
        <v>7.38</v>
      </c>
      <c r="AU37" s="488">
        <v>7.22</v>
      </c>
      <c r="AV37" s="488">
        <v>6.95</v>
      </c>
      <c r="AW37" s="488">
        <v>6.67</v>
      </c>
      <c r="AX37" s="488">
        <v>6.672631</v>
      </c>
      <c r="AY37" s="488">
        <v>6.6473409999999999</v>
      </c>
      <c r="AZ37" s="489">
        <v>6.5906289999999998</v>
      </c>
      <c r="BA37" s="489">
        <v>6.5990409999999997</v>
      </c>
      <c r="BB37" s="489">
        <v>6.5613679999999999</v>
      </c>
      <c r="BC37" s="489">
        <v>6.6887249999999998</v>
      </c>
      <c r="BD37" s="489">
        <v>7.1269200000000001</v>
      </c>
      <c r="BE37" s="489">
        <v>7.3604390000000004</v>
      </c>
      <c r="BF37" s="489">
        <v>7.3235950000000001</v>
      </c>
      <c r="BG37" s="489">
        <v>7.1584149999999998</v>
      </c>
      <c r="BH37" s="489">
        <v>6.8673849999999996</v>
      </c>
      <c r="BI37" s="489">
        <v>6.6084430000000003</v>
      </c>
      <c r="BJ37" s="489">
        <v>6.6267250000000004</v>
      </c>
      <c r="BK37" s="489">
        <v>6.7269680000000003</v>
      </c>
      <c r="BL37" s="489">
        <v>6.6676669999999998</v>
      </c>
      <c r="BM37" s="489">
        <v>6.6866269999999997</v>
      </c>
      <c r="BN37" s="489">
        <v>6.658347</v>
      </c>
      <c r="BO37" s="489">
        <v>6.7934080000000003</v>
      </c>
      <c r="BP37" s="489">
        <v>7.2452990000000002</v>
      </c>
      <c r="BQ37" s="489">
        <v>7.4866820000000001</v>
      </c>
      <c r="BR37" s="489">
        <v>7.4536600000000002</v>
      </c>
      <c r="BS37" s="489">
        <v>7.2835590000000003</v>
      </c>
      <c r="BT37" s="489">
        <v>6.9798280000000004</v>
      </c>
      <c r="BU37" s="489">
        <v>6.7065890000000001</v>
      </c>
      <c r="BV37" s="489">
        <v>6.7302070000000001</v>
      </c>
    </row>
    <row r="38" spans="1:74" ht="11.1" customHeight="1" x14ac:dyDescent="0.2">
      <c r="A38" s="56" t="s">
        <v>8</v>
      </c>
      <c r="B38" s="152" t="s">
        <v>559</v>
      </c>
      <c r="C38" s="488">
        <v>9.7799999999999994</v>
      </c>
      <c r="D38" s="488">
        <v>9.99</v>
      </c>
      <c r="E38" s="488">
        <v>9.93</v>
      </c>
      <c r="F38" s="488">
        <v>9.9600000000000009</v>
      </c>
      <c r="G38" s="488">
        <v>10.19</v>
      </c>
      <c r="H38" s="488">
        <v>10.66</v>
      </c>
      <c r="I38" s="488">
        <v>10.67</v>
      </c>
      <c r="J38" s="488">
        <v>10.72</v>
      </c>
      <c r="K38" s="488">
        <v>10.59</v>
      </c>
      <c r="L38" s="488">
        <v>10.25</v>
      </c>
      <c r="M38" s="488">
        <v>9.98</v>
      </c>
      <c r="N38" s="488">
        <v>9.77</v>
      </c>
      <c r="O38" s="488">
        <v>9.84</v>
      </c>
      <c r="P38" s="488">
        <v>9.94</v>
      </c>
      <c r="Q38" s="488">
        <v>9.84</v>
      </c>
      <c r="R38" s="488">
        <v>9.82</v>
      </c>
      <c r="S38" s="488">
        <v>9.9600000000000009</v>
      </c>
      <c r="T38" s="488">
        <v>10.39</v>
      </c>
      <c r="U38" s="488">
        <v>10.39</v>
      </c>
      <c r="V38" s="488">
        <v>10.39</v>
      </c>
      <c r="W38" s="488">
        <v>10.5</v>
      </c>
      <c r="X38" s="488">
        <v>10.08</v>
      </c>
      <c r="Y38" s="488">
        <v>9.89</v>
      </c>
      <c r="Z38" s="488">
        <v>9.81</v>
      </c>
      <c r="AA38" s="488">
        <v>9.7899999999999991</v>
      </c>
      <c r="AB38" s="488">
        <v>10.07</v>
      </c>
      <c r="AC38" s="488">
        <v>10.02</v>
      </c>
      <c r="AD38" s="488">
        <v>9.9600000000000009</v>
      </c>
      <c r="AE38" s="488">
        <v>10.26</v>
      </c>
      <c r="AF38" s="488">
        <v>10.7</v>
      </c>
      <c r="AG38" s="488">
        <v>10.76</v>
      </c>
      <c r="AH38" s="488">
        <v>10.72</v>
      </c>
      <c r="AI38" s="488">
        <v>10.56</v>
      </c>
      <c r="AJ38" s="488">
        <v>10.3</v>
      </c>
      <c r="AK38" s="488">
        <v>10.119999999999999</v>
      </c>
      <c r="AL38" s="488">
        <v>9.98</v>
      </c>
      <c r="AM38" s="488">
        <v>10.34</v>
      </c>
      <c r="AN38" s="488">
        <v>10.7</v>
      </c>
      <c r="AO38" s="488">
        <v>10.68</v>
      </c>
      <c r="AP38" s="488">
        <v>10.4</v>
      </c>
      <c r="AQ38" s="488">
        <v>10.51</v>
      </c>
      <c r="AR38" s="488">
        <v>10.94</v>
      </c>
      <c r="AS38" s="488">
        <v>11.16</v>
      </c>
      <c r="AT38" s="488">
        <v>11.07</v>
      </c>
      <c r="AU38" s="488">
        <v>11.1</v>
      </c>
      <c r="AV38" s="488">
        <v>10.87</v>
      </c>
      <c r="AW38" s="488">
        <v>10.55</v>
      </c>
      <c r="AX38" s="488">
        <v>10.362539999999999</v>
      </c>
      <c r="AY38" s="488">
        <v>10.339930000000001</v>
      </c>
      <c r="AZ38" s="489">
        <v>10.402609999999999</v>
      </c>
      <c r="BA38" s="489">
        <v>10.404</v>
      </c>
      <c r="BB38" s="489">
        <v>10.36129</v>
      </c>
      <c r="BC38" s="489">
        <v>10.58315</v>
      </c>
      <c r="BD38" s="489">
        <v>11.057930000000001</v>
      </c>
      <c r="BE38" s="489">
        <v>11.175280000000001</v>
      </c>
      <c r="BF38" s="489">
        <v>11.16296</v>
      </c>
      <c r="BG38" s="489">
        <v>11.13527</v>
      </c>
      <c r="BH38" s="489">
        <v>10.80463</v>
      </c>
      <c r="BI38" s="489">
        <v>10.61875</v>
      </c>
      <c r="BJ38" s="489">
        <v>10.444290000000001</v>
      </c>
      <c r="BK38" s="489">
        <v>10.521520000000001</v>
      </c>
      <c r="BL38" s="489">
        <v>10.554819999999999</v>
      </c>
      <c r="BM38" s="489">
        <v>10.568429999999999</v>
      </c>
      <c r="BN38" s="489">
        <v>10.53092</v>
      </c>
      <c r="BO38" s="489">
        <v>10.76483</v>
      </c>
      <c r="BP38" s="489">
        <v>11.25511</v>
      </c>
      <c r="BQ38" s="489">
        <v>11.3767</v>
      </c>
      <c r="BR38" s="489">
        <v>11.36835</v>
      </c>
      <c r="BS38" s="489">
        <v>11.34117</v>
      </c>
      <c r="BT38" s="489">
        <v>11.01294</v>
      </c>
      <c r="BU38" s="489">
        <v>10.812749999999999</v>
      </c>
      <c r="BV38" s="489">
        <v>10.63678</v>
      </c>
    </row>
    <row r="39" spans="1:74" ht="11.1" customHeight="1" x14ac:dyDescent="0.2">
      <c r="A39" s="56" t="s">
        <v>703</v>
      </c>
      <c r="B39" s="266" t="s">
        <v>560</v>
      </c>
      <c r="C39" s="490">
        <v>10.87</v>
      </c>
      <c r="D39" s="490">
        <v>11.06</v>
      </c>
      <c r="E39" s="490">
        <v>11.52</v>
      </c>
      <c r="F39" s="490">
        <v>11.67</v>
      </c>
      <c r="G39" s="490">
        <v>11.93</v>
      </c>
      <c r="H39" s="490">
        <v>11.97</v>
      </c>
      <c r="I39" s="490">
        <v>12.09</v>
      </c>
      <c r="J39" s="490">
        <v>12.09</v>
      </c>
      <c r="K39" s="490">
        <v>12.17</v>
      </c>
      <c r="L39" s="490">
        <v>12.08</v>
      </c>
      <c r="M39" s="490">
        <v>11.78</v>
      </c>
      <c r="N39" s="490">
        <v>11.4</v>
      </c>
      <c r="O39" s="490">
        <v>11.41</v>
      </c>
      <c r="P39" s="490">
        <v>11.51</v>
      </c>
      <c r="Q39" s="490">
        <v>11.7</v>
      </c>
      <c r="R39" s="490">
        <v>11.92</v>
      </c>
      <c r="S39" s="490">
        <v>11.9</v>
      </c>
      <c r="T39" s="490">
        <v>12.09</v>
      </c>
      <c r="U39" s="490">
        <v>12</v>
      </c>
      <c r="V39" s="490">
        <v>12.17</v>
      </c>
      <c r="W39" s="490">
        <v>12.3</v>
      </c>
      <c r="X39" s="490">
        <v>12.03</v>
      </c>
      <c r="Y39" s="490">
        <v>11.75</v>
      </c>
      <c r="Z39" s="490">
        <v>11.62</v>
      </c>
      <c r="AA39" s="490">
        <v>11.47</v>
      </c>
      <c r="AB39" s="490">
        <v>11.63</v>
      </c>
      <c r="AC39" s="490">
        <v>11.6</v>
      </c>
      <c r="AD39" s="490">
        <v>11.93</v>
      </c>
      <c r="AE39" s="490">
        <v>12.42</v>
      </c>
      <c r="AF39" s="490">
        <v>12.54</v>
      </c>
      <c r="AG39" s="490">
        <v>12.61</v>
      </c>
      <c r="AH39" s="490">
        <v>12.51</v>
      </c>
      <c r="AI39" s="490">
        <v>12.49</v>
      </c>
      <c r="AJ39" s="490">
        <v>12.31</v>
      </c>
      <c r="AK39" s="490">
        <v>12.09</v>
      </c>
      <c r="AL39" s="490">
        <v>11.72</v>
      </c>
      <c r="AM39" s="490">
        <v>11.65</v>
      </c>
      <c r="AN39" s="490">
        <v>11.88</v>
      </c>
      <c r="AO39" s="490">
        <v>12.26</v>
      </c>
      <c r="AP39" s="490">
        <v>12.31</v>
      </c>
      <c r="AQ39" s="490">
        <v>12.84</v>
      </c>
      <c r="AR39" s="490">
        <v>12.97</v>
      </c>
      <c r="AS39" s="490">
        <v>13.05</v>
      </c>
      <c r="AT39" s="490">
        <v>13.01</v>
      </c>
      <c r="AU39" s="490">
        <v>12.94</v>
      </c>
      <c r="AV39" s="490">
        <v>12.58</v>
      </c>
      <c r="AW39" s="490">
        <v>12.46</v>
      </c>
      <c r="AX39" s="490">
        <v>12.09079</v>
      </c>
      <c r="AY39" s="490">
        <v>12.05237</v>
      </c>
      <c r="AZ39" s="491">
        <v>12.183339999999999</v>
      </c>
      <c r="BA39" s="491">
        <v>12.492990000000001</v>
      </c>
      <c r="BB39" s="491">
        <v>12.36886</v>
      </c>
      <c r="BC39" s="491">
        <v>12.9214</v>
      </c>
      <c r="BD39" s="491">
        <v>12.99919</v>
      </c>
      <c r="BE39" s="491">
        <v>13.08756</v>
      </c>
      <c r="BF39" s="491">
        <v>13.07685</v>
      </c>
      <c r="BG39" s="491">
        <v>12.982559999999999</v>
      </c>
      <c r="BH39" s="491">
        <v>12.51276</v>
      </c>
      <c r="BI39" s="491">
        <v>12.557359999999999</v>
      </c>
      <c r="BJ39" s="491">
        <v>12.213559999999999</v>
      </c>
      <c r="BK39" s="491">
        <v>12.16222</v>
      </c>
      <c r="BL39" s="491">
        <v>12.336069999999999</v>
      </c>
      <c r="BM39" s="491">
        <v>12.681229999999999</v>
      </c>
      <c r="BN39" s="491">
        <v>12.55969</v>
      </c>
      <c r="BO39" s="491">
        <v>13.15733</v>
      </c>
      <c r="BP39" s="491">
        <v>13.24053</v>
      </c>
      <c r="BQ39" s="491">
        <v>13.354889999999999</v>
      </c>
      <c r="BR39" s="491">
        <v>13.35107</v>
      </c>
      <c r="BS39" s="491">
        <v>13.265470000000001</v>
      </c>
      <c r="BT39" s="491">
        <v>12.775869999999999</v>
      </c>
      <c r="BU39" s="491">
        <v>12.82485</v>
      </c>
      <c r="BV39" s="491">
        <v>12.46499</v>
      </c>
    </row>
    <row r="40" spans="1:74" s="265" customFormat="1" ht="9.6" customHeight="1" x14ac:dyDescent="0.2">
      <c r="A40" s="56"/>
      <c r="B40" s="685"/>
      <c r="C40" s="686"/>
      <c r="D40" s="686"/>
      <c r="E40" s="686"/>
      <c r="F40" s="686"/>
      <c r="G40" s="686"/>
      <c r="H40" s="686"/>
      <c r="I40" s="686"/>
      <c r="J40" s="686"/>
      <c r="K40" s="686"/>
      <c r="L40" s="686"/>
      <c r="M40" s="686"/>
      <c r="N40" s="686"/>
      <c r="O40" s="686"/>
      <c r="P40" s="686"/>
      <c r="Q40" s="686"/>
      <c r="R40" s="686"/>
      <c r="S40" s="686"/>
      <c r="T40" s="686"/>
      <c r="U40" s="686"/>
      <c r="V40" s="686"/>
      <c r="W40" s="686"/>
      <c r="X40" s="686"/>
      <c r="Y40" s="686"/>
      <c r="Z40" s="686"/>
      <c r="AA40" s="686"/>
      <c r="AB40" s="686"/>
      <c r="AC40" s="686"/>
      <c r="AD40" s="686"/>
      <c r="AE40" s="686"/>
      <c r="AF40" s="686"/>
      <c r="AG40" s="686"/>
      <c r="AH40" s="686"/>
      <c r="AI40" s="686"/>
      <c r="AJ40" s="686"/>
      <c r="AK40" s="686"/>
      <c r="AL40" s="686"/>
      <c r="AM40" s="310"/>
      <c r="AY40" s="416"/>
      <c r="AZ40" s="416"/>
      <c r="BA40" s="416"/>
      <c r="BB40" s="416"/>
      <c r="BC40" s="416"/>
      <c r="BD40" s="416"/>
      <c r="BE40" s="416"/>
      <c r="BF40" s="416"/>
      <c r="BG40" s="416"/>
      <c r="BH40" s="416"/>
      <c r="BI40" s="416"/>
      <c r="BJ40" s="416"/>
      <c r="BK40" s="416"/>
      <c r="BL40" s="416"/>
      <c r="BM40" s="416"/>
      <c r="BN40" s="416"/>
      <c r="BO40" s="416"/>
      <c r="BP40" s="416"/>
      <c r="BQ40" s="416"/>
      <c r="BR40" s="416"/>
      <c r="BS40" s="416"/>
      <c r="BT40" s="416"/>
      <c r="BU40" s="416"/>
      <c r="BV40" s="416"/>
    </row>
    <row r="41" spans="1:74" s="265" customFormat="1" ht="12" customHeight="1" x14ac:dyDescent="0.2">
      <c r="A41" s="56"/>
      <c r="B41" s="677" t="s">
        <v>1081</v>
      </c>
      <c r="C41" s="674"/>
      <c r="D41" s="674"/>
      <c r="E41" s="674"/>
      <c r="F41" s="674"/>
      <c r="G41" s="674"/>
      <c r="H41" s="674"/>
      <c r="I41" s="674"/>
      <c r="J41" s="674"/>
      <c r="K41" s="674"/>
      <c r="L41" s="674"/>
      <c r="M41" s="674"/>
      <c r="N41" s="674"/>
      <c r="O41" s="674"/>
      <c r="P41" s="674"/>
      <c r="Q41" s="674"/>
      <c r="AY41" s="504"/>
      <c r="AZ41" s="504"/>
      <c r="BA41" s="504"/>
      <c r="BB41" s="504"/>
      <c r="BC41" s="504"/>
      <c r="BD41" s="504"/>
      <c r="BE41" s="504"/>
      <c r="BF41" s="504"/>
      <c r="BG41" s="504"/>
      <c r="BH41" s="504"/>
      <c r="BI41" s="504"/>
      <c r="BJ41" s="504"/>
      <c r="BK41" s="485"/>
    </row>
    <row r="42" spans="1:74" s="265" customFormat="1" ht="12" customHeight="1" x14ac:dyDescent="0.2">
      <c r="A42" s="56"/>
      <c r="B42" s="679" t="s">
        <v>143</v>
      </c>
      <c r="C42" s="674"/>
      <c r="D42" s="674"/>
      <c r="E42" s="674"/>
      <c r="F42" s="674"/>
      <c r="G42" s="674"/>
      <c r="H42" s="674"/>
      <c r="I42" s="674"/>
      <c r="J42" s="674"/>
      <c r="K42" s="674"/>
      <c r="L42" s="674"/>
      <c r="M42" s="674"/>
      <c r="N42" s="674"/>
      <c r="O42" s="674"/>
      <c r="P42" s="674"/>
      <c r="Q42" s="674"/>
      <c r="AY42" s="504"/>
      <c r="AZ42" s="504"/>
      <c r="BA42" s="504"/>
      <c r="BB42" s="504"/>
      <c r="BC42" s="504"/>
      <c r="BD42" s="504"/>
      <c r="BE42" s="504"/>
      <c r="BF42" s="504"/>
      <c r="BG42" s="504"/>
      <c r="BH42" s="504"/>
      <c r="BI42" s="504"/>
      <c r="BJ42" s="504"/>
      <c r="BK42" s="485"/>
    </row>
    <row r="43" spans="1:74" s="437" customFormat="1" ht="12" customHeight="1" x14ac:dyDescent="0.2">
      <c r="A43" s="436"/>
      <c r="B43" s="684" t="s">
        <v>1114</v>
      </c>
      <c r="C43" s="664"/>
      <c r="D43" s="664"/>
      <c r="E43" s="664"/>
      <c r="F43" s="664"/>
      <c r="G43" s="664"/>
      <c r="H43" s="664"/>
      <c r="I43" s="664"/>
      <c r="J43" s="664"/>
      <c r="K43" s="664"/>
      <c r="L43" s="664"/>
      <c r="M43" s="664"/>
      <c r="N43" s="664"/>
      <c r="O43" s="664"/>
      <c r="P43" s="664"/>
      <c r="Q43" s="660"/>
      <c r="AY43" s="505"/>
      <c r="AZ43" s="505"/>
      <c r="BA43" s="505"/>
      <c r="BB43" s="505"/>
      <c r="BC43" s="505"/>
      <c r="BD43" s="505"/>
      <c r="BE43" s="505"/>
      <c r="BF43" s="505"/>
      <c r="BG43" s="505"/>
      <c r="BH43" s="505"/>
      <c r="BI43" s="505"/>
      <c r="BJ43" s="505"/>
    </row>
    <row r="44" spans="1:74" s="437" customFormat="1" ht="12" customHeight="1" x14ac:dyDescent="0.2">
      <c r="A44" s="436"/>
      <c r="B44" s="684" t="s">
        <v>1115</v>
      </c>
      <c r="C44" s="664"/>
      <c r="D44" s="664"/>
      <c r="E44" s="664"/>
      <c r="F44" s="664"/>
      <c r="G44" s="664"/>
      <c r="H44" s="664"/>
      <c r="I44" s="664"/>
      <c r="J44" s="664"/>
      <c r="K44" s="664"/>
      <c r="L44" s="664"/>
      <c r="M44" s="664"/>
      <c r="N44" s="664"/>
      <c r="O44" s="664"/>
      <c r="P44" s="664"/>
      <c r="Q44" s="660"/>
      <c r="AY44" s="505"/>
      <c r="AZ44" s="505"/>
      <c r="BA44" s="505"/>
      <c r="BB44" s="505"/>
      <c r="BC44" s="505"/>
      <c r="BD44" s="505"/>
      <c r="BE44" s="505"/>
      <c r="BF44" s="505"/>
      <c r="BG44" s="505"/>
      <c r="BH44" s="505"/>
      <c r="BI44" s="505"/>
      <c r="BJ44" s="505"/>
    </row>
    <row r="45" spans="1:74" s="437" customFormat="1" ht="12" customHeight="1" x14ac:dyDescent="0.2">
      <c r="A45" s="436"/>
      <c r="B45" s="684" t="s">
        <v>151</v>
      </c>
      <c r="C45" s="664"/>
      <c r="D45" s="664"/>
      <c r="E45" s="664"/>
      <c r="F45" s="664"/>
      <c r="G45" s="664"/>
      <c r="H45" s="664"/>
      <c r="I45" s="664"/>
      <c r="J45" s="664"/>
      <c r="K45" s="664"/>
      <c r="L45" s="664"/>
      <c r="M45" s="664"/>
      <c r="N45" s="664"/>
      <c r="O45" s="664"/>
      <c r="P45" s="664"/>
      <c r="Q45" s="660"/>
      <c r="AY45" s="505"/>
      <c r="AZ45" s="505"/>
      <c r="BA45" s="505"/>
      <c r="BB45" s="505"/>
      <c r="BC45" s="505"/>
      <c r="BD45" s="505"/>
      <c r="BE45" s="505"/>
      <c r="BF45" s="505"/>
      <c r="BG45" s="505"/>
      <c r="BH45" s="505"/>
      <c r="BI45" s="505"/>
      <c r="BJ45" s="505"/>
    </row>
    <row r="46" spans="1:74" s="437" customFormat="1" ht="12" customHeight="1" x14ac:dyDescent="0.2">
      <c r="A46" s="436"/>
      <c r="B46" s="663" t="s">
        <v>1108</v>
      </c>
      <c r="C46" s="664"/>
      <c r="D46" s="664"/>
      <c r="E46" s="664"/>
      <c r="F46" s="664"/>
      <c r="G46" s="664"/>
      <c r="H46" s="664"/>
      <c r="I46" s="664"/>
      <c r="J46" s="664"/>
      <c r="K46" s="664"/>
      <c r="L46" s="664"/>
      <c r="M46" s="664"/>
      <c r="N46" s="664"/>
      <c r="O46" s="664"/>
      <c r="P46" s="664"/>
      <c r="Q46" s="660"/>
      <c r="AY46" s="505"/>
      <c r="AZ46" s="505"/>
      <c r="BA46" s="505"/>
      <c r="BB46" s="505"/>
      <c r="BC46" s="505"/>
      <c r="BD46" s="505"/>
      <c r="BE46" s="505"/>
      <c r="BF46" s="505"/>
      <c r="BG46" s="505"/>
      <c r="BH46" s="505"/>
      <c r="BI46" s="505"/>
      <c r="BJ46" s="505"/>
    </row>
    <row r="47" spans="1:74" s="437" customFormat="1" ht="12" customHeight="1" x14ac:dyDescent="0.2">
      <c r="A47" s="436"/>
      <c r="B47" s="658" t="s">
        <v>1116</v>
      </c>
      <c r="C47" s="659"/>
      <c r="D47" s="659"/>
      <c r="E47" s="659"/>
      <c r="F47" s="659"/>
      <c r="G47" s="659"/>
      <c r="H47" s="659"/>
      <c r="I47" s="659"/>
      <c r="J47" s="659"/>
      <c r="K47" s="659"/>
      <c r="L47" s="659"/>
      <c r="M47" s="659"/>
      <c r="N47" s="659"/>
      <c r="O47" s="659"/>
      <c r="P47" s="659"/>
      <c r="Q47" s="659"/>
      <c r="AY47" s="505"/>
      <c r="AZ47" s="505"/>
      <c r="BA47" s="505"/>
      <c r="BB47" s="505"/>
      <c r="BC47" s="505"/>
      <c r="BD47" s="505"/>
      <c r="BE47" s="505"/>
      <c r="BF47" s="505"/>
      <c r="BG47" s="505"/>
      <c r="BH47" s="505"/>
      <c r="BI47" s="505"/>
      <c r="BJ47" s="505"/>
    </row>
    <row r="48" spans="1:74" s="437" customFormat="1" ht="12" customHeight="1" x14ac:dyDescent="0.2">
      <c r="A48" s="436"/>
      <c r="B48" s="663" t="s">
        <v>1117</v>
      </c>
      <c r="C48" s="664"/>
      <c r="D48" s="664"/>
      <c r="E48" s="664"/>
      <c r="F48" s="664"/>
      <c r="G48" s="664"/>
      <c r="H48" s="664"/>
      <c r="I48" s="664"/>
      <c r="J48" s="664"/>
      <c r="K48" s="664"/>
      <c r="L48" s="664"/>
      <c r="M48" s="664"/>
      <c r="N48" s="664"/>
      <c r="O48" s="664"/>
      <c r="P48" s="664"/>
      <c r="Q48" s="660"/>
      <c r="AY48" s="505"/>
      <c r="AZ48" s="505"/>
      <c r="BA48" s="505"/>
      <c r="BB48" s="505"/>
      <c r="BC48" s="505"/>
      <c r="BD48" s="505"/>
      <c r="BE48" s="505"/>
      <c r="BF48" s="505"/>
      <c r="BG48" s="505"/>
      <c r="BH48" s="505"/>
      <c r="BI48" s="505"/>
      <c r="BJ48" s="505"/>
    </row>
    <row r="49" spans="1:74" s="437" customFormat="1" ht="12" customHeight="1" x14ac:dyDescent="0.2">
      <c r="A49" s="436"/>
      <c r="B49" s="681" t="s">
        <v>1118</v>
      </c>
      <c r="C49" s="660"/>
      <c r="D49" s="660"/>
      <c r="E49" s="660"/>
      <c r="F49" s="660"/>
      <c r="G49" s="660"/>
      <c r="H49" s="660"/>
      <c r="I49" s="660"/>
      <c r="J49" s="660"/>
      <c r="K49" s="660"/>
      <c r="L49" s="660"/>
      <c r="M49" s="660"/>
      <c r="N49" s="660"/>
      <c r="O49" s="660"/>
      <c r="P49" s="660"/>
      <c r="Q49" s="660"/>
      <c r="AY49" s="505"/>
      <c r="AZ49" s="505"/>
      <c r="BA49" s="505"/>
      <c r="BB49" s="505"/>
      <c r="BC49" s="505"/>
      <c r="BD49" s="505"/>
      <c r="BE49" s="505"/>
      <c r="BF49" s="505"/>
      <c r="BG49" s="505"/>
      <c r="BH49" s="505"/>
      <c r="BI49" s="505"/>
      <c r="BJ49" s="505"/>
    </row>
    <row r="50" spans="1:74" s="437" customFormat="1" ht="12" customHeight="1" x14ac:dyDescent="0.2">
      <c r="A50" s="436"/>
      <c r="B50" s="683" t="s">
        <v>921</v>
      </c>
      <c r="C50" s="660"/>
      <c r="D50" s="660"/>
      <c r="E50" s="660"/>
      <c r="F50" s="660"/>
      <c r="G50" s="660"/>
      <c r="H50" s="660"/>
      <c r="I50" s="660"/>
      <c r="J50" s="660"/>
      <c r="K50" s="660"/>
      <c r="L50" s="660"/>
      <c r="M50" s="660"/>
      <c r="N50" s="660"/>
      <c r="O50" s="660"/>
      <c r="P50" s="660"/>
      <c r="Q50" s="660"/>
      <c r="AY50" s="505"/>
      <c r="AZ50" s="505"/>
      <c r="BA50" s="505"/>
      <c r="BB50" s="505"/>
      <c r="BC50" s="505"/>
      <c r="BD50" s="505"/>
      <c r="BE50" s="505"/>
      <c r="BF50" s="505"/>
      <c r="BG50" s="505"/>
      <c r="BH50" s="505"/>
      <c r="BI50" s="505"/>
      <c r="BJ50" s="505"/>
    </row>
    <row r="51" spans="1:74" s="437" customFormat="1" ht="12" customHeight="1" x14ac:dyDescent="0.2">
      <c r="A51" s="436"/>
      <c r="B51" s="658" t="s">
        <v>1112</v>
      </c>
      <c r="C51" s="659"/>
      <c r="D51" s="659"/>
      <c r="E51" s="659"/>
      <c r="F51" s="659"/>
      <c r="G51" s="659"/>
      <c r="H51" s="659"/>
      <c r="I51" s="659"/>
      <c r="J51" s="659"/>
      <c r="K51" s="659"/>
      <c r="L51" s="659"/>
      <c r="M51" s="659"/>
      <c r="N51" s="659"/>
      <c r="O51" s="659"/>
      <c r="P51" s="659"/>
      <c r="Q51" s="660"/>
      <c r="AY51" s="505"/>
      <c r="AZ51" s="505"/>
      <c r="BA51" s="505"/>
      <c r="BB51" s="505"/>
      <c r="BC51" s="505"/>
      <c r="BD51" s="505"/>
      <c r="BE51" s="505"/>
      <c r="BF51" s="505"/>
      <c r="BG51" s="505"/>
      <c r="BH51" s="505"/>
      <c r="BI51" s="505"/>
      <c r="BJ51" s="505"/>
    </row>
    <row r="52" spans="1:74" s="439" customFormat="1" ht="12" customHeight="1" x14ac:dyDescent="0.2">
      <c r="A52" s="438"/>
      <c r="B52" s="680" t="s">
        <v>1229</v>
      </c>
      <c r="C52" s="660"/>
      <c r="D52" s="660"/>
      <c r="E52" s="660"/>
      <c r="F52" s="660"/>
      <c r="G52" s="660"/>
      <c r="H52" s="660"/>
      <c r="I52" s="660"/>
      <c r="J52" s="660"/>
      <c r="K52" s="660"/>
      <c r="L52" s="660"/>
      <c r="M52" s="660"/>
      <c r="N52" s="660"/>
      <c r="O52" s="660"/>
      <c r="P52" s="660"/>
      <c r="Q52" s="660"/>
      <c r="AY52" s="506"/>
      <c r="AZ52" s="506"/>
      <c r="BA52" s="506"/>
      <c r="BB52" s="506"/>
      <c r="BC52" s="506"/>
      <c r="BD52" s="506"/>
      <c r="BE52" s="506"/>
      <c r="BF52" s="506"/>
      <c r="BG52" s="506"/>
      <c r="BH52" s="506"/>
      <c r="BI52" s="506"/>
      <c r="BJ52" s="506"/>
    </row>
    <row r="53" spans="1:74" x14ac:dyDescent="0.2">
      <c r="BK53" s="417"/>
      <c r="BL53" s="417"/>
      <c r="BM53" s="417"/>
      <c r="BN53" s="417"/>
      <c r="BO53" s="417"/>
      <c r="BP53" s="417"/>
      <c r="BQ53" s="417"/>
      <c r="BR53" s="417"/>
      <c r="BS53" s="417"/>
      <c r="BT53" s="417"/>
      <c r="BU53" s="417"/>
      <c r="BV53" s="417"/>
    </row>
    <row r="54" spans="1:74" x14ac:dyDescent="0.2">
      <c r="BK54" s="417"/>
      <c r="BL54" s="417"/>
      <c r="BM54" s="417"/>
      <c r="BN54" s="417"/>
      <c r="BO54" s="417"/>
      <c r="BP54" s="417"/>
      <c r="BQ54" s="417"/>
      <c r="BR54" s="417"/>
      <c r="BS54" s="417"/>
      <c r="BT54" s="417"/>
      <c r="BU54" s="417"/>
      <c r="BV54" s="417"/>
    </row>
    <row r="55" spans="1:74" x14ac:dyDescent="0.2">
      <c r="BK55" s="417"/>
      <c r="BL55" s="417"/>
      <c r="BM55" s="417"/>
      <c r="BN55" s="417"/>
      <c r="BO55" s="417"/>
      <c r="BP55" s="417"/>
      <c r="BQ55" s="417"/>
      <c r="BR55" s="417"/>
      <c r="BS55" s="417"/>
      <c r="BT55" s="417"/>
      <c r="BU55" s="417"/>
      <c r="BV55" s="417"/>
    </row>
    <row r="56" spans="1:74" x14ac:dyDescent="0.2">
      <c r="BK56" s="417"/>
      <c r="BL56" s="417"/>
      <c r="BM56" s="417"/>
      <c r="BN56" s="417"/>
      <c r="BO56" s="417"/>
      <c r="BP56" s="417"/>
      <c r="BQ56" s="417"/>
      <c r="BR56" s="417"/>
      <c r="BS56" s="417"/>
      <c r="BT56" s="417"/>
      <c r="BU56" s="417"/>
      <c r="BV56" s="417"/>
    </row>
    <row r="57" spans="1:74" x14ac:dyDescent="0.2">
      <c r="BK57" s="417"/>
      <c r="BL57" s="417"/>
      <c r="BM57" s="417"/>
      <c r="BN57" s="417"/>
      <c r="BO57" s="417"/>
      <c r="BP57" s="417"/>
      <c r="BQ57" s="417"/>
      <c r="BR57" s="417"/>
      <c r="BS57" s="417"/>
      <c r="BT57" s="417"/>
      <c r="BU57" s="417"/>
      <c r="BV57" s="417"/>
    </row>
    <row r="58" spans="1:74" x14ac:dyDescent="0.2">
      <c r="BK58" s="417"/>
      <c r="BL58" s="417"/>
      <c r="BM58" s="417"/>
      <c r="BN58" s="417"/>
      <c r="BO58" s="417"/>
      <c r="BP58" s="417"/>
      <c r="BQ58" s="417"/>
      <c r="BR58" s="417"/>
      <c r="BS58" s="417"/>
      <c r="BT58" s="417"/>
      <c r="BU58" s="417"/>
      <c r="BV58" s="417"/>
    </row>
    <row r="59" spans="1:74" x14ac:dyDescent="0.2">
      <c r="BK59" s="417"/>
      <c r="BL59" s="417"/>
      <c r="BM59" s="417"/>
      <c r="BN59" s="417"/>
      <c r="BO59" s="417"/>
      <c r="BP59" s="417"/>
      <c r="BQ59" s="417"/>
      <c r="BR59" s="417"/>
      <c r="BS59" s="417"/>
      <c r="BT59" s="417"/>
      <c r="BU59" s="417"/>
      <c r="BV59" s="417"/>
    </row>
    <row r="60" spans="1:74" x14ac:dyDescent="0.2">
      <c r="BK60" s="417"/>
      <c r="BL60" s="417"/>
      <c r="BM60" s="417"/>
      <c r="BN60" s="417"/>
      <c r="BO60" s="417"/>
      <c r="BP60" s="417"/>
      <c r="BQ60" s="417"/>
      <c r="BR60" s="417"/>
      <c r="BS60" s="417"/>
      <c r="BT60" s="417"/>
      <c r="BU60" s="417"/>
      <c r="BV60" s="417"/>
    </row>
    <row r="61" spans="1:74" x14ac:dyDescent="0.2">
      <c r="BK61" s="417"/>
      <c r="BL61" s="417"/>
      <c r="BM61" s="417"/>
      <c r="BN61" s="417"/>
      <c r="BO61" s="417"/>
      <c r="BP61" s="417"/>
      <c r="BQ61" s="417"/>
      <c r="BR61" s="417"/>
      <c r="BS61" s="417"/>
      <c r="BT61" s="417"/>
      <c r="BU61" s="417"/>
      <c r="BV61" s="417"/>
    </row>
    <row r="62" spans="1:74" x14ac:dyDescent="0.2">
      <c r="BK62" s="417"/>
      <c r="BL62" s="417"/>
      <c r="BM62" s="417"/>
      <c r="BN62" s="417"/>
      <c r="BO62" s="417"/>
      <c r="BP62" s="417"/>
      <c r="BQ62" s="417"/>
      <c r="BR62" s="417"/>
      <c r="BS62" s="417"/>
      <c r="BT62" s="417"/>
      <c r="BU62" s="417"/>
      <c r="BV62" s="417"/>
    </row>
    <row r="63" spans="1:74" x14ac:dyDescent="0.2">
      <c r="BK63" s="417"/>
      <c r="BL63" s="417"/>
      <c r="BM63" s="417"/>
      <c r="BN63" s="417"/>
      <c r="BO63" s="417"/>
      <c r="BP63" s="417"/>
      <c r="BQ63" s="417"/>
      <c r="BR63" s="417"/>
      <c r="BS63" s="417"/>
      <c r="BT63" s="417"/>
      <c r="BU63" s="417"/>
      <c r="BV63" s="417"/>
    </row>
    <row r="64" spans="1:74" x14ac:dyDescent="0.2">
      <c r="BK64" s="417"/>
      <c r="BL64" s="417"/>
      <c r="BM64" s="417"/>
      <c r="BN64" s="417"/>
      <c r="BO64" s="417"/>
      <c r="BP64" s="417"/>
      <c r="BQ64" s="417"/>
      <c r="BR64" s="417"/>
      <c r="BS64" s="417"/>
      <c r="BT64" s="417"/>
      <c r="BU64" s="417"/>
      <c r="BV64" s="417"/>
    </row>
    <row r="65" spans="63:74" x14ac:dyDescent="0.2">
      <c r="BK65" s="417"/>
      <c r="BL65" s="417"/>
      <c r="BM65" s="417"/>
      <c r="BN65" s="417"/>
      <c r="BO65" s="417"/>
      <c r="BP65" s="417"/>
      <c r="BQ65" s="417"/>
      <c r="BR65" s="417"/>
      <c r="BS65" s="417"/>
      <c r="BT65" s="417"/>
      <c r="BU65" s="417"/>
      <c r="BV65" s="417"/>
    </row>
    <row r="66" spans="63:74" x14ac:dyDescent="0.2">
      <c r="BK66" s="417"/>
      <c r="BL66" s="417"/>
      <c r="BM66" s="417"/>
      <c r="BN66" s="417"/>
      <c r="BO66" s="417"/>
      <c r="BP66" s="417"/>
      <c r="BQ66" s="417"/>
      <c r="BR66" s="417"/>
      <c r="BS66" s="417"/>
      <c r="BT66" s="417"/>
      <c r="BU66" s="417"/>
      <c r="BV66" s="417"/>
    </row>
    <row r="67" spans="63:74" x14ac:dyDescent="0.2">
      <c r="BK67" s="417"/>
      <c r="BL67" s="417"/>
      <c r="BM67" s="417"/>
      <c r="BN67" s="417"/>
      <c r="BO67" s="417"/>
      <c r="BP67" s="417"/>
      <c r="BQ67" s="417"/>
      <c r="BR67" s="417"/>
      <c r="BS67" s="417"/>
      <c r="BT67" s="417"/>
      <c r="BU67" s="417"/>
      <c r="BV67" s="417"/>
    </row>
    <row r="68" spans="63:74" x14ac:dyDescent="0.2">
      <c r="BK68" s="417"/>
      <c r="BL68" s="417"/>
      <c r="BM68" s="417"/>
      <c r="BN68" s="417"/>
      <c r="BO68" s="417"/>
      <c r="BP68" s="417"/>
      <c r="BQ68" s="417"/>
      <c r="BR68" s="417"/>
      <c r="BS68" s="417"/>
      <c r="BT68" s="417"/>
      <c r="BU68" s="417"/>
      <c r="BV68" s="417"/>
    </row>
    <row r="69" spans="63:74" x14ac:dyDescent="0.2">
      <c r="BK69" s="417"/>
      <c r="BL69" s="417"/>
      <c r="BM69" s="417"/>
      <c r="BN69" s="417"/>
      <c r="BO69" s="417"/>
      <c r="BP69" s="417"/>
      <c r="BQ69" s="417"/>
      <c r="BR69" s="417"/>
      <c r="BS69" s="417"/>
      <c r="BT69" s="417"/>
      <c r="BU69" s="417"/>
      <c r="BV69" s="417"/>
    </row>
    <row r="70" spans="63:74" x14ac:dyDescent="0.2">
      <c r="BK70" s="417"/>
      <c r="BL70" s="417"/>
      <c r="BM70" s="417"/>
      <c r="BN70" s="417"/>
      <c r="BO70" s="417"/>
      <c r="BP70" s="417"/>
      <c r="BQ70" s="417"/>
      <c r="BR70" s="417"/>
      <c r="BS70" s="417"/>
      <c r="BT70" s="417"/>
      <c r="BU70" s="417"/>
      <c r="BV70" s="417"/>
    </row>
    <row r="71" spans="63:74" x14ac:dyDescent="0.2">
      <c r="BK71" s="417"/>
      <c r="BL71" s="417"/>
      <c r="BM71" s="417"/>
      <c r="BN71" s="417"/>
      <c r="BO71" s="417"/>
      <c r="BP71" s="417"/>
      <c r="BQ71" s="417"/>
      <c r="BR71" s="417"/>
      <c r="BS71" s="417"/>
      <c r="BT71" s="417"/>
      <c r="BU71" s="417"/>
      <c r="BV71" s="417"/>
    </row>
    <row r="72" spans="63:74" x14ac:dyDescent="0.2">
      <c r="BK72" s="417"/>
      <c r="BL72" s="417"/>
      <c r="BM72" s="417"/>
      <c r="BN72" s="417"/>
      <c r="BO72" s="417"/>
      <c r="BP72" s="417"/>
      <c r="BQ72" s="417"/>
      <c r="BR72" s="417"/>
      <c r="BS72" s="417"/>
      <c r="BT72" s="417"/>
      <c r="BU72" s="417"/>
      <c r="BV72" s="417"/>
    </row>
    <row r="73" spans="63:74" x14ac:dyDescent="0.2">
      <c r="BK73" s="417"/>
      <c r="BL73" s="417"/>
      <c r="BM73" s="417"/>
      <c r="BN73" s="417"/>
      <c r="BO73" s="417"/>
      <c r="BP73" s="417"/>
      <c r="BQ73" s="417"/>
      <c r="BR73" s="417"/>
      <c r="BS73" s="417"/>
      <c r="BT73" s="417"/>
      <c r="BU73" s="417"/>
      <c r="BV73" s="417"/>
    </row>
    <row r="74" spans="63:74" x14ac:dyDescent="0.2">
      <c r="BK74" s="417"/>
      <c r="BL74" s="417"/>
      <c r="BM74" s="417"/>
      <c r="BN74" s="417"/>
      <c r="BO74" s="417"/>
      <c r="BP74" s="417"/>
      <c r="BQ74" s="417"/>
      <c r="BR74" s="417"/>
      <c r="BS74" s="417"/>
      <c r="BT74" s="417"/>
      <c r="BU74" s="417"/>
      <c r="BV74" s="417"/>
    </row>
    <row r="75" spans="63:74" x14ac:dyDescent="0.2">
      <c r="BK75" s="417"/>
      <c r="BL75" s="417"/>
      <c r="BM75" s="417"/>
      <c r="BN75" s="417"/>
      <c r="BO75" s="417"/>
      <c r="BP75" s="417"/>
      <c r="BQ75" s="417"/>
      <c r="BR75" s="417"/>
      <c r="BS75" s="417"/>
      <c r="BT75" s="417"/>
      <c r="BU75" s="417"/>
      <c r="BV75" s="417"/>
    </row>
    <row r="76" spans="63:74" x14ac:dyDescent="0.2">
      <c r="BK76" s="417"/>
      <c r="BL76" s="417"/>
      <c r="BM76" s="417"/>
      <c r="BN76" s="417"/>
      <c r="BO76" s="417"/>
      <c r="BP76" s="417"/>
      <c r="BQ76" s="417"/>
      <c r="BR76" s="417"/>
      <c r="BS76" s="417"/>
      <c r="BT76" s="417"/>
      <c r="BU76" s="417"/>
      <c r="BV76" s="417"/>
    </row>
    <row r="77" spans="63:74" x14ac:dyDescent="0.2">
      <c r="BK77" s="417"/>
      <c r="BL77" s="417"/>
      <c r="BM77" s="417"/>
      <c r="BN77" s="417"/>
      <c r="BO77" s="417"/>
      <c r="BP77" s="417"/>
      <c r="BQ77" s="417"/>
      <c r="BR77" s="417"/>
      <c r="BS77" s="417"/>
      <c r="BT77" s="417"/>
      <c r="BU77" s="417"/>
      <c r="BV77" s="417"/>
    </row>
    <row r="78" spans="63:74" x14ac:dyDescent="0.2">
      <c r="BK78" s="417"/>
      <c r="BL78" s="417"/>
      <c r="BM78" s="417"/>
      <c r="BN78" s="417"/>
      <c r="BO78" s="417"/>
      <c r="BP78" s="417"/>
      <c r="BQ78" s="417"/>
      <c r="BR78" s="417"/>
      <c r="BS78" s="417"/>
      <c r="BT78" s="417"/>
      <c r="BU78" s="417"/>
      <c r="BV78" s="417"/>
    </row>
    <row r="79" spans="63:74" x14ac:dyDescent="0.2">
      <c r="BK79" s="417"/>
      <c r="BL79" s="417"/>
      <c r="BM79" s="417"/>
      <c r="BN79" s="417"/>
      <c r="BO79" s="417"/>
      <c r="BP79" s="417"/>
      <c r="BQ79" s="417"/>
      <c r="BR79" s="417"/>
      <c r="BS79" s="417"/>
      <c r="BT79" s="417"/>
      <c r="BU79" s="417"/>
      <c r="BV79" s="417"/>
    </row>
    <row r="80" spans="63:74" x14ac:dyDescent="0.2">
      <c r="BK80" s="417"/>
      <c r="BL80" s="417"/>
      <c r="BM80" s="417"/>
      <c r="BN80" s="417"/>
      <c r="BO80" s="417"/>
      <c r="BP80" s="417"/>
      <c r="BQ80" s="417"/>
      <c r="BR80" s="417"/>
      <c r="BS80" s="417"/>
      <c r="BT80" s="417"/>
      <c r="BU80" s="417"/>
      <c r="BV80" s="417"/>
    </row>
    <row r="81" spans="63:74" x14ac:dyDescent="0.2">
      <c r="BK81" s="417"/>
      <c r="BL81" s="417"/>
      <c r="BM81" s="417"/>
      <c r="BN81" s="417"/>
      <c r="BO81" s="417"/>
      <c r="BP81" s="417"/>
      <c r="BQ81" s="417"/>
      <c r="BR81" s="417"/>
      <c r="BS81" s="417"/>
      <c r="BT81" s="417"/>
      <c r="BU81" s="417"/>
      <c r="BV81" s="417"/>
    </row>
    <row r="82" spans="63:74" x14ac:dyDescent="0.2">
      <c r="BK82" s="417"/>
      <c r="BL82" s="417"/>
      <c r="BM82" s="417"/>
      <c r="BN82" s="417"/>
      <c r="BO82" s="417"/>
      <c r="BP82" s="417"/>
      <c r="BQ82" s="417"/>
      <c r="BR82" s="417"/>
      <c r="BS82" s="417"/>
      <c r="BT82" s="417"/>
      <c r="BU82" s="417"/>
      <c r="BV82" s="417"/>
    </row>
    <row r="83" spans="63:74" x14ac:dyDescent="0.2">
      <c r="BK83" s="417"/>
      <c r="BL83" s="417"/>
      <c r="BM83" s="417"/>
      <c r="BN83" s="417"/>
      <c r="BO83" s="417"/>
      <c r="BP83" s="417"/>
      <c r="BQ83" s="417"/>
      <c r="BR83" s="417"/>
      <c r="BS83" s="417"/>
      <c r="BT83" s="417"/>
      <c r="BU83" s="417"/>
      <c r="BV83" s="417"/>
    </row>
    <row r="84" spans="63:74" x14ac:dyDescent="0.2">
      <c r="BK84" s="417"/>
      <c r="BL84" s="417"/>
      <c r="BM84" s="417"/>
      <c r="BN84" s="417"/>
      <c r="BO84" s="417"/>
      <c r="BP84" s="417"/>
      <c r="BQ84" s="417"/>
      <c r="BR84" s="417"/>
      <c r="BS84" s="417"/>
      <c r="BT84" s="417"/>
      <c r="BU84" s="417"/>
      <c r="BV84" s="417"/>
    </row>
    <row r="85" spans="63:74" x14ac:dyDescent="0.2">
      <c r="BK85" s="417"/>
      <c r="BL85" s="417"/>
      <c r="BM85" s="417"/>
      <c r="BN85" s="417"/>
      <c r="BO85" s="417"/>
      <c r="BP85" s="417"/>
      <c r="BQ85" s="417"/>
      <c r="BR85" s="417"/>
      <c r="BS85" s="417"/>
      <c r="BT85" s="417"/>
      <c r="BU85" s="417"/>
      <c r="BV85" s="417"/>
    </row>
    <row r="86" spans="63:74" x14ac:dyDescent="0.2">
      <c r="BK86" s="417"/>
      <c r="BL86" s="417"/>
      <c r="BM86" s="417"/>
      <c r="BN86" s="417"/>
      <c r="BO86" s="417"/>
      <c r="BP86" s="417"/>
      <c r="BQ86" s="417"/>
      <c r="BR86" s="417"/>
      <c r="BS86" s="417"/>
      <c r="BT86" s="417"/>
      <c r="BU86" s="417"/>
      <c r="BV86" s="417"/>
    </row>
    <row r="87" spans="63:74" x14ac:dyDescent="0.2">
      <c r="BK87" s="417"/>
      <c r="BL87" s="417"/>
      <c r="BM87" s="417"/>
      <c r="BN87" s="417"/>
      <c r="BO87" s="417"/>
      <c r="BP87" s="417"/>
      <c r="BQ87" s="417"/>
      <c r="BR87" s="417"/>
      <c r="BS87" s="417"/>
      <c r="BT87" s="417"/>
      <c r="BU87" s="417"/>
      <c r="BV87" s="417"/>
    </row>
    <row r="88" spans="63:74" x14ac:dyDescent="0.2">
      <c r="BK88" s="417"/>
      <c r="BL88" s="417"/>
      <c r="BM88" s="417"/>
      <c r="BN88" s="417"/>
      <c r="BO88" s="417"/>
      <c r="BP88" s="417"/>
      <c r="BQ88" s="417"/>
      <c r="BR88" s="417"/>
      <c r="BS88" s="417"/>
      <c r="BT88" s="417"/>
      <c r="BU88" s="417"/>
      <c r="BV88" s="417"/>
    </row>
    <row r="89" spans="63:74" x14ac:dyDescent="0.2">
      <c r="BK89" s="417"/>
      <c r="BL89" s="417"/>
      <c r="BM89" s="417"/>
      <c r="BN89" s="417"/>
      <c r="BO89" s="417"/>
      <c r="BP89" s="417"/>
      <c r="BQ89" s="417"/>
      <c r="BR89" s="417"/>
      <c r="BS89" s="417"/>
      <c r="BT89" s="417"/>
      <c r="BU89" s="417"/>
      <c r="BV89" s="417"/>
    </row>
    <row r="90" spans="63:74" x14ac:dyDescent="0.2">
      <c r="BK90" s="417"/>
      <c r="BL90" s="417"/>
      <c r="BM90" s="417"/>
      <c r="BN90" s="417"/>
      <c r="BO90" s="417"/>
      <c r="BP90" s="417"/>
      <c r="BQ90" s="417"/>
      <c r="BR90" s="417"/>
      <c r="BS90" s="417"/>
      <c r="BT90" s="417"/>
      <c r="BU90" s="417"/>
      <c r="BV90" s="417"/>
    </row>
    <row r="91" spans="63:74" x14ac:dyDescent="0.2">
      <c r="BK91" s="417"/>
      <c r="BL91" s="417"/>
      <c r="BM91" s="417"/>
      <c r="BN91" s="417"/>
      <c r="BO91" s="417"/>
      <c r="BP91" s="417"/>
      <c r="BQ91" s="417"/>
      <c r="BR91" s="417"/>
      <c r="BS91" s="417"/>
      <c r="BT91" s="417"/>
      <c r="BU91" s="417"/>
      <c r="BV91" s="417"/>
    </row>
    <row r="92" spans="63:74" x14ac:dyDescent="0.2">
      <c r="BK92" s="417"/>
      <c r="BL92" s="417"/>
      <c r="BM92" s="417"/>
      <c r="BN92" s="417"/>
      <c r="BO92" s="417"/>
      <c r="BP92" s="417"/>
      <c r="BQ92" s="417"/>
      <c r="BR92" s="417"/>
      <c r="BS92" s="417"/>
      <c r="BT92" s="417"/>
      <c r="BU92" s="417"/>
      <c r="BV92" s="417"/>
    </row>
    <row r="93" spans="63:74" x14ac:dyDescent="0.2">
      <c r="BK93" s="417"/>
      <c r="BL93" s="417"/>
      <c r="BM93" s="417"/>
      <c r="BN93" s="417"/>
      <c r="BO93" s="417"/>
      <c r="BP93" s="417"/>
      <c r="BQ93" s="417"/>
      <c r="BR93" s="417"/>
      <c r="BS93" s="417"/>
      <c r="BT93" s="417"/>
      <c r="BU93" s="417"/>
      <c r="BV93" s="417"/>
    </row>
    <row r="94" spans="63:74" x14ac:dyDescent="0.2">
      <c r="BK94" s="417"/>
      <c r="BL94" s="417"/>
      <c r="BM94" s="417"/>
      <c r="BN94" s="417"/>
      <c r="BO94" s="417"/>
      <c r="BP94" s="417"/>
      <c r="BQ94" s="417"/>
      <c r="BR94" s="417"/>
      <c r="BS94" s="417"/>
      <c r="BT94" s="417"/>
      <c r="BU94" s="417"/>
      <c r="BV94" s="417"/>
    </row>
    <row r="95" spans="63:74" x14ac:dyDescent="0.2">
      <c r="BK95" s="417"/>
      <c r="BL95" s="417"/>
      <c r="BM95" s="417"/>
      <c r="BN95" s="417"/>
      <c r="BO95" s="417"/>
      <c r="BP95" s="417"/>
      <c r="BQ95" s="417"/>
      <c r="BR95" s="417"/>
      <c r="BS95" s="417"/>
      <c r="BT95" s="417"/>
      <c r="BU95" s="417"/>
      <c r="BV95" s="417"/>
    </row>
    <row r="96" spans="63:74" x14ac:dyDescent="0.2">
      <c r="BK96" s="417"/>
      <c r="BL96" s="417"/>
      <c r="BM96" s="417"/>
      <c r="BN96" s="417"/>
      <c r="BO96" s="417"/>
      <c r="BP96" s="417"/>
      <c r="BQ96" s="417"/>
      <c r="BR96" s="417"/>
      <c r="BS96" s="417"/>
      <c r="BT96" s="417"/>
      <c r="BU96" s="417"/>
      <c r="BV96" s="417"/>
    </row>
    <row r="97" spans="63:74" x14ac:dyDescent="0.2">
      <c r="BK97" s="417"/>
      <c r="BL97" s="417"/>
      <c r="BM97" s="417"/>
      <c r="BN97" s="417"/>
      <c r="BO97" s="417"/>
      <c r="BP97" s="417"/>
      <c r="BQ97" s="417"/>
      <c r="BR97" s="417"/>
      <c r="BS97" s="417"/>
      <c r="BT97" s="417"/>
      <c r="BU97" s="417"/>
      <c r="BV97" s="417"/>
    </row>
    <row r="98" spans="63:74" x14ac:dyDescent="0.2">
      <c r="BK98" s="417"/>
      <c r="BL98" s="417"/>
      <c r="BM98" s="417"/>
      <c r="BN98" s="417"/>
      <c r="BO98" s="417"/>
      <c r="BP98" s="417"/>
      <c r="BQ98" s="417"/>
      <c r="BR98" s="417"/>
      <c r="BS98" s="417"/>
      <c r="BT98" s="417"/>
      <c r="BU98" s="417"/>
      <c r="BV98" s="417"/>
    </row>
    <row r="99" spans="63:74" x14ac:dyDescent="0.2">
      <c r="BK99" s="417"/>
      <c r="BL99" s="417"/>
      <c r="BM99" s="417"/>
      <c r="BN99" s="417"/>
      <c r="BO99" s="417"/>
      <c r="BP99" s="417"/>
      <c r="BQ99" s="417"/>
      <c r="BR99" s="417"/>
      <c r="BS99" s="417"/>
      <c r="BT99" s="417"/>
      <c r="BU99" s="417"/>
      <c r="BV99" s="417"/>
    </row>
    <row r="100" spans="63:74" x14ac:dyDescent="0.2">
      <c r="BK100" s="417"/>
      <c r="BL100" s="417"/>
      <c r="BM100" s="417"/>
      <c r="BN100" s="417"/>
      <c r="BO100" s="417"/>
      <c r="BP100" s="417"/>
      <c r="BQ100" s="417"/>
      <c r="BR100" s="417"/>
      <c r="BS100" s="417"/>
      <c r="BT100" s="417"/>
      <c r="BU100" s="417"/>
      <c r="BV100" s="417"/>
    </row>
    <row r="101" spans="63:74" x14ac:dyDescent="0.2">
      <c r="BK101" s="417"/>
      <c r="BL101" s="417"/>
      <c r="BM101" s="417"/>
      <c r="BN101" s="417"/>
      <c r="BO101" s="417"/>
      <c r="BP101" s="417"/>
      <c r="BQ101" s="417"/>
      <c r="BR101" s="417"/>
      <c r="BS101" s="417"/>
      <c r="BT101" s="417"/>
      <c r="BU101" s="417"/>
      <c r="BV101" s="417"/>
    </row>
    <row r="102" spans="63:74" x14ac:dyDescent="0.2">
      <c r="BK102" s="417"/>
      <c r="BL102" s="417"/>
      <c r="BM102" s="417"/>
      <c r="BN102" s="417"/>
      <c r="BO102" s="417"/>
      <c r="BP102" s="417"/>
      <c r="BQ102" s="417"/>
      <c r="BR102" s="417"/>
      <c r="BS102" s="417"/>
      <c r="BT102" s="417"/>
      <c r="BU102" s="417"/>
      <c r="BV102" s="417"/>
    </row>
    <row r="103" spans="63:74" x14ac:dyDescent="0.2">
      <c r="BK103" s="417"/>
      <c r="BL103" s="417"/>
      <c r="BM103" s="417"/>
      <c r="BN103" s="417"/>
      <c r="BO103" s="417"/>
      <c r="BP103" s="417"/>
      <c r="BQ103" s="417"/>
      <c r="BR103" s="417"/>
      <c r="BS103" s="417"/>
      <c r="BT103" s="417"/>
      <c r="BU103" s="417"/>
      <c r="BV103" s="417"/>
    </row>
    <row r="104" spans="63:74" x14ac:dyDescent="0.2">
      <c r="BK104" s="417"/>
      <c r="BL104" s="417"/>
      <c r="BM104" s="417"/>
      <c r="BN104" s="417"/>
      <c r="BO104" s="417"/>
      <c r="BP104" s="417"/>
      <c r="BQ104" s="417"/>
      <c r="BR104" s="417"/>
      <c r="BS104" s="417"/>
      <c r="BT104" s="417"/>
      <c r="BU104" s="417"/>
      <c r="BV104" s="417"/>
    </row>
    <row r="105" spans="63:74" x14ac:dyDescent="0.2">
      <c r="BK105" s="417"/>
      <c r="BL105" s="417"/>
      <c r="BM105" s="417"/>
      <c r="BN105" s="417"/>
      <c r="BO105" s="417"/>
      <c r="BP105" s="417"/>
      <c r="BQ105" s="417"/>
      <c r="BR105" s="417"/>
      <c r="BS105" s="417"/>
      <c r="BT105" s="417"/>
      <c r="BU105" s="417"/>
      <c r="BV105" s="417"/>
    </row>
    <row r="106" spans="63:74" x14ac:dyDescent="0.2">
      <c r="BK106" s="417"/>
      <c r="BL106" s="417"/>
      <c r="BM106" s="417"/>
      <c r="BN106" s="417"/>
      <c r="BO106" s="417"/>
      <c r="BP106" s="417"/>
      <c r="BQ106" s="417"/>
      <c r="BR106" s="417"/>
      <c r="BS106" s="417"/>
      <c r="BT106" s="417"/>
      <c r="BU106" s="417"/>
      <c r="BV106" s="417"/>
    </row>
    <row r="107" spans="63:74" x14ac:dyDescent="0.2">
      <c r="BK107" s="417"/>
      <c r="BL107" s="417"/>
      <c r="BM107" s="417"/>
      <c r="BN107" s="417"/>
      <c r="BO107" s="417"/>
      <c r="BP107" s="417"/>
      <c r="BQ107" s="417"/>
      <c r="BR107" s="417"/>
      <c r="BS107" s="417"/>
      <c r="BT107" s="417"/>
      <c r="BU107" s="417"/>
      <c r="BV107" s="417"/>
    </row>
    <row r="108" spans="63:74" x14ac:dyDescent="0.2">
      <c r="BK108" s="417"/>
      <c r="BL108" s="417"/>
      <c r="BM108" s="417"/>
      <c r="BN108" s="417"/>
      <c r="BO108" s="417"/>
      <c r="BP108" s="417"/>
      <c r="BQ108" s="417"/>
      <c r="BR108" s="417"/>
      <c r="BS108" s="417"/>
      <c r="BT108" s="417"/>
      <c r="BU108" s="417"/>
      <c r="BV108" s="417"/>
    </row>
    <row r="109" spans="63:74" x14ac:dyDescent="0.2">
      <c r="BK109" s="417"/>
      <c r="BL109" s="417"/>
      <c r="BM109" s="417"/>
      <c r="BN109" s="417"/>
      <c r="BO109" s="417"/>
      <c r="BP109" s="417"/>
      <c r="BQ109" s="417"/>
      <c r="BR109" s="417"/>
      <c r="BS109" s="417"/>
      <c r="BT109" s="417"/>
      <c r="BU109" s="417"/>
      <c r="BV109" s="417"/>
    </row>
    <row r="110" spans="63:74" x14ac:dyDescent="0.2">
      <c r="BK110" s="417"/>
      <c r="BL110" s="417"/>
      <c r="BM110" s="417"/>
      <c r="BN110" s="417"/>
      <c r="BO110" s="417"/>
      <c r="BP110" s="417"/>
      <c r="BQ110" s="417"/>
      <c r="BR110" s="417"/>
      <c r="BS110" s="417"/>
      <c r="BT110" s="417"/>
      <c r="BU110" s="417"/>
      <c r="BV110" s="417"/>
    </row>
    <row r="111" spans="63:74" x14ac:dyDescent="0.2">
      <c r="BK111" s="417"/>
      <c r="BL111" s="417"/>
      <c r="BM111" s="417"/>
      <c r="BN111" s="417"/>
      <c r="BO111" s="417"/>
      <c r="BP111" s="417"/>
      <c r="BQ111" s="417"/>
      <c r="BR111" s="417"/>
      <c r="BS111" s="417"/>
      <c r="BT111" s="417"/>
      <c r="BU111" s="417"/>
      <c r="BV111" s="417"/>
    </row>
    <row r="112" spans="63:74" x14ac:dyDescent="0.2">
      <c r="BK112" s="417"/>
      <c r="BL112" s="417"/>
      <c r="BM112" s="417"/>
      <c r="BN112" s="417"/>
      <c r="BO112" s="417"/>
      <c r="BP112" s="417"/>
      <c r="BQ112" s="417"/>
      <c r="BR112" s="417"/>
      <c r="BS112" s="417"/>
      <c r="BT112" s="417"/>
      <c r="BU112" s="417"/>
      <c r="BV112" s="417"/>
    </row>
    <row r="113" spans="63:74" x14ac:dyDescent="0.2">
      <c r="BK113" s="417"/>
      <c r="BL113" s="417"/>
      <c r="BM113" s="417"/>
      <c r="BN113" s="417"/>
      <c r="BO113" s="417"/>
      <c r="BP113" s="417"/>
      <c r="BQ113" s="417"/>
      <c r="BR113" s="417"/>
      <c r="BS113" s="417"/>
      <c r="BT113" s="417"/>
      <c r="BU113" s="417"/>
      <c r="BV113" s="417"/>
    </row>
    <row r="114" spans="63:74" x14ac:dyDescent="0.2">
      <c r="BK114" s="417"/>
      <c r="BL114" s="417"/>
      <c r="BM114" s="417"/>
      <c r="BN114" s="417"/>
      <c r="BO114" s="417"/>
      <c r="BP114" s="417"/>
      <c r="BQ114" s="417"/>
      <c r="BR114" s="417"/>
      <c r="BS114" s="417"/>
      <c r="BT114" s="417"/>
      <c r="BU114" s="417"/>
      <c r="BV114" s="417"/>
    </row>
    <row r="115" spans="63:74" x14ac:dyDescent="0.2">
      <c r="BK115" s="417"/>
      <c r="BL115" s="417"/>
      <c r="BM115" s="417"/>
      <c r="BN115" s="417"/>
      <c r="BO115" s="417"/>
      <c r="BP115" s="417"/>
      <c r="BQ115" s="417"/>
      <c r="BR115" s="417"/>
      <c r="BS115" s="417"/>
      <c r="BT115" s="417"/>
      <c r="BU115" s="417"/>
      <c r="BV115" s="417"/>
    </row>
    <row r="116" spans="63:74" x14ac:dyDescent="0.2">
      <c r="BK116" s="417"/>
      <c r="BL116" s="417"/>
      <c r="BM116" s="417"/>
      <c r="BN116" s="417"/>
      <c r="BO116" s="417"/>
      <c r="BP116" s="417"/>
      <c r="BQ116" s="417"/>
      <c r="BR116" s="417"/>
      <c r="BS116" s="417"/>
      <c r="BT116" s="417"/>
      <c r="BU116" s="417"/>
      <c r="BV116" s="417"/>
    </row>
    <row r="117" spans="63:74" x14ac:dyDescent="0.2">
      <c r="BK117" s="417"/>
      <c r="BL117" s="417"/>
      <c r="BM117" s="417"/>
      <c r="BN117" s="417"/>
      <c r="BO117" s="417"/>
      <c r="BP117" s="417"/>
      <c r="BQ117" s="417"/>
      <c r="BR117" s="417"/>
      <c r="BS117" s="417"/>
      <c r="BT117" s="417"/>
      <c r="BU117" s="417"/>
      <c r="BV117" s="417"/>
    </row>
    <row r="118" spans="63:74" x14ac:dyDescent="0.2">
      <c r="BK118" s="417"/>
      <c r="BL118" s="417"/>
      <c r="BM118" s="417"/>
      <c r="BN118" s="417"/>
      <c r="BO118" s="417"/>
      <c r="BP118" s="417"/>
      <c r="BQ118" s="417"/>
      <c r="BR118" s="417"/>
      <c r="BS118" s="417"/>
      <c r="BT118" s="417"/>
      <c r="BU118" s="417"/>
      <c r="BV118" s="417"/>
    </row>
    <row r="119" spans="63:74" x14ac:dyDescent="0.2">
      <c r="BK119" s="417"/>
      <c r="BL119" s="417"/>
      <c r="BM119" s="417"/>
      <c r="BN119" s="417"/>
      <c r="BO119" s="417"/>
      <c r="BP119" s="417"/>
      <c r="BQ119" s="417"/>
      <c r="BR119" s="417"/>
      <c r="BS119" s="417"/>
      <c r="BT119" s="417"/>
      <c r="BU119" s="417"/>
      <c r="BV119" s="417"/>
    </row>
    <row r="120" spans="63:74" x14ac:dyDescent="0.2">
      <c r="BK120" s="417"/>
      <c r="BL120" s="417"/>
      <c r="BM120" s="417"/>
      <c r="BN120" s="417"/>
      <c r="BO120" s="417"/>
      <c r="BP120" s="417"/>
      <c r="BQ120" s="417"/>
      <c r="BR120" s="417"/>
      <c r="BS120" s="417"/>
      <c r="BT120" s="417"/>
      <c r="BU120" s="417"/>
      <c r="BV120" s="417"/>
    </row>
    <row r="121" spans="63:74" x14ac:dyDescent="0.2">
      <c r="BK121" s="417"/>
      <c r="BL121" s="417"/>
      <c r="BM121" s="417"/>
      <c r="BN121" s="417"/>
      <c r="BO121" s="417"/>
      <c r="BP121" s="417"/>
      <c r="BQ121" s="417"/>
      <c r="BR121" s="417"/>
      <c r="BS121" s="417"/>
      <c r="BT121" s="417"/>
      <c r="BU121" s="417"/>
      <c r="BV121" s="417"/>
    </row>
    <row r="122" spans="63:74" x14ac:dyDescent="0.2">
      <c r="BK122" s="417"/>
      <c r="BL122" s="417"/>
      <c r="BM122" s="417"/>
      <c r="BN122" s="417"/>
      <c r="BO122" s="417"/>
      <c r="BP122" s="417"/>
      <c r="BQ122" s="417"/>
      <c r="BR122" s="417"/>
      <c r="BS122" s="417"/>
      <c r="BT122" s="417"/>
      <c r="BU122" s="417"/>
      <c r="BV122" s="417"/>
    </row>
    <row r="123" spans="63:74" x14ac:dyDescent="0.2">
      <c r="BK123" s="417"/>
      <c r="BL123" s="417"/>
      <c r="BM123" s="417"/>
      <c r="BN123" s="417"/>
      <c r="BO123" s="417"/>
      <c r="BP123" s="417"/>
      <c r="BQ123" s="417"/>
      <c r="BR123" s="417"/>
      <c r="BS123" s="417"/>
      <c r="BT123" s="417"/>
      <c r="BU123" s="417"/>
      <c r="BV123" s="417"/>
    </row>
    <row r="124" spans="63:74" x14ac:dyDescent="0.2">
      <c r="BK124" s="417"/>
      <c r="BL124" s="417"/>
      <c r="BM124" s="417"/>
      <c r="BN124" s="417"/>
      <c r="BO124" s="417"/>
      <c r="BP124" s="417"/>
      <c r="BQ124" s="417"/>
      <c r="BR124" s="417"/>
      <c r="BS124" s="417"/>
      <c r="BT124" s="417"/>
      <c r="BU124" s="417"/>
      <c r="BV124" s="417"/>
    </row>
    <row r="125" spans="63:74" x14ac:dyDescent="0.2">
      <c r="BK125" s="417"/>
      <c r="BL125" s="417"/>
      <c r="BM125" s="417"/>
      <c r="BN125" s="417"/>
      <c r="BO125" s="417"/>
      <c r="BP125" s="417"/>
      <c r="BQ125" s="417"/>
      <c r="BR125" s="417"/>
      <c r="BS125" s="417"/>
      <c r="BT125" s="417"/>
      <c r="BU125" s="417"/>
      <c r="BV125" s="417"/>
    </row>
    <row r="126" spans="63:74" x14ac:dyDescent="0.2">
      <c r="BK126" s="417"/>
      <c r="BL126" s="417"/>
      <c r="BM126" s="417"/>
      <c r="BN126" s="417"/>
      <c r="BO126" s="417"/>
      <c r="BP126" s="417"/>
      <c r="BQ126" s="417"/>
      <c r="BR126" s="417"/>
      <c r="BS126" s="417"/>
      <c r="BT126" s="417"/>
      <c r="BU126" s="417"/>
      <c r="BV126" s="417"/>
    </row>
    <row r="127" spans="63:74" x14ac:dyDescent="0.2">
      <c r="BK127" s="417"/>
      <c r="BL127" s="417"/>
      <c r="BM127" s="417"/>
      <c r="BN127" s="417"/>
      <c r="BO127" s="417"/>
      <c r="BP127" s="417"/>
      <c r="BQ127" s="417"/>
      <c r="BR127" s="417"/>
      <c r="BS127" s="417"/>
      <c r="BT127" s="417"/>
      <c r="BU127" s="417"/>
      <c r="BV127" s="417"/>
    </row>
    <row r="128" spans="63:74" x14ac:dyDescent="0.2">
      <c r="BK128" s="417"/>
      <c r="BL128" s="417"/>
      <c r="BM128" s="417"/>
      <c r="BN128" s="417"/>
      <c r="BO128" s="417"/>
      <c r="BP128" s="417"/>
      <c r="BQ128" s="417"/>
      <c r="BR128" s="417"/>
      <c r="BS128" s="417"/>
      <c r="BT128" s="417"/>
      <c r="BU128" s="417"/>
      <c r="BV128" s="417"/>
    </row>
    <row r="129" spans="63:74" x14ac:dyDescent="0.2">
      <c r="BK129" s="417"/>
      <c r="BL129" s="417"/>
      <c r="BM129" s="417"/>
      <c r="BN129" s="417"/>
      <c r="BO129" s="417"/>
      <c r="BP129" s="417"/>
      <c r="BQ129" s="417"/>
      <c r="BR129" s="417"/>
      <c r="BS129" s="417"/>
      <c r="BT129" s="417"/>
      <c r="BU129" s="417"/>
      <c r="BV129" s="417"/>
    </row>
    <row r="130" spans="63:74" x14ac:dyDescent="0.2">
      <c r="BK130" s="417"/>
      <c r="BL130" s="417"/>
      <c r="BM130" s="417"/>
      <c r="BN130" s="417"/>
      <c r="BO130" s="417"/>
      <c r="BP130" s="417"/>
      <c r="BQ130" s="417"/>
      <c r="BR130" s="417"/>
      <c r="BS130" s="417"/>
      <c r="BT130" s="417"/>
      <c r="BU130" s="417"/>
      <c r="BV130" s="417"/>
    </row>
    <row r="131" spans="63:74" x14ac:dyDescent="0.2">
      <c r="BK131" s="417"/>
      <c r="BL131" s="417"/>
      <c r="BM131" s="417"/>
      <c r="BN131" s="417"/>
      <c r="BO131" s="417"/>
      <c r="BP131" s="417"/>
      <c r="BQ131" s="417"/>
      <c r="BR131" s="417"/>
      <c r="BS131" s="417"/>
      <c r="BT131" s="417"/>
      <c r="BU131" s="417"/>
      <c r="BV131" s="417"/>
    </row>
    <row r="132" spans="63:74" x14ac:dyDescent="0.2">
      <c r="BK132" s="417"/>
      <c r="BL132" s="417"/>
      <c r="BM132" s="417"/>
      <c r="BN132" s="417"/>
      <c r="BO132" s="417"/>
      <c r="BP132" s="417"/>
      <c r="BQ132" s="417"/>
      <c r="BR132" s="417"/>
      <c r="BS132" s="417"/>
      <c r="BT132" s="417"/>
      <c r="BU132" s="417"/>
      <c r="BV132" s="417"/>
    </row>
    <row r="133" spans="63:74" x14ac:dyDescent="0.2">
      <c r="BK133" s="417"/>
      <c r="BL133" s="417"/>
      <c r="BM133" s="417"/>
      <c r="BN133" s="417"/>
      <c r="BO133" s="417"/>
      <c r="BP133" s="417"/>
      <c r="BQ133" s="417"/>
      <c r="BR133" s="417"/>
      <c r="BS133" s="417"/>
      <c r="BT133" s="417"/>
      <c r="BU133" s="417"/>
      <c r="BV133" s="417"/>
    </row>
    <row r="134" spans="63:74" x14ac:dyDescent="0.2">
      <c r="BK134" s="417"/>
      <c r="BL134" s="417"/>
      <c r="BM134" s="417"/>
      <c r="BN134" s="417"/>
      <c r="BO134" s="417"/>
      <c r="BP134" s="417"/>
      <c r="BQ134" s="417"/>
      <c r="BR134" s="417"/>
      <c r="BS134" s="417"/>
      <c r="BT134" s="417"/>
      <c r="BU134" s="417"/>
      <c r="BV134" s="417"/>
    </row>
    <row r="135" spans="63:74" x14ac:dyDescent="0.2">
      <c r="BK135" s="417"/>
      <c r="BL135" s="417"/>
      <c r="BM135" s="417"/>
      <c r="BN135" s="417"/>
      <c r="BO135" s="417"/>
      <c r="BP135" s="417"/>
      <c r="BQ135" s="417"/>
      <c r="BR135" s="417"/>
      <c r="BS135" s="417"/>
      <c r="BT135" s="417"/>
      <c r="BU135" s="417"/>
      <c r="BV135" s="417"/>
    </row>
    <row r="136" spans="63:74" x14ac:dyDescent="0.2">
      <c r="BK136" s="417"/>
      <c r="BL136" s="417"/>
      <c r="BM136" s="417"/>
      <c r="BN136" s="417"/>
      <c r="BO136" s="417"/>
      <c r="BP136" s="417"/>
      <c r="BQ136" s="417"/>
      <c r="BR136" s="417"/>
      <c r="BS136" s="417"/>
      <c r="BT136" s="417"/>
      <c r="BU136" s="417"/>
      <c r="BV136" s="417"/>
    </row>
    <row r="137" spans="63:74" x14ac:dyDescent="0.2">
      <c r="BK137" s="417"/>
      <c r="BL137" s="417"/>
      <c r="BM137" s="417"/>
      <c r="BN137" s="417"/>
      <c r="BO137" s="417"/>
      <c r="BP137" s="417"/>
      <c r="BQ137" s="417"/>
      <c r="BR137" s="417"/>
      <c r="BS137" s="417"/>
      <c r="BT137" s="417"/>
      <c r="BU137" s="417"/>
      <c r="BV137" s="417"/>
    </row>
    <row r="138" spans="63:74" x14ac:dyDescent="0.2">
      <c r="BK138" s="417"/>
      <c r="BL138" s="417"/>
      <c r="BM138" s="417"/>
      <c r="BN138" s="417"/>
      <c r="BO138" s="417"/>
      <c r="BP138" s="417"/>
      <c r="BQ138" s="417"/>
      <c r="BR138" s="417"/>
      <c r="BS138" s="417"/>
      <c r="BT138" s="417"/>
      <c r="BU138" s="417"/>
      <c r="BV138" s="417"/>
    </row>
    <row r="139" spans="63:74" x14ac:dyDescent="0.2">
      <c r="BK139" s="417"/>
      <c r="BL139" s="417"/>
      <c r="BM139" s="417"/>
      <c r="BN139" s="417"/>
      <c r="BO139" s="417"/>
      <c r="BP139" s="417"/>
      <c r="BQ139" s="417"/>
      <c r="BR139" s="417"/>
      <c r="BS139" s="417"/>
      <c r="BT139" s="417"/>
      <c r="BU139" s="417"/>
      <c r="BV139" s="417"/>
    </row>
    <row r="140" spans="63:74" x14ac:dyDescent="0.2">
      <c r="BK140" s="417"/>
      <c r="BL140" s="417"/>
      <c r="BM140" s="417"/>
      <c r="BN140" s="417"/>
      <c r="BO140" s="417"/>
      <c r="BP140" s="417"/>
      <c r="BQ140" s="417"/>
      <c r="BR140" s="417"/>
      <c r="BS140" s="417"/>
      <c r="BT140" s="417"/>
      <c r="BU140" s="417"/>
      <c r="BV140" s="417"/>
    </row>
    <row r="141" spans="63:74" x14ac:dyDescent="0.2">
      <c r="BK141" s="417"/>
      <c r="BL141" s="417"/>
      <c r="BM141" s="417"/>
      <c r="BN141" s="417"/>
      <c r="BO141" s="417"/>
      <c r="BP141" s="417"/>
      <c r="BQ141" s="417"/>
      <c r="BR141" s="417"/>
      <c r="BS141" s="417"/>
      <c r="BT141" s="417"/>
      <c r="BU141" s="417"/>
      <c r="BV141" s="417"/>
    </row>
    <row r="142" spans="63:74" x14ac:dyDescent="0.2">
      <c r="BK142" s="417"/>
      <c r="BL142" s="417"/>
      <c r="BM142" s="417"/>
      <c r="BN142" s="417"/>
      <c r="BO142" s="417"/>
      <c r="BP142" s="417"/>
      <c r="BQ142" s="417"/>
      <c r="BR142" s="417"/>
      <c r="BS142" s="417"/>
      <c r="BT142" s="417"/>
      <c r="BU142" s="417"/>
      <c r="BV142" s="417"/>
    </row>
    <row r="143" spans="63:74" x14ac:dyDescent="0.2">
      <c r="BK143" s="417"/>
      <c r="BL143" s="417"/>
      <c r="BM143" s="417"/>
      <c r="BN143" s="417"/>
      <c r="BO143" s="417"/>
      <c r="BP143" s="417"/>
      <c r="BQ143" s="417"/>
      <c r="BR143" s="417"/>
      <c r="BS143" s="417"/>
      <c r="BT143" s="417"/>
      <c r="BU143" s="417"/>
      <c r="BV143" s="417"/>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5" type="noConversion"/>
  <hyperlinks>
    <hyperlink ref="A1:A2" location="Contents!A1" display="Table of Contents"/>
  </hyperlinks>
  <pageMargins left="0.25" right="0.25" top="0.25" bottom="0.25" header="0.5" footer="0.5"/>
  <pageSetup scale="75"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6"/>
  <sheetViews>
    <sheetView workbookViewId="0">
      <pane xSplit="2" ySplit="4" topLeftCell="AV5" activePane="bottomRight" state="frozen"/>
      <selection activeCell="BC15" sqref="BC15"/>
      <selection pane="topRight" activeCell="BC15" sqref="BC15"/>
      <selection pane="bottomLeft" activeCell="BC15" sqref="BC15"/>
      <selection pane="bottomRight" activeCell="AW50" sqref="AW50"/>
    </sheetView>
  </sheetViews>
  <sheetFormatPr defaultColWidth="8.5703125" defaultRowHeight="11.25" x14ac:dyDescent="0.2"/>
  <cols>
    <col min="1" max="1" width="17.42578125" style="162" customWidth="1"/>
    <col min="2" max="2" width="25.42578125" style="153" customWidth="1"/>
    <col min="3" max="50" width="6.5703125" style="153" customWidth="1"/>
    <col min="51" max="62" width="6.5703125" style="496" customWidth="1"/>
    <col min="63" max="74" width="6.5703125" style="153" customWidth="1"/>
    <col min="75" max="16384" width="8.5703125" style="153"/>
  </cols>
  <sheetData>
    <row r="1" spans="1:74" ht="12.75" x14ac:dyDescent="0.2">
      <c r="A1" s="666" t="s">
        <v>1054</v>
      </c>
      <c r="B1" s="689" t="s">
        <v>1196</v>
      </c>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row>
    <row r="2" spans="1:74" ht="12.75" x14ac:dyDescent="0.2">
      <c r="A2" s="667"/>
      <c r="B2" s="544" t="str">
        <f>"U.S. Energy Information Administration  |  Short-Term Energy Outlook  - "&amp;Dates!D1</f>
        <v>U.S. Energy Information Administration  |  Short-Term Energy Outlook  - February 2015</v>
      </c>
      <c r="C2" s="547"/>
      <c r="D2" s="547"/>
      <c r="E2" s="547"/>
      <c r="F2" s="547"/>
      <c r="G2" s="547"/>
      <c r="H2" s="547"/>
      <c r="I2" s="547"/>
      <c r="J2" s="547"/>
      <c r="K2" s="547"/>
      <c r="L2" s="547"/>
      <c r="M2" s="547"/>
      <c r="N2" s="547"/>
      <c r="O2" s="547"/>
      <c r="P2" s="547"/>
      <c r="Q2" s="547"/>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6" t="s">
        <v>1065</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411"/>
      <c r="BB5" s="411"/>
      <c r="BC5" s="411"/>
      <c r="BD5" s="411"/>
      <c r="BE5" s="411"/>
      <c r="BF5" s="411"/>
      <c r="BG5" s="411"/>
      <c r="BH5" s="411"/>
      <c r="BI5" s="411"/>
      <c r="BJ5" s="411"/>
      <c r="BK5" s="411"/>
      <c r="BL5" s="411"/>
      <c r="BM5" s="411"/>
      <c r="BN5" s="411"/>
      <c r="BO5" s="411"/>
      <c r="BP5" s="411"/>
      <c r="BQ5" s="411"/>
      <c r="BR5" s="411"/>
      <c r="BS5" s="411"/>
      <c r="BT5" s="411"/>
      <c r="BU5" s="411"/>
      <c r="BV5" s="411"/>
    </row>
    <row r="6" spans="1:74" ht="11.1" customHeight="1" x14ac:dyDescent="0.2">
      <c r="A6" s="162" t="s">
        <v>330</v>
      </c>
      <c r="B6" s="173" t="s">
        <v>273</v>
      </c>
      <c r="C6" s="254">
        <v>21.748006993000001</v>
      </c>
      <c r="D6" s="254">
        <v>21.050536084000001</v>
      </c>
      <c r="E6" s="254">
        <v>21.583431887</v>
      </c>
      <c r="F6" s="254">
        <v>21.673021713000001</v>
      </c>
      <c r="G6" s="254">
        <v>21.039896227</v>
      </c>
      <c r="H6" s="254">
        <v>21.110215817</v>
      </c>
      <c r="I6" s="254">
        <v>21.150322021000001</v>
      </c>
      <c r="J6" s="254">
        <v>21.544352666999998</v>
      </c>
      <c r="K6" s="254">
        <v>21.278549483999999</v>
      </c>
      <c r="L6" s="254">
        <v>22.095107021</v>
      </c>
      <c r="M6" s="254">
        <v>22.437619483999999</v>
      </c>
      <c r="N6" s="254">
        <v>22.598351311999998</v>
      </c>
      <c r="O6" s="254">
        <v>22.531473719000001</v>
      </c>
      <c r="P6" s="254">
        <v>22.941418662</v>
      </c>
      <c r="Q6" s="254">
        <v>22.583114413000001</v>
      </c>
      <c r="R6" s="254">
        <v>22.669813173000001</v>
      </c>
      <c r="S6" s="254">
        <v>22.435478331999999</v>
      </c>
      <c r="T6" s="254">
        <v>22.094045526999999</v>
      </c>
      <c r="U6" s="254">
        <v>22.276066574000001</v>
      </c>
      <c r="V6" s="254">
        <v>22.076002746</v>
      </c>
      <c r="W6" s="254">
        <v>21.705524173000001</v>
      </c>
      <c r="X6" s="254">
        <v>22.630680018</v>
      </c>
      <c r="Y6" s="254">
        <v>23.109122092</v>
      </c>
      <c r="Z6" s="254">
        <v>23.449946958999998</v>
      </c>
      <c r="AA6" s="254">
        <v>23.055813735000001</v>
      </c>
      <c r="AB6" s="254">
        <v>22.999894254000001</v>
      </c>
      <c r="AC6" s="254">
        <v>23.243641347000001</v>
      </c>
      <c r="AD6" s="254">
        <v>23.507858584000001</v>
      </c>
      <c r="AE6" s="254">
        <v>23.184700476</v>
      </c>
      <c r="AF6" s="254">
        <v>23.124190917</v>
      </c>
      <c r="AG6" s="254">
        <v>23.928987828</v>
      </c>
      <c r="AH6" s="254">
        <v>23.868534574000002</v>
      </c>
      <c r="AI6" s="254">
        <v>23.929725221000002</v>
      </c>
      <c r="AJ6" s="254">
        <v>23.96388838</v>
      </c>
      <c r="AK6" s="254">
        <v>24.635878584</v>
      </c>
      <c r="AL6" s="254">
        <v>24.720872766999999</v>
      </c>
      <c r="AM6" s="254">
        <v>24.725783315000001</v>
      </c>
      <c r="AN6" s="254">
        <v>25.008447107999999</v>
      </c>
      <c r="AO6" s="254">
        <v>25.196142475999999</v>
      </c>
      <c r="AP6" s="254">
        <v>25.489485250000001</v>
      </c>
      <c r="AQ6" s="254">
        <v>25.131792798999999</v>
      </c>
      <c r="AR6" s="254">
        <v>25.501998917000002</v>
      </c>
      <c r="AS6" s="254">
        <v>25.708501443999999</v>
      </c>
      <c r="AT6" s="254">
        <v>25.43770125</v>
      </c>
      <c r="AU6" s="254">
        <v>25.715400917</v>
      </c>
      <c r="AV6" s="254">
        <v>26.039593186000001</v>
      </c>
      <c r="AW6" s="254">
        <v>26.202607759999999</v>
      </c>
      <c r="AX6" s="254">
        <v>25.974464100999999</v>
      </c>
      <c r="AY6" s="254">
        <v>25.903005530000001</v>
      </c>
      <c r="AZ6" s="411">
        <v>25.975062514000001</v>
      </c>
      <c r="BA6" s="411">
        <v>26.101366576</v>
      </c>
      <c r="BB6" s="411">
        <v>26.218738012999999</v>
      </c>
      <c r="BC6" s="411">
        <v>26.08927254</v>
      </c>
      <c r="BD6" s="411">
        <v>26.013789470999999</v>
      </c>
      <c r="BE6" s="411">
        <v>26.208738121</v>
      </c>
      <c r="BF6" s="411">
        <v>26.128426886</v>
      </c>
      <c r="BG6" s="411">
        <v>26.116428719999998</v>
      </c>
      <c r="BH6" s="411">
        <v>26.330683401999998</v>
      </c>
      <c r="BI6" s="411">
        <v>26.631638708000001</v>
      </c>
      <c r="BJ6" s="411">
        <v>26.63611946</v>
      </c>
      <c r="BK6" s="411">
        <v>26.144920513999999</v>
      </c>
      <c r="BL6" s="411">
        <v>26.207362195999998</v>
      </c>
      <c r="BM6" s="411">
        <v>26.230120046</v>
      </c>
      <c r="BN6" s="411">
        <v>26.455302355000001</v>
      </c>
      <c r="BO6" s="411">
        <v>26.491152047</v>
      </c>
      <c r="BP6" s="411">
        <v>26.522108021000001</v>
      </c>
      <c r="BQ6" s="411">
        <v>26.875680778</v>
      </c>
      <c r="BR6" s="411">
        <v>26.829563458999999</v>
      </c>
      <c r="BS6" s="411">
        <v>26.878939786</v>
      </c>
      <c r="BT6" s="411">
        <v>27.035719187000002</v>
      </c>
      <c r="BU6" s="411">
        <v>27.393736341</v>
      </c>
      <c r="BV6" s="411">
        <v>27.431181787</v>
      </c>
    </row>
    <row r="7" spans="1:74" ht="11.1" customHeight="1" x14ac:dyDescent="0.2">
      <c r="A7" s="162" t="s">
        <v>325</v>
      </c>
      <c r="B7" s="173" t="s">
        <v>274</v>
      </c>
      <c r="C7" s="254">
        <v>9.7910722903000007</v>
      </c>
      <c r="D7" s="254">
        <v>9.4841531429000003</v>
      </c>
      <c r="E7" s="254">
        <v>9.9936932902999995</v>
      </c>
      <c r="F7" s="254">
        <v>9.9304380000000005</v>
      </c>
      <c r="G7" s="254">
        <v>10.097807097</v>
      </c>
      <c r="H7" s="254">
        <v>10.058506667</v>
      </c>
      <c r="I7" s="254">
        <v>9.8344488709999993</v>
      </c>
      <c r="J7" s="254">
        <v>10.207418516000001</v>
      </c>
      <c r="K7" s="254">
        <v>10.066978333</v>
      </c>
      <c r="L7" s="254">
        <v>10.471256871</v>
      </c>
      <c r="M7" s="254">
        <v>10.753712332999999</v>
      </c>
      <c r="N7" s="254">
        <v>10.801828161</v>
      </c>
      <c r="O7" s="254">
        <v>10.804178160999999</v>
      </c>
      <c r="P7" s="254">
        <v>10.931100138</v>
      </c>
      <c r="Q7" s="254">
        <v>10.916778484</v>
      </c>
      <c r="R7" s="254">
        <v>10.865199667000001</v>
      </c>
      <c r="S7" s="254">
        <v>11.034151548000001</v>
      </c>
      <c r="T7" s="254">
        <v>10.888161667</v>
      </c>
      <c r="U7" s="254">
        <v>10.904270452</v>
      </c>
      <c r="V7" s="254">
        <v>10.884663</v>
      </c>
      <c r="W7" s="254">
        <v>11.170838333000001</v>
      </c>
      <c r="X7" s="254">
        <v>11.542292161000001</v>
      </c>
      <c r="Y7" s="254">
        <v>11.727214999999999</v>
      </c>
      <c r="Z7" s="254">
        <v>11.750101097</v>
      </c>
      <c r="AA7" s="254">
        <v>11.603526387</v>
      </c>
      <c r="AB7" s="254">
        <v>11.645720713999999</v>
      </c>
      <c r="AC7" s="254">
        <v>11.804511097000001</v>
      </c>
      <c r="AD7" s="254">
        <v>12.154896333</v>
      </c>
      <c r="AE7" s="254">
        <v>12.099794226</v>
      </c>
      <c r="AF7" s="254">
        <v>12.093708667</v>
      </c>
      <c r="AG7" s="254">
        <v>12.463871806</v>
      </c>
      <c r="AH7" s="254">
        <v>12.536278548</v>
      </c>
      <c r="AI7" s="254">
        <v>12.88424</v>
      </c>
      <c r="AJ7" s="254">
        <v>12.797091129</v>
      </c>
      <c r="AK7" s="254">
        <v>13.052211333000001</v>
      </c>
      <c r="AL7" s="254">
        <v>13.016268516</v>
      </c>
      <c r="AM7" s="254">
        <v>12.936717065</v>
      </c>
      <c r="AN7" s="254">
        <v>13.045708856999999</v>
      </c>
      <c r="AO7" s="254">
        <v>13.249405226</v>
      </c>
      <c r="AP7" s="254">
        <v>13.772569000000001</v>
      </c>
      <c r="AQ7" s="254">
        <v>13.746214547999999</v>
      </c>
      <c r="AR7" s="254">
        <v>14.140659667</v>
      </c>
      <c r="AS7" s="254">
        <v>14.165829194000001</v>
      </c>
      <c r="AT7" s="254">
        <v>14.257866999999999</v>
      </c>
      <c r="AU7" s="254">
        <v>14.284731667000001</v>
      </c>
      <c r="AV7" s="254">
        <v>14.465815935</v>
      </c>
      <c r="AW7" s="254">
        <v>14.566423</v>
      </c>
      <c r="AX7" s="254">
        <v>14.539126018999999</v>
      </c>
      <c r="AY7" s="254">
        <v>14.570025360000001</v>
      </c>
      <c r="AZ7" s="411">
        <v>14.6104115</v>
      </c>
      <c r="BA7" s="411">
        <v>14.6972615</v>
      </c>
      <c r="BB7" s="411">
        <v>14.841118</v>
      </c>
      <c r="BC7" s="411">
        <v>14.8959657</v>
      </c>
      <c r="BD7" s="411">
        <v>14.9080502</v>
      </c>
      <c r="BE7" s="411">
        <v>14.945456</v>
      </c>
      <c r="BF7" s="411">
        <v>14.851945600000001</v>
      </c>
      <c r="BG7" s="411">
        <v>14.775735600000001</v>
      </c>
      <c r="BH7" s="411">
        <v>14.851392799999999</v>
      </c>
      <c r="BI7" s="411">
        <v>15.0512221</v>
      </c>
      <c r="BJ7" s="411">
        <v>14.9754489</v>
      </c>
      <c r="BK7" s="411">
        <v>14.8463075</v>
      </c>
      <c r="BL7" s="411">
        <v>14.9172487</v>
      </c>
      <c r="BM7" s="411">
        <v>14.9708834</v>
      </c>
      <c r="BN7" s="411">
        <v>15.1847692</v>
      </c>
      <c r="BO7" s="411">
        <v>15.2563145</v>
      </c>
      <c r="BP7" s="411">
        <v>15.277509200000001</v>
      </c>
      <c r="BQ7" s="411">
        <v>15.450469099999999</v>
      </c>
      <c r="BR7" s="411">
        <v>15.414566499999999</v>
      </c>
      <c r="BS7" s="411">
        <v>15.432118300000001</v>
      </c>
      <c r="BT7" s="411">
        <v>15.6112777</v>
      </c>
      <c r="BU7" s="411">
        <v>15.8965564</v>
      </c>
      <c r="BV7" s="411">
        <v>15.897909200000001</v>
      </c>
    </row>
    <row r="8" spans="1:74" ht="11.1" customHeight="1" x14ac:dyDescent="0.2">
      <c r="A8" s="162" t="s">
        <v>326</v>
      </c>
      <c r="B8" s="173" t="s">
        <v>300</v>
      </c>
      <c r="C8" s="254">
        <v>3.5886450985999998</v>
      </c>
      <c r="D8" s="254">
        <v>3.4786450985999999</v>
      </c>
      <c r="E8" s="254">
        <v>3.5796450985999999</v>
      </c>
      <c r="F8" s="254">
        <v>3.5496450986000001</v>
      </c>
      <c r="G8" s="254">
        <v>3.2176450985999998</v>
      </c>
      <c r="H8" s="254">
        <v>3.3256450985999999</v>
      </c>
      <c r="I8" s="254">
        <v>3.5986450986</v>
      </c>
      <c r="J8" s="254">
        <v>3.7486450985999999</v>
      </c>
      <c r="K8" s="254">
        <v>3.6586450986000001</v>
      </c>
      <c r="L8" s="254">
        <v>3.7376450985999998</v>
      </c>
      <c r="M8" s="254">
        <v>3.7386450986000002</v>
      </c>
      <c r="N8" s="254">
        <v>3.9306450985999999</v>
      </c>
      <c r="O8" s="254">
        <v>3.8859450986000001</v>
      </c>
      <c r="P8" s="254">
        <v>4.0569450986</v>
      </c>
      <c r="Q8" s="254">
        <v>3.7949450986</v>
      </c>
      <c r="R8" s="254">
        <v>3.9229450986000001</v>
      </c>
      <c r="S8" s="254">
        <v>3.6929450986000001</v>
      </c>
      <c r="T8" s="254">
        <v>3.6019450985999999</v>
      </c>
      <c r="U8" s="254">
        <v>3.7819450986000001</v>
      </c>
      <c r="V8" s="254">
        <v>3.7619450986</v>
      </c>
      <c r="W8" s="254">
        <v>3.6789450985999999</v>
      </c>
      <c r="X8" s="254">
        <v>3.9009450985999998</v>
      </c>
      <c r="Y8" s="254">
        <v>4.0089450985999999</v>
      </c>
      <c r="Z8" s="254">
        <v>4.1949450985999999</v>
      </c>
      <c r="AA8" s="254">
        <v>4.1169450985999996</v>
      </c>
      <c r="AB8" s="254">
        <v>4.0379450985999998</v>
      </c>
      <c r="AC8" s="254">
        <v>4.1919450985999998</v>
      </c>
      <c r="AD8" s="254">
        <v>3.9899450985999998</v>
      </c>
      <c r="AE8" s="254">
        <v>3.7189450985999999</v>
      </c>
      <c r="AF8" s="254">
        <v>3.8789450986</v>
      </c>
      <c r="AG8" s="254">
        <v>4.0389450986000002</v>
      </c>
      <c r="AH8" s="254">
        <v>4.2139450986</v>
      </c>
      <c r="AI8" s="254">
        <v>4.0749450985999998</v>
      </c>
      <c r="AJ8" s="254">
        <v>4.0779450985999999</v>
      </c>
      <c r="AK8" s="254">
        <v>4.2509450985999999</v>
      </c>
      <c r="AL8" s="254">
        <v>4.3369450986000002</v>
      </c>
      <c r="AM8" s="254">
        <v>4.3859450985999997</v>
      </c>
      <c r="AN8" s="254">
        <v>4.4159450986</v>
      </c>
      <c r="AO8" s="254">
        <v>4.4729450986000003</v>
      </c>
      <c r="AP8" s="254">
        <v>4.3439450985999999</v>
      </c>
      <c r="AQ8" s="254">
        <v>4.1849450986000001</v>
      </c>
      <c r="AR8" s="254">
        <v>4.3059450985999996</v>
      </c>
      <c r="AS8" s="254">
        <v>4.3569450985999998</v>
      </c>
      <c r="AT8" s="254">
        <v>4.2949450986000004</v>
      </c>
      <c r="AU8" s="254">
        <v>4.3329450985999998</v>
      </c>
      <c r="AV8" s="254">
        <v>4.5039450986</v>
      </c>
      <c r="AW8" s="254">
        <v>4.6207563991000002</v>
      </c>
      <c r="AX8" s="254">
        <v>4.4305915797999997</v>
      </c>
      <c r="AY8" s="254">
        <v>4.3300125808000001</v>
      </c>
      <c r="AZ8" s="411">
        <v>4.2798830264000003</v>
      </c>
      <c r="BA8" s="411">
        <v>4.3297000255000002</v>
      </c>
      <c r="BB8" s="411">
        <v>4.3574768414999996</v>
      </c>
      <c r="BC8" s="411">
        <v>4.2843677361000001</v>
      </c>
      <c r="BD8" s="411">
        <v>4.2644891231999997</v>
      </c>
      <c r="BE8" s="411">
        <v>4.3729334609999997</v>
      </c>
      <c r="BF8" s="411">
        <v>4.4356158005999999</v>
      </c>
      <c r="BG8" s="411">
        <v>4.5396752793999999</v>
      </c>
      <c r="BH8" s="411">
        <v>4.6077015250000004</v>
      </c>
      <c r="BI8" s="411">
        <v>4.6732801728000002</v>
      </c>
      <c r="BJ8" s="411">
        <v>4.7805348050000003</v>
      </c>
      <c r="BK8" s="411">
        <v>4.5068563899000003</v>
      </c>
      <c r="BL8" s="411">
        <v>4.4915833661000004</v>
      </c>
      <c r="BM8" s="411">
        <v>4.4760856273999998</v>
      </c>
      <c r="BN8" s="411">
        <v>4.5103870624000004</v>
      </c>
      <c r="BO8" s="411">
        <v>4.5449744902999996</v>
      </c>
      <c r="BP8" s="411">
        <v>4.5650220871</v>
      </c>
      <c r="BQ8" s="411">
        <v>4.7061940393999997</v>
      </c>
      <c r="BR8" s="411">
        <v>4.7481521287000001</v>
      </c>
      <c r="BS8" s="411">
        <v>4.7894544497</v>
      </c>
      <c r="BT8" s="411">
        <v>4.7811436150000004</v>
      </c>
      <c r="BU8" s="411">
        <v>4.8221880516000004</v>
      </c>
      <c r="BV8" s="411">
        <v>4.8618423628</v>
      </c>
    </row>
    <row r="9" spans="1:74" ht="11.1" customHeight="1" x14ac:dyDescent="0.2">
      <c r="A9" s="162" t="s">
        <v>327</v>
      </c>
      <c r="B9" s="173" t="s">
        <v>309</v>
      </c>
      <c r="C9" s="254">
        <v>3.0064548315000001</v>
      </c>
      <c r="D9" s="254">
        <v>2.9669360705000001</v>
      </c>
      <c r="E9" s="254">
        <v>2.9912757255</v>
      </c>
      <c r="F9" s="254">
        <v>2.9951938425</v>
      </c>
      <c r="G9" s="254">
        <v>2.9794242595</v>
      </c>
      <c r="H9" s="254">
        <v>2.9658022795000001</v>
      </c>
      <c r="I9" s="254">
        <v>2.9488022795000002</v>
      </c>
      <c r="J9" s="254">
        <v>2.9578022795000001</v>
      </c>
      <c r="K9" s="254">
        <v>2.8878022794999998</v>
      </c>
      <c r="L9" s="254">
        <v>2.9508022795</v>
      </c>
      <c r="M9" s="254">
        <v>2.9208022795000002</v>
      </c>
      <c r="N9" s="254">
        <v>2.9478022794999998</v>
      </c>
      <c r="O9" s="254">
        <v>2.9129022794999999</v>
      </c>
      <c r="P9" s="254">
        <v>2.9389022795000002</v>
      </c>
      <c r="Q9" s="254">
        <v>2.9579022794999998</v>
      </c>
      <c r="R9" s="254">
        <v>2.9529022794999999</v>
      </c>
      <c r="S9" s="254">
        <v>2.9459022794999998</v>
      </c>
      <c r="T9" s="254">
        <v>2.9449022794999999</v>
      </c>
      <c r="U9" s="254">
        <v>2.9209022794999999</v>
      </c>
      <c r="V9" s="254">
        <v>2.9579022794999998</v>
      </c>
      <c r="W9" s="254">
        <v>2.9449022794999999</v>
      </c>
      <c r="X9" s="254">
        <v>2.8939022794999998</v>
      </c>
      <c r="Y9" s="254">
        <v>2.9469022795000002</v>
      </c>
      <c r="Z9" s="254">
        <v>2.9159022795</v>
      </c>
      <c r="AA9" s="254">
        <v>2.9529022794999999</v>
      </c>
      <c r="AB9" s="254">
        <v>2.9439022795000001</v>
      </c>
      <c r="AC9" s="254">
        <v>2.8949022795000001</v>
      </c>
      <c r="AD9" s="254">
        <v>2.8949022795000001</v>
      </c>
      <c r="AE9" s="254">
        <v>2.8779022795000002</v>
      </c>
      <c r="AF9" s="254">
        <v>2.9059022794999998</v>
      </c>
      <c r="AG9" s="254">
        <v>2.8749022795000001</v>
      </c>
      <c r="AH9" s="254">
        <v>2.9079022795</v>
      </c>
      <c r="AI9" s="254">
        <v>2.9109022795000001</v>
      </c>
      <c r="AJ9" s="254">
        <v>2.9259022794999998</v>
      </c>
      <c r="AK9" s="254">
        <v>2.8989022795000001</v>
      </c>
      <c r="AL9" s="254">
        <v>2.9079022795</v>
      </c>
      <c r="AM9" s="254">
        <v>2.8829022795000001</v>
      </c>
      <c r="AN9" s="254">
        <v>2.8919022795</v>
      </c>
      <c r="AO9" s="254">
        <v>2.8729022794999999</v>
      </c>
      <c r="AP9" s="254">
        <v>2.8659022795000002</v>
      </c>
      <c r="AQ9" s="254">
        <v>2.8819022795000002</v>
      </c>
      <c r="AR9" s="254">
        <v>2.8219022795000002</v>
      </c>
      <c r="AS9" s="254">
        <v>2.7679022794999999</v>
      </c>
      <c r="AT9" s="254">
        <v>2.8019022795000001</v>
      </c>
      <c r="AU9" s="254">
        <v>2.7759022794999999</v>
      </c>
      <c r="AV9" s="254">
        <v>2.7449022795000002</v>
      </c>
      <c r="AW9" s="254">
        <v>2.7388812820999999</v>
      </c>
      <c r="AX9" s="254">
        <v>2.7318238855999999</v>
      </c>
      <c r="AY9" s="254">
        <v>2.8051873359999999</v>
      </c>
      <c r="AZ9" s="411">
        <v>2.7964744788</v>
      </c>
      <c r="BA9" s="411">
        <v>2.7874337028</v>
      </c>
      <c r="BB9" s="411">
        <v>2.7787035813999998</v>
      </c>
      <c r="BC9" s="411">
        <v>2.7697949598</v>
      </c>
      <c r="BD9" s="411">
        <v>2.7614676557000002</v>
      </c>
      <c r="BE9" s="411">
        <v>2.7529119301999998</v>
      </c>
      <c r="BF9" s="411">
        <v>2.7443306687</v>
      </c>
      <c r="BG9" s="411">
        <v>2.7359413484999999</v>
      </c>
      <c r="BH9" s="411">
        <v>2.7274171236</v>
      </c>
      <c r="BI9" s="411">
        <v>2.7190352630999999</v>
      </c>
      <c r="BJ9" s="411">
        <v>2.710618808</v>
      </c>
      <c r="BK9" s="411">
        <v>2.6660444362</v>
      </c>
      <c r="BL9" s="411">
        <v>2.6710412349000001</v>
      </c>
      <c r="BM9" s="411">
        <v>2.6627955137999999</v>
      </c>
      <c r="BN9" s="411">
        <v>2.6548863010999999</v>
      </c>
      <c r="BO9" s="411">
        <v>2.6467863143999999</v>
      </c>
      <c r="BP9" s="411">
        <v>2.6392523543999999</v>
      </c>
      <c r="BQ9" s="411">
        <v>2.6314706748000001</v>
      </c>
      <c r="BR9" s="411">
        <v>2.6236714025999999</v>
      </c>
      <c r="BS9" s="411">
        <v>2.6160485631000001</v>
      </c>
      <c r="BT9" s="411">
        <v>2.6082684375</v>
      </c>
      <c r="BU9" s="411">
        <v>2.6006679476999999</v>
      </c>
      <c r="BV9" s="411">
        <v>2.5929871982999999</v>
      </c>
    </row>
    <row r="10" spans="1:74" ht="11.1" customHeight="1" x14ac:dyDescent="0.2">
      <c r="A10" s="162" t="s">
        <v>328</v>
      </c>
      <c r="B10" s="173" t="s">
        <v>1173</v>
      </c>
      <c r="C10" s="254">
        <v>3.818927</v>
      </c>
      <c r="D10" s="254">
        <v>3.5318939999999999</v>
      </c>
      <c r="E10" s="254">
        <v>3.40991</v>
      </c>
      <c r="F10" s="254">
        <v>3.5888369999999998</v>
      </c>
      <c r="G10" s="254">
        <v>3.1731120000000002</v>
      </c>
      <c r="H10" s="254">
        <v>3.2053539999999998</v>
      </c>
      <c r="I10" s="254">
        <v>3.1915179999999999</v>
      </c>
      <c r="J10" s="254">
        <v>2.997579</v>
      </c>
      <c r="K10" s="254">
        <v>3.0532159999999999</v>
      </c>
      <c r="L10" s="254">
        <v>3.3164950000000002</v>
      </c>
      <c r="M10" s="254">
        <v>3.386552</v>
      </c>
      <c r="N10" s="254">
        <v>3.2671679999999999</v>
      </c>
      <c r="O10" s="254">
        <v>3.3376322275999999</v>
      </c>
      <c r="P10" s="254">
        <v>3.4084020162000002</v>
      </c>
      <c r="Q10" s="254">
        <v>3.3158000676000001</v>
      </c>
      <c r="R10" s="254">
        <v>3.2925539229999998</v>
      </c>
      <c r="S10" s="254">
        <v>3.1745529177999998</v>
      </c>
      <c r="T10" s="254">
        <v>3.0788500631</v>
      </c>
      <c r="U10" s="254">
        <v>3.0512646959</v>
      </c>
      <c r="V10" s="254">
        <v>2.8535205207000001</v>
      </c>
      <c r="W10" s="254">
        <v>2.3122707876000002</v>
      </c>
      <c r="X10" s="254">
        <v>2.7214290396999998</v>
      </c>
      <c r="Y10" s="254">
        <v>2.8837731781999998</v>
      </c>
      <c r="Z10" s="254">
        <v>3.0499606823000001</v>
      </c>
      <c r="AA10" s="254">
        <v>2.9134050973000001</v>
      </c>
      <c r="AB10" s="254">
        <v>2.8740332891999998</v>
      </c>
      <c r="AC10" s="254">
        <v>2.8536350000000001</v>
      </c>
      <c r="AD10" s="254">
        <v>2.9364379999999999</v>
      </c>
      <c r="AE10" s="254">
        <v>2.9728970000000001</v>
      </c>
      <c r="AF10" s="254">
        <v>2.6832660000000002</v>
      </c>
      <c r="AG10" s="254">
        <v>2.9806167714999998</v>
      </c>
      <c r="AH10" s="254">
        <v>2.6512877750000001</v>
      </c>
      <c r="AI10" s="254">
        <v>2.5182839709999998</v>
      </c>
      <c r="AJ10" s="254">
        <v>2.6969669999999999</v>
      </c>
      <c r="AK10" s="254">
        <v>2.9268800000000001</v>
      </c>
      <c r="AL10" s="254">
        <v>2.9377049999999998</v>
      </c>
      <c r="AM10" s="254">
        <v>2.9940349999999998</v>
      </c>
      <c r="AN10" s="254">
        <v>3.100136</v>
      </c>
      <c r="AO10" s="254">
        <v>3.0484589999999998</v>
      </c>
      <c r="AP10" s="254">
        <v>2.9720490000000002</v>
      </c>
      <c r="AQ10" s="254">
        <v>2.7710759999999999</v>
      </c>
      <c r="AR10" s="254">
        <v>2.660161</v>
      </c>
      <c r="AS10" s="254">
        <v>2.8579089999999998</v>
      </c>
      <c r="AT10" s="254">
        <v>2.5022880000000001</v>
      </c>
      <c r="AU10" s="254">
        <v>2.7570199999999998</v>
      </c>
      <c r="AV10" s="254">
        <v>2.7490130000000002</v>
      </c>
      <c r="AW10" s="254">
        <v>2.6801542307999999</v>
      </c>
      <c r="AX10" s="254">
        <v>2.6955701924</v>
      </c>
      <c r="AY10" s="254">
        <v>2.6348893621</v>
      </c>
      <c r="AZ10" s="411">
        <v>2.7105609233000001</v>
      </c>
      <c r="BA10" s="411">
        <v>2.7184357072999998</v>
      </c>
      <c r="BB10" s="411">
        <v>2.6680040593999998</v>
      </c>
      <c r="BC10" s="411">
        <v>2.5784302581</v>
      </c>
      <c r="BD10" s="411">
        <v>2.5091540219000001</v>
      </c>
      <c r="BE10" s="411">
        <v>2.5419266187999998</v>
      </c>
      <c r="BF10" s="411">
        <v>2.5019183746000002</v>
      </c>
      <c r="BG10" s="411">
        <v>2.4816368982000001</v>
      </c>
      <c r="BH10" s="411">
        <v>2.5806962472000001</v>
      </c>
      <c r="BI10" s="411">
        <v>2.6248728338</v>
      </c>
      <c r="BJ10" s="411">
        <v>2.6005726844999999</v>
      </c>
      <c r="BK10" s="411">
        <v>2.5572783462999999</v>
      </c>
      <c r="BL10" s="411">
        <v>2.5448433056000002</v>
      </c>
      <c r="BM10" s="411">
        <v>2.5498844039000002</v>
      </c>
      <c r="BN10" s="411">
        <v>2.5268056052999999</v>
      </c>
      <c r="BO10" s="411">
        <v>2.4727162927999999</v>
      </c>
      <c r="BP10" s="411">
        <v>2.4550141564999999</v>
      </c>
      <c r="BQ10" s="411">
        <v>2.4804189531</v>
      </c>
      <c r="BR10" s="411">
        <v>2.4343693136</v>
      </c>
      <c r="BS10" s="411">
        <v>2.4455020589999998</v>
      </c>
      <c r="BT10" s="411">
        <v>2.4572790635000001</v>
      </c>
      <c r="BU10" s="411">
        <v>2.4941843167000002</v>
      </c>
      <c r="BV10" s="411">
        <v>2.4926195488</v>
      </c>
    </row>
    <row r="11" spans="1:74" ht="11.1" customHeight="1" x14ac:dyDescent="0.2">
      <c r="A11" s="162" t="s">
        <v>329</v>
      </c>
      <c r="B11" s="173" t="s">
        <v>303</v>
      </c>
      <c r="C11" s="254">
        <v>1.5429077724</v>
      </c>
      <c r="D11" s="254">
        <v>1.5889077724</v>
      </c>
      <c r="E11" s="254">
        <v>1.6089077724</v>
      </c>
      <c r="F11" s="254">
        <v>1.6089077724</v>
      </c>
      <c r="G11" s="254">
        <v>1.5719077723999999</v>
      </c>
      <c r="H11" s="254">
        <v>1.5549077724</v>
      </c>
      <c r="I11" s="254">
        <v>1.5769077724</v>
      </c>
      <c r="J11" s="254">
        <v>1.6329077724000001</v>
      </c>
      <c r="K11" s="254">
        <v>1.6119077723999999</v>
      </c>
      <c r="L11" s="254">
        <v>1.6189077724000001</v>
      </c>
      <c r="M11" s="254">
        <v>1.6379077724</v>
      </c>
      <c r="N11" s="254">
        <v>1.6509077724000001</v>
      </c>
      <c r="O11" s="254">
        <v>1.5908159518</v>
      </c>
      <c r="P11" s="254">
        <v>1.6060691297</v>
      </c>
      <c r="Q11" s="254">
        <v>1.5976884833</v>
      </c>
      <c r="R11" s="254">
        <v>1.6362122057999999</v>
      </c>
      <c r="S11" s="254">
        <v>1.5879264874000001</v>
      </c>
      <c r="T11" s="254">
        <v>1.5801864190999999</v>
      </c>
      <c r="U11" s="254">
        <v>1.6176840481000001</v>
      </c>
      <c r="V11" s="254">
        <v>1.6179718466999999</v>
      </c>
      <c r="W11" s="254">
        <v>1.5985676739000001</v>
      </c>
      <c r="X11" s="254">
        <v>1.5721114385999999</v>
      </c>
      <c r="Y11" s="254">
        <v>1.5422865352999999</v>
      </c>
      <c r="Z11" s="254">
        <v>1.5390378016999999</v>
      </c>
      <c r="AA11" s="254">
        <v>1.4690348724</v>
      </c>
      <c r="AB11" s="254">
        <v>1.4982928724</v>
      </c>
      <c r="AC11" s="254">
        <v>1.4986478724000001</v>
      </c>
      <c r="AD11" s="254">
        <v>1.5316768724000001</v>
      </c>
      <c r="AE11" s="254">
        <v>1.5151618724</v>
      </c>
      <c r="AF11" s="254">
        <v>1.5623688724</v>
      </c>
      <c r="AG11" s="254">
        <v>1.5706518724</v>
      </c>
      <c r="AH11" s="254">
        <v>1.5591208724000001</v>
      </c>
      <c r="AI11" s="254">
        <v>1.5413538724</v>
      </c>
      <c r="AJ11" s="254">
        <v>1.4659828723999999</v>
      </c>
      <c r="AK11" s="254">
        <v>1.5069398724</v>
      </c>
      <c r="AL11" s="254">
        <v>1.5220518724000001</v>
      </c>
      <c r="AM11" s="254">
        <v>1.5261838724000001</v>
      </c>
      <c r="AN11" s="254">
        <v>1.5547548724</v>
      </c>
      <c r="AO11" s="254">
        <v>1.5524308724</v>
      </c>
      <c r="AP11" s="254">
        <v>1.5350198723999999</v>
      </c>
      <c r="AQ11" s="254">
        <v>1.5476548724000001</v>
      </c>
      <c r="AR11" s="254">
        <v>1.5733308723999999</v>
      </c>
      <c r="AS11" s="254">
        <v>1.5599158724</v>
      </c>
      <c r="AT11" s="254">
        <v>1.5806988724</v>
      </c>
      <c r="AU11" s="254">
        <v>1.5648018723999999</v>
      </c>
      <c r="AV11" s="254">
        <v>1.5759168723999999</v>
      </c>
      <c r="AW11" s="254">
        <v>1.596392848</v>
      </c>
      <c r="AX11" s="254">
        <v>1.5773524233</v>
      </c>
      <c r="AY11" s="254">
        <v>1.5628908907000001</v>
      </c>
      <c r="AZ11" s="411">
        <v>1.5777325856</v>
      </c>
      <c r="BA11" s="411">
        <v>1.5685356398000001</v>
      </c>
      <c r="BB11" s="411">
        <v>1.5734355309000001</v>
      </c>
      <c r="BC11" s="411">
        <v>1.5607138864000001</v>
      </c>
      <c r="BD11" s="411">
        <v>1.5706284705</v>
      </c>
      <c r="BE11" s="411">
        <v>1.5955101107</v>
      </c>
      <c r="BF11" s="411">
        <v>1.5946164415999999</v>
      </c>
      <c r="BG11" s="411">
        <v>1.5834395937000001</v>
      </c>
      <c r="BH11" s="411">
        <v>1.5634757061</v>
      </c>
      <c r="BI11" s="411">
        <v>1.5632283378</v>
      </c>
      <c r="BJ11" s="411">
        <v>1.5689442627000001</v>
      </c>
      <c r="BK11" s="411">
        <v>1.5684338413000001</v>
      </c>
      <c r="BL11" s="411">
        <v>1.5826455891</v>
      </c>
      <c r="BM11" s="411">
        <v>1.5704711009000001</v>
      </c>
      <c r="BN11" s="411">
        <v>1.5784541858000001</v>
      </c>
      <c r="BO11" s="411">
        <v>1.5703604497000001</v>
      </c>
      <c r="BP11" s="411">
        <v>1.5853102234000001</v>
      </c>
      <c r="BQ11" s="411">
        <v>1.6071280111999999</v>
      </c>
      <c r="BR11" s="411">
        <v>1.608804114</v>
      </c>
      <c r="BS11" s="411">
        <v>1.5958164145</v>
      </c>
      <c r="BT11" s="411">
        <v>1.5777503709</v>
      </c>
      <c r="BU11" s="411">
        <v>1.5801396253</v>
      </c>
      <c r="BV11" s="411">
        <v>1.5858234765999999</v>
      </c>
    </row>
    <row r="12" spans="1:74" ht="11.1" customHeight="1" x14ac:dyDescent="0.2">
      <c r="A12" s="162" t="s">
        <v>336</v>
      </c>
      <c r="B12" s="173" t="s">
        <v>304</v>
      </c>
      <c r="C12" s="254">
        <v>67.775315871999993</v>
      </c>
      <c r="D12" s="254">
        <v>67.276988868999993</v>
      </c>
      <c r="E12" s="254">
        <v>65.925780183000001</v>
      </c>
      <c r="F12" s="254">
        <v>65.883939405999996</v>
      </c>
      <c r="G12" s="254">
        <v>66.307223237000002</v>
      </c>
      <c r="H12" s="254">
        <v>67.084715385999999</v>
      </c>
      <c r="I12" s="254">
        <v>67.366034274</v>
      </c>
      <c r="J12" s="254">
        <v>67.579853013999994</v>
      </c>
      <c r="K12" s="254">
        <v>67.137718340000006</v>
      </c>
      <c r="L12" s="254">
        <v>66.768531624000005</v>
      </c>
      <c r="M12" s="254">
        <v>67.451759394000007</v>
      </c>
      <c r="N12" s="254">
        <v>67.588575027000005</v>
      </c>
      <c r="O12" s="254">
        <v>67.820761261000001</v>
      </c>
      <c r="P12" s="254">
        <v>67.898362804000001</v>
      </c>
      <c r="Q12" s="254">
        <v>67.742666401999998</v>
      </c>
      <c r="R12" s="254">
        <v>68.002672743000005</v>
      </c>
      <c r="S12" s="254">
        <v>67.836851319999994</v>
      </c>
      <c r="T12" s="254">
        <v>67.965149940000003</v>
      </c>
      <c r="U12" s="254">
        <v>68.140117587000006</v>
      </c>
      <c r="V12" s="254">
        <v>68.518477220999998</v>
      </c>
      <c r="W12" s="254">
        <v>68.138850829000006</v>
      </c>
      <c r="X12" s="254">
        <v>67.908411169000004</v>
      </c>
      <c r="Y12" s="254">
        <v>67.826709127000001</v>
      </c>
      <c r="Z12" s="254">
        <v>67.311014009000004</v>
      </c>
      <c r="AA12" s="254">
        <v>66.745520261999999</v>
      </c>
      <c r="AB12" s="254">
        <v>66.621750048999999</v>
      </c>
      <c r="AC12" s="254">
        <v>66.618413128</v>
      </c>
      <c r="AD12" s="254">
        <v>67.292781187000003</v>
      </c>
      <c r="AE12" s="254">
        <v>67.755490195999997</v>
      </c>
      <c r="AF12" s="254">
        <v>67.843015324000007</v>
      </c>
      <c r="AG12" s="254">
        <v>67.857756335999994</v>
      </c>
      <c r="AH12" s="254">
        <v>67.687918631000002</v>
      </c>
      <c r="AI12" s="254">
        <v>67.082182906</v>
      </c>
      <c r="AJ12" s="254">
        <v>67.251299700999994</v>
      </c>
      <c r="AK12" s="254">
        <v>67.010245922999999</v>
      </c>
      <c r="AL12" s="254">
        <v>66.786133261000003</v>
      </c>
      <c r="AM12" s="254">
        <v>66.746388327000005</v>
      </c>
      <c r="AN12" s="254">
        <v>67.134689566000006</v>
      </c>
      <c r="AO12" s="254">
        <v>66.372756202000005</v>
      </c>
      <c r="AP12" s="254">
        <v>66.651893657000002</v>
      </c>
      <c r="AQ12" s="254">
        <v>66.937599155000001</v>
      </c>
      <c r="AR12" s="254">
        <v>67.473521387999995</v>
      </c>
      <c r="AS12" s="254">
        <v>67.446226745000004</v>
      </c>
      <c r="AT12" s="254">
        <v>67.970959613000005</v>
      </c>
      <c r="AU12" s="254">
        <v>68.266671035000002</v>
      </c>
      <c r="AV12" s="254">
        <v>68.530293994000004</v>
      </c>
      <c r="AW12" s="254">
        <v>67.873094449999996</v>
      </c>
      <c r="AX12" s="254">
        <v>67.703185515000001</v>
      </c>
      <c r="AY12" s="254">
        <v>66.960207247</v>
      </c>
      <c r="AZ12" s="411">
        <v>66.875653598</v>
      </c>
      <c r="BA12" s="411">
        <v>66.928000244000003</v>
      </c>
      <c r="BB12" s="411">
        <v>67.239296702999994</v>
      </c>
      <c r="BC12" s="411">
        <v>67.769545016999999</v>
      </c>
      <c r="BD12" s="411">
        <v>67.986815762999996</v>
      </c>
      <c r="BE12" s="411">
        <v>67.949739339000004</v>
      </c>
      <c r="BF12" s="411">
        <v>68.310931255</v>
      </c>
      <c r="BG12" s="411">
        <v>68.124960193000007</v>
      </c>
      <c r="BH12" s="411">
        <v>67.839015528000004</v>
      </c>
      <c r="BI12" s="411">
        <v>67.496759439000002</v>
      </c>
      <c r="BJ12" s="411">
        <v>67.215084703000002</v>
      </c>
      <c r="BK12" s="411">
        <v>66.698732288000002</v>
      </c>
      <c r="BL12" s="411">
        <v>66.698796238</v>
      </c>
      <c r="BM12" s="411">
        <v>66.740771627000001</v>
      </c>
      <c r="BN12" s="411">
        <v>67.061703270999999</v>
      </c>
      <c r="BO12" s="411">
        <v>67.540409178000004</v>
      </c>
      <c r="BP12" s="411">
        <v>67.791650730000001</v>
      </c>
      <c r="BQ12" s="411">
        <v>67.821834050999996</v>
      </c>
      <c r="BR12" s="411">
        <v>68.185411471999998</v>
      </c>
      <c r="BS12" s="411">
        <v>68.136291854999996</v>
      </c>
      <c r="BT12" s="411">
        <v>68.217259628999997</v>
      </c>
      <c r="BU12" s="411">
        <v>67.849713412</v>
      </c>
      <c r="BV12" s="411">
        <v>67.543277062000001</v>
      </c>
    </row>
    <row r="13" spans="1:74" ht="11.1" customHeight="1" x14ac:dyDescent="0.2">
      <c r="A13" s="162" t="s">
        <v>331</v>
      </c>
      <c r="B13" s="173" t="s">
        <v>1174</v>
      </c>
      <c r="C13" s="254">
        <v>36.839939117999997</v>
      </c>
      <c r="D13" s="254">
        <v>36.426029335000003</v>
      </c>
      <c r="E13" s="254">
        <v>35.121233504000003</v>
      </c>
      <c r="F13" s="254">
        <v>35.256793784000003</v>
      </c>
      <c r="G13" s="254">
        <v>35.292984580000002</v>
      </c>
      <c r="H13" s="254">
        <v>35.936714664999997</v>
      </c>
      <c r="I13" s="254">
        <v>36.171129645999997</v>
      </c>
      <c r="J13" s="254">
        <v>36.303787890000002</v>
      </c>
      <c r="K13" s="254">
        <v>36.367779407</v>
      </c>
      <c r="L13" s="254">
        <v>36.083112446000001</v>
      </c>
      <c r="M13" s="254">
        <v>36.929703236999998</v>
      </c>
      <c r="N13" s="254">
        <v>36.967313646000001</v>
      </c>
      <c r="O13" s="254">
        <v>37.368291802000002</v>
      </c>
      <c r="P13" s="254">
        <v>37.740538802000003</v>
      </c>
      <c r="Q13" s="254">
        <v>37.757036802000002</v>
      </c>
      <c r="R13" s="254">
        <v>38.038064802000001</v>
      </c>
      <c r="S13" s="254">
        <v>37.600529801999997</v>
      </c>
      <c r="T13" s="254">
        <v>37.703366801999998</v>
      </c>
      <c r="U13" s="254">
        <v>37.632652802000003</v>
      </c>
      <c r="V13" s="254">
        <v>37.882703802000002</v>
      </c>
      <c r="W13" s="254">
        <v>37.558137801999997</v>
      </c>
      <c r="X13" s="254">
        <v>37.061555802000001</v>
      </c>
      <c r="Y13" s="254">
        <v>36.996005801999999</v>
      </c>
      <c r="Z13" s="254">
        <v>36.717055801999997</v>
      </c>
      <c r="AA13" s="254">
        <v>36.478490493999999</v>
      </c>
      <c r="AB13" s="254">
        <v>36.419821493999997</v>
      </c>
      <c r="AC13" s="254">
        <v>36.588680494000002</v>
      </c>
      <c r="AD13" s="254">
        <v>37.020177494000002</v>
      </c>
      <c r="AE13" s="254">
        <v>37.100958493999997</v>
      </c>
      <c r="AF13" s="254">
        <v>36.853491493999996</v>
      </c>
      <c r="AG13" s="254">
        <v>37.015738493999997</v>
      </c>
      <c r="AH13" s="254">
        <v>36.911006493999999</v>
      </c>
      <c r="AI13" s="254">
        <v>36.176496493999998</v>
      </c>
      <c r="AJ13" s="254">
        <v>36.231257493999998</v>
      </c>
      <c r="AK13" s="254">
        <v>35.736304494000002</v>
      </c>
      <c r="AL13" s="254">
        <v>35.911515494</v>
      </c>
      <c r="AM13" s="254">
        <v>36.454410091</v>
      </c>
      <c r="AN13" s="254">
        <v>36.598610090999998</v>
      </c>
      <c r="AO13" s="254">
        <v>36.087910090999998</v>
      </c>
      <c r="AP13" s="254">
        <v>36.140010091000001</v>
      </c>
      <c r="AQ13" s="254">
        <v>36.027610091</v>
      </c>
      <c r="AR13" s="254">
        <v>36.122110091000003</v>
      </c>
      <c r="AS13" s="254">
        <v>36.453610091000002</v>
      </c>
      <c r="AT13" s="254">
        <v>36.627110090999999</v>
      </c>
      <c r="AU13" s="254">
        <v>37.024710091000003</v>
      </c>
      <c r="AV13" s="254">
        <v>37.056010090999997</v>
      </c>
      <c r="AW13" s="254">
        <v>36.566380549999998</v>
      </c>
      <c r="AX13" s="254">
        <v>36.734481582999997</v>
      </c>
      <c r="AY13" s="254">
        <v>36.42729336</v>
      </c>
      <c r="AZ13" s="411">
        <v>36.427317643000002</v>
      </c>
      <c r="BA13" s="411">
        <v>36.467848273000001</v>
      </c>
      <c r="BB13" s="411">
        <v>36.505845589000003</v>
      </c>
      <c r="BC13" s="411">
        <v>36.583775713000001</v>
      </c>
      <c r="BD13" s="411">
        <v>36.619658020999999</v>
      </c>
      <c r="BE13" s="411">
        <v>36.657149906000001</v>
      </c>
      <c r="BF13" s="411">
        <v>36.691487412000001</v>
      </c>
      <c r="BG13" s="411">
        <v>36.618542232999999</v>
      </c>
      <c r="BH13" s="411">
        <v>36.259314144000001</v>
      </c>
      <c r="BI13" s="411">
        <v>36.290849537</v>
      </c>
      <c r="BJ13" s="411">
        <v>36.328600209000001</v>
      </c>
      <c r="BK13" s="411">
        <v>36.013711549999996</v>
      </c>
      <c r="BL13" s="411">
        <v>36.044557929</v>
      </c>
      <c r="BM13" s="411">
        <v>36.080078569999998</v>
      </c>
      <c r="BN13" s="411">
        <v>36.113810782999998</v>
      </c>
      <c r="BO13" s="411">
        <v>36.137247113000001</v>
      </c>
      <c r="BP13" s="411">
        <v>36.168788806999999</v>
      </c>
      <c r="BQ13" s="411">
        <v>36.201961140999998</v>
      </c>
      <c r="BR13" s="411">
        <v>36.231916808000001</v>
      </c>
      <c r="BS13" s="411">
        <v>36.254377495999996</v>
      </c>
      <c r="BT13" s="411">
        <v>36.290848570999998</v>
      </c>
      <c r="BU13" s="411">
        <v>36.317909346999997</v>
      </c>
      <c r="BV13" s="411">
        <v>36.351254994999998</v>
      </c>
    </row>
    <row r="14" spans="1:74" ht="11.1" customHeight="1" x14ac:dyDescent="0.2">
      <c r="A14" s="162" t="s">
        <v>332</v>
      </c>
      <c r="B14" s="173" t="s">
        <v>310</v>
      </c>
      <c r="C14" s="254">
        <v>30.650757904999999</v>
      </c>
      <c r="D14" s="254">
        <v>30.230848122000001</v>
      </c>
      <c r="E14" s="254">
        <v>29.079052291</v>
      </c>
      <c r="F14" s="254">
        <v>29.171612571000001</v>
      </c>
      <c r="G14" s="254">
        <v>29.193803367000001</v>
      </c>
      <c r="H14" s="254">
        <v>29.837533451999999</v>
      </c>
      <c r="I14" s="254">
        <v>30.084948433000001</v>
      </c>
      <c r="J14" s="254">
        <v>30.211606676999999</v>
      </c>
      <c r="K14" s="254">
        <v>30.265598193999999</v>
      </c>
      <c r="L14" s="254">
        <v>29.964931233000001</v>
      </c>
      <c r="M14" s="254">
        <v>30.771522023999999</v>
      </c>
      <c r="N14" s="254">
        <v>30.824132432999999</v>
      </c>
      <c r="O14" s="254">
        <v>31.020600999999999</v>
      </c>
      <c r="P14" s="254">
        <v>31.372848000000001</v>
      </c>
      <c r="Q14" s="254">
        <v>31.399346000000001</v>
      </c>
      <c r="R14" s="254">
        <v>31.630374</v>
      </c>
      <c r="S14" s="254">
        <v>31.202839000000001</v>
      </c>
      <c r="T14" s="254">
        <v>31.311675999999999</v>
      </c>
      <c r="U14" s="254">
        <v>31.207961999999998</v>
      </c>
      <c r="V14" s="254">
        <v>31.462012999999999</v>
      </c>
      <c r="W14" s="254">
        <v>31.126446999999999</v>
      </c>
      <c r="X14" s="254">
        <v>30.752865</v>
      </c>
      <c r="Y14" s="254">
        <v>30.564315000000001</v>
      </c>
      <c r="Z14" s="254">
        <v>30.263365</v>
      </c>
      <c r="AA14" s="254">
        <v>30.06504</v>
      </c>
      <c r="AB14" s="254">
        <v>29.969370999999999</v>
      </c>
      <c r="AC14" s="254">
        <v>30.114229999999999</v>
      </c>
      <c r="AD14" s="254">
        <v>30.570727000000002</v>
      </c>
      <c r="AE14" s="254">
        <v>30.701508</v>
      </c>
      <c r="AF14" s="254">
        <v>30.469041000000001</v>
      </c>
      <c r="AG14" s="254">
        <v>30.595288</v>
      </c>
      <c r="AH14" s="254">
        <v>30.516641</v>
      </c>
      <c r="AI14" s="254">
        <v>29.825119000000001</v>
      </c>
      <c r="AJ14" s="254">
        <v>29.809868000000002</v>
      </c>
      <c r="AK14" s="254">
        <v>29.305</v>
      </c>
      <c r="AL14" s="254">
        <v>29.488199999999999</v>
      </c>
      <c r="AM14" s="254">
        <v>30.100100000000001</v>
      </c>
      <c r="AN14" s="254">
        <v>30.2408</v>
      </c>
      <c r="AO14" s="254">
        <v>29.706600000000002</v>
      </c>
      <c r="AP14" s="254">
        <v>29.775200000000002</v>
      </c>
      <c r="AQ14" s="254">
        <v>29.654299999999999</v>
      </c>
      <c r="AR14" s="254">
        <v>29.740300000000001</v>
      </c>
      <c r="AS14" s="254">
        <v>30.0733</v>
      </c>
      <c r="AT14" s="254">
        <v>30.2483</v>
      </c>
      <c r="AU14" s="254">
        <v>30.645900000000001</v>
      </c>
      <c r="AV14" s="254">
        <v>30.677199999999999</v>
      </c>
      <c r="AW14" s="254">
        <v>30.119264999999999</v>
      </c>
      <c r="AX14" s="254">
        <v>30.277519399999999</v>
      </c>
      <c r="AY14" s="254">
        <v>30.0416521</v>
      </c>
      <c r="AZ14" s="411">
        <v>30.032366799999998</v>
      </c>
      <c r="BA14" s="411">
        <v>30.063289000000001</v>
      </c>
      <c r="BB14" s="411">
        <v>30.091964000000001</v>
      </c>
      <c r="BC14" s="411">
        <v>30.16094</v>
      </c>
      <c r="BD14" s="411">
        <v>30.186961</v>
      </c>
      <c r="BE14" s="411">
        <v>30.215024</v>
      </c>
      <c r="BF14" s="411">
        <v>30.240023999999998</v>
      </c>
      <c r="BG14" s="411">
        <v>30.157468999999999</v>
      </c>
      <c r="BH14" s="411">
        <v>29.788900999999999</v>
      </c>
      <c r="BI14" s="411">
        <v>29.810905000000002</v>
      </c>
      <c r="BJ14" s="411">
        <v>29.839227000000001</v>
      </c>
      <c r="BK14" s="411">
        <v>29.585132000000002</v>
      </c>
      <c r="BL14" s="411">
        <v>29.605864</v>
      </c>
      <c r="BM14" s="411">
        <v>29.631927999999998</v>
      </c>
      <c r="BN14" s="411">
        <v>29.655691000000001</v>
      </c>
      <c r="BO14" s="411">
        <v>29.669523000000002</v>
      </c>
      <c r="BP14" s="411">
        <v>29.690567999999999</v>
      </c>
      <c r="BQ14" s="411">
        <v>29.713705000000001</v>
      </c>
      <c r="BR14" s="411">
        <v>29.733705</v>
      </c>
      <c r="BS14" s="411">
        <v>29.745968000000001</v>
      </c>
      <c r="BT14" s="411">
        <v>29.772555000000001</v>
      </c>
      <c r="BU14" s="411">
        <v>29.789486</v>
      </c>
      <c r="BV14" s="411">
        <v>29.812888999999998</v>
      </c>
    </row>
    <row r="15" spans="1:74" ht="11.1" customHeight="1" x14ac:dyDescent="0.2">
      <c r="A15" s="162" t="s">
        <v>546</v>
      </c>
      <c r="B15" s="173" t="s">
        <v>260</v>
      </c>
      <c r="C15" s="254">
        <v>6.1891812131000004</v>
      </c>
      <c r="D15" s="254">
        <v>6.1951812130999997</v>
      </c>
      <c r="E15" s="254">
        <v>6.0421812131000001</v>
      </c>
      <c r="F15" s="254">
        <v>6.0851812131000003</v>
      </c>
      <c r="G15" s="254">
        <v>6.0991812130999996</v>
      </c>
      <c r="H15" s="254">
        <v>6.0991812130999996</v>
      </c>
      <c r="I15" s="254">
        <v>6.0861812130999997</v>
      </c>
      <c r="J15" s="254">
        <v>6.0921812130999999</v>
      </c>
      <c r="K15" s="254">
        <v>6.1021812130999997</v>
      </c>
      <c r="L15" s="254">
        <v>6.1181812130999997</v>
      </c>
      <c r="M15" s="254">
        <v>6.1581812130999998</v>
      </c>
      <c r="N15" s="254">
        <v>6.1431812131000001</v>
      </c>
      <c r="O15" s="254">
        <v>6.3476908020999998</v>
      </c>
      <c r="P15" s="254">
        <v>6.3676908021000003</v>
      </c>
      <c r="Q15" s="254">
        <v>6.3576908020999996</v>
      </c>
      <c r="R15" s="254">
        <v>6.4076908021000003</v>
      </c>
      <c r="S15" s="254">
        <v>6.3976908020999996</v>
      </c>
      <c r="T15" s="254">
        <v>6.3916908021000003</v>
      </c>
      <c r="U15" s="254">
        <v>6.4246908020999998</v>
      </c>
      <c r="V15" s="254">
        <v>6.4206908021000002</v>
      </c>
      <c r="W15" s="254">
        <v>6.4316908021000003</v>
      </c>
      <c r="X15" s="254">
        <v>6.3086908021000001</v>
      </c>
      <c r="Y15" s="254">
        <v>6.4316908021000003</v>
      </c>
      <c r="Z15" s="254">
        <v>6.4536908020999997</v>
      </c>
      <c r="AA15" s="254">
        <v>6.4134504941000001</v>
      </c>
      <c r="AB15" s="254">
        <v>6.4504504941</v>
      </c>
      <c r="AC15" s="254">
        <v>6.4744504941000001</v>
      </c>
      <c r="AD15" s="254">
        <v>6.4494504940999997</v>
      </c>
      <c r="AE15" s="254">
        <v>6.3994504940999999</v>
      </c>
      <c r="AF15" s="254">
        <v>6.3844504941000002</v>
      </c>
      <c r="AG15" s="254">
        <v>6.4204504940999998</v>
      </c>
      <c r="AH15" s="254">
        <v>6.3943654940999997</v>
      </c>
      <c r="AI15" s="254">
        <v>6.3513774941000003</v>
      </c>
      <c r="AJ15" s="254">
        <v>6.4213894940999996</v>
      </c>
      <c r="AK15" s="254">
        <v>6.4313044940999999</v>
      </c>
      <c r="AL15" s="254">
        <v>6.4233154940999997</v>
      </c>
      <c r="AM15" s="254">
        <v>6.3543100911000003</v>
      </c>
      <c r="AN15" s="254">
        <v>6.3578100911000002</v>
      </c>
      <c r="AO15" s="254">
        <v>6.3813100910999996</v>
      </c>
      <c r="AP15" s="254">
        <v>6.3648100910999998</v>
      </c>
      <c r="AQ15" s="254">
        <v>6.3733100910999996</v>
      </c>
      <c r="AR15" s="254">
        <v>6.3818100911000002</v>
      </c>
      <c r="AS15" s="254">
        <v>6.3803100911000001</v>
      </c>
      <c r="AT15" s="254">
        <v>6.3788100911000001</v>
      </c>
      <c r="AU15" s="254">
        <v>6.3788100911000001</v>
      </c>
      <c r="AV15" s="254">
        <v>6.3788100911000001</v>
      </c>
      <c r="AW15" s="254">
        <v>6.4471155501000004</v>
      </c>
      <c r="AX15" s="254">
        <v>6.4569621832999999</v>
      </c>
      <c r="AY15" s="254">
        <v>6.3856412594999998</v>
      </c>
      <c r="AZ15" s="411">
        <v>6.3949508432000002</v>
      </c>
      <c r="BA15" s="411">
        <v>6.4045592732000003</v>
      </c>
      <c r="BB15" s="411">
        <v>6.4138815885999998</v>
      </c>
      <c r="BC15" s="411">
        <v>6.4228357133999996</v>
      </c>
      <c r="BD15" s="411">
        <v>6.4326970209000001</v>
      </c>
      <c r="BE15" s="411">
        <v>6.4421259065000003</v>
      </c>
      <c r="BF15" s="411">
        <v>6.4514634117999998</v>
      </c>
      <c r="BG15" s="411">
        <v>6.4610732331999996</v>
      </c>
      <c r="BH15" s="411">
        <v>6.4704131435000001</v>
      </c>
      <c r="BI15" s="411">
        <v>6.4799445373999998</v>
      </c>
      <c r="BJ15" s="411">
        <v>6.489373209</v>
      </c>
      <c r="BK15" s="411">
        <v>6.4285795499000002</v>
      </c>
      <c r="BL15" s="411">
        <v>6.4386939292000003</v>
      </c>
      <c r="BM15" s="411">
        <v>6.4481505697000001</v>
      </c>
      <c r="BN15" s="411">
        <v>6.4581197834999999</v>
      </c>
      <c r="BO15" s="411">
        <v>6.4677241133000001</v>
      </c>
      <c r="BP15" s="411">
        <v>6.4782208067999996</v>
      </c>
      <c r="BQ15" s="411">
        <v>6.4882561415</v>
      </c>
      <c r="BR15" s="411">
        <v>6.4982118077999997</v>
      </c>
      <c r="BS15" s="411">
        <v>6.5084094960999996</v>
      </c>
      <c r="BT15" s="411">
        <v>6.5182935714000001</v>
      </c>
      <c r="BU15" s="411">
        <v>6.5284233474000004</v>
      </c>
      <c r="BV15" s="411">
        <v>6.5383659953000004</v>
      </c>
    </row>
    <row r="16" spans="1:74" ht="11.1" customHeight="1" x14ac:dyDescent="0.2">
      <c r="A16" s="162" t="s">
        <v>333</v>
      </c>
      <c r="B16" s="173" t="s">
        <v>305</v>
      </c>
      <c r="C16" s="254">
        <v>13.531834299</v>
      </c>
      <c r="D16" s="254">
        <v>13.528385950000001</v>
      </c>
      <c r="E16" s="254">
        <v>13.510438105</v>
      </c>
      <c r="F16" s="254">
        <v>13.539850623</v>
      </c>
      <c r="G16" s="254">
        <v>13.549730557</v>
      </c>
      <c r="H16" s="254">
        <v>13.490996957</v>
      </c>
      <c r="I16" s="254">
        <v>13.560981621</v>
      </c>
      <c r="J16" s="254">
        <v>13.482417847000001</v>
      </c>
      <c r="K16" s="254">
        <v>13.220797022999999</v>
      </c>
      <c r="L16" s="254">
        <v>13.55233146</v>
      </c>
      <c r="M16" s="254">
        <v>13.290334723000001</v>
      </c>
      <c r="N16" s="254">
        <v>13.568471041</v>
      </c>
      <c r="O16" s="254">
        <v>13.619055556999999</v>
      </c>
      <c r="P16" s="254">
        <v>13.619670556999999</v>
      </c>
      <c r="Q16" s="254">
        <v>13.623282557</v>
      </c>
      <c r="R16" s="254">
        <v>13.549289557</v>
      </c>
      <c r="S16" s="254">
        <v>13.556256556999999</v>
      </c>
      <c r="T16" s="254">
        <v>13.555589556999999</v>
      </c>
      <c r="U16" s="254">
        <v>13.580482557</v>
      </c>
      <c r="V16" s="254">
        <v>13.548842557</v>
      </c>
      <c r="W16" s="254">
        <v>13.531738557000001</v>
      </c>
      <c r="X16" s="254">
        <v>13.594848557000001</v>
      </c>
      <c r="Y16" s="254">
        <v>13.734655557</v>
      </c>
      <c r="Z16" s="254">
        <v>13.730573557</v>
      </c>
      <c r="AA16" s="254">
        <v>13.751029557000001</v>
      </c>
      <c r="AB16" s="254">
        <v>13.762344557</v>
      </c>
      <c r="AC16" s="254">
        <v>13.743796557</v>
      </c>
      <c r="AD16" s="254">
        <v>13.727005557</v>
      </c>
      <c r="AE16" s="254">
        <v>13.631759557000001</v>
      </c>
      <c r="AF16" s="254">
        <v>13.697955557</v>
      </c>
      <c r="AG16" s="254">
        <v>13.812721557</v>
      </c>
      <c r="AH16" s="254">
        <v>13.612071557</v>
      </c>
      <c r="AI16" s="254">
        <v>13.770258557</v>
      </c>
      <c r="AJ16" s="254">
        <v>13.882041557000001</v>
      </c>
      <c r="AK16" s="254">
        <v>13.988718557</v>
      </c>
      <c r="AL16" s="254">
        <v>13.996653557</v>
      </c>
      <c r="AM16" s="254">
        <v>13.927175557</v>
      </c>
      <c r="AN16" s="254">
        <v>13.950517557</v>
      </c>
      <c r="AO16" s="254">
        <v>13.823437557</v>
      </c>
      <c r="AP16" s="254">
        <v>13.848567557000001</v>
      </c>
      <c r="AQ16" s="254">
        <v>13.805986557000001</v>
      </c>
      <c r="AR16" s="254">
        <v>13.854728557</v>
      </c>
      <c r="AS16" s="254">
        <v>13.831299556999999</v>
      </c>
      <c r="AT16" s="254">
        <v>13.921552557</v>
      </c>
      <c r="AU16" s="254">
        <v>13.781384557000001</v>
      </c>
      <c r="AV16" s="254">
        <v>13.871333557</v>
      </c>
      <c r="AW16" s="254">
        <v>14.017143596</v>
      </c>
      <c r="AX16" s="254">
        <v>13.918863641</v>
      </c>
      <c r="AY16" s="254">
        <v>13.855184956</v>
      </c>
      <c r="AZ16" s="411">
        <v>13.826084395000001</v>
      </c>
      <c r="BA16" s="411">
        <v>13.801019876</v>
      </c>
      <c r="BB16" s="411">
        <v>13.791315094</v>
      </c>
      <c r="BC16" s="411">
        <v>13.783000149999999</v>
      </c>
      <c r="BD16" s="411">
        <v>13.784017524999999</v>
      </c>
      <c r="BE16" s="411">
        <v>13.816815202000001</v>
      </c>
      <c r="BF16" s="411">
        <v>13.814300797</v>
      </c>
      <c r="BG16" s="411">
        <v>13.80217771</v>
      </c>
      <c r="BH16" s="411">
        <v>13.788132231000001</v>
      </c>
      <c r="BI16" s="411">
        <v>13.777483017</v>
      </c>
      <c r="BJ16" s="411">
        <v>13.764482255000001</v>
      </c>
      <c r="BK16" s="411">
        <v>13.748696866</v>
      </c>
      <c r="BL16" s="411">
        <v>13.732563907999999</v>
      </c>
      <c r="BM16" s="411">
        <v>13.724107043</v>
      </c>
      <c r="BN16" s="411">
        <v>13.717552346</v>
      </c>
      <c r="BO16" s="411">
        <v>13.712453228999999</v>
      </c>
      <c r="BP16" s="411">
        <v>13.716730256</v>
      </c>
      <c r="BQ16" s="411">
        <v>13.752627749</v>
      </c>
      <c r="BR16" s="411">
        <v>13.745543438</v>
      </c>
      <c r="BS16" s="411">
        <v>13.738921250000001</v>
      </c>
      <c r="BT16" s="411">
        <v>13.742440749</v>
      </c>
      <c r="BU16" s="411">
        <v>13.749374912</v>
      </c>
      <c r="BV16" s="411">
        <v>13.753880304999999</v>
      </c>
    </row>
    <row r="17" spans="1:74" ht="11.1" customHeight="1" x14ac:dyDescent="0.2">
      <c r="A17" s="162" t="s">
        <v>334</v>
      </c>
      <c r="B17" s="173" t="s">
        <v>306</v>
      </c>
      <c r="C17" s="254">
        <v>4.5255000000000001</v>
      </c>
      <c r="D17" s="254">
        <v>4.4763999999999999</v>
      </c>
      <c r="E17" s="254">
        <v>4.4478</v>
      </c>
      <c r="F17" s="254">
        <v>4.4153000000000002</v>
      </c>
      <c r="G17" s="254">
        <v>4.3936000000000002</v>
      </c>
      <c r="H17" s="254">
        <v>4.3052999999999999</v>
      </c>
      <c r="I17" s="254">
        <v>4.2436999999999996</v>
      </c>
      <c r="J17" s="254">
        <v>4.3146000000000004</v>
      </c>
      <c r="K17" s="254">
        <v>4.2352999999999996</v>
      </c>
      <c r="L17" s="254">
        <v>4.1786000000000003</v>
      </c>
      <c r="M17" s="254">
        <v>4.266</v>
      </c>
      <c r="N17" s="254">
        <v>4.2873000000000001</v>
      </c>
      <c r="O17" s="254">
        <v>4.3090999999999999</v>
      </c>
      <c r="P17" s="254">
        <v>4.2725</v>
      </c>
      <c r="Q17" s="254">
        <v>4.3019999999999996</v>
      </c>
      <c r="R17" s="254">
        <v>4.3470000000000004</v>
      </c>
      <c r="S17" s="254">
        <v>4.3080999999999996</v>
      </c>
      <c r="T17" s="254">
        <v>4.2502000000000004</v>
      </c>
      <c r="U17" s="254">
        <v>4.2549000000000001</v>
      </c>
      <c r="V17" s="254">
        <v>4.3575999999999997</v>
      </c>
      <c r="W17" s="254">
        <v>4.4565000000000001</v>
      </c>
      <c r="X17" s="254">
        <v>4.5330000000000004</v>
      </c>
      <c r="Y17" s="254">
        <v>4.4748000000000001</v>
      </c>
      <c r="Z17" s="254">
        <v>4.4640000000000004</v>
      </c>
      <c r="AA17" s="254">
        <v>4.4630999999999998</v>
      </c>
      <c r="AB17" s="254">
        <v>4.4169</v>
      </c>
      <c r="AC17" s="254">
        <v>4.4531999999999998</v>
      </c>
      <c r="AD17" s="254">
        <v>4.4440999999999997</v>
      </c>
      <c r="AE17" s="254">
        <v>4.468</v>
      </c>
      <c r="AF17" s="254">
        <v>4.5496999999999996</v>
      </c>
      <c r="AG17" s="254">
        <v>4.3352000000000004</v>
      </c>
      <c r="AH17" s="254">
        <v>4.3771000000000004</v>
      </c>
      <c r="AI17" s="254">
        <v>4.4309000000000003</v>
      </c>
      <c r="AJ17" s="254">
        <v>4.5171999999999999</v>
      </c>
      <c r="AK17" s="254">
        <v>4.5259999999999998</v>
      </c>
      <c r="AL17" s="254">
        <v>4.51</v>
      </c>
      <c r="AM17" s="254">
        <v>4.4356999999999998</v>
      </c>
      <c r="AN17" s="254">
        <v>4.4962</v>
      </c>
      <c r="AO17" s="254">
        <v>4.4480000000000004</v>
      </c>
      <c r="AP17" s="254">
        <v>4.4265999999999996</v>
      </c>
      <c r="AQ17" s="254">
        <v>4.4763000000000002</v>
      </c>
      <c r="AR17" s="254">
        <v>4.5537999999999998</v>
      </c>
      <c r="AS17" s="254">
        <v>4.3788</v>
      </c>
      <c r="AT17" s="254">
        <v>4.4131</v>
      </c>
      <c r="AU17" s="254">
        <v>4.4703999999999997</v>
      </c>
      <c r="AV17" s="254">
        <v>4.5199999999999996</v>
      </c>
      <c r="AW17" s="254">
        <v>4.5851369407</v>
      </c>
      <c r="AX17" s="254">
        <v>4.5702705136999997</v>
      </c>
      <c r="AY17" s="254">
        <v>4.4752837886999997</v>
      </c>
      <c r="AZ17" s="411">
        <v>4.4739282506000002</v>
      </c>
      <c r="BA17" s="411">
        <v>4.4821733800999999</v>
      </c>
      <c r="BB17" s="411">
        <v>4.4916379619000004</v>
      </c>
      <c r="BC17" s="411">
        <v>4.5072411846999998</v>
      </c>
      <c r="BD17" s="411">
        <v>4.5327013559999996</v>
      </c>
      <c r="BE17" s="411">
        <v>4.4933489793000003</v>
      </c>
      <c r="BF17" s="411">
        <v>4.5265368787</v>
      </c>
      <c r="BG17" s="411">
        <v>4.5254621245999997</v>
      </c>
      <c r="BH17" s="411">
        <v>4.5302005876999996</v>
      </c>
      <c r="BI17" s="411">
        <v>4.5388364860000001</v>
      </c>
      <c r="BJ17" s="411">
        <v>4.4913767800000004</v>
      </c>
      <c r="BK17" s="411">
        <v>4.516827503</v>
      </c>
      <c r="BL17" s="411">
        <v>4.5179948579999998</v>
      </c>
      <c r="BM17" s="411">
        <v>4.5221483599000001</v>
      </c>
      <c r="BN17" s="411">
        <v>4.5318896290000001</v>
      </c>
      <c r="BO17" s="411">
        <v>4.5477649669</v>
      </c>
      <c r="BP17" s="411">
        <v>4.5734359869999999</v>
      </c>
      <c r="BQ17" s="411">
        <v>4.5336625605999998</v>
      </c>
      <c r="BR17" s="411">
        <v>4.5671317117000001</v>
      </c>
      <c r="BS17" s="411">
        <v>4.5659526976000002</v>
      </c>
      <c r="BT17" s="411">
        <v>4.5704788837999999</v>
      </c>
      <c r="BU17" s="411">
        <v>4.5793239610000001</v>
      </c>
      <c r="BV17" s="411">
        <v>4.5312444282</v>
      </c>
    </row>
    <row r="18" spans="1:74" ht="11.1" customHeight="1" x14ac:dyDescent="0.2">
      <c r="A18" s="162" t="s">
        <v>335</v>
      </c>
      <c r="B18" s="173" t="s">
        <v>308</v>
      </c>
      <c r="C18" s="254">
        <v>12.878042454999999</v>
      </c>
      <c r="D18" s="254">
        <v>12.846173584000001</v>
      </c>
      <c r="E18" s="254">
        <v>12.846308574</v>
      </c>
      <c r="F18" s="254">
        <v>12.671994999000001</v>
      </c>
      <c r="G18" s="254">
        <v>13.0709081</v>
      </c>
      <c r="H18" s="254">
        <v>13.351703764</v>
      </c>
      <c r="I18" s="254">
        <v>13.390223006999999</v>
      </c>
      <c r="J18" s="254">
        <v>13.479047276999999</v>
      </c>
      <c r="K18" s="254">
        <v>13.313841910000001</v>
      </c>
      <c r="L18" s="254">
        <v>12.954487717999999</v>
      </c>
      <c r="M18" s="254">
        <v>12.965721434000001</v>
      </c>
      <c r="N18" s="254">
        <v>12.765490339999999</v>
      </c>
      <c r="O18" s="254">
        <v>12.524313901999999</v>
      </c>
      <c r="P18" s="254">
        <v>12.265653445</v>
      </c>
      <c r="Q18" s="254">
        <v>12.060347043</v>
      </c>
      <c r="R18" s="254">
        <v>12.068318383999999</v>
      </c>
      <c r="S18" s="254">
        <v>12.371964961</v>
      </c>
      <c r="T18" s="254">
        <v>12.455993581</v>
      </c>
      <c r="U18" s="254">
        <v>12.672082228000001</v>
      </c>
      <c r="V18" s="254">
        <v>12.729330861999999</v>
      </c>
      <c r="W18" s="254">
        <v>12.592474470000001</v>
      </c>
      <c r="X18" s="254">
        <v>12.71900681</v>
      </c>
      <c r="Y18" s="254">
        <v>12.621247768</v>
      </c>
      <c r="Z18" s="254">
        <v>12.39938465</v>
      </c>
      <c r="AA18" s="254">
        <v>12.052900211000001</v>
      </c>
      <c r="AB18" s="254">
        <v>12.022683998</v>
      </c>
      <c r="AC18" s="254">
        <v>11.832736077</v>
      </c>
      <c r="AD18" s="254">
        <v>12.101498136</v>
      </c>
      <c r="AE18" s="254">
        <v>12.554772144999999</v>
      </c>
      <c r="AF18" s="254">
        <v>12.741868273</v>
      </c>
      <c r="AG18" s="254">
        <v>12.694096285000001</v>
      </c>
      <c r="AH18" s="254">
        <v>12.787740579999999</v>
      </c>
      <c r="AI18" s="254">
        <v>12.704527855</v>
      </c>
      <c r="AJ18" s="254">
        <v>12.62080065</v>
      </c>
      <c r="AK18" s="254">
        <v>12.759222872</v>
      </c>
      <c r="AL18" s="254">
        <v>12.36796421</v>
      </c>
      <c r="AM18" s="254">
        <v>11.929102679</v>
      </c>
      <c r="AN18" s="254">
        <v>12.089361918</v>
      </c>
      <c r="AO18" s="254">
        <v>12.013408554</v>
      </c>
      <c r="AP18" s="254">
        <v>12.236716009</v>
      </c>
      <c r="AQ18" s="254">
        <v>12.627702507</v>
      </c>
      <c r="AR18" s="254">
        <v>12.94288274</v>
      </c>
      <c r="AS18" s="254">
        <v>12.782517096999999</v>
      </c>
      <c r="AT18" s="254">
        <v>13.009196964999999</v>
      </c>
      <c r="AU18" s="254">
        <v>12.990176387</v>
      </c>
      <c r="AV18" s="254">
        <v>13.082950346000001</v>
      </c>
      <c r="AW18" s="254">
        <v>12.704433364</v>
      </c>
      <c r="AX18" s="254">
        <v>12.479569777</v>
      </c>
      <c r="AY18" s="254">
        <v>12.202445143</v>
      </c>
      <c r="AZ18" s="411">
        <v>12.14832331</v>
      </c>
      <c r="BA18" s="411">
        <v>12.176958715</v>
      </c>
      <c r="BB18" s="411">
        <v>12.450498058000001</v>
      </c>
      <c r="BC18" s="411">
        <v>12.89552797</v>
      </c>
      <c r="BD18" s="411">
        <v>13.050438861</v>
      </c>
      <c r="BE18" s="411">
        <v>12.982425252000001</v>
      </c>
      <c r="BF18" s="411">
        <v>13.278606167</v>
      </c>
      <c r="BG18" s="411">
        <v>13.178778124999999</v>
      </c>
      <c r="BH18" s="411">
        <v>13.261368565</v>
      </c>
      <c r="BI18" s="411">
        <v>12.889590397999999</v>
      </c>
      <c r="BJ18" s="411">
        <v>12.630625459000001</v>
      </c>
      <c r="BK18" s="411">
        <v>12.419496369000001</v>
      </c>
      <c r="BL18" s="411">
        <v>12.403679543000001</v>
      </c>
      <c r="BM18" s="411">
        <v>12.414437654</v>
      </c>
      <c r="BN18" s="411">
        <v>12.698450512999999</v>
      </c>
      <c r="BO18" s="411">
        <v>13.142943869</v>
      </c>
      <c r="BP18" s="411">
        <v>13.33269568</v>
      </c>
      <c r="BQ18" s="411">
        <v>13.3335826</v>
      </c>
      <c r="BR18" s="411">
        <v>13.640819514</v>
      </c>
      <c r="BS18" s="411">
        <v>13.577040411</v>
      </c>
      <c r="BT18" s="411">
        <v>13.613491423999999</v>
      </c>
      <c r="BU18" s="411">
        <v>13.203105192000001</v>
      </c>
      <c r="BV18" s="411">
        <v>12.906897334</v>
      </c>
    </row>
    <row r="19" spans="1:74" ht="11.1" customHeight="1" x14ac:dyDescent="0.2">
      <c r="A19" s="162" t="s">
        <v>337</v>
      </c>
      <c r="B19" s="173" t="s">
        <v>665</v>
      </c>
      <c r="C19" s="254">
        <v>89.523322863999994</v>
      </c>
      <c r="D19" s="254">
        <v>88.327524952999994</v>
      </c>
      <c r="E19" s="254">
        <v>87.509212070000004</v>
      </c>
      <c r="F19" s="254">
        <v>87.556961119999997</v>
      </c>
      <c r="G19" s="254">
        <v>87.347119464000002</v>
      </c>
      <c r="H19" s="254">
        <v>88.194931202999996</v>
      </c>
      <c r="I19" s="254">
        <v>88.516356295999998</v>
      </c>
      <c r="J19" s="254">
        <v>89.124205681000007</v>
      </c>
      <c r="K19" s="254">
        <v>88.416267824000002</v>
      </c>
      <c r="L19" s="254">
        <v>88.863638644999995</v>
      </c>
      <c r="M19" s="254">
        <v>89.889378878000002</v>
      </c>
      <c r="N19" s="254">
        <v>90.186926338000006</v>
      </c>
      <c r="O19" s="254">
        <v>90.352234979000002</v>
      </c>
      <c r="P19" s="254">
        <v>90.839781466000005</v>
      </c>
      <c r="Q19" s="254">
        <v>90.325780813999998</v>
      </c>
      <c r="R19" s="254">
        <v>90.672485915999999</v>
      </c>
      <c r="S19" s="254">
        <v>90.272329651000007</v>
      </c>
      <c r="T19" s="254">
        <v>90.059195466999995</v>
      </c>
      <c r="U19" s="254">
        <v>90.41618416</v>
      </c>
      <c r="V19" s="254">
        <v>90.594479965999994</v>
      </c>
      <c r="W19" s="254">
        <v>89.844375002000007</v>
      </c>
      <c r="X19" s="254">
        <v>90.539091185999993</v>
      </c>
      <c r="Y19" s="254">
        <v>90.935831218000004</v>
      </c>
      <c r="Z19" s="254">
        <v>90.760960968000006</v>
      </c>
      <c r="AA19" s="254">
        <v>89.801333997</v>
      </c>
      <c r="AB19" s="254">
        <v>89.621644302999997</v>
      </c>
      <c r="AC19" s="254">
        <v>89.862054474999994</v>
      </c>
      <c r="AD19" s="254">
        <v>90.800639770000004</v>
      </c>
      <c r="AE19" s="254">
        <v>90.940190672</v>
      </c>
      <c r="AF19" s="254">
        <v>90.967206241</v>
      </c>
      <c r="AG19" s="254">
        <v>91.786744163999998</v>
      </c>
      <c r="AH19" s="254">
        <v>91.556453204999997</v>
      </c>
      <c r="AI19" s="254">
        <v>91.011908126999998</v>
      </c>
      <c r="AJ19" s="254">
        <v>91.215188080000004</v>
      </c>
      <c r="AK19" s="254">
        <v>91.646124506000007</v>
      </c>
      <c r="AL19" s="254">
        <v>91.507006027000003</v>
      </c>
      <c r="AM19" s="254">
        <v>91.472171642000006</v>
      </c>
      <c r="AN19" s="254">
        <v>92.143136673000001</v>
      </c>
      <c r="AO19" s="254">
        <v>91.568898677999996</v>
      </c>
      <c r="AP19" s="254">
        <v>92.141378907000004</v>
      </c>
      <c r="AQ19" s="254">
        <v>92.069391953999997</v>
      </c>
      <c r="AR19" s="254">
        <v>92.975520305000003</v>
      </c>
      <c r="AS19" s="254">
        <v>93.154728188999997</v>
      </c>
      <c r="AT19" s="254">
        <v>93.408660862999994</v>
      </c>
      <c r="AU19" s="254">
        <v>93.982071951999998</v>
      </c>
      <c r="AV19" s="254">
        <v>94.569887179999995</v>
      </c>
      <c r="AW19" s="254">
        <v>94.075702210000003</v>
      </c>
      <c r="AX19" s="254">
        <v>93.677649615999997</v>
      </c>
      <c r="AY19" s="254">
        <v>92.863212777000001</v>
      </c>
      <c r="AZ19" s="411">
        <v>92.850716112000001</v>
      </c>
      <c r="BA19" s="411">
        <v>93.029366820000007</v>
      </c>
      <c r="BB19" s="411">
        <v>93.458034716</v>
      </c>
      <c r="BC19" s="411">
        <v>93.858817557999998</v>
      </c>
      <c r="BD19" s="411">
        <v>94.000605234999995</v>
      </c>
      <c r="BE19" s="411">
        <v>94.15847746</v>
      </c>
      <c r="BF19" s="411">
        <v>94.439358139999996</v>
      </c>
      <c r="BG19" s="411">
        <v>94.241388912999994</v>
      </c>
      <c r="BH19" s="411">
        <v>94.169698929999996</v>
      </c>
      <c r="BI19" s="411">
        <v>94.128398146999999</v>
      </c>
      <c r="BJ19" s="411">
        <v>93.851204163999995</v>
      </c>
      <c r="BK19" s="411">
        <v>92.843652801999994</v>
      </c>
      <c r="BL19" s="411">
        <v>92.906158433000002</v>
      </c>
      <c r="BM19" s="411">
        <v>92.970891672999997</v>
      </c>
      <c r="BN19" s="411">
        <v>93.517005626</v>
      </c>
      <c r="BO19" s="411">
        <v>94.031561225999994</v>
      </c>
      <c r="BP19" s="411">
        <v>94.313758750999995</v>
      </c>
      <c r="BQ19" s="411">
        <v>94.697514830000003</v>
      </c>
      <c r="BR19" s="411">
        <v>95.014974930999998</v>
      </c>
      <c r="BS19" s="411">
        <v>95.015231641</v>
      </c>
      <c r="BT19" s="411">
        <v>95.252978815000006</v>
      </c>
      <c r="BU19" s="411">
        <v>95.243449753999997</v>
      </c>
      <c r="BV19" s="411">
        <v>94.974458849000001</v>
      </c>
    </row>
    <row r="20" spans="1:74" ht="11.1" customHeight="1" x14ac:dyDescent="0.2">
      <c r="B20" s="173"/>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4"/>
      <c r="AW20" s="254"/>
      <c r="AX20" s="254"/>
      <c r="AY20" s="254"/>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row>
    <row r="21" spans="1:74" ht="11.1" customHeight="1" x14ac:dyDescent="0.2">
      <c r="A21" s="162" t="s">
        <v>547</v>
      </c>
      <c r="B21" s="173" t="s">
        <v>666</v>
      </c>
      <c r="C21" s="254">
        <v>52.683383745999997</v>
      </c>
      <c r="D21" s="254">
        <v>51.901495617999998</v>
      </c>
      <c r="E21" s="254">
        <v>52.387978566000001</v>
      </c>
      <c r="F21" s="254">
        <v>52.300167336000001</v>
      </c>
      <c r="G21" s="254">
        <v>52.054134884</v>
      </c>
      <c r="H21" s="254">
        <v>52.258216537999999</v>
      </c>
      <c r="I21" s="254">
        <v>52.345226650000001</v>
      </c>
      <c r="J21" s="254">
        <v>52.820417790999997</v>
      </c>
      <c r="K21" s="254">
        <v>52.048488417000002</v>
      </c>
      <c r="L21" s="254">
        <v>52.780526199000001</v>
      </c>
      <c r="M21" s="254">
        <v>52.959675640999997</v>
      </c>
      <c r="N21" s="254">
        <v>53.219612691999998</v>
      </c>
      <c r="O21" s="254">
        <v>52.983943177</v>
      </c>
      <c r="P21" s="254">
        <v>53.099242662999998</v>
      </c>
      <c r="Q21" s="254">
        <v>52.568744012000003</v>
      </c>
      <c r="R21" s="254">
        <v>52.634421113999998</v>
      </c>
      <c r="S21" s="254">
        <v>52.671799849000003</v>
      </c>
      <c r="T21" s="254">
        <v>52.355828664999997</v>
      </c>
      <c r="U21" s="254">
        <v>52.783531357999998</v>
      </c>
      <c r="V21" s="254">
        <v>52.711776164</v>
      </c>
      <c r="W21" s="254">
        <v>52.286237200000002</v>
      </c>
      <c r="X21" s="254">
        <v>53.477535383999999</v>
      </c>
      <c r="Y21" s="254">
        <v>53.939825415999998</v>
      </c>
      <c r="Z21" s="254">
        <v>54.043905164999998</v>
      </c>
      <c r="AA21" s="254">
        <v>53.322843501999998</v>
      </c>
      <c r="AB21" s="254">
        <v>53.201822808999999</v>
      </c>
      <c r="AC21" s="254">
        <v>53.273373980999999</v>
      </c>
      <c r="AD21" s="254">
        <v>53.780462276000002</v>
      </c>
      <c r="AE21" s="254">
        <v>53.839232178000003</v>
      </c>
      <c r="AF21" s="254">
        <v>54.113714747000003</v>
      </c>
      <c r="AG21" s="254">
        <v>54.771005670000001</v>
      </c>
      <c r="AH21" s="254">
        <v>54.645446710000002</v>
      </c>
      <c r="AI21" s="254">
        <v>54.835411633</v>
      </c>
      <c r="AJ21" s="254">
        <v>54.983930586</v>
      </c>
      <c r="AK21" s="254">
        <v>55.909820011999997</v>
      </c>
      <c r="AL21" s="254">
        <v>55.595490533000003</v>
      </c>
      <c r="AM21" s="254">
        <v>55.017761551</v>
      </c>
      <c r="AN21" s="254">
        <v>55.544526582000003</v>
      </c>
      <c r="AO21" s="254">
        <v>55.480988586999999</v>
      </c>
      <c r="AP21" s="254">
        <v>56.001368816000003</v>
      </c>
      <c r="AQ21" s="254">
        <v>56.041781862000001</v>
      </c>
      <c r="AR21" s="254">
        <v>56.853410214</v>
      </c>
      <c r="AS21" s="254">
        <v>56.701118098000002</v>
      </c>
      <c r="AT21" s="254">
        <v>56.781550772000003</v>
      </c>
      <c r="AU21" s="254">
        <v>56.957361861000003</v>
      </c>
      <c r="AV21" s="254">
        <v>57.513877088999998</v>
      </c>
      <c r="AW21" s="254">
        <v>57.509321659999998</v>
      </c>
      <c r="AX21" s="254">
        <v>56.943168032000003</v>
      </c>
      <c r="AY21" s="254">
        <v>56.435919417000001</v>
      </c>
      <c r="AZ21" s="411">
        <v>56.423398468999999</v>
      </c>
      <c r="BA21" s="411">
        <v>56.561518546999999</v>
      </c>
      <c r="BB21" s="411">
        <v>56.952189126999997</v>
      </c>
      <c r="BC21" s="411">
        <v>57.275041844</v>
      </c>
      <c r="BD21" s="411">
        <v>57.380947214000003</v>
      </c>
      <c r="BE21" s="411">
        <v>57.501327554</v>
      </c>
      <c r="BF21" s="411">
        <v>57.747870728000002</v>
      </c>
      <c r="BG21" s="411">
        <v>57.622846678999998</v>
      </c>
      <c r="BH21" s="411">
        <v>57.910384786000002</v>
      </c>
      <c r="BI21" s="411">
        <v>57.837548609000002</v>
      </c>
      <c r="BJ21" s="411">
        <v>57.522603955000001</v>
      </c>
      <c r="BK21" s="411">
        <v>56.829941251999998</v>
      </c>
      <c r="BL21" s="411">
        <v>56.861600504000002</v>
      </c>
      <c r="BM21" s="411">
        <v>56.890813102999999</v>
      </c>
      <c r="BN21" s="411">
        <v>57.403194841999998</v>
      </c>
      <c r="BO21" s="411">
        <v>57.894314112000004</v>
      </c>
      <c r="BP21" s="411">
        <v>58.144969945</v>
      </c>
      <c r="BQ21" s="411">
        <v>58.495553688000001</v>
      </c>
      <c r="BR21" s="411">
        <v>58.783058123000004</v>
      </c>
      <c r="BS21" s="411">
        <v>58.760854145000003</v>
      </c>
      <c r="BT21" s="411">
        <v>58.962130244000001</v>
      </c>
      <c r="BU21" s="411">
        <v>58.925540406000003</v>
      </c>
      <c r="BV21" s="411">
        <v>58.623203854000003</v>
      </c>
    </row>
    <row r="22" spans="1:74" ht="11.1" customHeight="1" x14ac:dyDescent="0.2">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650"/>
      <c r="AZ22" s="494"/>
      <c r="BA22" s="494"/>
      <c r="BB22" s="494"/>
      <c r="BC22" s="494"/>
      <c r="BD22" s="494"/>
      <c r="BE22" s="494"/>
      <c r="BF22" s="494"/>
      <c r="BG22" s="494"/>
      <c r="BH22" s="494"/>
      <c r="BI22" s="494"/>
      <c r="BJ22" s="494"/>
      <c r="BK22" s="412"/>
      <c r="BL22" s="412"/>
      <c r="BM22" s="412"/>
      <c r="BN22" s="412"/>
      <c r="BO22" s="412"/>
      <c r="BP22" s="412"/>
      <c r="BQ22" s="412"/>
      <c r="BR22" s="412"/>
      <c r="BS22" s="412"/>
      <c r="BT22" s="412"/>
      <c r="BU22" s="412"/>
      <c r="BV22" s="412"/>
    </row>
    <row r="23" spans="1:74" ht="11.1" customHeight="1" x14ac:dyDescent="0.2">
      <c r="B23" s="256" t="s">
        <v>1175</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54"/>
      <c r="AK23" s="254"/>
      <c r="AL23" s="254"/>
      <c r="AM23" s="254"/>
      <c r="AN23" s="254"/>
      <c r="AO23" s="254"/>
      <c r="AP23" s="254"/>
      <c r="AQ23" s="254"/>
      <c r="AR23" s="254"/>
      <c r="AS23" s="254"/>
      <c r="AT23" s="254"/>
      <c r="AU23" s="254"/>
      <c r="AV23" s="254"/>
      <c r="AW23" s="254"/>
      <c r="AX23" s="254"/>
      <c r="AY23" s="254"/>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row>
    <row r="24" spans="1:74" ht="11.1" customHeight="1" x14ac:dyDescent="0.2">
      <c r="A24" s="162" t="s">
        <v>317</v>
      </c>
      <c r="B24" s="173" t="s">
        <v>273</v>
      </c>
      <c r="C24" s="254">
        <v>45.986404999999998</v>
      </c>
      <c r="D24" s="254">
        <v>47.631422000000001</v>
      </c>
      <c r="E24" s="254">
        <v>46.962314999999997</v>
      </c>
      <c r="F24" s="254">
        <v>44.886398999999997</v>
      </c>
      <c r="G24" s="254">
        <v>44.618414000000001</v>
      </c>
      <c r="H24" s="254">
        <v>46.201594999999998</v>
      </c>
      <c r="I24" s="254">
        <v>46.039019000000003</v>
      </c>
      <c r="J24" s="254">
        <v>47.500022000000001</v>
      </c>
      <c r="K24" s="254">
        <v>46.799224000000002</v>
      </c>
      <c r="L24" s="254">
        <v>46.01811</v>
      </c>
      <c r="M24" s="254">
        <v>46.544947000000001</v>
      </c>
      <c r="N24" s="254">
        <v>46.987983</v>
      </c>
      <c r="O24" s="254">
        <v>45.133455400000003</v>
      </c>
      <c r="P24" s="254">
        <v>47.625217399999997</v>
      </c>
      <c r="Q24" s="254">
        <v>45.787958400000001</v>
      </c>
      <c r="R24" s="254">
        <v>44.771293399999998</v>
      </c>
      <c r="S24" s="254">
        <v>45.468558399999999</v>
      </c>
      <c r="T24" s="254">
        <v>45.963892399999999</v>
      </c>
      <c r="U24" s="254">
        <v>45.796728399999999</v>
      </c>
      <c r="V24" s="254">
        <v>46.607617400000002</v>
      </c>
      <c r="W24" s="254">
        <v>45.075272400000003</v>
      </c>
      <c r="X24" s="254">
        <v>46.378440400000002</v>
      </c>
      <c r="Y24" s="254">
        <v>46.393424400000001</v>
      </c>
      <c r="Z24" s="254">
        <v>45.827771400000003</v>
      </c>
      <c r="AA24" s="254">
        <v>45.895366574000001</v>
      </c>
      <c r="AB24" s="254">
        <v>46.563748574000002</v>
      </c>
      <c r="AC24" s="254">
        <v>45.186073573999998</v>
      </c>
      <c r="AD24" s="254">
        <v>45.800702573999999</v>
      </c>
      <c r="AE24" s="254">
        <v>45.484216574000001</v>
      </c>
      <c r="AF24" s="254">
        <v>45.389844574000001</v>
      </c>
      <c r="AG24" s="254">
        <v>46.779464574000002</v>
      </c>
      <c r="AH24" s="254">
        <v>46.344371574</v>
      </c>
      <c r="AI24" s="254">
        <v>45.913989573999999</v>
      </c>
      <c r="AJ24" s="254">
        <v>46.330871574</v>
      </c>
      <c r="AK24" s="254">
        <v>46.973278573999998</v>
      </c>
      <c r="AL24" s="254">
        <v>46.274774573999998</v>
      </c>
      <c r="AM24" s="254">
        <v>45.350694740000002</v>
      </c>
      <c r="AN24" s="254">
        <v>46.556312740000003</v>
      </c>
      <c r="AO24" s="254">
        <v>45.350230740000001</v>
      </c>
      <c r="AP24" s="254">
        <v>45.031315739999997</v>
      </c>
      <c r="AQ24" s="254">
        <v>44.286496739999997</v>
      </c>
      <c r="AR24" s="254">
        <v>44.957725740000001</v>
      </c>
      <c r="AS24" s="254">
        <v>46.121426739999997</v>
      </c>
      <c r="AT24" s="254">
        <v>45.568376739999998</v>
      </c>
      <c r="AU24" s="254">
        <v>45.731982739999999</v>
      </c>
      <c r="AV24" s="254">
        <v>46.722506238999998</v>
      </c>
      <c r="AW24" s="254">
        <v>46.480541266000003</v>
      </c>
      <c r="AX24" s="254">
        <v>46.883023158999997</v>
      </c>
      <c r="AY24" s="254">
        <v>46.027631362999998</v>
      </c>
      <c r="AZ24" s="411">
        <v>46.785193151000001</v>
      </c>
      <c r="BA24" s="411">
        <v>46.146895465</v>
      </c>
      <c r="BB24" s="411">
        <v>45.134833419000003</v>
      </c>
      <c r="BC24" s="411">
        <v>44.570171332000001</v>
      </c>
      <c r="BD24" s="411">
        <v>45.642947272000001</v>
      </c>
      <c r="BE24" s="411">
        <v>45.809321595</v>
      </c>
      <c r="BF24" s="411">
        <v>45.926594006999998</v>
      </c>
      <c r="BG24" s="411">
        <v>46.014273748999997</v>
      </c>
      <c r="BH24" s="411">
        <v>46.392122757000003</v>
      </c>
      <c r="BI24" s="411">
        <v>46.374415429000003</v>
      </c>
      <c r="BJ24" s="411">
        <v>46.715611670999998</v>
      </c>
      <c r="BK24" s="411">
        <v>45.845875986000003</v>
      </c>
      <c r="BL24" s="411">
        <v>46.689564083</v>
      </c>
      <c r="BM24" s="411">
        <v>46.032484265999997</v>
      </c>
      <c r="BN24" s="411">
        <v>45.059970429000003</v>
      </c>
      <c r="BO24" s="411">
        <v>44.541169171</v>
      </c>
      <c r="BP24" s="411">
        <v>45.617913876999999</v>
      </c>
      <c r="BQ24" s="411">
        <v>45.760675532999997</v>
      </c>
      <c r="BR24" s="411">
        <v>45.887634886000001</v>
      </c>
      <c r="BS24" s="411">
        <v>45.939519208999997</v>
      </c>
      <c r="BT24" s="411">
        <v>46.250977611000003</v>
      </c>
      <c r="BU24" s="411">
        <v>46.291011060000002</v>
      </c>
      <c r="BV24" s="411">
        <v>46.562972745000003</v>
      </c>
    </row>
    <row r="25" spans="1:74" ht="11.1" customHeight="1" x14ac:dyDescent="0.2">
      <c r="A25" s="162" t="s">
        <v>311</v>
      </c>
      <c r="B25" s="173" t="s">
        <v>274</v>
      </c>
      <c r="C25" s="254">
        <v>18.910805</v>
      </c>
      <c r="D25" s="254">
        <v>18.808622</v>
      </c>
      <c r="E25" s="254">
        <v>19.234014999999999</v>
      </c>
      <c r="F25" s="254">
        <v>18.588099</v>
      </c>
      <c r="G25" s="254">
        <v>18.419913999999999</v>
      </c>
      <c r="H25" s="254">
        <v>19.181495000000002</v>
      </c>
      <c r="I25" s="254">
        <v>18.705318999999999</v>
      </c>
      <c r="J25" s="254">
        <v>19.348821999999998</v>
      </c>
      <c r="K25" s="254">
        <v>18.847604</v>
      </c>
      <c r="L25" s="254">
        <v>18.796289999999999</v>
      </c>
      <c r="M25" s="254">
        <v>19.018877</v>
      </c>
      <c r="N25" s="254">
        <v>18.721263</v>
      </c>
      <c r="O25" s="254">
        <v>18.303673</v>
      </c>
      <c r="P25" s="254">
        <v>18.643384999999999</v>
      </c>
      <c r="Q25" s="254">
        <v>18.163796000000001</v>
      </c>
      <c r="R25" s="254">
        <v>18.210681000000001</v>
      </c>
      <c r="S25" s="254">
        <v>18.589096000000001</v>
      </c>
      <c r="T25" s="254">
        <v>18.857130000000002</v>
      </c>
      <c r="U25" s="254">
        <v>18.515346000000001</v>
      </c>
      <c r="V25" s="254">
        <v>19.155595000000002</v>
      </c>
      <c r="W25" s="254">
        <v>18.09178</v>
      </c>
      <c r="X25" s="254">
        <v>18.705068000000001</v>
      </c>
      <c r="Y25" s="254">
        <v>18.527752</v>
      </c>
      <c r="Z25" s="254">
        <v>18.120199</v>
      </c>
      <c r="AA25" s="254">
        <v>18.749355999999999</v>
      </c>
      <c r="AB25" s="254">
        <v>18.643338</v>
      </c>
      <c r="AC25" s="254">
        <v>18.530763</v>
      </c>
      <c r="AD25" s="254">
        <v>18.584091999999998</v>
      </c>
      <c r="AE25" s="254">
        <v>18.779156</v>
      </c>
      <c r="AF25" s="254">
        <v>18.805883999999999</v>
      </c>
      <c r="AG25" s="254">
        <v>19.257404000000001</v>
      </c>
      <c r="AH25" s="254">
        <v>19.124600999999998</v>
      </c>
      <c r="AI25" s="254">
        <v>19.251968999999999</v>
      </c>
      <c r="AJ25" s="254">
        <v>19.311890999999999</v>
      </c>
      <c r="AK25" s="254">
        <v>19.490718000000001</v>
      </c>
      <c r="AL25" s="254">
        <v>18.982814000000001</v>
      </c>
      <c r="AM25" s="254">
        <v>18.921430000000001</v>
      </c>
      <c r="AN25" s="254">
        <v>18.993697999999998</v>
      </c>
      <c r="AO25" s="254">
        <v>18.526115999999998</v>
      </c>
      <c r="AP25" s="254">
        <v>18.783351</v>
      </c>
      <c r="AQ25" s="254">
        <v>18.515732</v>
      </c>
      <c r="AR25" s="254">
        <v>18.833010999999999</v>
      </c>
      <c r="AS25" s="254">
        <v>19.163812</v>
      </c>
      <c r="AT25" s="254">
        <v>19.276212000000001</v>
      </c>
      <c r="AU25" s="254">
        <v>19.038568000000001</v>
      </c>
      <c r="AV25" s="254">
        <v>19.629655</v>
      </c>
      <c r="AW25" s="254">
        <v>19.206468999999998</v>
      </c>
      <c r="AX25" s="254">
        <v>19.298128239</v>
      </c>
      <c r="AY25" s="254">
        <v>19.231341990000001</v>
      </c>
      <c r="AZ25" s="411">
        <v>19.07667</v>
      </c>
      <c r="BA25" s="411">
        <v>19.017099999999999</v>
      </c>
      <c r="BB25" s="411">
        <v>19.047149999999998</v>
      </c>
      <c r="BC25" s="411">
        <v>19.051269999999999</v>
      </c>
      <c r="BD25" s="411">
        <v>19.438960000000002</v>
      </c>
      <c r="BE25" s="411">
        <v>19.47597</v>
      </c>
      <c r="BF25" s="411">
        <v>19.72803</v>
      </c>
      <c r="BG25" s="411">
        <v>19.15109</v>
      </c>
      <c r="BH25" s="411">
        <v>19.589929999999999</v>
      </c>
      <c r="BI25" s="411">
        <v>19.395250000000001</v>
      </c>
      <c r="BJ25" s="411">
        <v>19.45814</v>
      </c>
      <c r="BK25" s="411">
        <v>19.26482</v>
      </c>
      <c r="BL25" s="411">
        <v>19.201979999999999</v>
      </c>
      <c r="BM25" s="411">
        <v>19.10491</v>
      </c>
      <c r="BN25" s="411">
        <v>19.156199999999998</v>
      </c>
      <c r="BO25" s="411">
        <v>19.187069999999999</v>
      </c>
      <c r="BP25" s="411">
        <v>19.59037</v>
      </c>
      <c r="BQ25" s="411">
        <v>19.61073</v>
      </c>
      <c r="BR25" s="411">
        <v>19.859300000000001</v>
      </c>
      <c r="BS25" s="411">
        <v>19.25292</v>
      </c>
      <c r="BT25" s="411">
        <v>19.630649999999999</v>
      </c>
      <c r="BU25" s="411">
        <v>19.500509999999998</v>
      </c>
      <c r="BV25" s="411">
        <v>19.521270000000001</v>
      </c>
    </row>
    <row r="26" spans="1:74" ht="11.1" customHeight="1" x14ac:dyDescent="0.2">
      <c r="A26" s="162" t="s">
        <v>312</v>
      </c>
      <c r="B26" s="173" t="s">
        <v>299</v>
      </c>
      <c r="C26" s="254">
        <v>0.28999999999999998</v>
      </c>
      <c r="D26" s="254">
        <v>0.28999999999999998</v>
      </c>
      <c r="E26" s="254">
        <v>0.28999999999999998</v>
      </c>
      <c r="F26" s="254">
        <v>0.28999999999999998</v>
      </c>
      <c r="G26" s="254">
        <v>0.28999999999999998</v>
      </c>
      <c r="H26" s="254">
        <v>0.28999999999999998</v>
      </c>
      <c r="I26" s="254">
        <v>0.28999999999999998</v>
      </c>
      <c r="J26" s="254">
        <v>0.28999999999999998</v>
      </c>
      <c r="K26" s="254">
        <v>0.28999999999999998</v>
      </c>
      <c r="L26" s="254">
        <v>0.28999999999999998</v>
      </c>
      <c r="M26" s="254">
        <v>0.28999999999999998</v>
      </c>
      <c r="N26" s="254">
        <v>0.28999999999999998</v>
      </c>
      <c r="O26" s="254">
        <v>0.30507240000000002</v>
      </c>
      <c r="P26" s="254">
        <v>0.30507240000000002</v>
      </c>
      <c r="Q26" s="254">
        <v>0.30507240000000002</v>
      </c>
      <c r="R26" s="254">
        <v>0.30507240000000002</v>
      </c>
      <c r="S26" s="254">
        <v>0.30507240000000002</v>
      </c>
      <c r="T26" s="254">
        <v>0.30507240000000002</v>
      </c>
      <c r="U26" s="254">
        <v>0.30507240000000002</v>
      </c>
      <c r="V26" s="254">
        <v>0.30507240000000002</v>
      </c>
      <c r="W26" s="254">
        <v>0.30507240000000002</v>
      </c>
      <c r="X26" s="254">
        <v>0.30507240000000002</v>
      </c>
      <c r="Y26" s="254">
        <v>0.30507240000000002</v>
      </c>
      <c r="Z26" s="254">
        <v>0.30507240000000002</v>
      </c>
      <c r="AA26" s="254">
        <v>0.32206057399999999</v>
      </c>
      <c r="AB26" s="254">
        <v>0.32206057399999999</v>
      </c>
      <c r="AC26" s="254">
        <v>0.32206057399999999</v>
      </c>
      <c r="AD26" s="254">
        <v>0.32206057399999999</v>
      </c>
      <c r="AE26" s="254">
        <v>0.32206057399999999</v>
      </c>
      <c r="AF26" s="254">
        <v>0.32206057399999999</v>
      </c>
      <c r="AG26" s="254">
        <v>0.32206057399999999</v>
      </c>
      <c r="AH26" s="254">
        <v>0.32206057399999999</v>
      </c>
      <c r="AI26" s="254">
        <v>0.32206057399999999</v>
      </c>
      <c r="AJ26" s="254">
        <v>0.32206057399999999</v>
      </c>
      <c r="AK26" s="254">
        <v>0.32206057399999999</v>
      </c>
      <c r="AL26" s="254">
        <v>0.32206057399999999</v>
      </c>
      <c r="AM26" s="254">
        <v>0.34171474000000002</v>
      </c>
      <c r="AN26" s="254">
        <v>0.34171474000000002</v>
      </c>
      <c r="AO26" s="254">
        <v>0.34171474000000002</v>
      </c>
      <c r="AP26" s="254">
        <v>0.34171474000000002</v>
      </c>
      <c r="AQ26" s="254">
        <v>0.34171474000000002</v>
      </c>
      <c r="AR26" s="254">
        <v>0.34171474000000002</v>
      </c>
      <c r="AS26" s="254">
        <v>0.34171474000000002</v>
      </c>
      <c r="AT26" s="254">
        <v>0.34171474000000002</v>
      </c>
      <c r="AU26" s="254">
        <v>0.34171474000000002</v>
      </c>
      <c r="AV26" s="254">
        <v>0.34171474000000002</v>
      </c>
      <c r="AW26" s="254">
        <v>0.34171474000000002</v>
      </c>
      <c r="AX26" s="254">
        <v>0.34171474000000002</v>
      </c>
      <c r="AY26" s="254">
        <v>0.36323913899999999</v>
      </c>
      <c r="AZ26" s="411">
        <v>0.36323913899999999</v>
      </c>
      <c r="BA26" s="411">
        <v>0.36323913899999999</v>
      </c>
      <c r="BB26" s="411">
        <v>0.36323913899999999</v>
      </c>
      <c r="BC26" s="411">
        <v>0.36323913899999999</v>
      </c>
      <c r="BD26" s="411">
        <v>0.36323913899999999</v>
      </c>
      <c r="BE26" s="411">
        <v>0.36323913899999999</v>
      </c>
      <c r="BF26" s="411">
        <v>0.36323913899999999</v>
      </c>
      <c r="BG26" s="411">
        <v>0.36323913899999999</v>
      </c>
      <c r="BH26" s="411">
        <v>0.36323913899999999</v>
      </c>
      <c r="BI26" s="411">
        <v>0.36323913899999999</v>
      </c>
      <c r="BJ26" s="411">
        <v>0.36323913899999999</v>
      </c>
      <c r="BK26" s="411">
        <v>0.386827168</v>
      </c>
      <c r="BL26" s="411">
        <v>0.386827168</v>
      </c>
      <c r="BM26" s="411">
        <v>0.386827168</v>
      </c>
      <c r="BN26" s="411">
        <v>0.386827168</v>
      </c>
      <c r="BO26" s="411">
        <v>0.386827168</v>
      </c>
      <c r="BP26" s="411">
        <v>0.386827168</v>
      </c>
      <c r="BQ26" s="411">
        <v>0.386827168</v>
      </c>
      <c r="BR26" s="411">
        <v>0.386827168</v>
      </c>
      <c r="BS26" s="411">
        <v>0.386827168</v>
      </c>
      <c r="BT26" s="411">
        <v>0.386827168</v>
      </c>
      <c r="BU26" s="411">
        <v>0.386827168</v>
      </c>
      <c r="BV26" s="411">
        <v>0.386827168</v>
      </c>
    </row>
    <row r="27" spans="1:74" ht="11.1" customHeight="1" x14ac:dyDescent="0.2">
      <c r="A27" s="162" t="s">
        <v>313</v>
      </c>
      <c r="B27" s="173" t="s">
        <v>300</v>
      </c>
      <c r="C27" s="254">
        <v>2.2751000000000001</v>
      </c>
      <c r="D27" s="254">
        <v>2.3376999999999999</v>
      </c>
      <c r="E27" s="254">
        <v>2.4104999999999999</v>
      </c>
      <c r="F27" s="254">
        <v>2.1656</v>
      </c>
      <c r="G27" s="254">
        <v>2.2044000000000001</v>
      </c>
      <c r="H27" s="254">
        <v>2.3616000000000001</v>
      </c>
      <c r="I27" s="254">
        <v>2.3412999999999999</v>
      </c>
      <c r="J27" s="254">
        <v>2.4761000000000002</v>
      </c>
      <c r="K27" s="254">
        <v>2.3228</v>
      </c>
      <c r="L27" s="254">
        <v>2.2103999999999999</v>
      </c>
      <c r="M27" s="254">
        <v>2.2968999999999999</v>
      </c>
      <c r="N27" s="254">
        <v>2.3187000000000002</v>
      </c>
      <c r="O27" s="254">
        <v>2.1894</v>
      </c>
      <c r="P27" s="254">
        <v>2.2641</v>
      </c>
      <c r="Q27" s="254">
        <v>2.3169</v>
      </c>
      <c r="R27" s="254">
        <v>2.2519</v>
      </c>
      <c r="S27" s="254">
        <v>2.3563999999999998</v>
      </c>
      <c r="T27" s="254">
        <v>2.2197200000000001</v>
      </c>
      <c r="U27" s="254">
        <v>2.379</v>
      </c>
      <c r="V27" s="254">
        <v>2.5131999999999999</v>
      </c>
      <c r="W27" s="254">
        <v>2.3496999999999999</v>
      </c>
      <c r="X27" s="254">
        <v>2.3978999999999999</v>
      </c>
      <c r="Y27" s="254">
        <v>2.5632999999999999</v>
      </c>
      <c r="Z27" s="254">
        <v>2.4146000000000001</v>
      </c>
      <c r="AA27" s="254">
        <v>2.4990999999999999</v>
      </c>
      <c r="AB27" s="254">
        <v>2.4655</v>
      </c>
      <c r="AC27" s="254">
        <v>2.3967999999999998</v>
      </c>
      <c r="AD27" s="254">
        <v>2.3713000000000002</v>
      </c>
      <c r="AE27" s="254">
        <v>2.4569000000000001</v>
      </c>
      <c r="AF27" s="254">
        <v>2.4062999999999999</v>
      </c>
      <c r="AG27" s="254">
        <v>2.4464999999999999</v>
      </c>
      <c r="AH27" s="254">
        <v>2.4285000000000001</v>
      </c>
      <c r="AI27" s="254">
        <v>2.4315000000000002</v>
      </c>
      <c r="AJ27" s="254">
        <v>2.3784000000000001</v>
      </c>
      <c r="AK27" s="254">
        <v>2.4971999999999999</v>
      </c>
      <c r="AL27" s="254">
        <v>2.4001000000000001</v>
      </c>
      <c r="AM27" s="254">
        <v>2.4123000000000001</v>
      </c>
      <c r="AN27" s="254">
        <v>2.5297999999999998</v>
      </c>
      <c r="AO27" s="254">
        <v>2.3448000000000002</v>
      </c>
      <c r="AP27" s="254">
        <v>2.2707000000000002</v>
      </c>
      <c r="AQ27" s="254">
        <v>2.3565999999999998</v>
      </c>
      <c r="AR27" s="254">
        <v>2.4129999999999998</v>
      </c>
      <c r="AS27" s="254">
        <v>2.4639000000000002</v>
      </c>
      <c r="AT27" s="254">
        <v>2.4148999999999998</v>
      </c>
      <c r="AU27" s="254">
        <v>2.4636</v>
      </c>
      <c r="AV27" s="254">
        <v>2.3544769510000001</v>
      </c>
      <c r="AW27" s="254">
        <v>2.393242109</v>
      </c>
      <c r="AX27" s="254">
        <v>2.3640941020000001</v>
      </c>
      <c r="AY27" s="254">
        <v>2.3381746240000001</v>
      </c>
      <c r="AZ27" s="411">
        <v>2.4435358100000002</v>
      </c>
      <c r="BA27" s="411">
        <v>2.3635939210000001</v>
      </c>
      <c r="BB27" s="411">
        <v>2.2350867829999999</v>
      </c>
      <c r="BC27" s="411">
        <v>2.3138371719999999</v>
      </c>
      <c r="BD27" s="411">
        <v>2.404051763</v>
      </c>
      <c r="BE27" s="411">
        <v>2.4164012179999999</v>
      </c>
      <c r="BF27" s="411">
        <v>2.4561480050000002</v>
      </c>
      <c r="BG27" s="411">
        <v>2.4175919459999999</v>
      </c>
      <c r="BH27" s="411">
        <v>2.3946364099999999</v>
      </c>
      <c r="BI27" s="411">
        <v>2.4340627709999998</v>
      </c>
      <c r="BJ27" s="411">
        <v>2.4044175970000001</v>
      </c>
      <c r="BK27" s="411">
        <v>2.3381746240000001</v>
      </c>
      <c r="BL27" s="411">
        <v>2.4435358100000002</v>
      </c>
      <c r="BM27" s="411">
        <v>2.3635939210000001</v>
      </c>
      <c r="BN27" s="411">
        <v>2.2350867829999999</v>
      </c>
      <c r="BO27" s="411">
        <v>2.3138371719999999</v>
      </c>
      <c r="BP27" s="411">
        <v>2.404051763</v>
      </c>
      <c r="BQ27" s="411">
        <v>2.4164012179999999</v>
      </c>
      <c r="BR27" s="411">
        <v>2.4561480050000002</v>
      </c>
      <c r="BS27" s="411">
        <v>2.4175919459999999</v>
      </c>
      <c r="BT27" s="411">
        <v>2.3946364099999999</v>
      </c>
      <c r="BU27" s="411">
        <v>2.4340627709999998</v>
      </c>
      <c r="BV27" s="411">
        <v>2.4044175970000001</v>
      </c>
    </row>
    <row r="28" spans="1:74" ht="11.1" customHeight="1" x14ac:dyDescent="0.2">
      <c r="A28" s="162" t="s">
        <v>314</v>
      </c>
      <c r="B28" s="173" t="s">
        <v>301</v>
      </c>
      <c r="C28" s="254">
        <v>13.6044</v>
      </c>
      <c r="D28" s="254">
        <v>14.742599999999999</v>
      </c>
      <c r="E28" s="254">
        <v>14.215999999999999</v>
      </c>
      <c r="F28" s="254">
        <v>13.900700000000001</v>
      </c>
      <c r="G28" s="254">
        <v>14.0158</v>
      </c>
      <c r="H28" s="254">
        <v>14.3339</v>
      </c>
      <c r="I28" s="254">
        <v>14.3429</v>
      </c>
      <c r="J28" s="254">
        <v>14.686500000000001</v>
      </c>
      <c r="K28" s="254">
        <v>14.917920000000001</v>
      </c>
      <c r="L28" s="254">
        <v>14.326320000000001</v>
      </c>
      <c r="M28" s="254">
        <v>14.116070000000001</v>
      </c>
      <c r="N28" s="254">
        <v>13.68092</v>
      </c>
      <c r="O28" s="254">
        <v>13.00741</v>
      </c>
      <c r="P28" s="254">
        <v>14.49086</v>
      </c>
      <c r="Q28" s="254">
        <v>13.71339</v>
      </c>
      <c r="R28" s="254">
        <v>13.648440000000001</v>
      </c>
      <c r="S28" s="254">
        <v>13.66109</v>
      </c>
      <c r="T28" s="254">
        <v>14.170970000000001</v>
      </c>
      <c r="U28" s="254">
        <v>14.056710000000001</v>
      </c>
      <c r="V28" s="254">
        <v>13.71555</v>
      </c>
      <c r="W28" s="254">
        <v>13.784520000000001</v>
      </c>
      <c r="X28" s="254">
        <v>14.2151</v>
      </c>
      <c r="Y28" s="254">
        <v>13.846</v>
      </c>
      <c r="Z28" s="254">
        <v>13.013400000000001</v>
      </c>
      <c r="AA28" s="254">
        <v>12.872299999999999</v>
      </c>
      <c r="AB28" s="254">
        <v>13.4366</v>
      </c>
      <c r="AC28" s="254">
        <v>13.2333</v>
      </c>
      <c r="AD28" s="254">
        <v>14.0037</v>
      </c>
      <c r="AE28" s="254">
        <v>13.67165</v>
      </c>
      <c r="AF28" s="254">
        <v>13.717499999999999</v>
      </c>
      <c r="AG28" s="254">
        <v>14.191850000000001</v>
      </c>
      <c r="AH28" s="254">
        <v>13.808960000000001</v>
      </c>
      <c r="AI28" s="254">
        <v>13.87191</v>
      </c>
      <c r="AJ28" s="254">
        <v>14.00742</v>
      </c>
      <c r="AK28" s="254">
        <v>13.577199999999999</v>
      </c>
      <c r="AL28" s="254">
        <v>13.0266</v>
      </c>
      <c r="AM28" s="254">
        <v>12.62485</v>
      </c>
      <c r="AN28" s="254">
        <v>13.230549999999999</v>
      </c>
      <c r="AO28" s="254">
        <v>13.14695</v>
      </c>
      <c r="AP28" s="254">
        <v>13.463200000000001</v>
      </c>
      <c r="AQ28" s="254">
        <v>13.147</v>
      </c>
      <c r="AR28" s="254">
        <v>13.510300000000001</v>
      </c>
      <c r="AS28" s="254">
        <v>14.022600000000001</v>
      </c>
      <c r="AT28" s="254">
        <v>13.53885</v>
      </c>
      <c r="AU28" s="254">
        <v>14.0481</v>
      </c>
      <c r="AV28" s="254">
        <v>13.935796405</v>
      </c>
      <c r="AW28" s="254">
        <v>13.554264337999999</v>
      </c>
      <c r="AX28" s="254">
        <v>13.190050157</v>
      </c>
      <c r="AY28" s="254">
        <v>13.059699123</v>
      </c>
      <c r="AZ28" s="411">
        <v>13.496404791</v>
      </c>
      <c r="BA28" s="411">
        <v>13.459317273</v>
      </c>
      <c r="BB28" s="411">
        <v>13.055887725</v>
      </c>
      <c r="BC28" s="411">
        <v>12.834110605999999</v>
      </c>
      <c r="BD28" s="411">
        <v>13.300771339000001</v>
      </c>
      <c r="BE28" s="411">
        <v>13.422818617000001</v>
      </c>
      <c r="BF28" s="411">
        <v>13.16107613</v>
      </c>
      <c r="BG28" s="411">
        <v>13.924466349999999</v>
      </c>
      <c r="BH28" s="411">
        <v>13.830118746</v>
      </c>
      <c r="BI28" s="411">
        <v>13.455800930000001</v>
      </c>
      <c r="BJ28" s="411">
        <v>13.084797805999999</v>
      </c>
      <c r="BK28" s="411">
        <v>12.947264596</v>
      </c>
      <c r="BL28" s="411">
        <v>13.37980597</v>
      </c>
      <c r="BM28" s="411">
        <v>13.353406575999999</v>
      </c>
      <c r="BN28" s="411">
        <v>12.95719959</v>
      </c>
      <c r="BO28" s="411">
        <v>12.741112208000001</v>
      </c>
      <c r="BP28" s="411">
        <v>13.200349311</v>
      </c>
      <c r="BQ28" s="411">
        <v>13.31715745</v>
      </c>
      <c r="BR28" s="411">
        <v>13.06872284</v>
      </c>
      <c r="BS28" s="411">
        <v>13.826604765000001</v>
      </c>
      <c r="BT28" s="411">
        <v>13.725991863000001</v>
      </c>
      <c r="BU28" s="411">
        <v>13.353770913</v>
      </c>
      <c r="BV28" s="411">
        <v>12.972347746000001</v>
      </c>
    </row>
    <row r="29" spans="1:74" ht="11.1" customHeight="1" x14ac:dyDescent="0.2">
      <c r="A29" s="162" t="s">
        <v>315</v>
      </c>
      <c r="B29" s="173" t="s">
        <v>302</v>
      </c>
      <c r="C29" s="254">
        <v>4.8259999999999996</v>
      </c>
      <c r="D29" s="254">
        <v>5.0303000000000004</v>
      </c>
      <c r="E29" s="254">
        <v>4.5260999999999996</v>
      </c>
      <c r="F29" s="254">
        <v>4.0682999999999998</v>
      </c>
      <c r="G29" s="254">
        <v>3.7484999999999999</v>
      </c>
      <c r="H29" s="254">
        <v>3.9133</v>
      </c>
      <c r="I29" s="254">
        <v>4.1985999999999999</v>
      </c>
      <c r="J29" s="254">
        <v>4.4260000000000002</v>
      </c>
      <c r="K29" s="254">
        <v>4.2633999999999999</v>
      </c>
      <c r="L29" s="254">
        <v>4.3737000000000004</v>
      </c>
      <c r="M29" s="254">
        <v>4.5627000000000004</v>
      </c>
      <c r="N29" s="254">
        <v>5.3982999999999999</v>
      </c>
      <c r="O29" s="254">
        <v>5.1321000000000003</v>
      </c>
      <c r="P29" s="254">
        <v>5.5167000000000002</v>
      </c>
      <c r="Q29" s="254">
        <v>5.1200999999999999</v>
      </c>
      <c r="R29" s="254">
        <v>4.3449999999999998</v>
      </c>
      <c r="S29" s="254">
        <v>4.3388</v>
      </c>
      <c r="T29" s="254">
        <v>4.0810000000000004</v>
      </c>
      <c r="U29" s="254">
        <v>4.3411</v>
      </c>
      <c r="V29" s="254">
        <v>4.5983999999999998</v>
      </c>
      <c r="W29" s="254">
        <v>4.4116</v>
      </c>
      <c r="X29" s="254">
        <v>4.3917999999999999</v>
      </c>
      <c r="Y29" s="254">
        <v>4.6082999999999998</v>
      </c>
      <c r="Z29" s="254">
        <v>5.4622000000000002</v>
      </c>
      <c r="AA29" s="254">
        <v>5.1643999999999997</v>
      </c>
      <c r="AB29" s="254">
        <v>5.2793999999999999</v>
      </c>
      <c r="AC29" s="254">
        <v>4.7286999999999999</v>
      </c>
      <c r="AD29" s="254">
        <v>4.2866999999999997</v>
      </c>
      <c r="AE29" s="254">
        <v>4.085</v>
      </c>
      <c r="AF29" s="254">
        <v>3.8597000000000001</v>
      </c>
      <c r="AG29" s="254">
        <v>4.3579999999999997</v>
      </c>
      <c r="AH29" s="254">
        <v>4.3737000000000004</v>
      </c>
      <c r="AI29" s="254">
        <v>4.1125999999999996</v>
      </c>
      <c r="AJ29" s="254">
        <v>4.1657000000000002</v>
      </c>
      <c r="AK29" s="254">
        <v>4.8028000000000004</v>
      </c>
      <c r="AL29" s="254">
        <v>5.1913999999999998</v>
      </c>
      <c r="AM29" s="254">
        <v>4.9859999999999998</v>
      </c>
      <c r="AN29" s="254">
        <v>5.2309000000000001</v>
      </c>
      <c r="AO29" s="254">
        <v>4.8520000000000003</v>
      </c>
      <c r="AP29" s="254">
        <v>4.0640999999999998</v>
      </c>
      <c r="AQ29" s="254">
        <v>3.7883</v>
      </c>
      <c r="AR29" s="254">
        <v>3.774</v>
      </c>
      <c r="AS29" s="254">
        <v>3.9287000000000001</v>
      </c>
      <c r="AT29" s="254">
        <v>3.9003999999999999</v>
      </c>
      <c r="AU29" s="254">
        <v>3.7957999999999998</v>
      </c>
      <c r="AV29" s="254">
        <v>4.1541191670000002</v>
      </c>
      <c r="AW29" s="254">
        <v>4.4807725109999996</v>
      </c>
      <c r="AX29" s="254">
        <v>4.9813763550000001</v>
      </c>
      <c r="AY29" s="254">
        <v>4.6618008890000002</v>
      </c>
      <c r="AZ29" s="411">
        <v>4.8586012419999998</v>
      </c>
      <c r="BA29" s="411">
        <v>4.5570423499999997</v>
      </c>
      <c r="BB29" s="411">
        <v>4.2028839979999999</v>
      </c>
      <c r="BC29" s="411">
        <v>3.7496193619999998</v>
      </c>
      <c r="BD29" s="411">
        <v>3.8895726609999999</v>
      </c>
      <c r="BE29" s="411">
        <v>3.9598193570000002</v>
      </c>
      <c r="BF29" s="411">
        <v>3.9724196169999999</v>
      </c>
      <c r="BG29" s="411">
        <v>3.9988141879999999</v>
      </c>
      <c r="BH29" s="411">
        <v>3.9850510450000001</v>
      </c>
      <c r="BI29" s="411">
        <v>4.2984099530000002</v>
      </c>
      <c r="BJ29" s="411">
        <v>4.7786397669999996</v>
      </c>
      <c r="BK29" s="411">
        <v>4.518960045</v>
      </c>
      <c r="BL29" s="411">
        <v>4.7097302980000002</v>
      </c>
      <c r="BM29" s="411">
        <v>4.417411381</v>
      </c>
      <c r="BN29" s="411">
        <v>4.0741046890000003</v>
      </c>
      <c r="BO29" s="411">
        <v>3.6347283990000001</v>
      </c>
      <c r="BP29" s="411">
        <v>3.7703934299999999</v>
      </c>
      <c r="BQ29" s="411">
        <v>3.8384877190000002</v>
      </c>
      <c r="BR29" s="411">
        <v>3.8507018980000001</v>
      </c>
      <c r="BS29" s="411">
        <v>3.8762877200000001</v>
      </c>
      <c r="BT29" s="411">
        <v>3.86294629</v>
      </c>
      <c r="BU29" s="411">
        <v>4.1667036619999998</v>
      </c>
      <c r="BV29" s="411">
        <v>4.6322188979999996</v>
      </c>
    </row>
    <row r="30" spans="1:74" ht="11.1" customHeight="1" x14ac:dyDescent="0.2">
      <c r="A30" s="162" t="s">
        <v>316</v>
      </c>
      <c r="B30" s="173" t="s">
        <v>303</v>
      </c>
      <c r="C30" s="254">
        <v>6.0800999999999998</v>
      </c>
      <c r="D30" s="254">
        <v>6.4222000000000001</v>
      </c>
      <c r="E30" s="254">
        <v>6.2857000000000003</v>
      </c>
      <c r="F30" s="254">
        <v>5.8737000000000004</v>
      </c>
      <c r="G30" s="254">
        <v>5.9398</v>
      </c>
      <c r="H30" s="254">
        <v>6.1212999999999997</v>
      </c>
      <c r="I30" s="254">
        <v>6.1608999999999998</v>
      </c>
      <c r="J30" s="254">
        <v>6.2725999999999997</v>
      </c>
      <c r="K30" s="254">
        <v>6.1574999999999998</v>
      </c>
      <c r="L30" s="254">
        <v>6.0213999999999999</v>
      </c>
      <c r="M30" s="254">
        <v>6.2603999999999997</v>
      </c>
      <c r="N30" s="254">
        <v>6.5788000000000002</v>
      </c>
      <c r="O30" s="254">
        <v>6.1958000000000002</v>
      </c>
      <c r="P30" s="254">
        <v>6.4051</v>
      </c>
      <c r="Q30" s="254">
        <v>6.1687000000000003</v>
      </c>
      <c r="R30" s="254">
        <v>6.0102000000000002</v>
      </c>
      <c r="S30" s="254">
        <v>6.2180999999999997</v>
      </c>
      <c r="T30" s="254">
        <v>6.33</v>
      </c>
      <c r="U30" s="254">
        <v>6.1994999999999996</v>
      </c>
      <c r="V30" s="254">
        <v>6.3197999999999999</v>
      </c>
      <c r="W30" s="254">
        <v>6.1326000000000001</v>
      </c>
      <c r="X30" s="254">
        <v>6.3635000000000002</v>
      </c>
      <c r="Y30" s="254">
        <v>6.5430000000000001</v>
      </c>
      <c r="Z30" s="254">
        <v>6.5122999999999998</v>
      </c>
      <c r="AA30" s="254">
        <v>6.2881499999999999</v>
      </c>
      <c r="AB30" s="254">
        <v>6.4168500000000002</v>
      </c>
      <c r="AC30" s="254">
        <v>5.97445</v>
      </c>
      <c r="AD30" s="254">
        <v>6.23285</v>
      </c>
      <c r="AE30" s="254">
        <v>6.1694500000000003</v>
      </c>
      <c r="AF30" s="254">
        <v>6.2784000000000004</v>
      </c>
      <c r="AG30" s="254">
        <v>6.2036499999999997</v>
      </c>
      <c r="AH30" s="254">
        <v>6.2865500000000001</v>
      </c>
      <c r="AI30" s="254">
        <v>5.9239499999999996</v>
      </c>
      <c r="AJ30" s="254">
        <v>6.1454000000000004</v>
      </c>
      <c r="AK30" s="254">
        <v>6.2832999999999997</v>
      </c>
      <c r="AL30" s="254">
        <v>6.3517999999999999</v>
      </c>
      <c r="AM30" s="254">
        <v>6.0644</v>
      </c>
      <c r="AN30" s="254">
        <v>6.2296500000000004</v>
      </c>
      <c r="AO30" s="254">
        <v>6.1386500000000002</v>
      </c>
      <c r="AP30" s="254">
        <v>6.10825</v>
      </c>
      <c r="AQ30" s="254">
        <v>6.1371500000000001</v>
      </c>
      <c r="AR30" s="254">
        <v>6.0857000000000001</v>
      </c>
      <c r="AS30" s="254">
        <v>6.2007000000000003</v>
      </c>
      <c r="AT30" s="254">
        <v>6.0963000000000003</v>
      </c>
      <c r="AU30" s="254">
        <v>6.0442</v>
      </c>
      <c r="AV30" s="254">
        <v>6.3067439759999999</v>
      </c>
      <c r="AW30" s="254">
        <v>6.5040785679999997</v>
      </c>
      <c r="AX30" s="254">
        <v>6.7076595660000002</v>
      </c>
      <c r="AY30" s="254">
        <v>6.373375598</v>
      </c>
      <c r="AZ30" s="411">
        <v>6.5467421689999998</v>
      </c>
      <c r="BA30" s="411">
        <v>6.3866027819999998</v>
      </c>
      <c r="BB30" s="411">
        <v>6.2305857739999997</v>
      </c>
      <c r="BC30" s="411">
        <v>6.2580950529999999</v>
      </c>
      <c r="BD30" s="411">
        <v>6.2463523700000003</v>
      </c>
      <c r="BE30" s="411">
        <v>6.1710732640000003</v>
      </c>
      <c r="BF30" s="411">
        <v>6.2456811160000001</v>
      </c>
      <c r="BG30" s="411">
        <v>6.1590721259999999</v>
      </c>
      <c r="BH30" s="411">
        <v>6.2291474170000001</v>
      </c>
      <c r="BI30" s="411">
        <v>6.4276526360000004</v>
      </c>
      <c r="BJ30" s="411">
        <v>6.6263773620000004</v>
      </c>
      <c r="BK30" s="411">
        <v>6.3898295530000002</v>
      </c>
      <c r="BL30" s="411">
        <v>6.5676848369999998</v>
      </c>
      <c r="BM30" s="411">
        <v>6.4063352199999999</v>
      </c>
      <c r="BN30" s="411">
        <v>6.2505521990000004</v>
      </c>
      <c r="BO30" s="411">
        <v>6.2775942239999996</v>
      </c>
      <c r="BP30" s="411">
        <v>6.2659222049999999</v>
      </c>
      <c r="BQ30" s="411">
        <v>6.1910719780000001</v>
      </c>
      <c r="BR30" s="411">
        <v>6.2659349750000004</v>
      </c>
      <c r="BS30" s="411">
        <v>6.1792876100000003</v>
      </c>
      <c r="BT30" s="411">
        <v>6.2499258800000002</v>
      </c>
      <c r="BU30" s="411">
        <v>6.4491365460000001</v>
      </c>
      <c r="BV30" s="411">
        <v>6.645891336</v>
      </c>
    </row>
    <row r="31" spans="1:74" ht="11.1" customHeight="1" x14ac:dyDescent="0.2">
      <c r="A31" s="162" t="s">
        <v>323</v>
      </c>
      <c r="B31" s="173" t="s">
        <v>304</v>
      </c>
      <c r="C31" s="254">
        <v>41.075781708999997</v>
      </c>
      <c r="D31" s="254">
        <v>42.090587237999998</v>
      </c>
      <c r="E31" s="254">
        <v>41.630033638</v>
      </c>
      <c r="F31" s="254">
        <v>42.055172300000002</v>
      </c>
      <c r="G31" s="254">
        <v>42.376902780999998</v>
      </c>
      <c r="H31" s="254">
        <v>42.376256789000003</v>
      </c>
      <c r="I31" s="254">
        <v>42.497546532999998</v>
      </c>
      <c r="J31" s="254">
        <v>42.499574774999999</v>
      </c>
      <c r="K31" s="254">
        <v>43.397635477999998</v>
      </c>
      <c r="L31" s="254">
        <v>42.980895574999998</v>
      </c>
      <c r="M31" s="254">
        <v>44.055149514</v>
      </c>
      <c r="N31" s="254">
        <v>42.966513956999997</v>
      </c>
      <c r="O31" s="254">
        <v>41.725138895999997</v>
      </c>
      <c r="P31" s="254">
        <v>42.474784233000001</v>
      </c>
      <c r="Q31" s="254">
        <v>42.638076347999998</v>
      </c>
      <c r="R31" s="254">
        <v>42.811365862000002</v>
      </c>
      <c r="S31" s="254">
        <v>43.789721503000003</v>
      </c>
      <c r="T31" s="254">
        <v>44.448065990000003</v>
      </c>
      <c r="U31" s="254">
        <v>44.357759047000002</v>
      </c>
      <c r="V31" s="254">
        <v>44.764913714000002</v>
      </c>
      <c r="W31" s="254">
        <v>44.820783227</v>
      </c>
      <c r="X31" s="254">
        <v>44.542855250999999</v>
      </c>
      <c r="Y31" s="254">
        <v>45.049685578999998</v>
      </c>
      <c r="Z31" s="254">
        <v>44.695430512999998</v>
      </c>
      <c r="AA31" s="254">
        <v>44.238467673999999</v>
      </c>
      <c r="AB31" s="254">
        <v>44.279879737999998</v>
      </c>
      <c r="AC31" s="254">
        <v>44.255585793000002</v>
      </c>
      <c r="AD31" s="254">
        <v>44.921582612999998</v>
      </c>
      <c r="AE31" s="254">
        <v>44.936142652999997</v>
      </c>
      <c r="AF31" s="254">
        <v>44.994824991999998</v>
      </c>
      <c r="AG31" s="254">
        <v>45.614667109999999</v>
      </c>
      <c r="AH31" s="254">
        <v>45.631908852000002</v>
      </c>
      <c r="AI31" s="254">
        <v>45.595158009999999</v>
      </c>
      <c r="AJ31" s="254">
        <v>45.806474551000001</v>
      </c>
      <c r="AK31" s="254">
        <v>45.842364777999997</v>
      </c>
      <c r="AL31" s="254">
        <v>45.804583158</v>
      </c>
      <c r="AM31" s="254">
        <v>45.353151062000002</v>
      </c>
      <c r="AN31" s="254">
        <v>45.328505100000001</v>
      </c>
      <c r="AO31" s="254">
        <v>45.288363404000002</v>
      </c>
      <c r="AP31" s="254">
        <v>46.474628279000001</v>
      </c>
      <c r="AQ31" s="254">
        <v>46.558694377000002</v>
      </c>
      <c r="AR31" s="254">
        <v>46.907451870999999</v>
      </c>
      <c r="AS31" s="254">
        <v>47.013823318</v>
      </c>
      <c r="AT31" s="254">
        <v>46.881876083999998</v>
      </c>
      <c r="AU31" s="254">
        <v>47.243937768000002</v>
      </c>
      <c r="AV31" s="254">
        <v>46.654556734000003</v>
      </c>
      <c r="AW31" s="254">
        <v>46.723944478999996</v>
      </c>
      <c r="AX31" s="254">
        <v>46.118682348</v>
      </c>
      <c r="AY31" s="254">
        <v>45.868019230000002</v>
      </c>
      <c r="AZ31" s="411">
        <v>45.959925294999998</v>
      </c>
      <c r="BA31" s="411">
        <v>46.065494033999997</v>
      </c>
      <c r="BB31" s="411">
        <v>47.419991816</v>
      </c>
      <c r="BC31" s="411">
        <v>47.475376611000002</v>
      </c>
      <c r="BD31" s="411">
        <v>47.727311688999997</v>
      </c>
      <c r="BE31" s="411">
        <v>47.860122177999997</v>
      </c>
      <c r="BF31" s="411">
        <v>47.734566747000002</v>
      </c>
      <c r="BG31" s="411">
        <v>48.100729018000003</v>
      </c>
      <c r="BH31" s="411">
        <v>47.485361746999999</v>
      </c>
      <c r="BI31" s="411">
        <v>47.555009175000002</v>
      </c>
      <c r="BJ31" s="411">
        <v>46.931259425999997</v>
      </c>
      <c r="BK31" s="411">
        <v>46.921860023999997</v>
      </c>
      <c r="BL31" s="411">
        <v>47.026404333000002</v>
      </c>
      <c r="BM31" s="411">
        <v>47.124927348999996</v>
      </c>
      <c r="BN31" s="411">
        <v>48.522123673999999</v>
      </c>
      <c r="BO31" s="411">
        <v>48.587150268000002</v>
      </c>
      <c r="BP31" s="411">
        <v>48.853103308000001</v>
      </c>
      <c r="BQ31" s="411">
        <v>48.975719198</v>
      </c>
      <c r="BR31" s="411">
        <v>48.851016700999999</v>
      </c>
      <c r="BS31" s="411">
        <v>49.224903709000003</v>
      </c>
      <c r="BT31" s="411">
        <v>48.584841148999999</v>
      </c>
      <c r="BU31" s="411">
        <v>48.653299136999998</v>
      </c>
      <c r="BV31" s="411">
        <v>48.009850419999999</v>
      </c>
    </row>
    <row r="32" spans="1:74" ht="11.1" customHeight="1" x14ac:dyDescent="0.2">
      <c r="A32" s="162" t="s">
        <v>318</v>
      </c>
      <c r="B32" s="173" t="s">
        <v>1225</v>
      </c>
      <c r="C32" s="254">
        <v>4.3757253198999999</v>
      </c>
      <c r="D32" s="254">
        <v>4.3770685626999999</v>
      </c>
      <c r="E32" s="254">
        <v>4.3963103514000004</v>
      </c>
      <c r="F32" s="254">
        <v>4.4875295458000002</v>
      </c>
      <c r="G32" s="254">
        <v>4.511126269</v>
      </c>
      <c r="H32" s="254">
        <v>4.5051899824000001</v>
      </c>
      <c r="I32" s="254">
        <v>4.6804231495000002</v>
      </c>
      <c r="J32" s="254">
        <v>4.6968347136000004</v>
      </c>
      <c r="K32" s="254">
        <v>4.6886566704000003</v>
      </c>
      <c r="L32" s="254">
        <v>4.6671898111000001</v>
      </c>
      <c r="M32" s="254">
        <v>4.6490761284</v>
      </c>
      <c r="N32" s="254">
        <v>4.6570266898000003</v>
      </c>
      <c r="O32" s="254">
        <v>4.6338369828000001</v>
      </c>
      <c r="P32" s="254">
        <v>4.6444956356000002</v>
      </c>
      <c r="Q32" s="254">
        <v>4.6556476340000001</v>
      </c>
      <c r="R32" s="254">
        <v>4.6627810565000001</v>
      </c>
      <c r="S32" s="254">
        <v>4.6402591669</v>
      </c>
      <c r="T32" s="254">
        <v>4.6720423570999996</v>
      </c>
      <c r="U32" s="254">
        <v>4.6692271544999997</v>
      </c>
      <c r="V32" s="254">
        <v>4.6751562250000003</v>
      </c>
      <c r="W32" s="254">
        <v>4.6841906371000004</v>
      </c>
      <c r="X32" s="254">
        <v>4.6727063545999998</v>
      </c>
      <c r="Y32" s="254">
        <v>4.6459892277000003</v>
      </c>
      <c r="Z32" s="254">
        <v>4.6596564640000002</v>
      </c>
      <c r="AA32" s="254">
        <v>4.7158590483999996</v>
      </c>
      <c r="AB32" s="254">
        <v>4.7093255813999999</v>
      </c>
      <c r="AC32" s="254">
        <v>4.7081171274000004</v>
      </c>
      <c r="AD32" s="254">
        <v>4.7302928803000004</v>
      </c>
      <c r="AE32" s="254">
        <v>4.7287485800000004</v>
      </c>
      <c r="AF32" s="254">
        <v>4.7514968541</v>
      </c>
      <c r="AG32" s="254">
        <v>4.9102582477999999</v>
      </c>
      <c r="AH32" s="254">
        <v>4.9389103389000004</v>
      </c>
      <c r="AI32" s="254">
        <v>4.9252672824000001</v>
      </c>
      <c r="AJ32" s="254">
        <v>4.8605883652999999</v>
      </c>
      <c r="AK32" s="254">
        <v>4.8483305161999999</v>
      </c>
      <c r="AL32" s="254">
        <v>4.8501931778999996</v>
      </c>
      <c r="AM32" s="254">
        <v>4.8970276960000003</v>
      </c>
      <c r="AN32" s="254">
        <v>4.7718479739999999</v>
      </c>
      <c r="AO32" s="254">
        <v>4.7958436640000004</v>
      </c>
      <c r="AP32" s="254">
        <v>4.7906888849999998</v>
      </c>
      <c r="AQ32" s="254">
        <v>4.7406087770000003</v>
      </c>
      <c r="AR32" s="254">
        <v>4.7346705870000001</v>
      </c>
      <c r="AS32" s="254">
        <v>5.0272568709999996</v>
      </c>
      <c r="AT32" s="254">
        <v>4.9202554159999998</v>
      </c>
      <c r="AU32" s="254">
        <v>4.9785670480000004</v>
      </c>
      <c r="AV32" s="254">
        <v>4.9526896740000002</v>
      </c>
      <c r="AW32" s="254">
        <v>4.9465739720000004</v>
      </c>
      <c r="AX32" s="254">
        <v>4.9689987289999999</v>
      </c>
      <c r="AY32" s="254">
        <v>4.6841313019999999</v>
      </c>
      <c r="AZ32" s="411">
        <v>4.5681522340000003</v>
      </c>
      <c r="BA32" s="411">
        <v>4.5859853770000001</v>
      </c>
      <c r="BB32" s="411">
        <v>4.5820505860000003</v>
      </c>
      <c r="BC32" s="411">
        <v>4.5342718419999999</v>
      </c>
      <c r="BD32" s="411">
        <v>4.5287238070000004</v>
      </c>
      <c r="BE32" s="411">
        <v>4.8648713130000001</v>
      </c>
      <c r="BF32" s="411">
        <v>4.7639235319999997</v>
      </c>
      <c r="BG32" s="411">
        <v>4.819317045</v>
      </c>
      <c r="BH32" s="411">
        <v>4.7947686200000001</v>
      </c>
      <c r="BI32" s="411">
        <v>4.7893003219999999</v>
      </c>
      <c r="BJ32" s="411">
        <v>4.8114805819999997</v>
      </c>
      <c r="BK32" s="411">
        <v>4.599567994</v>
      </c>
      <c r="BL32" s="411">
        <v>4.489008213</v>
      </c>
      <c r="BM32" s="411">
        <v>4.501914696</v>
      </c>
      <c r="BN32" s="411">
        <v>4.4988517310000002</v>
      </c>
      <c r="BO32" s="411">
        <v>4.4519835900000002</v>
      </c>
      <c r="BP32" s="411">
        <v>4.4465862889999999</v>
      </c>
      <c r="BQ32" s="411">
        <v>4.7758064339999997</v>
      </c>
      <c r="BR32" s="411">
        <v>4.6777897199999998</v>
      </c>
      <c r="BS32" s="411">
        <v>4.7318933940000001</v>
      </c>
      <c r="BT32" s="411">
        <v>4.7081239840000002</v>
      </c>
      <c r="BU32" s="411">
        <v>4.703073302</v>
      </c>
      <c r="BV32" s="411">
        <v>4.7255198360000001</v>
      </c>
    </row>
    <row r="33" spans="1:74" ht="11.1" customHeight="1" x14ac:dyDescent="0.2">
      <c r="A33" s="162" t="s">
        <v>319</v>
      </c>
      <c r="B33" s="173" t="s">
        <v>301</v>
      </c>
      <c r="C33" s="254">
        <v>0.60835128482</v>
      </c>
      <c r="D33" s="254">
        <v>0.61338158308000001</v>
      </c>
      <c r="E33" s="254">
        <v>0.63876559857000004</v>
      </c>
      <c r="F33" s="254">
        <v>0.66504321297000002</v>
      </c>
      <c r="G33" s="254">
        <v>0.65808547107000004</v>
      </c>
      <c r="H33" s="254">
        <v>0.65643312816999999</v>
      </c>
      <c r="I33" s="254">
        <v>0.70738161464000004</v>
      </c>
      <c r="J33" s="254">
        <v>0.75750992474000001</v>
      </c>
      <c r="K33" s="254">
        <v>0.70876183168999995</v>
      </c>
      <c r="L33" s="254">
        <v>0.72738716928000002</v>
      </c>
      <c r="M33" s="254">
        <v>0.70941224245000001</v>
      </c>
      <c r="N33" s="254">
        <v>0.65741884221000002</v>
      </c>
      <c r="O33" s="254">
        <v>0.59794339445</v>
      </c>
      <c r="P33" s="254">
        <v>0.61311608254000005</v>
      </c>
      <c r="Q33" s="254">
        <v>0.64109125135</v>
      </c>
      <c r="R33" s="254">
        <v>0.62735955755999995</v>
      </c>
      <c r="S33" s="254">
        <v>0.74240139587999998</v>
      </c>
      <c r="T33" s="254">
        <v>0.68705405501000005</v>
      </c>
      <c r="U33" s="254">
        <v>0.70571845383999998</v>
      </c>
      <c r="V33" s="254">
        <v>0.69848824251999997</v>
      </c>
      <c r="W33" s="254">
        <v>0.66222115708999996</v>
      </c>
      <c r="X33" s="254">
        <v>0.67661853441999997</v>
      </c>
      <c r="Y33" s="254">
        <v>0.74143604049</v>
      </c>
      <c r="Z33" s="254">
        <v>0.69995887987000005</v>
      </c>
      <c r="AA33" s="254">
        <v>0.61483480405000002</v>
      </c>
      <c r="AB33" s="254">
        <v>0.61483480405000002</v>
      </c>
      <c r="AC33" s="254">
        <v>0.61483480405000002</v>
      </c>
      <c r="AD33" s="254">
        <v>0.69210120666999997</v>
      </c>
      <c r="AE33" s="254">
        <v>0.69210120666999997</v>
      </c>
      <c r="AF33" s="254">
        <v>0.69210120666999997</v>
      </c>
      <c r="AG33" s="254">
        <v>0.70965921064000004</v>
      </c>
      <c r="AH33" s="254">
        <v>0.70965921064000004</v>
      </c>
      <c r="AI33" s="254">
        <v>0.70965921064000004</v>
      </c>
      <c r="AJ33" s="254">
        <v>0.69478000489000002</v>
      </c>
      <c r="AK33" s="254">
        <v>0.69478000489000002</v>
      </c>
      <c r="AL33" s="254">
        <v>0.69478000489000002</v>
      </c>
      <c r="AM33" s="254">
        <v>0.70362620452000002</v>
      </c>
      <c r="AN33" s="254">
        <v>0.70736216869000001</v>
      </c>
      <c r="AO33" s="254">
        <v>0.70929921112000005</v>
      </c>
      <c r="AP33" s="254">
        <v>0.70934153252999999</v>
      </c>
      <c r="AQ33" s="254">
        <v>0.70731219804000001</v>
      </c>
      <c r="AR33" s="254">
        <v>0.72512359474999999</v>
      </c>
      <c r="AS33" s="254">
        <v>0.73039071142000001</v>
      </c>
      <c r="AT33" s="254">
        <v>0.73448581703000004</v>
      </c>
      <c r="AU33" s="254">
        <v>0.74078782243999997</v>
      </c>
      <c r="AV33" s="254">
        <v>0.74185524351999999</v>
      </c>
      <c r="AW33" s="254">
        <v>0.72935286162000001</v>
      </c>
      <c r="AX33" s="254">
        <v>0.72920817118000003</v>
      </c>
      <c r="AY33" s="254">
        <v>0.71240142947999996</v>
      </c>
      <c r="AZ33" s="411">
        <v>0.71626643064999995</v>
      </c>
      <c r="BA33" s="411">
        <v>0.71821902707999996</v>
      </c>
      <c r="BB33" s="411">
        <v>0.71836733849000001</v>
      </c>
      <c r="BC33" s="411">
        <v>0.71608717799999999</v>
      </c>
      <c r="BD33" s="411">
        <v>0.73414218871000003</v>
      </c>
      <c r="BE33" s="411">
        <v>0.73946096137999995</v>
      </c>
      <c r="BF33" s="411">
        <v>0.74334335298999998</v>
      </c>
      <c r="BG33" s="411">
        <v>0.74963707941000002</v>
      </c>
      <c r="BH33" s="411">
        <v>0.75087453847999996</v>
      </c>
      <c r="BI33" s="411">
        <v>0.73824338657999999</v>
      </c>
      <c r="BJ33" s="411">
        <v>0.73848773714000004</v>
      </c>
      <c r="BK33" s="411">
        <v>0.72192274444000004</v>
      </c>
      <c r="BL33" s="411">
        <v>0.72592077360999996</v>
      </c>
      <c r="BM33" s="411">
        <v>0.72788869804</v>
      </c>
      <c r="BN33" s="411">
        <v>0.72811292444999998</v>
      </c>
      <c r="BO33" s="411">
        <v>0.72557657095999994</v>
      </c>
      <c r="BP33" s="411">
        <v>0.74388248866999995</v>
      </c>
      <c r="BQ33" s="411">
        <v>0.74922430533999995</v>
      </c>
      <c r="BR33" s="411">
        <v>0.75288858194999997</v>
      </c>
      <c r="BS33" s="411">
        <v>0.75917384636999996</v>
      </c>
      <c r="BT33" s="411">
        <v>0.76061743644000002</v>
      </c>
      <c r="BU33" s="411">
        <v>0.74785355754000005</v>
      </c>
      <c r="BV33" s="411">
        <v>0.74849647109999995</v>
      </c>
    </row>
    <row r="34" spans="1:74" ht="11.1" customHeight="1" x14ac:dyDescent="0.2">
      <c r="A34" s="162" t="s">
        <v>320</v>
      </c>
      <c r="B34" s="173" t="s">
        <v>306</v>
      </c>
      <c r="C34" s="254">
        <v>9.5037203831999992</v>
      </c>
      <c r="D34" s="254">
        <v>9.7235298703000002</v>
      </c>
      <c r="E34" s="254">
        <v>9.0652930993999998</v>
      </c>
      <c r="F34" s="254">
        <v>9.3910099074000009</v>
      </c>
      <c r="G34" s="254">
        <v>9.3492070859999998</v>
      </c>
      <c r="H34" s="254">
        <v>9.1653071456999999</v>
      </c>
      <c r="I34" s="254">
        <v>9.1717966813</v>
      </c>
      <c r="J34" s="254">
        <v>9.3818603784000008</v>
      </c>
      <c r="K34" s="254">
        <v>9.6310076517999992</v>
      </c>
      <c r="L34" s="254">
        <v>9.6934149488999992</v>
      </c>
      <c r="M34" s="254">
        <v>10.055928835</v>
      </c>
      <c r="N34" s="254">
        <v>9.9450680568000003</v>
      </c>
      <c r="O34" s="254">
        <v>9.6940908336000007</v>
      </c>
      <c r="P34" s="254">
        <v>9.6128288835000006</v>
      </c>
      <c r="Q34" s="254">
        <v>9.4247242589999995</v>
      </c>
      <c r="R34" s="254">
        <v>9.2958887307999998</v>
      </c>
      <c r="S34" s="254">
        <v>9.7832525261000001</v>
      </c>
      <c r="T34" s="254">
        <v>9.6806609046999998</v>
      </c>
      <c r="U34" s="254">
        <v>9.8449184606000006</v>
      </c>
      <c r="V34" s="254">
        <v>10.014175549000001</v>
      </c>
      <c r="W34" s="254">
        <v>10.668174651999999</v>
      </c>
      <c r="X34" s="254">
        <v>10.277198002</v>
      </c>
      <c r="Y34" s="254">
        <v>10.800203376000001</v>
      </c>
      <c r="Z34" s="254">
        <v>10.657128513</v>
      </c>
      <c r="AA34" s="254">
        <v>10.198495920999999</v>
      </c>
      <c r="AB34" s="254">
        <v>10.198495920999999</v>
      </c>
      <c r="AC34" s="254">
        <v>10.198495920999999</v>
      </c>
      <c r="AD34" s="254">
        <v>10.038109671999999</v>
      </c>
      <c r="AE34" s="254">
        <v>10.038109671999999</v>
      </c>
      <c r="AF34" s="254">
        <v>10.038109671999999</v>
      </c>
      <c r="AG34" s="254">
        <v>10.257476670000001</v>
      </c>
      <c r="AH34" s="254">
        <v>10.257476670000001</v>
      </c>
      <c r="AI34" s="254">
        <v>10.257476670000001</v>
      </c>
      <c r="AJ34" s="254">
        <v>10.712766667</v>
      </c>
      <c r="AK34" s="254">
        <v>10.712766667</v>
      </c>
      <c r="AL34" s="254">
        <v>10.712766667</v>
      </c>
      <c r="AM34" s="254">
        <v>10.394755485999999</v>
      </c>
      <c r="AN34" s="254">
        <v>10.204557106999999</v>
      </c>
      <c r="AO34" s="254">
        <v>10.238164288</v>
      </c>
      <c r="AP34" s="254">
        <v>10.910126589000001</v>
      </c>
      <c r="AQ34" s="254">
        <v>10.744928785999999</v>
      </c>
      <c r="AR34" s="254">
        <v>10.884969412</v>
      </c>
      <c r="AS34" s="254">
        <v>10.753537288</v>
      </c>
      <c r="AT34" s="254">
        <v>10.690912617</v>
      </c>
      <c r="AU34" s="254">
        <v>10.963648246</v>
      </c>
      <c r="AV34" s="254">
        <v>10.713568016</v>
      </c>
      <c r="AW34" s="254">
        <v>10.935746672000001</v>
      </c>
      <c r="AX34" s="254">
        <v>10.621738043000001</v>
      </c>
      <c r="AY34" s="254">
        <v>10.714550429000001</v>
      </c>
      <c r="AZ34" s="411">
        <v>10.518500592000001</v>
      </c>
      <c r="BA34" s="411">
        <v>10.553141698999999</v>
      </c>
      <c r="BB34" s="411">
        <v>11.245776939000001</v>
      </c>
      <c r="BC34" s="411">
        <v>11.075496821</v>
      </c>
      <c r="BD34" s="411">
        <v>11.2198458</v>
      </c>
      <c r="BE34" s="411">
        <v>11.084370163999999</v>
      </c>
      <c r="BF34" s="411">
        <v>11.019818842999999</v>
      </c>
      <c r="BG34" s="411">
        <v>11.300945192</v>
      </c>
      <c r="BH34" s="411">
        <v>11.043171235999999</v>
      </c>
      <c r="BI34" s="411">
        <v>11.272185223999999</v>
      </c>
      <c r="BJ34" s="411">
        <v>10.948516111</v>
      </c>
      <c r="BK34" s="411">
        <v>11.048789243</v>
      </c>
      <c r="BL34" s="411">
        <v>10.846623660000001</v>
      </c>
      <c r="BM34" s="411">
        <v>10.882345392</v>
      </c>
      <c r="BN34" s="411">
        <v>11.596587285</v>
      </c>
      <c r="BO34" s="411">
        <v>11.420995305</v>
      </c>
      <c r="BP34" s="411">
        <v>11.569847229000001</v>
      </c>
      <c r="BQ34" s="411">
        <v>11.430145449999999</v>
      </c>
      <c r="BR34" s="411">
        <v>11.363580461</v>
      </c>
      <c r="BS34" s="411">
        <v>11.653476503</v>
      </c>
      <c r="BT34" s="411">
        <v>11.387661328</v>
      </c>
      <c r="BU34" s="411">
        <v>11.623819373</v>
      </c>
      <c r="BV34" s="411">
        <v>11.29005345</v>
      </c>
    </row>
    <row r="35" spans="1:74" ht="11.1" customHeight="1" x14ac:dyDescent="0.2">
      <c r="A35" s="162" t="s">
        <v>321</v>
      </c>
      <c r="B35" s="173" t="s">
        <v>307</v>
      </c>
      <c r="C35" s="254">
        <v>10.841874739</v>
      </c>
      <c r="D35" s="254">
        <v>10.933425197</v>
      </c>
      <c r="E35" s="254">
        <v>11.127568645</v>
      </c>
      <c r="F35" s="254">
        <v>10.988029703</v>
      </c>
      <c r="G35" s="254">
        <v>10.780032968</v>
      </c>
      <c r="H35" s="254">
        <v>10.745297866</v>
      </c>
      <c r="I35" s="254">
        <v>10.550549541000001</v>
      </c>
      <c r="J35" s="254">
        <v>10.41445953</v>
      </c>
      <c r="K35" s="254">
        <v>10.620322495</v>
      </c>
      <c r="L35" s="254">
        <v>10.889206345</v>
      </c>
      <c r="M35" s="254">
        <v>11.367080654</v>
      </c>
      <c r="N35" s="254">
        <v>11.15026261</v>
      </c>
      <c r="O35" s="254">
        <v>10.59974062</v>
      </c>
      <c r="P35" s="254">
        <v>11.087273872000001</v>
      </c>
      <c r="Q35" s="254">
        <v>11.189561756</v>
      </c>
      <c r="R35" s="254">
        <v>11.076115367</v>
      </c>
      <c r="S35" s="254">
        <v>11.238006197000001</v>
      </c>
      <c r="T35" s="254">
        <v>11.278005319</v>
      </c>
      <c r="U35" s="254">
        <v>11.252002445</v>
      </c>
      <c r="V35" s="254">
        <v>11.133514328</v>
      </c>
      <c r="W35" s="254">
        <v>10.932772035999999</v>
      </c>
      <c r="X35" s="254">
        <v>11.213430841999999</v>
      </c>
      <c r="Y35" s="254">
        <v>11.567977711999999</v>
      </c>
      <c r="Z35" s="254">
        <v>11.61224531</v>
      </c>
      <c r="AA35" s="254">
        <v>11.492642853</v>
      </c>
      <c r="AB35" s="254">
        <v>11.498783727999999</v>
      </c>
      <c r="AC35" s="254">
        <v>11.496356625000001</v>
      </c>
      <c r="AD35" s="254">
        <v>11.49808427</v>
      </c>
      <c r="AE35" s="254">
        <v>11.500356815</v>
      </c>
      <c r="AF35" s="254">
        <v>11.499751282</v>
      </c>
      <c r="AG35" s="254">
        <v>11.240637417</v>
      </c>
      <c r="AH35" s="254">
        <v>11.247636374000001</v>
      </c>
      <c r="AI35" s="254">
        <v>11.237650973999999</v>
      </c>
      <c r="AJ35" s="254">
        <v>11.562562295999999</v>
      </c>
      <c r="AK35" s="254">
        <v>11.565449943000001</v>
      </c>
      <c r="AL35" s="254">
        <v>11.56023791</v>
      </c>
      <c r="AM35" s="254">
        <v>11.538297915999999</v>
      </c>
      <c r="AN35" s="254">
        <v>11.730832931</v>
      </c>
      <c r="AO35" s="254">
        <v>11.680757722999999</v>
      </c>
      <c r="AP35" s="254">
        <v>11.909432061</v>
      </c>
      <c r="AQ35" s="254">
        <v>11.890374944</v>
      </c>
      <c r="AR35" s="254">
        <v>11.800000345999999</v>
      </c>
      <c r="AS35" s="254">
        <v>11.431740568</v>
      </c>
      <c r="AT35" s="254">
        <v>11.412452494</v>
      </c>
      <c r="AU35" s="254">
        <v>11.435182789000001</v>
      </c>
      <c r="AV35" s="254">
        <v>11.644096908</v>
      </c>
      <c r="AW35" s="254">
        <v>11.787972334999999</v>
      </c>
      <c r="AX35" s="254">
        <v>11.780112929</v>
      </c>
      <c r="AY35" s="254">
        <v>11.751678448</v>
      </c>
      <c r="AZ35" s="411">
        <v>11.950125281</v>
      </c>
      <c r="BA35" s="411">
        <v>11.896791121</v>
      </c>
      <c r="BB35" s="411">
        <v>12.125567596</v>
      </c>
      <c r="BC35" s="411">
        <v>12.107092462000001</v>
      </c>
      <c r="BD35" s="411">
        <v>12.014114638000001</v>
      </c>
      <c r="BE35" s="411">
        <v>11.639823507999999</v>
      </c>
      <c r="BF35" s="411">
        <v>11.618005448</v>
      </c>
      <c r="BG35" s="411">
        <v>11.641534786999999</v>
      </c>
      <c r="BH35" s="411">
        <v>11.849893905</v>
      </c>
      <c r="BI35" s="411">
        <v>11.99940606</v>
      </c>
      <c r="BJ35" s="411">
        <v>11.990134521</v>
      </c>
      <c r="BK35" s="411">
        <v>12.073504284</v>
      </c>
      <c r="BL35" s="411">
        <v>12.278357096000001</v>
      </c>
      <c r="BM35" s="411">
        <v>12.222173574999999</v>
      </c>
      <c r="BN35" s="411">
        <v>12.454442164</v>
      </c>
      <c r="BO35" s="411">
        <v>12.436392496</v>
      </c>
      <c r="BP35" s="411">
        <v>12.340224435</v>
      </c>
      <c r="BQ35" s="411">
        <v>11.954216486</v>
      </c>
      <c r="BR35" s="411">
        <v>11.928674206</v>
      </c>
      <c r="BS35" s="411">
        <v>11.953931501</v>
      </c>
      <c r="BT35" s="411">
        <v>12.167613719</v>
      </c>
      <c r="BU35" s="411">
        <v>12.323168537000001</v>
      </c>
      <c r="BV35" s="411">
        <v>12.31268008</v>
      </c>
    </row>
    <row r="36" spans="1:74" ht="11.1" customHeight="1" x14ac:dyDescent="0.2">
      <c r="A36" s="162" t="s">
        <v>322</v>
      </c>
      <c r="B36" s="173" t="s">
        <v>308</v>
      </c>
      <c r="C36" s="254">
        <v>15.746109982</v>
      </c>
      <c r="D36" s="254">
        <v>16.443182024999999</v>
      </c>
      <c r="E36" s="254">
        <v>16.402095942999999</v>
      </c>
      <c r="F36" s="254">
        <v>16.523559931000001</v>
      </c>
      <c r="G36" s="254">
        <v>17.078450987</v>
      </c>
      <c r="H36" s="254">
        <v>17.304028666000001</v>
      </c>
      <c r="I36" s="254">
        <v>17.387395547000001</v>
      </c>
      <c r="J36" s="254">
        <v>17.248910229</v>
      </c>
      <c r="K36" s="254">
        <v>17.748886829</v>
      </c>
      <c r="L36" s="254">
        <v>17.003697299999999</v>
      </c>
      <c r="M36" s="254">
        <v>17.273651654999998</v>
      </c>
      <c r="N36" s="254">
        <v>16.556737757</v>
      </c>
      <c r="O36" s="254">
        <v>16.199527065000002</v>
      </c>
      <c r="P36" s="254">
        <v>16.517069759000002</v>
      </c>
      <c r="Q36" s="254">
        <v>16.727051448000001</v>
      </c>
      <c r="R36" s="254">
        <v>17.149221149999999</v>
      </c>
      <c r="S36" s="254">
        <v>17.385802215999998</v>
      </c>
      <c r="T36" s="254">
        <v>18.130303353999999</v>
      </c>
      <c r="U36" s="254">
        <v>17.885892534</v>
      </c>
      <c r="V36" s="254">
        <v>18.243579368999999</v>
      </c>
      <c r="W36" s="254">
        <v>17.873424745000001</v>
      </c>
      <c r="X36" s="254">
        <v>17.702901518000001</v>
      </c>
      <c r="Y36" s="254">
        <v>17.294079223000001</v>
      </c>
      <c r="Z36" s="254">
        <v>17.066441346000001</v>
      </c>
      <c r="AA36" s="254">
        <v>17.216635048000001</v>
      </c>
      <c r="AB36" s="254">
        <v>17.258439703000001</v>
      </c>
      <c r="AC36" s="254">
        <v>17.237781316</v>
      </c>
      <c r="AD36" s="254">
        <v>17.962994585000001</v>
      </c>
      <c r="AE36" s="254">
        <v>17.976826379999999</v>
      </c>
      <c r="AF36" s="254">
        <v>18.013365976999999</v>
      </c>
      <c r="AG36" s="254">
        <v>18.496635564999998</v>
      </c>
      <c r="AH36" s="254">
        <v>18.478226258999999</v>
      </c>
      <c r="AI36" s="254">
        <v>18.465103872</v>
      </c>
      <c r="AJ36" s="254">
        <v>17.975777218000001</v>
      </c>
      <c r="AK36" s="254">
        <v>18.021037647</v>
      </c>
      <c r="AL36" s="254">
        <v>17.986605398999998</v>
      </c>
      <c r="AM36" s="254">
        <v>17.819443759999999</v>
      </c>
      <c r="AN36" s="254">
        <v>17.91390492</v>
      </c>
      <c r="AO36" s="254">
        <v>17.864298518999998</v>
      </c>
      <c r="AP36" s="254">
        <v>18.155039210999998</v>
      </c>
      <c r="AQ36" s="254">
        <v>18.475469670999999</v>
      </c>
      <c r="AR36" s="254">
        <v>18.762687931999999</v>
      </c>
      <c r="AS36" s="254">
        <v>19.07089788</v>
      </c>
      <c r="AT36" s="254">
        <v>19.123769739</v>
      </c>
      <c r="AU36" s="254">
        <v>19.125751862000001</v>
      </c>
      <c r="AV36" s="254">
        <v>18.602346892</v>
      </c>
      <c r="AW36" s="254">
        <v>18.324298638999998</v>
      </c>
      <c r="AX36" s="254">
        <v>18.018624475999999</v>
      </c>
      <c r="AY36" s="254">
        <v>18.005257621999998</v>
      </c>
      <c r="AZ36" s="411">
        <v>18.206880757</v>
      </c>
      <c r="BA36" s="411">
        <v>18.311356809999999</v>
      </c>
      <c r="BB36" s="411">
        <v>18.748229357</v>
      </c>
      <c r="BC36" s="411">
        <v>19.042428308000002</v>
      </c>
      <c r="BD36" s="411">
        <v>19.230485256000001</v>
      </c>
      <c r="BE36" s="411">
        <v>19.531596231000002</v>
      </c>
      <c r="BF36" s="411">
        <v>19.589475571000001</v>
      </c>
      <c r="BG36" s="411">
        <v>19.589294914</v>
      </c>
      <c r="BH36" s="411">
        <v>19.046653447000001</v>
      </c>
      <c r="BI36" s="411">
        <v>18.755874181999999</v>
      </c>
      <c r="BJ36" s="411">
        <v>18.442640475000001</v>
      </c>
      <c r="BK36" s="411">
        <v>18.478075758999999</v>
      </c>
      <c r="BL36" s="411">
        <v>18.686494590999999</v>
      </c>
      <c r="BM36" s="411">
        <v>18.790604987999998</v>
      </c>
      <c r="BN36" s="411">
        <v>19.244129569999998</v>
      </c>
      <c r="BO36" s="411">
        <v>19.552202306000002</v>
      </c>
      <c r="BP36" s="411">
        <v>19.752562866000002</v>
      </c>
      <c r="BQ36" s="411">
        <v>20.066326523000001</v>
      </c>
      <c r="BR36" s="411">
        <v>20.128083732</v>
      </c>
      <c r="BS36" s="411">
        <v>20.126428465</v>
      </c>
      <c r="BT36" s="411">
        <v>19.560824681</v>
      </c>
      <c r="BU36" s="411">
        <v>19.255384367000001</v>
      </c>
      <c r="BV36" s="411">
        <v>18.933100583000002</v>
      </c>
    </row>
    <row r="37" spans="1:74" ht="11.1" customHeight="1" x14ac:dyDescent="0.2">
      <c r="A37" s="162" t="s">
        <v>324</v>
      </c>
      <c r="B37" s="173" t="s">
        <v>245</v>
      </c>
      <c r="C37" s="254">
        <v>87.062186709000002</v>
      </c>
      <c r="D37" s="254">
        <v>89.722009237999998</v>
      </c>
      <c r="E37" s="254">
        <v>88.592348638000004</v>
      </c>
      <c r="F37" s="254">
        <v>86.941571300000007</v>
      </c>
      <c r="G37" s="254">
        <v>86.995316781</v>
      </c>
      <c r="H37" s="254">
        <v>88.577851788999993</v>
      </c>
      <c r="I37" s="254">
        <v>88.536565533000001</v>
      </c>
      <c r="J37" s="254">
        <v>89.999596775000001</v>
      </c>
      <c r="K37" s="254">
        <v>90.196859477999993</v>
      </c>
      <c r="L37" s="254">
        <v>88.999005574999998</v>
      </c>
      <c r="M37" s="254">
        <v>90.600096514000001</v>
      </c>
      <c r="N37" s="254">
        <v>89.954496957000003</v>
      </c>
      <c r="O37" s="254">
        <v>86.858594296000007</v>
      </c>
      <c r="P37" s="254">
        <v>90.100001633000005</v>
      </c>
      <c r="Q37" s="254">
        <v>88.426034748000006</v>
      </c>
      <c r="R37" s="254">
        <v>87.582659262000007</v>
      </c>
      <c r="S37" s="254">
        <v>89.258279903000002</v>
      </c>
      <c r="T37" s="254">
        <v>90.411958389999995</v>
      </c>
      <c r="U37" s="254">
        <v>90.154487446999994</v>
      </c>
      <c r="V37" s="254">
        <v>91.372531113999997</v>
      </c>
      <c r="W37" s="254">
        <v>89.896055626999996</v>
      </c>
      <c r="X37" s="254">
        <v>90.921295650999994</v>
      </c>
      <c r="Y37" s="254">
        <v>91.443109978999999</v>
      </c>
      <c r="Z37" s="254">
        <v>90.523201912999994</v>
      </c>
      <c r="AA37" s="254">
        <v>90.133834247999999</v>
      </c>
      <c r="AB37" s="254">
        <v>90.843628312000007</v>
      </c>
      <c r="AC37" s="254">
        <v>89.441659367</v>
      </c>
      <c r="AD37" s="254">
        <v>90.722285186999997</v>
      </c>
      <c r="AE37" s="254">
        <v>90.420359227000006</v>
      </c>
      <c r="AF37" s="254">
        <v>90.384669565999999</v>
      </c>
      <c r="AG37" s="254">
        <v>92.394131684000001</v>
      </c>
      <c r="AH37" s="254">
        <v>91.976280426000002</v>
      </c>
      <c r="AI37" s="254">
        <v>91.509147584000004</v>
      </c>
      <c r="AJ37" s="254">
        <v>92.137346124999993</v>
      </c>
      <c r="AK37" s="254">
        <v>92.815643351999995</v>
      </c>
      <c r="AL37" s="254">
        <v>92.079357732000005</v>
      </c>
      <c r="AM37" s="254">
        <v>90.703845802000004</v>
      </c>
      <c r="AN37" s="254">
        <v>91.884817839999997</v>
      </c>
      <c r="AO37" s="254">
        <v>90.638594143999995</v>
      </c>
      <c r="AP37" s="254">
        <v>91.505944018999998</v>
      </c>
      <c r="AQ37" s="254">
        <v>90.845191116999999</v>
      </c>
      <c r="AR37" s="254">
        <v>91.865177610999993</v>
      </c>
      <c r="AS37" s="254">
        <v>93.135250057999997</v>
      </c>
      <c r="AT37" s="254">
        <v>92.450252824000003</v>
      </c>
      <c r="AU37" s="254">
        <v>92.975920508000002</v>
      </c>
      <c r="AV37" s="254">
        <v>93.377062972999994</v>
      </c>
      <c r="AW37" s="254">
        <v>93.204485744999999</v>
      </c>
      <c r="AX37" s="254">
        <v>93.001705506999997</v>
      </c>
      <c r="AY37" s="254">
        <v>91.895650594000003</v>
      </c>
      <c r="AZ37" s="411">
        <v>92.745118446000006</v>
      </c>
      <c r="BA37" s="411">
        <v>92.212389498999997</v>
      </c>
      <c r="BB37" s="411">
        <v>92.554825234999996</v>
      </c>
      <c r="BC37" s="411">
        <v>92.045547943000003</v>
      </c>
      <c r="BD37" s="411">
        <v>93.370258961000005</v>
      </c>
      <c r="BE37" s="411">
        <v>93.669443772999998</v>
      </c>
      <c r="BF37" s="411">
        <v>93.661160753999994</v>
      </c>
      <c r="BG37" s="411">
        <v>94.115002766999993</v>
      </c>
      <c r="BH37" s="411">
        <v>93.877484503999995</v>
      </c>
      <c r="BI37" s="411">
        <v>93.929424604000005</v>
      </c>
      <c r="BJ37" s="411">
        <v>93.646871097000002</v>
      </c>
      <c r="BK37" s="411">
        <v>92.767736009999993</v>
      </c>
      <c r="BL37" s="411">
        <v>93.715968415999995</v>
      </c>
      <c r="BM37" s="411">
        <v>93.157411615000001</v>
      </c>
      <c r="BN37" s="411">
        <v>93.582094103000003</v>
      </c>
      <c r="BO37" s="411">
        <v>93.128319438999995</v>
      </c>
      <c r="BP37" s="411">
        <v>94.471017184999994</v>
      </c>
      <c r="BQ37" s="411">
        <v>94.736394731000004</v>
      </c>
      <c r="BR37" s="411">
        <v>94.738651587000007</v>
      </c>
      <c r="BS37" s="411">
        <v>95.164422918</v>
      </c>
      <c r="BT37" s="411">
        <v>94.835818759999995</v>
      </c>
      <c r="BU37" s="411">
        <v>94.944310196999993</v>
      </c>
      <c r="BV37" s="411">
        <v>94.572823165000003</v>
      </c>
    </row>
    <row r="38" spans="1:74" ht="11.1" customHeight="1" x14ac:dyDescent="0.2">
      <c r="B38" s="173"/>
      <c r="C38" s="254"/>
      <c r="D38" s="254"/>
      <c r="E38" s="254"/>
      <c r="F38" s="254"/>
      <c r="G38" s="254"/>
      <c r="H38" s="254"/>
      <c r="I38" s="254"/>
      <c r="J38" s="254"/>
      <c r="K38" s="254"/>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row>
    <row r="39" spans="1:74" ht="11.1" customHeight="1" x14ac:dyDescent="0.2">
      <c r="B39" s="256" t="s">
        <v>751</v>
      </c>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row>
    <row r="40" spans="1:74" ht="11.1" customHeight="1" x14ac:dyDescent="0.2">
      <c r="A40" s="162" t="s">
        <v>343</v>
      </c>
      <c r="B40" s="173" t="s">
        <v>747</v>
      </c>
      <c r="C40" s="254">
        <v>-0.49386325805999998</v>
      </c>
      <c r="D40" s="254">
        <v>1.0330092856999999</v>
      </c>
      <c r="E40" s="254">
        <v>0.13918961290000001</v>
      </c>
      <c r="F40" s="254">
        <v>-0.10537926667</v>
      </c>
      <c r="G40" s="254">
        <v>-0.88375154839000003</v>
      </c>
      <c r="H40" s="254">
        <v>-5.9142733332999999E-2</v>
      </c>
      <c r="I40" s="254">
        <v>-0.23067754838999999</v>
      </c>
      <c r="J40" s="254">
        <v>0.64406416128999999</v>
      </c>
      <c r="K40" s="254">
        <v>0.49177219999999999</v>
      </c>
      <c r="L40" s="254">
        <v>0.37069883870999998</v>
      </c>
      <c r="M40" s="254">
        <v>-2.2796133332999999E-2</v>
      </c>
      <c r="N40" s="254">
        <v>0.64642029032000003</v>
      </c>
      <c r="O40" s="254">
        <v>-0.72612209676999995</v>
      </c>
      <c r="P40" s="254">
        <v>0.17892168965999999</v>
      </c>
      <c r="Q40" s="254">
        <v>-0.51863767742</v>
      </c>
      <c r="R40" s="254">
        <v>-3.3271833333000003E-2</v>
      </c>
      <c r="S40" s="254">
        <v>-0.36571780645000002</v>
      </c>
      <c r="T40" s="254">
        <v>-0.47830139999999999</v>
      </c>
      <c r="U40" s="254">
        <v>-9.0764483871000001E-2</v>
      </c>
      <c r="V40" s="254">
        <v>0.40100445160999998</v>
      </c>
      <c r="W40" s="254">
        <v>-0.63133526666999995</v>
      </c>
      <c r="X40" s="254">
        <v>0.30386383871</v>
      </c>
      <c r="Y40" s="254">
        <v>-1.1201166667000001E-2</v>
      </c>
      <c r="Z40" s="254">
        <v>8.4884322580999996E-2</v>
      </c>
      <c r="AA40" s="254">
        <v>-9.8468193548000002E-2</v>
      </c>
      <c r="AB40" s="254">
        <v>0.73828785714</v>
      </c>
      <c r="AC40" s="254">
        <v>-9.2001483871000003E-2</v>
      </c>
      <c r="AD40" s="254">
        <v>-0.49130403333</v>
      </c>
      <c r="AE40" s="254">
        <v>-0.29076532257999999</v>
      </c>
      <c r="AF40" s="254">
        <v>-7.1705466667000006E-2</v>
      </c>
      <c r="AG40" s="254">
        <v>3.7225580644999999E-2</v>
      </c>
      <c r="AH40" s="254">
        <v>-0.16245916128999999</v>
      </c>
      <c r="AI40" s="254">
        <v>-0.35256283332999999</v>
      </c>
      <c r="AJ40" s="254">
        <v>0.75387612903000001</v>
      </c>
      <c r="AK40" s="254">
        <v>0.68790189999999996</v>
      </c>
      <c r="AL40" s="254">
        <v>0.90300209676999998</v>
      </c>
      <c r="AM40" s="254">
        <v>0.60433183870999996</v>
      </c>
      <c r="AN40" s="254">
        <v>-1.3535714286E-2</v>
      </c>
      <c r="AO40" s="254">
        <v>-0.32298864515999998</v>
      </c>
      <c r="AP40" s="254">
        <v>-0.90598080000000003</v>
      </c>
      <c r="AQ40" s="254">
        <v>-0.93474445160999997</v>
      </c>
      <c r="AR40" s="254">
        <v>-0.14956646667000001</v>
      </c>
      <c r="AS40" s="254">
        <v>-0.13003225805999999</v>
      </c>
      <c r="AT40" s="254">
        <v>-0.12674193548000001</v>
      </c>
      <c r="AU40" s="254">
        <v>-0.44466666666999999</v>
      </c>
      <c r="AV40" s="254">
        <v>0.15838709677000001</v>
      </c>
      <c r="AW40" s="254">
        <v>-0.39270003332999998</v>
      </c>
      <c r="AX40" s="254">
        <v>-0.11465771244</v>
      </c>
      <c r="AY40" s="254">
        <v>-0.63138102235000004</v>
      </c>
      <c r="AZ40" s="411">
        <v>0.30656313494999998</v>
      </c>
      <c r="BA40" s="411">
        <v>3.9580645161000003E-2</v>
      </c>
      <c r="BB40" s="411">
        <v>-0.32486666667000003</v>
      </c>
      <c r="BC40" s="411">
        <v>-0.54883870968000004</v>
      </c>
      <c r="BD40" s="411">
        <v>-6.6000000000000003E-2</v>
      </c>
      <c r="BE40" s="411">
        <v>-0.23841935483999999</v>
      </c>
      <c r="BF40" s="411">
        <v>4.7516129031999997E-2</v>
      </c>
      <c r="BG40" s="411">
        <v>-5.9200000000000003E-2</v>
      </c>
      <c r="BH40" s="411">
        <v>0.39164516128999999</v>
      </c>
      <c r="BI40" s="411">
        <v>0.22056666666999999</v>
      </c>
      <c r="BJ40" s="411">
        <v>0.63096774194000005</v>
      </c>
      <c r="BK40" s="411">
        <v>-0.22212903226</v>
      </c>
      <c r="BL40" s="411">
        <v>0.49086206897000001</v>
      </c>
      <c r="BM40" s="411">
        <v>2.7548387096999999E-2</v>
      </c>
      <c r="BN40" s="411">
        <v>-0.40903333333000003</v>
      </c>
      <c r="BO40" s="411">
        <v>-0.55748387096999996</v>
      </c>
      <c r="BP40" s="411">
        <v>-0.12659999999999999</v>
      </c>
      <c r="BQ40" s="411">
        <v>-0.23583870968000001</v>
      </c>
      <c r="BR40" s="411">
        <v>4.2032258065000001E-2</v>
      </c>
      <c r="BS40" s="411">
        <v>-0.13933333333</v>
      </c>
      <c r="BT40" s="411">
        <v>0.41119354839</v>
      </c>
      <c r="BU40" s="411">
        <v>0.29046666666999998</v>
      </c>
      <c r="BV40" s="411">
        <v>0.72132258064999999</v>
      </c>
    </row>
    <row r="41" spans="1:74" ht="11.1" customHeight="1" x14ac:dyDescent="0.2">
      <c r="A41" s="162" t="s">
        <v>345</v>
      </c>
      <c r="B41" s="173" t="s">
        <v>748</v>
      </c>
      <c r="C41" s="254">
        <v>-1.3618064515999999</v>
      </c>
      <c r="D41" s="254">
        <v>1.5011428571000001</v>
      </c>
      <c r="E41" s="254">
        <v>0.54212903225999998</v>
      </c>
      <c r="F41" s="254">
        <v>-0.84583333332999999</v>
      </c>
      <c r="G41" s="254">
        <v>0.23916129032</v>
      </c>
      <c r="H41" s="254">
        <v>0.29459999999999997</v>
      </c>
      <c r="I41" s="254">
        <v>0.15732258064999999</v>
      </c>
      <c r="J41" s="254">
        <v>5.2580645162000001E-3</v>
      </c>
      <c r="K41" s="254">
        <v>0.63070000000000004</v>
      </c>
      <c r="L41" s="254">
        <v>0.35670967741999998</v>
      </c>
      <c r="M41" s="254">
        <v>-0.47039999999999998</v>
      </c>
      <c r="N41" s="254">
        <v>0.98861290322999995</v>
      </c>
      <c r="O41" s="254">
        <v>-1.1182258064999999</v>
      </c>
      <c r="P41" s="254">
        <v>0.37941379310000001</v>
      </c>
      <c r="Q41" s="254">
        <v>0.3265483871</v>
      </c>
      <c r="R41" s="254">
        <v>-0.51870000000000005</v>
      </c>
      <c r="S41" s="254">
        <v>0.13080645161000001</v>
      </c>
      <c r="T41" s="254">
        <v>0.19980000000000001</v>
      </c>
      <c r="U41" s="254">
        <v>-0.88751612902999999</v>
      </c>
      <c r="V41" s="254">
        <v>-0.39593548386999999</v>
      </c>
      <c r="W41" s="254">
        <v>0.19853333333000001</v>
      </c>
      <c r="X41" s="254">
        <v>0.82477419355000003</v>
      </c>
      <c r="Y41" s="254">
        <v>6.7966666667000006E-2</v>
      </c>
      <c r="Z41" s="254">
        <v>0.69658064515999996</v>
      </c>
      <c r="AA41" s="254">
        <v>-0.25477419355000003</v>
      </c>
      <c r="AB41" s="254">
        <v>0.23653571429</v>
      </c>
      <c r="AC41" s="254">
        <v>-0.61209677418999997</v>
      </c>
      <c r="AD41" s="254">
        <v>0.1409</v>
      </c>
      <c r="AE41" s="254">
        <v>1.1411935484</v>
      </c>
      <c r="AF41" s="254">
        <v>-0.25493333333000001</v>
      </c>
      <c r="AG41" s="254">
        <v>-0.47641935483999998</v>
      </c>
      <c r="AH41" s="254">
        <v>8.6741935483999999E-2</v>
      </c>
      <c r="AI41" s="254">
        <v>-0.40323333333</v>
      </c>
      <c r="AJ41" s="254">
        <v>0.41522580645000001</v>
      </c>
      <c r="AK41" s="254">
        <v>1.0299</v>
      </c>
      <c r="AL41" s="254">
        <v>0.56109677419000004</v>
      </c>
      <c r="AM41" s="254">
        <v>-0.87058064516</v>
      </c>
      <c r="AN41" s="254">
        <v>-9.9821428571000001E-2</v>
      </c>
      <c r="AO41" s="254">
        <v>8.8193548386999998E-2</v>
      </c>
      <c r="AP41" s="254">
        <v>0.47916666667000002</v>
      </c>
      <c r="AQ41" s="254">
        <v>-1.0313225805999999</v>
      </c>
      <c r="AR41" s="254">
        <v>0.50666666667000004</v>
      </c>
      <c r="AS41" s="254">
        <v>-0.28564516129</v>
      </c>
      <c r="AT41" s="254">
        <v>-1.304483871</v>
      </c>
      <c r="AU41" s="254">
        <v>0.1411</v>
      </c>
      <c r="AV41" s="254">
        <v>-0.49639936982999999</v>
      </c>
      <c r="AW41" s="254">
        <v>-0.17637083127</v>
      </c>
      <c r="AX41" s="254">
        <v>-0.21007157086</v>
      </c>
      <c r="AY41" s="254">
        <v>-0.12397293584000001</v>
      </c>
      <c r="AZ41" s="411">
        <v>-0.15502385814</v>
      </c>
      <c r="BA41" s="411">
        <v>-0.31748275842000001</v>
      </c>
      <c r="BB41" s="411">
        <v>-0.20525236576</v>
      </c>
      <c r="BC41" s="411">
        <v>-0.44204680698999999</v>
      </c>
      <c r="BD41" s="411">
        <v>-0.20002519597999999</v>
      </c>
      <c r="BE41" s="411">
        <v>-8.8950078735999999E-2</v>
      </c>
      <c r="BF41" s="411">
        <v>-0.29259559493999998</v>
      </c>
      <c r="BG41" s="411">
        <v>-2.4076034866999999E-2</v>
      </c>
      <c r="BH41" s="411">
        <v>-0.24672957129</v>
      </c>
      <c r="BI41" s="411">
        <v>-0.15186114001000001</v>
      </c>
      <c r="BJ41" s="411">
        <v>-0.30689550562000001</v>
      </c>
      <c r="BK41" s="411">
        <v>5.2875123534999999E-2</v>
      </c>
      <c r="BL41" s="411">
        <v>0.11765720490999999</v>
      </c>
      <c r="BM41" s="411">
        <v>5.7806532504000002E-2</v>
      </c>
      <c r="BN41" s="411">
        <v>0.16501706426000001</v>
      </c>
      <c r="BO41" s="411">
        <v>-0.11855872811</v>
      </c>
      <c r="BP41" s="411">
        <v>9.8665517851000001E-2</v>
      </c>
      <c r="BQ41" s="411">
        <v>9.5624800677999999E-2</v>
      </c>
      <c r="BR41" s="411">
        <v>-0.11066156465</v>
      </c>
      <c r="BS41" s="411">
        <v>0.1014304862</v>
      </c>
      <c r="BT41" s="411">
        <v>-0.29321181870000002</v>
      </c>
      <c r="BU41" s="411">
        <v>-0.2093723555</v>
      </c>
      <c r="BV41" s="411">
        <v>-0.40461126125000002</v>
      </c>
    </row>
    <row r="42" spans="1:74" ht="11.1" customHeight="1" x14ac:dyDescent="0.2">
      <c r="A42" s="162" t="s">
        <v>346</v>
      </c>
      <c r="B42" s="173" t="s">
        <v>749</v>
      </c>
      <c r="C42" s="254">
        <v>-0.60546644537000005</v>
      </c>
      <c r="D42" s="254">
        <v>-1.1396678575000001</v>
      </c>
      <c r="E42" s="254">
        <v>0.40181792249999998</v>
      </c>
      <c r="F42" s="254">
        <v>0.33582278066999999</v>
      </c>
      <c r="G42" s="254">
        <v>0.29278757516999998</v>
      </c>
      <c r="H42" s="254">
        <v>0.14746331940999999</v>
      </c>
      <c r="I42" s="254">
        <v>9.3564204920000005E-2</v>
      </c>
      <c r="J42" s="254">
        <v>0.22606886909000001</v>
      </c>
      <c r="K42" s="254">
        <v>0.65811945381000003</v>
      </c>
      <c r="L42" s="254">
        <v>-0.59204158694999998</v>
      </c>
      <c r="M42" s="254">
        <v>1.2039137695</v>
      </c>
      <c r="N42" s="254">
        <v>-1.8674625753</v>
      </c>
      <c r="O42" s="254">
        <v>-1.6492927799999999</v>
      </c>
      <c r="P42" s="254">
        <v>-1.2981153156</v>
      </c>
      <c r="Q42" s="254">
        <v>-1.7076567761000001</v>
      </c>
      <c r="R42" s="254">
        <v>-2.5378548206999998</v>
      </c>
      <c r="S42" s="254">
        <v>-0.77913839381000005</v>
      </c>
      <c r="T42" s="254">
        <v>0.63126432338000005</v>
      </c>
      <c r="U42" s="254">
        <v>0.71658389972000003</v>
      </c>
      <c r="V42" s="254">
        <v>0.77298217963000004</v>
      </c>
      <c r="W42" s="254">
        <v>0.48448255868000001</v>
      </c>
      <c r="X42" s="254">
        <v>-0.74643356760000001</v>
      </c>
      <c r="Y42" s="254">
        <v>0.45051326117000001</v>
      </c>
      <c r="Z42" s="254">
        <v>-1.0192240225</v>
      </c>
      <c r="AA42" s="254">
        <v>0.68574263882999997</v>
      </c>
      <c r="AB42" s="254">
        <v>0.24716043753</v>
      </c>
      <c r="AC42" s="254">
        <v>0.28370314979</v>
      </c>
      <c r="AD42" s="254">
        <v>0.27204945013999998</v>
      </c>
      <c r="AE42" s="254">
        <v>-1.3702596710999999</v>
      </c>
      <c r="AF42" s="254">
        <v>-0.25589787493999999</v>
      </c>
      <c r="AG42" s="254">
        <v>1.0465812945999999</v>
      </c>
      <c r="AH42" s="254">
        <v>0.49554444761999999</v>
      </c>
      <c r="AI42" s="254">
        <v>1.2530356234</v>
      </c>
      <c r="AJ42" s="254">
        <v>-0.24694389052999999</v>
      </c>
      <c r="AK42" s="254">
        <v>-0.54828305439000002</v>
      </c>
      <c r="AL42" s="254">
        <v>-0.89174716592000003</v>
      </c>
      <c r="AM42" s="254">
        <v>-0.50207703279000004</v>
      </c>
      <c r="AN42" s="254">
        <v>-0.14496169018999999</v>
      </c>
      <c r="AO42" s="254">
        <v>-0.69550943677999999</v>
      </c>
      <c r="AP42" s="254">
        <v>-0.20862075472</v>
      </c>
      <c r="AQ42" s="254">
        <v>0.74186619523999997</v>
      </c>
      <c r="AR42" s="254">
        <v>-1.4674428933999999</v>
      </c>
      <c r="AS42" s="254">
        <v>0.39619928833000001</v>
      </c>
      <c r="AT42" s="254">
        <v>0.47281776717000001</v>
      </c>
      <c r="AU42" s="254">
        <v>-0.70258477734000002</v>
      </c>
      <c r="AV42" s="254">
        <v>-0.85481193388999999</v>
      </c>
      <c r="AW42" s="254">
        <v>-0.30214559996000001</v>
      </c>
      <c r="AX42" s="254">
        <v>-0.35121482518000002</v>
      </c>
      <c r="AY42" s="254">
        <v>-0.21220822502</v>
      </c>
      <c r="AZ42" s="411">
        <v>-0.25713694303000001</v>
      </c>
      <c r="BA42" s="411">
        <v>-0.53907520729000002</v>
      </c>
      <c r="BB42" s="411">
        <v>-0.3730904484</v>
      </c>
      <c r="BC42" s="411">
        <v>-0.82238409752999997</v>
      </c>
      <c r="BD42" s="411">
        <v>-0.36432107737000002</v>
      </c>
      <c r="BE42" s="411">
        <v>-0.16166425380999999</v>
      </c>
      <c r="BF42" s="411">
        <v>-0.53311792024000004</v>
      </c>
      <c r="BG42" s="411">
        <v>-4.3110110840999999E-2</v>
      </c>
      <c r="BH42" s="411">
        <v>-0.43713001591</v>
      </c>
      <c r="BI42" s="411">
        <v>-0.26767906982</v>
      </c>
      <c r="BJ42" s="411">
        <v>-0.52840530350000003</v>
      </c>
      <c r="BK42" s="411">
        <v>9.3337117479000004E-2</v>
      </c>
      <c r="BL42" s="411">
        <v>0.20129070907999999</v>
      </c>
      <c r="BM42" s="411">
        <v>0.10116502206</v>
      </c>
      <c r="BN42" s="411">
        <v>0.30910474682</v>
      </c>
      <c r="BO42" s="411">
        <v>-0.22719918777000001</v>
      </c>
      <c r="BP42" s="411">
        <v>0.18519291560000001</v>
      </c>
      <c r="BQ42" s="411">
        <v>0.17909381037</v>
      </c>
      <c r="BR42" s="411">
        <v>-0.20769403676000001</v>
      </c>
      <c r="BS42" s="411">
        <v>0.18709412455999999</v>
      </c>
      <c r="BT42" s="411">
        <v>-0.53514178497999998</v>
      </c>
      <c r="BU42" s="411">
        <v>-0.38023386797999997</v>
      </c>
      <c r="BV42" s="411">
        <v>-0.71834700329000001</v>
      </c>
    </row>
    <row r="43" spans="1:74" ht="11.1" customHeight="1" x14ac:dyDescent="0.2">
      <c r="A43" s="162" t="s">
        <v>347</v>
      </c>
      <c r="B43" s="173" t="s">
        <v>750</v>
      </c>
      <c r="C43" s="254">
        <v>-2.4611361550000002</v>
      </c>
      <c r="D43" s="254">
        <v>1.3944842852999999</v>
      </c>
      <c r="E43" s="254">
        <v>1.0831365677</v>
      </c>
      <c r="F43" s="254">
        <v>-0.61538981933000003</v>
      </c>
      <c r="G43" s="254">
        <v>-0.3518026829</v>
      </c>
      <c r="H43" s="254">
        <v>0.38292058608000001</v>
      </c>
      <c r="I43" s="254">
        <v>2.0209237178000002E-2</v>
      </c>
      <c r="J43" s="254">
        <v>0.87539109489</v>
      </c>
      <c r="K43" s="254">
        <v>1.7805916538</v>
      </c>
      <c r="L43" s="254">
        <v>0.13536692918000001</v>
      </c>
      <c r="M43" s="254">
        <v>0.71071763617000006</v>
      </c>
      <c r="N43" s="254">
        <v>-0.23242938175</v>
      </c>
      <c r="O43" s="254">
        <v>-3.4936406833000002</v>
      </c>
      <c r="P43" s="254">
        <v>-0.73977983281000004</v>
      </c>
      <c r="Q43" s="254">
        <v>-1.8997460664000001</v>
      </c>
      <c r="R43" s="254">
        <v>-3.0898266539999999</v>
      </c>
      <c r="S43" s="254">
        <v>-1.0140497486</v>
      </c>
      <c r="T43" s="254">
        <v>0.35276292337999998</v>
      </c>
      <c r="U43" s="254">
        <v>-0.26169671317999998</v>
      </c>
      <c r="V43" s="254">
        <v>0.77805114737000003</v>
      </c>
      <c r="W43" s="254">
        <v>5.1680625347999998E-2</v>
      </c>
      <c r="X43" s="254">
        <v>0.38220446466000002</v>
      </c>
      <c r="Y43" s="254">
        <v>0.50727876117000004</v>
      </c>
      <c r="Z43" s="254">
        <v>-0.23775905480000001</v>
      </c>
      <c r="AA43" s="254">
        <v>0.33250025173999997</v>
      </c>
      <c r="AB43" s="254">
        <v>1.221984009</v>
      </c>
      <c r="AC43" s="254">
        <v>-0.42039510827999998</v>
      </c>
      <c r="AD43" s="254">
        <v>-7.8354583194999994E-2</v>
      </c>
      <c r="AE43" s="254">
        <v>-0.51983144533000003</v>
      </c>
      <c r="AF43" s="254">
        <v>-0.58253667494000005</v>
      </c>
      <c r="AG43" s="254">
        <v>0.60738752042999999</v>
      </c>
      <c r="AH43" s="254">
        <v>0.41982722181999999</v>
      </c>
      <c r="AI43" s="254">
        <v>0.49723945671999997</v>
      </c>
      <c r="AJ43" s="254">
        <v>0.92215804494999998</v>
      </c>
      <c r="AK43" s="254">
        <v>1.1695188456000001</v>
      </c>
      <c r="AL43" s="254">
        <v>0.57235170504999999</v>
      </c>
      <c r="AM43" s="254">
        <v>-0.76832583923999997</v>
      </c>
      <c r="AN43" s="254">
        <v>-0.25831883303999997</v>
      </c>
      <c r="AO43" s="254">
        <v>-0.93030453354999998</v>
      </c>
      <c r="AP43" s="254">
        <v>-0.63543488806000004</v>
      </c>
      <c r="AQ43" s="254">
        <v>-1.2242008369999999</v>
      </c>
      <c r="AR43" s="254">
        <v>-1.1103426934</v>
      </c>
      <c r="AS43" s="254">
        <v>-1.9478131021E-2</v>
      </c>
      <c r="AT43" s="254">
        <v>-0.95840803928999996</v>
      </c>
      <c r="AU43" s="254">
        <v>-1.0061514439999999</v>
      </c>
      <c r="AV43" s="254">
        <v>-1.1928242069999999</v>
      </c>
      <c r="AW43" s="254">
        <v>-0.87121646456000001</v>
      </c>
      <c r="AX43" s="254">
        <v>-0.67594410848999997</v>
      </c>
      <c r="AY43" s="254">
        <v>-0.96756218320999998</v>
      </c>
      <c r="AZ43" s="411">
        <v>-0.10559766621</v>
      </c>
      <c r="BA43" s="411">
        <v>-0.81697732055000005</v>
      </c>
      <c r="BB43" s="411">
        <v>-0.90320948081999997</v>
      </c>
      <c r="BC43" s="411">
        <v>-1.8132696142</v>
      </c>
      <c r="BD43" s="411">
        <v>-0.63034627335000004</v>
      </c>
      <c r="BE43" s="411">
        <v>-0.48903368739000003</v>
      </c>
      <c r="BF43" s="411">
        <v>-0.77819738614</v>
      </c>
      <c r="BG43" s="411">
        <v>-0.12638614571000001</v>
      </c>
      <c r="BH43" s="411">
        <v>-0.29221442591000002</v>
      </c>
      <c r="BI43" s="411">
        <v>-0.19897354315999999</v>
      </c>
      <c r="BJ43" s="411">
        <v>-0.20433306719</v>
      </c>
      <c r="BK43" s="411">
        <v>-7.5916791245000004E-2</v>
      </c>
      <c r="BL43" s="411">
        <v>0.80980998295999995</v>
      </c>
      <c r="BM43" s="411">
        <v>0.18651994165999999</v>
      </c>
      <c r="BN43" s="411">
        <v>6.5088477743000001E-2</v>
      </c>
      <c r="BO43" s="411">
        <v>-0.90324178685000001</v>
      </c>
      <c r="BP43" s="411">
        <v>0.15725843345000001</v>
      </c>
      <c r="BQ43" s="411">
        <v>3.8879901366000003E-2</v>
      </c>
      <c r="BR43" s="411">
        <v>-0.27632334334999997</v>
      </c>
      <c r="BS43" s="411">
        <v>0.14919127742999999</v>
      </c>
      <c r="BT43" s="411">
        <v>-0.41716005529</v>
      </c>
      <c r="BU43" s="411">
        <v>-0.29913955680999998</v>
      </c>
      <c r="BV43" s="411">
        <v>-0.40163568389999998</v>
      </c>
    </row>
    <row r="44" spans="1:74" ht="11.1" customHeight="1" x14ac:dyDescent="0.2">
      <c r="B44" s="173"/>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c r="AI44" s="254"/>
      <c r="AJ44" s="254"/>
      <c r="AK44" s="254"/>
      <c r="AL44" s="254"/>
      <c r="AM44" s="254"/>
      <c r="AN44" s="254"/>
      <c r="AO44" s="254"/>
      <c r="AP44" s="254"/>
      <c r="AQ44" s="254"/>
      <c r="AR44" s="254"/>
      <c r="AS44" s="254"/>
      <c r="AT44" s="254"/>
      <c r="AU44" s="254"/>
      <c r="AV44" s="254"/>
      <c r="AW44" s="254"/>
      <c r="AX44" s="254"/>
      <c r="AY44" s="254"/>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row>
    <row r="45" spans="1:74" ht="11.1" customHeight="1" x14ac:dyDescent="0.2">
      <c r="B45" s="65" t="s">
        <v>998</v>
      </c>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254"/>
      <c r="AY45" s="254"/>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row>
    <row r="46" spans="1:74" ht="11.1" customHeight="1" x14ac:dyDescent="0.2">
      <c r="A46" s="162" t="s">
        <v>746</v>
      </c>
      <c r="B46" s="173" t="s">
        <v>338</v>
      </c>
      <c r="C46" s="259">
        <v>1082.865761</v>
      </c>
      <c r="D46" s="259">
        <v>1053.942501</v>
      </c>
      <c r="E46" s="259">
        <v>1049.6276230000001</v>
      </c>
      <c r="F46" s="259">
        <v>1052.7890010000001</v>
      </c>
      <c r="G46" s="259">
        <v>1080.185299</v>
      </c>
      <c r="H46" s="259">
        <v>1081.970581</v>
      </c>
      <c r="I46" s="259">
        <v>1097.4375849999999</v>
      </c>
      <c r="J46" s="259">
        <v>1099.2305960000001</v>
      </c>
      <c r="K46" s="259">
        <v>1084.98243</v>
      </c>
      <c r="L46" s="259">
        <v>1073.4907659999999</v>
      </c>
      <c r="M46" s="259">
        <v>1074.1746499999999</v>
      </c>
      <c r="N46" s="259">
        <v>1054.1356209999999</v>
      </c>
      <c r="O46" s="259">
        <v>1076.6454060000001</v>
      </c>
      <c r="P46" s="259">
        <v>1071.4566769999999</v>
      </c>
      <c r="Q46" s="259">
        <v>1087.534445</v>
      </c>
      <c r="R46" s="259">
        <v>1088.5326</v>
      </c>
      <c r="S46" s="259">
        <v>1099.869852</v>
      </c>
      <c r="T46" s="259">
        <v>1114.2188940000001</v>
      </c>
      <c r="U46" s="259">
        <v>1117.0335930000001</v>
      </c>
      <c r="V46" s="259">
        <v>1104.602455</v>
      </c>
      <c r="W46" s="259">
        <v>1124.5405129999999</v>
      </c>
      <c r="X46" s="259">
        <v>1115.1207340000001</v>
      </c>
      <c r="Y46" s="259">
        <v>1115.4567689999999</v>
      </c>
      <c r="Z46" s="259">
        <v>1112.5093549999999</v>
      </c>
      <c r="AA46" s="259">
        <v>1115.0248690000001</v>
      </c>
      <c r="AB46" s="259">
        <v>1094.188809</v>
      </c>
      <c r="AC46" s="259">
        <v>1097.040855</v>
      </c>
      <c r="AD46" s="259">
        <v>1111.779976</v>
      </c>
      <c r="AE46" s="259">
        <v>1120.7937010000001</v>
      </c>
      <c r="AF46" s="259">
        <v>1122.9448649999999</v>
      </c>
      <c r="AG46" s="259">
        <v>1121.790872</v>
      </c>
      <c r="AH46" s="259">
        <v>1126.827106</v>
      </c>
      <c r="AI46" s="259">
        <v>1137.4039909999999</v>
      </c>
      <c r="AJ46" s="259">
        <v>1114.033831</v>
      </c>
      <c r="AK46" s="259">
        <v>1093.3967740000001</v>
      </c>
      <c r="AL46" s="259">
        <v>1065.4037089999999</v>
      </c>
      <c r="AM46" s="259">
        <v>1046.6694219999999</v>
      </c>
      <c r="AN46" s="259">
        <v>1047.0484220000001</v>
      </c>
      <c r="AO46" s="259">
        <v>1057.1010699999999</v>
      </c>
      <c r="AP46" s="259">
        <v>1086.8944939999999</v>
      </c>
      <c r="AQ46" s="259">
        <v>1118.2145720000001</v>
      </c>
      <c r="AR46" s="259">
        <v>1122.701566</v>
      </c>
      <c r="AS46" s="259">
        <v>1126.7325659999999</v>
      </c>
      <c r="AT46" s="259">
        <v>1130.661566</v>
      </c>
      <c r="AU46" s="259">
        <v>1144.0045660000001</v>
      </c>
      <c r="AV46" s="259">
        <v>1139.0975659999999</v>
      </c>
      <c r="AW46" s="259">
        <v>1150.8815669999999</v>
      </c>
      <c r="AX46" s="259">
        <v>1154.4376703999999</v>
      </c>
      <c r="AY46" s="259">
        <v>1174.0147678000001</v>
      </c>
      <c r="AZ46" s="343">
        <v>1165.431</v>
      </c>
      <c r="BA46" s="343">
        <v>1164.204</v>
      </c>
      <c r="BB46" s="343">
        <v>1173.95</v>
      </c>
      <c r="BC46" s="343">
        <v>1190.9639999999999</v>
      </c>
      <c r="BD46" s="343">
        <v>1192.944</v>
      </c>
      <c r="BE46" s="343">
        <v>1200.335</v>
      </c>
      <c r="BF46" s="343">
        <v>1198.8620000000001</v>
      </c>
      <c r="BG46" s="343">
        <v>1200.6379999999999</v>
      </c>
      <c r="BH46" s="343">
        <v>1188.4970000000001</v>
      </c>
      <c r="BI46" s="343">
        <v>1181.8800000000001</v>
      </c>
      <c r="BJ46" s="343">
        <v>1162.32</v>
      </c>
      <c r="BK46" s="343">
        <v>1169.2059999999999</v>
      </c>
      <c r="BL46" s="343">
        <v>1154.971</v>
      </c>
      <c r="BM46" s="343">
        <v>1154.117</v>
      </c>
      <c r="BN46" s="343">
        <v>1166.3879999999999</v>
      </c>
      <c r="BO46" s="343">
        <v>1183.67</v>
      </c>
      <c r="BP46" s="343">
        <v>1187.4680000000001</v>
      </c>
      <c r="BQ46" s="343">
        <v>1194.779</v>
      </c>
      <c r="BR46" s="343">
        <v>1193.4760000000001</v>
      </c>
      <c r="BS46" s="343">
        <v>1197.6559999999999</v>
      </c>
      <c r="BT46" s="343">
        <v>1184.9090000000001</v>
      </c>
      <c r="BU46" s="343">
        <v>1176.1949999999999</v>
      </c>
      <c r="BV46" s="343">
        <v>1153.8340000000001</v>
      </c>
    </row>
    <row r="47" spans="1:74" ht="11.1" customHeight="1" x14ac:dyDescent="0.2">
      <c r="A47" s="162" t="s">
        <v>342</v>
      </c>
      <c r="B47" s="258" t="s">
        <v>341</v>
      </c>
      <c r="C47" s="257">
        <v>2730.0547609999999</v>
      </c>
      <c r="D47" s="257">
        <v>2658.5805009999999</v>
      </c>
      <c r="E47" s="257">
        <v>2637.2656229999998</v>
      </c>
      <c r="F47" s="257">
        <v>2664.5930010000002</v>
      </c>
      <c r="G47" s="257">
        <v>2684.3532989999999</v>
      </c>
      <c r="H47" s="257">
        <v>2675.693581</v>
      </c>
      <c r="I47" s="257">
        <v>2691.1745850000002</v>
      </c>
      <c r="J47" s="257">
        <v>2692.0645960000002</v>
      </c>
      <c r="K47" s="257">
        <v>2659.4924299999998</v>
      </c>
      <c r="L47" s="257">
        <v>2635.7827659999998</v>
      </c>
      <c r="M47" s="257">
        <v>2647.7916500000001</v>
      </c>
      <c r="N47" s="257">
        <v>2594.9226210000002</v>
      </c>
      <c r="O47" s="257">
        <v>2653.5294060000001</v>
      </c>
      <c r="P47" s="257">
        <v>2637.5646769999998</v>
      </c>
      <c r="Q47" s="257">
        <v>2642.2114449999999</v>
      </c>
      <c r="R47" s="257">
        <v>2658.8735999999999</v>
      </c>
      <c r="S47" s="257">
        <v>2666.3338520000002</v>
      </c>
      <c r="T47" s="257">
        <v>2671.6808940000001</v>
      </c>
      <c r="U47" s="257">
        <v>2701.461593</v>
      </c>
      <c r="V47" s="257">
        <v>2699.976455</v>
      </c>
      <c r="W47" s="257">
        <v>2711.5145130000001</v>
      </c>
      <c r="X47" s="257">
        <v>2677.7637340000001</v>
      </c>
      <c r="Y47" s="257">
        <v>2674.5547689999999</v>
      </c>
      <c r="Z47" s="257">
        <v>2645.5693550000001</v>
      </c>
      <c r="AA47" s="257">
        <v>2655.9828689999999</v>
      </c>
      <c r="AB47" s="257">
        <v>2628.5238089999998</v>
      </c>
      <c r="AC47" s="257">
        <v>2650.3508550000001</v>
      </c>
      <c r="AD47" s="257">
        <v>2660.8629759999999</v>
      </c>
      <c r="AE47" s="257">
        <v>2634.4997010000002</v>
      </c>
      <c r="AF47" s="257">
        <v>2644.2988650000002</v>
      </c>
      <c r="AG47" s="257">
        <v>2657.9138720000001</v>
      </c>
      <c r="AH47" s="257">
        <v>2660.2611059999999</v>
      </c>
      <c r="AI47" s="257">
        <v>2682.9349910000001</v>
      </c>
      <c r="AJ47" s="257">
        <v>2646.6928309999998</v>
      </c>
      <c r="AK47" s="257">
        <v>2595.158774</v>
      </c>
      <c r="AL47" s="257">
        <v>2549.7717090000001</v>
      </c>
      <c r="AM47" s="257">
        <v>2558.0254220000002</v>
      </c>
      <c r="AN47" s="257">
        <v>2561.1994220000001</v>
      </c>
      <c r="AO47" s="257">
        <v>2568.5180700000001</v>
      </c>
      <c r="AP47" s="257">
        <v>2583.936494</v>
      </c>
      <c r="AQ47" s="257">
        <v>2647.2275719999998</v>
      </c>
      <c r="AR47" s="257">
        <v>2636.5145659999998</v>
      </c>
      <c r="AS47" s="257">
        <v>2649.4005659999998</v>
      </c>
      <c r="AT47" s="257">
        <v>2693.7685660000002</v>
      </c>
      <c r="AU47" s="257">
        <v>2702.8785659999999</v>
      </c>
      <c r="AV47" s="257">
        <v>2713.3599465000002</v>
      </c>
      <c r="AW47" s="257">
        <v>2730.4350724000001</v>
      </c>
      <c r="AX47" s="257">
        <v>2740.5033945</v>
      </c>
      <c r="AY47" s="257">
        <v>2763.9236529</v>
      </c>
      <c r="AZ47" s="344">
        <v>2759.6805531</v>
      </c>
      <c r="BA47" s="344">
        <v>2768.2955185999999</v>
      </c>
      <c r="BB47" s="344">
        <v>2784.1990896000002</v>
      </c>
      <c r="BC47" s="344">
        <v>2814.9165406000002</v>
      </c>
      <c r="BD47" s="344">
        <v>2822.8972964999998</v>
      </c>
      <c r="BE47" s="344">
        <v>2833.0457489999999</v>
      </c>
      <c r="BF47" s="344">
        <v>2840.6432123999998</v>
      </c>
      <c r="BG47" s="344">
        <v>2843.1414933999999</v>
      </c>
      <c r="BH47" s="344">
        <v>2838.6491102</v>
      </c>
      <c r="BI47" s="344">
        <v>2836.5879444000002</v>
      </c>
      <c r="BJ47" s="344">
        <v>2826.5417050000001</v>
      </c>
      <c r="BK47" s="344">
        <v>2831.7885762000001</v>
      </c>
      <c r="BL47" s="344">
        <v>2814.1415173</v>
      </c>
      <c r="BM47" s="344">
        <v>2811.4955147999999</v>
      </c>
      <c r="BN47" s="344">
        <v>2818.8160028000002</v>
      </c>
      <c r="BO47" s="344">
        <v>2839.7733234000002</v>
      </c>
      <c r="BP47" s="344">
        <v>2840.6113578999998</v>
      </c>
      <c r="BQ47" s="344">
        <v>2844.957989</v>
      </c>
      <c r="BR47" s="344">
        <v>2847.0854975000002</v>
      </c>
      <c r="BS47" s="344">
        <v>2848.2225830000002</v>
      </c>
      <c r="BT47" s="344">
        <v>2844.5651493</v>
      </c>
      <c r="BU47" s="344">
        <v>2842.1323200000002</v>
      </c>
      <c r="BV47" s="344">
        <v>2832.3142690999998</v>
      </c>
    </row>
    <row r="48" spans="1:74" ht="11.1" customHeight="1" x14ac:dyDescent="0.2">
      <c r="BK48" s="413"/>
      <c r="BL48" s="413"/>
      <c r="BM48" s="413"/>
      <c r="BN48" s="413"/>
      <c r="BO48" s="413"/>
      <c r="BP48" s="413"/>
      <c r="BQ48" s="413"/>
      <c r="BR48" s="413"/>
      <c r="BS48" s="413"/>
      <c r="BT48" s="413"/>
      <c r="BU48" s="413"/>
      <c r="BV48" s="413"/>
    </row>
    <row r="49" spans="1:74" ht="12" customHeight="1" x14ac:dyDescent="0.2">
      <c r="B49" s="677" t="s">
        <v>1081</v>
      </c>
      <c r="C49" s="674"/>
      <c r="D49" s="674"/>
      <c r="E49" s="674"/>
      <c r="F49" s="674"/>
      <c r="G49" s="674"/>
      <c r="H49" s="674"/>
      <c r="I49" s="674"/>
      <c r="J49" s="674"/>
      <c r="K49" s="674"/>
      <c r="L49" s="674"/>
      <c r="M49" s="674"/>
      <c r="N49" s="674"/>
      <c r="O49" s="674"/>
      <c r="P49" s="674"/>
      <c r="Q49" s="674"/>
    </row>
    <row r="50" spans="1:74" s="441" customFormat="1" ht="12" customHeight="1" x14ac:dyDescent="0.2">
      <c r="A50" s="440"/>
      <c r="B50" s="688" t="s">
        <v>856</v>
      </c>
      <c r="C50" s="664"/>
      <c r="D50" s="664"/>
      <c r="E50" s="664"/>
      <c r="F50" s="664"/>
      <c r="G50" s="664"/>
      <c r="H50" s="664"/>
      <c r="I50" s="664"/>
      <c r="J50" s="664"/>
      <c r="K50" s="664"/>
      <c r="L50" s="664"/>
      <c r="M50" s="664"/>
      <c r="N50" s="664"/>
      <c r="O50" s="664"/>
      <c r="P50" s="664"/>
      <c r="Q50" s="660"/>
      <c r="AY50" s="540"/>
      <c r="AZ50" s="540"/>
      <c r="BA50" s="540"/>
      <c r="BB50" s="540"/>
      <c r="BC50" s="540"/>
      <c r="BD50" s="540"/>
      <c r="BE50" s="540"/>
      <c r="BF50" s="540"/>
      <c r="BG50" s="540"/>
      <c r="BH50" s="540"/>
      <c r="BI50" s="540"/>
      <c r="BJ50" s="540"/>
    </row>
    <row r="51" spans="1:74" s="441" customFormat="1" ht="12" customHeight="1" x14ac:dyDescent="0.2">
      <c r="A51" s="440"/>
      <c r="B51" s="688" t="s">
        <v>857</v>
      </c>
      <c r="C51" s="660"/>
      <c r="D51" s="660"/>
      <c r="E51" s="660"/>
      <c r="F51" s="660"/>
      <c r="G51" s="660"/>
      <c r="H51" s="660"/>
      <c r="I51" s="660"/>
      <c r="J51" s="660"/>
      <c r="K51" s="660"/>
      <c r="L51" s="660"/>
      <c r="M51" s="660"/>
      <c r="N51" s="660"/>
      <c r="O51" s="660"/>
      <c r="P51" s="660"/>
      <c r="Q51" s="660"/>
      <c r="AY51" s="540"/>
      <c r="AZ51" s="540"/>
      <c r="BA51" s="540"/>
      <c r="BB51" s="540"/>
      <c r="BC51" s="540"/>
      <c r="BD51" s="540"/>
      <c r="BE51" s="540"/>
      <c r="BF51" s="540"/>
      <c r="BG51" s="540"/>
      <c r="BH51" s="540"/>
      <c r="BI51" s="540"/>
      <c r="BJ51" s="540"/>
    </row>
    <row r="52" spans="1:74" s="441" customFormat="1" ht="12" customHeight="1" x14ac:dyDescent="0.2">
      <c r="A52" s="440"/>
      <c r="B52" s="688" t="s">
        <v>858</v>
      </c>
      <c r="C52" s="660"/>
      <c r="D52" s="660"/>
      <c r="E52" s="660"/>
      <c r="F52" s="660"/>
      <c r="G52" s="660"/>
      <c r="H52" s="660"/>
      <c r="I52" s="660"/>
      <c r="J52" s="660"/>
      <c r="K52" s="660"/>
      <c r="L52" s="660"/>
      <c r="M52" s="660"/>
      <c r="N52" s="660"/>
      <c r="O52" s="660"/>
      <c r="P52" s="660"/>
      <c r="Q52" s="660"/>
      <c r="AY52" s="540"/>
      <c r="AZ52" s="540"/>
      <c r="BA52" s="540"/>
      <c r="BB52" s="540"/>
      <c r="BC52" s="540"/>
      <c r="BD52" s="540"/>
      <c r="BE52" s="540"/>
      <c r="BF52" s="540"/>
      <c r="BG52" s="540"/>
      <c r="BH52" s="540"/>
      <c r="BI52" s="540"/>
      <c r="BJ52" s="540"/>
    </row>
    <row r="53" spans="1:74" s="441" customFormat="1" ht="12" customHeight="1" x14ac:dyDescent="0.2">
      <c r="A53" s="440"/>
      <c r="B53" s="688" t="s">
        <v>1170</v>
      </c>
      <c r="C53" s="664"/>
      <c r="D53" s="664"/>
      <c r="E53" s="664"/>
      <c r="F53" s="664"/>
      <c r="G53" s="664"/>
      <c r="H53" s="664"/>
      <c r="I53" s="664"/>
      <c r="J53" s="664"/>
      <c r="K53" s="664"/>
      <c r="L53" s="664"/>
      <c r="M53" s="664"/>
      <c r="N53" s="664"/>
      <c r="O53" s="664"/>
      <c r="P53" s="664"/>
      <c r="Q53" s="660"/>
      <c r="AY53" s="540"/>
      <c r="AZ53" s="540"/>
      <c r="BA53" s="540"/>
      <c r="BB53" s="540"/>
      <c r="BC53" s="540"/>
      <c r="BD53" s="540"/>
      <c r="BE53" s="540"/>
      <c r="BF53" s="540"/>
      <c r="BG53" s="540"/>
      <c r="BH53" s="540"/>
      <c r="BI53" s="540"/>
      <c r="BJ53" s="540"/>
    </row>
    <row r="54" spans="1:74" s="441" customFormat="1" ht="12" customHeight="1" x14ac:dyDescent="0.2">
      <c r="A54" s="440"/>
      <c r="B54" s="688" t="s">
        <v>1060</v>
      </c>
      <c r="C54" s="688"/>
      <c r="D54" s="688"/>
      <c r="E54" s="688"/>
      <c r="F54" s="688"/>
      <c r="G54" s="688"/>
      <c r="H54" s="688"/>
      <c r="I54" s="688"/>
      <c r="J54" s="688"/>
      <c r="K54" s="688"/>
      <c r="L54" s="688"/>
      <c r="M54" s="688"/>
      <c r="N54" s="688"/>
      <c r="O54" s="688"/>
      <c r="P54" s="688"/>
      <c r="Q54" s="660"/>
      <c r="AY54" s="540"/>
      <c r="AZ54" s="540"/>
      <c r="BA54" s="540"/>
      <c r="BB54" s="540"/>
      <c r="BC54" s="540"/>
      <c r="BD54" s="540"/>
      <c r="BE54" s="540"/>
      <c r="BF54" s="540"/>
      <c r="BG54" s="540"/>
      <c r="BH54" s="540"/>
      <c r="BI54" s="540"/>
      <c r="BJ54" s="540"/>
    </row>
    <row r="55" spans="1:74" s="441" customFormat="1" ht="12" customHeight="1" x14ac:dyDescent="0.2">
      <c r="A55" s="440"/>
      <c r="B55" s="688" t="s">
        <v>1171</v>
      </c>
      <c r="C55" s="688"/>
      <c r="D55" s="688"/>
      <c r="E55" s="688"/>
      <c r="F55" s="688"/>
      <c r="G55" s="688"/>
      <c r="H55" s="688"/>
      <c r="I55" s="688"/>
      <c r="J55" s="688"/>
      <c r="K55" s="688"/>
      <c r="L55" s="688"/>
      <c r="M55" s="688"/>
      <c r="N55" s="688"/>
      <c r="O55" s="688"/>
      <c r="P55" s="688"/>
      <c r="Q55" s="660"/>
      <c r="AY55" s="540"/>
      <c r="AZ55" s="540"/>
      <c r="BA55" s="540"/>
      <c r="BB55" s="540"/>
      <c r="BC55" s="540"/>
      <c r="BD55" s="540"/>
      <c r="BE55" s="540"/>
      <c r="BF55" s="540"/>
      <c r="BG55" s="540"/>
      <c r="BH55" s="540"/>
      <c r="BI55" s="540"/>
      <c r="BJ55" s="540"/>
    </row>
    <row r="56" spans="1:74" s="441" customFormat="1" ht="12" customHeight="1" x14ac:dyDescent="0.2">
      <c r="A56" s="440"/>
      <c r="B56" s="688" t="s">
        <v>1172</v>
      </c>
      <c r="C56" s="664"/>
      <c r="D56" s="664"/>
      <c r="E56" s="664"/>
      <c r="F56" s="664"/>
      <c r="G56" s="664"/>
      <c r="H56" s="664"/>
      <c r="I56" s="664"/>
      <c r="J56" s="664"/>
      <c r="K56" s="664"/>
      <c r="L56" s="664"/>
      <c r="M56" s="664"/>
      <c r="N56" s="664"/>
      <c r="O56" s="664"/>
      <c r="P56" s="664"/>
      <c r="Q56" s="660"/>
      <c r="AY56" s="540"/>
      <c r="AZ56" s="540"/>
      <c r="BA56" s="540"/>
      <c r="BB56" s="540"/>
      <c r="BC56" s="540"/>
      <c r="BD56" s="540"/>
      <c r="BE56" s="540"/>
      <c r="BF56" s="540"/>
      <c r="BG56" s="540"/>
      <c r="BH56" s="540"/>
      <c r="BI56" s="540"/>
      <c r="BJ56" s="540"/>
    </row>
    <row r="57" spans="1:74" s="441" customFormat="1" ht="12" customHeight="1" x14ac:dyDescent="0.2">
      <c r="A57" s="440"/>
      <c r="B57" s="688" t="s">
        <v>1120</v>
      </c>
      <c r="C57" s="664"/>
      <c r="D57" s="664"/>
      <c r="E57" s="664"/>
      <c r="F57" s="664"/>
      <c r="G57" s="664"/>
      <c r="H57" s="664"/>
      <c r="I57" s="664"/>
      <c r="J57" s="664"/>
      <c r="K57" s="664"/>
      <c r="L57" s="664"/>
      <c r="M57" s="664"/>
      <c r="N57" s="664"/>
      <c r="O57" s="664"/>
      <c r="P57" s="664"/>
      <c r="Q57" s="660"/>
      <c r="AY57" s="540"/>
      <c r="AZ57" s="540"/>
      <c r="BA57" s="540"/>
      <c r="BB57" s="540"/>
      <c r="BC57" s="540"/>
      <c r="BD57" s="540"/>
      <c r="BE57" s="540"/>
      <c r="BF57" s="540"/>
      <c r="BG57" s="540"/>
      <c r="BH57" s="540"/>
      <c r="BI57" s="540"/>
      <c r="BJ57" s="540"/>
    </row>
    <row r="58" spans="1:74" s="441" customFormat="1" ht="12" customHeight="1" x14ac:dyDescent="0.2">
      <c r="A58" s="440"/>
      <c r="B58" s="663" t="s">
        <v>1108</v>
      </c>
      <c r="C58" s="664"/>
      <c r="D58" s="664"/>
      <c r="E58" s="664"/>
      <c r="F58" s="664"/>
      <c r="G58" s="664"/>
      <c r="H58" s="664"/>
      <c r="I58" s="664"/>
      <c r="J58" s="664"/>
      <c r="K58" s="664"/>
      <c r="L58" s="664"/>
      <c r="M58" s="664"/>
      <c r="N58" s="664"/>
      <c r="O58" s="664"/>
      <c r="P58" s="664"/>
      <c r="Q58" s="660"/>
      <c r="AY58" s="540"/>
      <c r="AZ58" s="540"/>
      <c r="BA58" s="540"/>
      <c r="BB58" s="540"/>
      <c r="BC58" s="540"/>
      <c r="BD58" s="540"/>
      <c r="BE58" s="540"/>
      <c r="BF58" s="540"/>
      <c r="BG58" s="540"/>
      <c r="BH58" s="540"/>
      <c r="BI58" s="540"/>
      <c r="BJ58" s="540"/>
    </row>
    <row r="59" spans="1:74" s="441" customFormat="1" ht="12.75" x14ac:dyDescent="0.2">
      <c r="A59" s="440"/>
      <c r="B59" s="687" t="s">
        <v>1131</v>
      </c>
      <c r="C59" s="660"/>
      <c r="D59" s="660"/>
      <c r="E59" s="660"/>
      <c r="F59" s="660"/>
      <c r="G59" s="660"/>
      <c r="H59" s="660"/>
      <c r="I59" s="660"/>
      <c r="J59" s="660"/>
      <c r="K59" s="660"/>
      <c r="L59" s="660"/>
      <c r="M59" s="660"/>
      <c r="N59" s="660"/>
      <c r="O59" s="660"/>
      <c r="P59" s="660"/>
      <c r="Q59" s="660"/>
      <c r="AY59" s="540"/>
      <c r="AZ59" s="540"/>
      <c r="BA59" s="540"/>
      <c r="BB59" s="540"/>
      <c r="BC59" s="540"/>
      <c r="BD59" s="540"/>
      <c r="BE59" s="540"/>
      <c r="BF59" s="540"/>
      <c r="BG59" s="540"/>
      <c r="BH59" s="540"/>
      <c r="BI59" s="540"/>
      <c r="BJ59" s="540"/>
    </row>
    <row r="60" spans="1:74" s="441" customFormat="1" ht="12" customHeight="1" x14ac:dyDescent="0.2">
      <c r="A60" s="440"/>
      <c r="B60" s="658" t="s">
        <v>1112</v>
      </c>
      <c r="C60" s="659"/>
      <c r="D60" s="659"/>
      <c r="E60" s="659"/>
      <c r="F60" s="659"/>
      <c r="G60" s="659"/>
      <c r="H60" s="659"/>
      <c r="I60" s="659"/>
      <c r="J60" s="659"/>
      <c r="K60" s="659"/>
      <c r="L60" s="659"/>
      <c r="M60" s="659"/>
      <c r="N60" s="659"/>
      <c r="O60" s="659"/>
      <c r="P60" s="659"/>
      <c r="Q60" s="660"/>
      <c r="AY60" s="540"/>
      <c r="AZ60" s="540"/>
      <c r="BA60" s="540"/>
      <c r="BB60" s="540"/>
      <c r="BC60" s="540"/>
      <c r="BD60" s="540"/>
      <c r="BE60" s="540"/>
      <c r="BF60" s="540"/>
      <c r="BG60" s="540"/>
      <c r="BH60" s="540"/>
      <c r="BI60" s="540"/>
      <c r="BJ60" s="540"/>
    </row>
    <row r="61" spans="1:74" s="442" customFormat="1" ht="12" customHeight="1" x14ac:dyDescent="0.2">
      <c r="A61" s="438"/>
      <c r="B61" s="680" t="s">
        <v>1229</v>
      </c>
      <c r="C61" s="660"/>
      <c r="D61" s="660"/>
      <c r="E61" s="660"/>
      <c r="F61" s="660"/>
      <c r="G61" s="660"/>
      <c r="H61" s="660"/>
      <c r="I61" s="660"/>
      <c r="J61" s="660"/>
      <c r="K61" s="660"/>
      <c r="L61" s="660"/>
      <c r="M61" s="660"/>
      <c r="N61" s="660"/>
      <c r="O61" s="660"/>
      <c r="P61" s="660"/>
      <c r="Q61" s="660"/>
      <c r="AY61" s="539"/>
      <c r="AZ61" s="539"/>
      <c r="BA61" s="539"/>
      <c r="BB61" s="539"/>
      <c r="BC61" s="539"/>
      <c r="BD61" s="539"/>
      <c r="BE61" s="539"/>
      <c r="BF61" s="539"/>
      <c r="BG61" s="539"/>
      <c r="BH61" s="539"/>
      <c r="BI61" s="539"/>
      <c r="BJ61" s="539"/>
    </row>
    <row r="62" spans="1:74" x14ac:dyDescent="0.2">
      <c r="BK62" s="413"/>
      <c r="BL62" s="413"/>
      <c r="BM62" s="413"/>
      <c r="BN62" s="413"/>
      <c r="BO62" s="413"/>
      <c r="BP62" s="413"/>
      <c r="BQ62" s="413"/>
      <c r="BR62" s="413"/>
      <c r="BS62" s="413"/>
      <c r="BT62" s="413"/>
      <c r="BU62" s="413"/>
      <c r="BV62" s="413"/>
    </row>
    <row r="63" spans="1:74" x14ac:dyDescent="0.2">
      <c r="BK63" s="413"/>
      <c r="BL63" s="413"/>
      <c r="BM63" s="413"/>
      <c r="BN63" s="413"/>
      <c r="BO63" s="413"/>
      <c r="BP63" s="413"/>
      <c r="BQ63" s="413"/>
      <c r="BR63" s="413"/>
      <c r="BS63" s="413"/>
      <c r="BT63" s="413"/>
      <c r="BU63" s="413"/>
      <c r="BV63" s="413"/>
    </row>
    <row r="64" spans="1: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sheetData>
  <mergeCells count="21">
    <mergeCell ref="B54:Q54"/>
    <mergeCell ref="B55:Q55"/>
    <mergeCell ref="A1:A2"/>
    <mergeCell ref="B49:Q49"/>
    <mergeCell ref="B50:Q50"/>
    <mergeCell ref="B51:Q51"/>
    <mergeCell ref="B52:Q52"/>
    <mergeCell ref="B53:Q53"/>
    <mergeCell ref="AM3:AX3"/>
    <mergeCell ref="AY3:BJ3"/>
    <mergeCell ref="BK3:BV3"/>
    <mergeCell ref="B1:AL1"/>
    <mergeCell ref="C3:N3"/>
    <mergeCell ref="O3:Z3"/>
    <mergeCell ref="AA3:AL3"/>
    <mergeCell ref="B59:Q59"/>
    <mergeCell ref="B60:Q60"/>
    <mergeCell ref="B61:Q61"/>
    <mergeCell ref="B56:Q56"/>
    <mergeCell ref="B57:Q57"/>
    <mergeCell ref="B58:Q58"/>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9"/>
  <sheetViews>
    <sheetView workbookViewId="0">
      <pane xSplit="2" ySplit="4" topLeftCell="AS46" activePane="bottomRight" state="frozen"/>
      <selection activeCell="BC15" sqref="BC15"/>
      <selection pane="topRight" activeCell="BC15" sqref="BC15"/>
      <selection pane="bottomLeft" activeCell="BC15" sqref="BC15"/>
      <selection pane="bottomRight" activeCell="AS54" sqref="AS54"/>
    </sheetView>
  </sheetViews>
  <sheetFormatPr defaultColWidth="8.5703125" defaultRowHeight="11.25" x14ac:dyDescent="0.2"/>
  <cols>
    <col min="1" max="1" width="11.5703125" style="162" customWidth="1"/>
    <col min="2" max="2" width="32.5703125" style="153" customWidth="1"/>
    <col min="3" max="50" width="6.5703125" style="153" customWidth="1"/>
    <col min="51" max="62" width="6.5703125" style="496" customWidth="1"/>
    <col min="63" max="74" width="6.5703125" style="153" customWidth="1"/>
    <col min="75" max="16384" width="8.5703125" style="153"/>
  </cols>
  <sheetData>
    <row r="1" spans="1:74" ht="13.35" customHeight="1" x14ac:dyDescent="0.2">
      <c r="A1" s="666" t="s">
        <v>1054</v>
      </c>
      <c r="B1" s="689" t="s">
        <v>1199</v>
      </c>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row>
    <row r="2" spans="1:74" ht="12.75"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K5" s="413"/>
      <c r="BL5" s="413"/>
      <c r="BM5" s="413"/>
      <c r="BN5" s="413"/>
      <c r="BO5" s="413"/>
      <c r="BP5" s="413"/>
      <c r="BQ5" s="413"/>
      <c r="BR5" s="413"/>
      <c r="BS5" s="413"/>
      <c r="BT5" s="413"/>
      <c r="BU5" s="413"/>
      <c r="BV5" s="413"/>
    </row>
    <row r="6" spans="1:74" ht="11.1" customHeight="1" x14ac:dyDescent="0.2">
      <c r="A6" s="162" t="s">
        <v>531</v>
      </c>
      <c r="B6" s="172" t="s">
        <v>549</v>
      </c>
      <c r="C6" s="254">
        <v>16.386172219999999</v>
      </c>
      <c r="D6" s="254">
        <v>15.929734312000001</v>
      </c>
      <c r="E6" s="254">
        <v>16.564614114000001</v>
      </c>
      <c r="F6" s="254">
        <v>16.475276941000001</v>
      </c>
      <c r="G6" s="254">
        <v>16.294876455000001</v>
      </c>
      <c r="H6" s="254">
        <v>16.349954045</v>
      </c>
      <c r="I6" s="254">
        <v>16.381896249</v>
      </c>
      <c r="J6" s="254">
        <v>16.913865894000001</v>
      </c>
      <c r="K6" s="254">
        <v>16.613425711000001</v>
      </c>
      <c r="L6" s="254">
        <v>17.159704249000001</v>
      </c>
      <c r="M6" s="254">
        <v>17.413159710999999</v>
      </c>
      <c r="N6" s="254">
        <v>17.680275539</v>
      </c>
      <c r="O6" s="254">
        <v>17.603025539000001</v>
      </c>
      <c r="P6" s="254">
        <v>17.926947515999998</v>
      </c>
      <c r="Q6" s="254">
        <v>17.669625862</v>
      </c>
      <c r="R6" s="254">
        <v>17.741047044999998</v>
      </c>
      <c r="S6" s="254">
        <v>17.672998926000002</v>
      </c>
      <c r="T6" s="254">
        <v>17.435009045000001</v>
      </c>
      <c r="U6" s="254">
        <v>17.60711783</v>
      </c>
      <c r="V6" s="254">
        <v>17.604510378000001</v>
      </c>
      <c r="W6" s="254">
        <v>17.794685711</v>
      </c>
      <c r="X6" s="254">
        <v>18.337139538999999</v>
      </c>
      <c r="Y6" s="254">
        <v>18.683062377999999</v>
      </c>
      <c r="Z6" s="254">
        <v>18.860948475000001</v>
      </c>
      <c r="AA6" s="254">
        <v>18.673373765000001</v>
      </c>
      <c r="AB6" s="254">
        <v>18.627568092000001</v>
      </c>
      <c r="AC6" s="254">
        <v>18.891358475000001</v>
      </c>
      <c r="AD6" s="254">
        <v>19.039743711</v>
      </c>
      <c r="AE6" s="254">
        <v>18.696641604</v>
      </c>
      <c r="AF6" s="254">
        <v>18.878556045</v>
      </c>
      <c r="AG6" s="254">
        <v>19.377719185</v>
      </c>
      <c r="AH6" s="254">
        <v>19.658125926</v>
      </c>
      <c r="AI6" s="254">
        <v>19.870087378000001</v>
      </c>
      <c r="AJ6" s="254">
        <v>19.800938507000001</v>
      </c>
      <c r="AK6" s="254">
        <v>20.202058710999999</v>
      </c>
      <c r="AL6" s="254">
        <v>20.261115894</v>
      </c>
      <c r="AM6" s="254">
        <v>20.205564443</v>
      </c>
      <c r="AN6" s="254">
        <v>20.353556234999999</v>
      </c>
      <c r="AO6" s="254">
        <v>20.595252603999999</v>
      </c>
      <c r="AP6" s="254">
        <v>20.982416378</v>
      </c>
      <c r="AQ6" s="254">
        <v>20.813061926</v>
      </c>
      <c r="AR6" s="254">
        <v>21.268507045</v>
      </c>
      <c r="AS6" s="254">
        <v>21.290676571999999</v>
      </c>
      <c r="AT6" s="254">
        <v>21.354714378000001</v>
      </c>
      <c r="AU6" s="254">
        <v>21.393579044999999</v>
      </c>
      <c r="AV6" s="254">
        <v>21.714663313999999</v>
      </c>
      <c r="AW6" s="254">
        <v>21.926060680999999</v>
      </c>
      <c r="AX6" s="254">
        <v>21.701541485</v>
      </c>
      <c r="AY6" s="254">
        <v>21.705225277</v>
      </c>
      <c r="AZ6" s="411">
        <v>21.686769004999999</v>
      </c>
      <c r="BA6" s="411">
        <v>21.814395227999999</v>
      </c>
      <c r="BB6" s="411">
        <v>21.977298423000001</v>
      </c>
      <c r="BC6" s="411">
        <v>21.950128396</v>
      </c>
      <c r="BD6" s="411">
        <v>21.934006978999999</v>
      </c>
      <c r="BE6" s="411">
        <v>22.071301390999999</v>
      </c>
      <c r="BF6" s="411">
        <v>22.031892069000001</v>
      </c>
      <c r="BG6" s="411">
        <v>22.051352227999999</v>
      </c>
      <c r="BH6" s="411">
        <v>22.186511449000001</v>
      </c>
      <c r="BI6" s="411">
        <v>22.443537536000001</v>
      </c>
      <c r="BJ6" s="411">
        <v>22.466602513000002</v>
      </c>
      <c r="BK6" s="411">
        <v>22.019208326000001</v>
      </c>
      <c r="BL6" s="411">
        <v>22.079873300999999</v>
      </c>
      <c r="BM6" s="411">
        <v>22.109764541000001</v>
      </c>
      <c r="BN6" s="411">
        <v>22.350042562999999</v>
      </c>
      <c r="BO6" s="411">
        <v>22.448075305</v>
      </c>
      <c r="BP6" s="411">
        <v>22.481783641</v>
      </c>
      <c r="BQ6" s="411">
        <v>22.788133813999998</v>
      </c>
      <c r="BR6" s="411">
        <v>22.786390031</v>
      </c>
      <c r="BS6" s="411">
        <v>22.837621313</v>
      </c>
      <c r="BT6" s="411">
        <v>23.000689753</v>
      </c>
      <c r="BU6" s="411">
        <v>23.319412399000001</v>
      </c>
      <c r="BV6" s="411">
        <v>23.352738761000001</v>
      </c>
    </row>
    <row r="7" spans="1:74" ht="11.1" customHeight="1" x14ac:dyDescent="0.2">
      <c r="A7" s="162" t="s">
        <v>275</v>
      </c>
      <c r="B7" s="173" t="s">
        <v>380</v>
      </c>
      <c r="C7" s="254">
        <v>3.5886450985999998</v>
      </c>
      <c r="D7" s="254">
        <v>3.4786450985999999</v>
      </c>
      <c r="E7" s="254">
        <v>3.5796450985999999</v>
      </c>
      <c r="F7" s="254">
        <v>3.5496450986000001</v>
      </c>
      <c r="G7" s="254">
        <v>3.2176450985999998</v>
      </c>
      <c r="H7" s="254">
        <v>3.3256450985999999</v>
      </c>
      <c r="I7" s="254">
        <v>3.5986450986</v>
      </c>
      <c r="J7" s="254">
        <v>3.7486450985999999</v>
      </c>
      <c r="K7" s="254">
        <v>3.6586450986000001</v>
      </c>
      <c r="L7" s="254">
        <v>3.7376450985999998</v>
      </c>
      <c r="M7" s="254">
        <v>3.7386450986000002</v>
      </c>
      <c r="N7" s="254">
        <v>3.9306450985999999</v>
      </c>
      <c r="O7" s="254">
        <v>3.8859450986000001</v>
      </c>
      <c r="P7" s="254">
        <v>4.0569450986</v>
      </c>
      <c r="Q7" s="254">
        <v>3.7949450986</v>
      </c>
      <c r="R7" s="254">
        <v>3.9229450986000001</v>
      </c>
      <c r="S7" s="254">
        <v>3.6929450986000001</v>
      </c>
      <c r="T7" s="254">
        <v>3.6019450985999999</v>
      </c>
      <c r="U7" s="254">
        <v>3.7819450986000001</v>
      </c>
      <c r="V7" s="254">
        <v>3.7619450986</v>
      </c>
      <c r="W7" s="254">
        <v>3.6789450985999999</v>
      </c>
      <c r="X7" s="254">
        <v>3.9009450985999998</v>
      </c>
      <c r="Y7" s="254">
        <v>4.0089450985999999</v>
      </c>
      <c r="Z7" s="254">
        <v>4.1949450985999999</v>
      </c>
      <c r="AA7" s="254">
        <v>4.1169450985999996</v>
      </c>
      <c r="AB7" s="254">
        <v>4.0379450985999998</v>
      </c>
      <c r="AC7" s="254">
        <v>4.1919450985999998</v>
      </c>
      <c r="AD7" s="254">
        <v>3.9899450985999998</v>
      </c>
      <c r="AE7" s="254">
        <v>3.7189450985999999</v>
      </c>
      <c r="AF7" s="254">
        <v>3.8789450986</v>
      </c>
      <c r="AG7" s="254">
        <v>4.0389450986000002</v>
      </c>
      <c r="AH7" s="254">
        <v>4.2139450986</v>
      </c>
      <c r="AI7" s="254">
        <v>4.0749450985999998</v>
      </c>
      <c r="AJ7" s="254">
        <v>4.0779450985999999</v>
      </c>
      <c r="AK7" s="254">
        <v>4.2509450985999999</v>
      </c>
      <c r="AL7" s="254">
        <v>4.3369450986000002</v>
      </c>
      <c r="AM7" s="254">
        <v>4.3859450985999997</v>
      </c>
      <c r="AN7" s="254">
        <v>4.4159450986</v>
      </c>
      <c r="AO7" s="254">
        <v>4.4729450986000003</v>
      </c>
      <c r="AP7" s="254">
        <v>4.3439450985999999</v>
      </c>
      <c r="AQ7" s="254">
        <v>4.1849450986000001</v>
      </c>
      <c r="AR7" s="254">
        <v>4.3059450985999996</v>
      </c>
      <c r="AS7" s="254">
        <v>4.3569450985999998</v>
      </c>
      <c r="AT7" s="254">
        <v>4.2949450986000004</v>
      </c>
      <c r="AU7" s="254">
        <v>4.3329450985999998</v>
      </c>
      <c r="AV7" s="254">
        <v>4.5039450986</v>
      </c>
      <c r="AW7" s="254">
        <v>4.6207563991000002</v>
      </c>
      <c r="AX7" s="254">
        <v>4.4305915797999997</v>
      </c>
      <c r="AY7" s="254">
        <v>4.3300125808000001</v>
      </c>
      <c r="AZ7" s="411">
        <v>4.2798830264000003</v>
      </c>
      <c r="BA7" s="411">
        <v>4.3297000255000002</v>
      </c>
      <c r="BB7" s="411">
        <v>4.3574768414999996</v>
      </c>
      <c r="BC7" s="411">
        <v>4.2843677361000001</v>
      </c>
      <c r="BD7" s="411">
        <v>4.2644891231999997</v>
      </c>
      <c r="BE7" s="411">
        <v>4.3729334609999997</v>
      </c>
      <c r="BF7" s="411">
        <v>4.4356158005999999</v>
      </c>
      <c r="BG7" s="411">
        <v>4.5396752793999999</v>
      </c>
      <c r="BH7" s="411">
        <v>4.6077015250000004</v>
      </c>
      <c r="BI7" s="411">
        <v>4.6732801728000002</v>
      </c>
      <c r="BJ7" s="411">
        <v>4.7805348050000003</v>
      </c>
      <c r="BK7" s="411">
        <v>4.5068563899000003</v>
      </c>
      <c r="BL7" s="411">
        <v>4.4915833661000004</v>
      </c>
      <c r="BM7" s="411">
        <v>4.4760856273999998</v>
      </c>
      <c r="BN7" s="411">
        <v>4.5103870624000004</v>
      </c>
      <c r="BO7" s="411">
        <v>4.5449744902999996</v>
      </c>
      <c r="BP7" s="411">
        <v>4.5650220871</v>
      </c>
      <c r="BQ7" s="411">
        <v>4.7061940393999997</v>
      </c>
      <c r="BR7" s="411">
        <v>4.7481521287000001</v>
      </c>
      <c r="BS7" s="411">
        <v>4.7894544497</v>
      </c>
      <c r="BT7" s="411">
        <v>4.7811436150000004</v>
      </c>
      <c r="BU7" s="411">
        <v>4.8221880516000004</v>
      </c>
      <c r="BV7" s="411">
        <v>4.8618423628</v>
      </c>
    </row>
    <row r="8" spans="1:74" ht="11.1" customHeight="1" x14ac:dyDescent="0.2">
      <c r="A8" s="162" t="s">
        <v>276</v>
      </c>
      <c r="B8" s="173" t="s">
        <v>381</v>
      </c>
      <c r="C8" s="254">
        <v>3.0064548315000001</v>
      </c>
      <c r="D8" s="254">
        <v>2.9669360705000001</v>
      </c>
      <c r="E8" s="254">
        <v>2.9912757255</v>
      </c>
      <c r="F8" s="254">
        <v>2.9951938425</v>
      </c>
      <c r="G8" s="254">
        <v>2.9794242595</v>
      </c>
      <c r="H8" s="254">
        <v>2.9658022795000001</v>
      </c>
      <c r="I8" s="254">
        <v>2.9488022795000002</v>
      </c>
      <c r="J8" s="254">
        <v>2.9578022795000001</v>
      </c>
      <c r="K8" s="254">
        <v>2.8878022794999998</v>
      </c>
      <c r="L8" s="254">
        <v>2.9508022795</v>
      </c>
      <c r="M8" s="254">
        <v>2.9208022795000002</v>
      </c>
      <c r="N8" s="254">
        <v>2.9478022794999998</v>
      </c>
      <c r="O8" s="254">
        <v>2.9129022794999999</v>
      </c>
      <c r="P8" s="254">
        <v>2.9389022795000002</v>
      </c>
      <c r="Q8" s="254">
        <v>2.9579022794999998</v>
      </c>
      <c r="R8" s="254">
        <v>2.9529022794999999</v>
      </c>
      <c r="S8" s="254">
        <v>2.9459022794999998</v>
      </c>
      <c r="T8" s="254">
        <v>2.9449022794999999</v>
      </c>
      <c r="U8" s="254">
        <v>2.9209022794999999</v>
      </c>
      <c r="V8" s="254">
        <v>2.9579022794999998</v>
      </c>
      <c r="W8" s="254">
        <v>2.9449022794999999</v>
      </c>
      <c r="X8" s="254">
        <v>2.8939022794999998</v>
      </c>
      <c r="Y8" s="254">
        <v>2.9469022795000002</v>
      </c>
      <c r="Z8" s="254">
        <v>2.9159022795</v>
      </c>
      <c r="AA8" s="254">
        <v>2.9529022794999999</v>
      </c>
      <c r="AB8" s="254">
        <v>2.9439022795000001</v>
      </c>
      <c r="AC8" s="254">
        <v>2.8949022795000001</v>
      </c>
      <c r="AD8" s="254">
        <v>2.8949022795000001</v>
      </c>
      <c r="AE8" s="254">
        <v>2.8779022795000002</v>
      </c>
      <c r="AF8" s="254">
        <v>2.9059022794999998</v>
      </c>
      <c r="AG8" s="254">
        <v>2.8749022795000001</v>
      </c>
      <c r="AH8" s="254">
        <v>2.9079022795</v>
      </c>
      <c r="AI8" s="254">
        <v>2.9109022795000001</v>
      </c>
      <c r="AJ8" s="254">
        <v>2.9259022794999998</v>
      </c>
      <c r="AK8" s="254">
        <v>2.8989022795000001</v>
      </c>
      <c r="AL8" s="254">
        <v>2.9079022795</v>
      </c>
      <c r="AM8" s="254">
        <v>2.8829022795000001</v>
      </c>
      <c r="AN8" s="254">
        <v>2.8919022795</v>
      </c>
      <c r="AO8" s="254">
        <v>2.8729022794999999</v>
      </c>
      <c r="AP8" s="254">
        <v>2.8659022795000002</v>
      </c>
      <c r="AQ8" s="254">
        <v>2.8819022795000002</v>
      </c>
      <c r="AR8" s="254">
        <v>2.8219022795000002</v>
      </c>
      <c r="AS8" s="254">
        <v>2.7679022794999999</v>
      </c>
      <c r="AT8" s="254">
        <v>2.8019022795000001</v>
      </c>
      <c r="AU8" s="254">
        <v>2.7759022794999999</v>
      </c>
      <c r="AV8" s="254">
        <v>2.7449022795000002</v>
      </c>
      <c r="AW8" s="254">
        <v>2.7388812820999999</v>
      </c>
      <c r="AX8" s="254">
        <v>2.7318238855999999</v>
      </c>
      <c r="AY8" s="254">
        <v>2.8051873359999999</v>
      </c>
      <c r="AZ8" s="411">
        <v>2.7964744788</v>
      </c>
      <c r="BA8" s="411">
        <v>2.7874337028</v>
      </c>
      <c r="BB8" s="411">
        <v>2.7787035813999998</v>
      </c>
      <c r="BC8" s="411">
        <v>2.7697949598</v>
      </c>
      <c r="BD8" s="411">
        <v>2.7614676557000002</v>
      </c>
      <c r="BE8" s="411">
        <v>2.7529119301999998</v>
      </c>
      <c r="BF8" s="411">
        <v>2.7443306687</v>
      </c>
      <c r="BG8" s="411">
        <v>2.7359413484999999</v>
      </c>
      <c r="BH8" s="411">
        <v>2.7274171236</v>
      </c>
      <c r="BI8" s="411">
        <v>2.7190352630999999</v>
      </c>
      <c r="BJ8" s="411">
        <v>2.710618808</v>
      </c>
      <c r="BK8" s="411">
        <v>2.6660444362</v>
      </c>
      <c r="BL8" s="411">
        <v>2.6710412349000001</v>
      </c>
      <c r="BM8" s="411">
        <v>2.6627955137999999</v>
      </c>
      <c r="BN8" s="411">
        <v>2.6548863010999999</v>
      </c>
      <c r="BO8" s="411">
        <v>2.6467863143999999</v>
      </c>
      <c r="BP8" s="411">
        <v>2.6392523543999999</v>
      </c>
      <c r="BQ8" s="411">
        <v>2.6314706748000001</v>
      </c>
      <c r="BR8" s="411">
        <v>2.6236714025999999</v>
      </c>
      <c r="BS8" s="411">
        <v>2.6160485631000001</v>
      </c>
      <c r="BT8" s="411">
        <v>2.6082684375</v>
      </c>
      <c r="BU8" s="411">
        <v>2.6006679476999999</v>
      </c>
      <c r="BV8" s="411">
        <v>2.5929871982999999</v>
      </c>
    </row>
    <row r="9" spans="1:74" ht="11.1" customHeight="1" x14ac:dyDescent="0.2">
      <c r="A9" s="162" t="s">
        <v>277</v>
      </c>
      <c r="B9" s="173" t="s">
        <v>382</v>
      </c>
      <c r="C9" s="254">
        <v>9.7910722903000007</v>
      </c>
      <c r="D9" s="254">
        <v>9.4841531429000003</v>
      </c>
      <c r="E9" s="254">
        <v>9.9936932902999995</v>
      </c>
      <c r="F9" s="254">
        <v>9.9304380000000005</v>
      </c>
      <c r="G9" s="254">
        <v>10.097807097</v>
      </c>
      <c r="H9" s="254">
        <v>10.058506667</v>
      </c>
      <c r="I9" s="254">
        <v>9.8344488709999993</v>
      </c>
      <c r="J9" s="254">
        <v>10.207418516000001</v>
      </c>
      <c r="K9" s="254">
        <v>10.066978333</v>
      </c>
      <c r="L9" s="254">
        <v>10.471256871</v>
      </c>
      <c r="M9" s="254">
        <v>10.753712332999999</v>
      </c>
      <c r="N9" s="254">
        <v>10.801828161</v>
      </c>
      <c r="O9" s="254">
        <v>10.804178160999999</v>
      </c>
      <c r="P9" s="254">
        <v>10.931100138</v>
      </c>
      <c r="Q9" s="254">
        <v>10.916778484</v>
      </c>
      <c r="R9" s="254">
        <v>10.865199667000001</v>
      </c>
      <c r="S9" s="254">
        <v>11.034151548000001</v>
      </c>
      <c r="T9" s="254">
        <v>10.888161667</v>
      </c>
      <c r="U9" s="254">
        <v>10.904270452</v>
      </c>
      <c r="V9" s="254">
        <v>10.884663</v>
      </c>
      <c r="W9" s="254">
        <v>11.170838333000001</v>
      </c>
      <c r="X9" s="254">
        <v>11.542292161000001</v>
      </c>
      <c r="Y9" s="254">
        <v>11.727214999999999</v>
      </c>
      <c r="Z9" s="254">
        <v>11.750101097</v>
      </c>
      <c r="AA9" s="254">
        <v>11.603526387</v>
      </c>
      <c r="AB9" s="254">
        <v>11.645720713999999</v>
      </c>
      <c r="AC9" s="254">
        <v>11.804511097000001</v>
      </c>
      <c r="AD9" s="254">
        <v>12.154896333</v>
      </c>
      <c r="AE9" s="254">
        <v>12.099794226</v>
      </c>
      <c r="AF9" s="254">
        <v>12.093708667</v>
      </c>
      <c r="AG9" s="254">
        <v>12.463871806</v>
      </c>
      <c r="AH9" s="254">
        <v>12.536278548</v>
      </c>
      <c r="AI9" s="254">
        <v>12.88424</v>
      </c>
      <c r="AJ9" s="254">
        <v>12.797091129</v>
      </c>
      <c r="AK9" s="254">
        <v>13.052211333000001</v>
      </c>
      <c r="AL9" s="254">
        <v>13.016268516</v>
      </c>
      <c r="AM9" s="254">
        <v>12.936717065</v>
      </c>
      <c r="AN9" s="254">
        <v>13.045708856999999</v>
      </c>
      <c r="AO9" s="254">
        <v>13.249405226</v>
      </c>
      <c r="AP9" s="254">
        <v>13.772569000000001</v>
      </c>
      <c r="AQ9" s="254">
        <v>13.746214547999999</v>
      </c>
      <c r="AR9" s="254">
        <v>14.140659667</v>
      </c>
      <c r="AS9" s="254">
        <v>14.165829194000001</v>
      </c>
      <c r="AT9" s="254">
        <v>14.257866999999999</v>
      </c>
      <c r="AU9" s="254">
        <v>14.284731667000001</v>
      </c>
      <c r="AV9" s="254">
        <v>14.465815935</v>
      </c>
      <c r="AW9" s="254">
        <v>14.566423</v>
      </c>
      <c r="AX9" s="254">
        <v>14.539126018999999</v>
      </c>
      <c r="AY9" s="254">
        <v>14.570025360000001</v>
      </c>
      <c r="AZ9" s="411">
        <v>14.6104115</v>
      </c>
      <c r="BA9" s="411">
        <v>14.6972615</v>
      </c>
      <c r="BB9" s="411">
        <v>14.841118</v>
      </c>
      <c r="BC9" s="411">
        <v>14.8959657</v>
      </c>
      <c r="BD9" s="411">
        <v>14.9080502</v>
      </c>
      <c r="BE9" s="411">
        <v>14.945456</v>
      </c>
      <c r="BF9" s="411">
        <v>14.851945600000001</v>
      </c>
      <c r="BG9" s="411">
        <v>14.775735600000001</v>
      </c>
      <c r="BH9" s="411">
        <v>14.851392799999999</v>
      </c>
      <c r="BI9" s="411">
        <v>15.0512221</v>
      </c>
      <c r="BJ9" s="411">
        <v>14.9754489</v>
      </c>
      <c r="BK9" s="411">
        <v>14.8463075</v>
      </c>
      <c r="BL9" s="411">
        <v>14.9172487</v>
      </c>
      <c r="BM9" s="411">
        <v>14.9708834</v>
      </c>
      <c r="BN9" s="411">
        <v>15.1847692</v>
      </c>
      <c r="BO9" s="411">
        <v>15.2563145</v>
      </c>
      <c r="BP9" s="411">
        <v>15.277509200000001</v>
      </c>
      <c r="BQ9" s="411">
        <v>15.450469099999999</v>
      </c>
      <c r="BR9" s="411">
        <v>15.414566499999999</v>
      </c>
      <c r="BS9" s="411">
        <v>15.432118300000001</v>
      </c>
      <c r="BT9" s="411">
        <v>15.6112777</v>
      </c>
      <c r="BU9" s="411">
        <v>15.8965564</v>
      </c>
      <c r="BV9" s="411">
        <v>15.897909200000001</v>
      </c>
    </row>
    <row r="10" spans="1:74" ht="11.1" customHeight="1" x14ac:dyDescent="0.2">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650"/>
      <c r="AZ10" s="494"/>
      <c r="BA10" s="494"/>
      <c r="BB10" s="494"/>
      <c r="BC10" s="494"/>
      <c r="BD10" s="494"/>
      <c r="BE10" s="494"/>
      <c r="BF10" s="494"/>
      <c r="BG10" s="494"/>
      <c r="BH10" s="494"/>
      <c r="BI10" s="494"/>
      <c r="BJ10" s="494"/>
      <c r="BK10" s="412"/>
      <c r="BL10" s="412"/>
      <c r="BM10" s="412"/>
      <c r="BN10" s="412"/>
      <c r="BO10" s="412"/>
      <c r="BP10" s="412"/>
      <c r="BQ10" s="412"/>
      <c r="BR10" s="412"/>
      <c r="BS10" s="412"/>
      <c r="BT10" s="412"/>
      <c r="BU10" s="412"/>
      <c r="BV10" s="412"/>
    </row>
    <row r="11" spans="1:74" ht="11.1" customHeight="1" x14ac:dyDescent="0.2">
      <c r="A11" s="162" t="s">
        <v>530</v>
      </c>
      <c r="B11" s="172" t="s">
        <v>550</v>
      </c>
      <c r="C11" s="254">
        <v>4.4864431316999998</v>
      </c>
      <c r="D11" s="254">
        <v>4.4263357787000004</v>
      </c>
      <c r="E11" s="254">
        <v>4.4637105187000001</v>
      </c>
      <c r="F11" s="254">
        <v>4.4872004646999999</v>
      </c>
      <c r="G11" s="254">
        <v>4.9841368296999997</v>
      </c>
      <c r="H11" s="254">
        <v>5.1916816186999997</v>
      </c>
      <c r="I11" s="254">
        <v>5.1149967037000001</v>
      </c>
      <c r="J11" s="254">
        <v>5.1645124927000001</v>
      </c>
      <c r="K11" s="254">
        <v>5.2156968977</v>
      </c>
      <c r="L11" s="254">
        <v>4.9786133686999996</v>
      </c>
      <c r="M11" s="254">
        <v>4.9328737227000001</v>
      </c>
      <c r="N11" s="254">
        <v>4.6725966366999998</v>
      </c>
      <c r="O11" s="254">
        <v>4.6233000436999996</v>
      </c>
      <c r="P11" s="254">
        <v>4.5781106666999998</v>
      </c>
      <c r="Q11" s="254">
        <v>4.4401244987000004</v>
      </c>
      <c r="R11" s="254">
        <v>4.4839843696999999</v>
      </c>
      <c r="S11" s="254">
        <v>4.8185472737000001</v>
      </c>
      <c r="T11" s="254">
        <v>4.8298095077000003</v>
      </c>
      <c r="U11" s="254">
        <v>5.0735432236999998</v>
      </c>
      <c r="V11" s="254">
        <v>5.1032470277000002</v>
      </c>
      <c r="W11" s="254">
        <v>5.0013902996999997</v>
      </c>
      <c r="X11" s="254">
        <v>5.0730764646999997</v>
      </c>
      <c r="Y11" s="254">
        <v>4.9165190266999996</v>
      </c>
      <c r="Z11" s="254">
        <v>4.7267408807000004</v>
      </c>
      <c r="AA11" s="254">
        <v>4.5198623656999999</v>
      </c>
      <c r="AB11" s="254">
        <v>4.4522233657000001</v>
      </c>
      <c r="AC11" s="254">
        <v>4.2770203657000003</v>
      </c>
      <c r="AD11" s="254">
        <v>4.6770213656999999</v>
      </c>
      <c r="AE11" s="254">
        <v>5.0571573657000002</v>
      </c>
      <c r="AF11" s="254">
        <v>5.0895373657</v>
      </c>
      <c r="AG11" s="254">
        <v>5.1891903657</v>
      </c>
      <c r="AH11" s="254">
        <v>5.2923003657000001</v>
      </c>
      <c r="AI11" s="254">
        <v>5.2753933657000003</v>
      </c>
      <c r="AJ11" s="254">
        <v>5.1546623657000001</v>
      </c>
      <c r="AK11" s="254">
        <v>5.1165223656999999</v>
      </c>
      <c r="AL11" s="254">
        <v>4.8105543656999998</v>
      </c>
      <c r="AM11" s="254">
        <v>4.5150207687000004</v>
      </c>
      <c r="AN11" s="254">
        <v>4.5800044227000001</v>
      </c>
      <c r="AO11" s="254">
        <v>4.5433130087000002</v>
      </c>
      <c r="AP11" s="254">
        <v>4.8075119216999997</v>
      </c>
      <c r="AQ11" s="254">
        <v>5.2231660897000003</v>
      </c>
      <c r="AR11" s="254">
        <v>5.4625592107000003</v>
      </c>
      <c r="AS11" s="254">
        <v>5.4140533127000001</v>
      </c>
      <c r="AT11" s="254">
        <v>5.6673652917000004</v>
      </c>
      <c r="AU11" s="254">
        <v>5.5865435996999997</v>
      </c>
      <c r="AV11" s="254">
        <v>5.6792954486999996</v>
      </c>
      <c r="AW11" s="254">
        <v>5.2829914554000004</v>
      </c>
      <c r="AX11" s="254">
        <v>5.0661962089000001</v>
      </c>
      <c r="AY11" s="254">
        <v>4.7923532053000004</v>
      </c>
      <c r="AZ11" s="411">
        <v>4.7251138794000003</v>
      </c>
      <c r="BA11" s="411">
        <v>4.7197348563999997</v>
      </c>
      <c r="BB11" s="411">
        <v>5.0174638778</v>
      </c>
      <c r="BC11" s="411">
        <v>5.4838080436999999</v>
      </c>
      <c r="BD11" s="411">
        <v>5.6274392967000004</v>
      </c>
      <c r="BE11" s="411">
        <v>5.5721696652999997</v>
      </c>
      <c r="BF11" s="411">
        <v>5.8611483325</v>
      </c>
      <c r="BG11" s="411">
        <v>5.7491139681999996</v>
      </c>
      <c r="BH11" s="411">
        <v>5.8221798155000002</v>
      </c>
      <c r="BI11" s="411">
        <v>5.4496345592999997</v>
      </c>
      <c r="BJ11" s="411">
        <v>5.2076077070000002</v>
      </c>
      <c r="BK11" s="411">
        <v>4.9878318957000003</v>
      </c>
      <c r="BL11" s="411">
        <v>4.9466639030000001</v>
      </c>
      <c r="BM11" s="411">
        <v>4.9405887966000002</v>
      </c>
      <c r="BN11" s="411">
        <v>5.2485555704999998</v>
      </c>
      <c r="BO11" s="411">
        <v>5.709845445</v>
      </c>
      <c r="BP11" s="411">
        <v>5.8899023319000001</v>
      </c>
      <c r="BQ11" s="411">
        <v>5.8527660662000001</v>
      </c>
      <c r="BR11" s="411">
        <v>6.1248338808999998</v>
      </c>
      <c r="BS11" s="411">
        <v>6.0306112295999998</v>
      </c>
      <c r="BT11" s="411">
        <v>6.0728015980999999</v>
      </c>
      <c r="BU11" s="411">
        <v>5.6883299428000003</v>
      </c>
      <c r="BV11" s="411">
        <v>5.4335849185000002</v>
      </c>
    </row>
    <row r="12" spans="1:74" ht="11.1" customHeight="1" x14ac:dyDescent="0.2">
      <c r="A12" s="162" t="s">
        <v>278</v>
      </c>
      <c r="B12" s="173" t="s">
        <v>383</v>
      </c>
      <c r="C12" s="254">
        <v>0.75593487127000003</v>
      </c>
      <c r="D12" s="254">
        <v>0.76005366526999996</v>
      </c>
      <c r="E12" s="254">
        <v>0.76223306027000004</v>
      </c>
      <c r="F12" s="254">
        <v>0.67267371126999997</v>
      </c>
      <c r="G12" s="254">
        <v>0.69888859726999997</v>
      </c>
      <c r="H12" s="254">
        <v>0.70844854527000001</v>
      </c>
      <c r="I12" s="254">
        <v>0.73652174827000005</v>
      </c>
      <c r="J12" s="254">
        <v>0.76692502327000001</v>
      </c>
      <c r="K12" s="254">
        <v>0.76978645726999995</v>
      </c>
      <c r="L12" s="254">
        <v>0.77783438326999998</v>
      </c>
      <c r="M12" s="254">
        <v>0.77085849026999997</v>
      </c>
      <c r="N12" s="254">
        <v>0.76266743227</v>
      </c>
      <c r="O12" s="254">
        <v>0.73965363327</v>
      </c>
      <c r="P12" s="254">
        <v>0.73738899427000004</v>
      </c>
      <c r="Q12" s="254">
        <v>0.72982794026999998</v>
      </c>
      <c r="R12" s="254">
        <v>0.73071241627000005</v>
      </c>
      <c r="S12" s="254">
        <v>0.73416708526999996</v>
      </c>
      <c r="T12" s="254">
        <v>0.71137257327000003</v>
      </c>
      <c r="U12" s="254">
        <v>0.73281390726999995</v>
      </c>
      <c r="V12" s="254">
        <v>0.73731472727000003</v>
      </c>
      <c r="W12" s="254">
        <v>0.71631778527000001</v>
      </c>
      <c r="X12" s="254">
        <v>0.71085486526999997</v>
      </c>
      <c r="Y12" s="254">
        <v>0.69517367926999996</v>
      </c>
      <c r="Z12" s="254">
        <v>0.70248669727000002</v>
      </c>
      <c r="AA12" s="254">
        <v>0.69552984526999995</v>
      </c>
      <c r="AB12" s="254">
        <v>0.68784884527000001</v>
      </c>
      <c r="AC12" s="254">
        <v>0.68897084526999997</v>
      </c>
      <c r="AD12" s="254">
        <v>0.69741684527000003</v>
      </c>
      <c r="AE12" s="254">
        <v>0.69619584527</v>
      </c>
      <c r="AF12" s="254">
        <v>0.70278384527000004</v>
      </c>
      <c r="AG12" s="254">
        <v>0.71978984527000001</v>
      </c>
      <c r="AH12" s="254">
        <v>0.71992884527000001</v>
      </c>
      <c r="AI12" s="254">
        <v>0.73033984526999995</v>
      </c>
      <c r="AJ12" s="254">
        <v>0.73413584526999998</v>
      </c>
      <c r="AK12" s="254">
        <v>0.72595984527000001</v>
      </c>
      <c r="AL12" s="254">
        <v>0.69493684526999999</v>
      </c>
      <c r="AM12" s="254">
        <v>0.70074847327000001</v>
      </c>
      <c r="AN12" s="254">
        <v>0.70233934827</v>
      </c>
      <c r="AO12" s="254">
        <v>0.69194528226999996</v>
      </c>
      <c r="AP12" s="254">
        <v>0.67974755126999997</v>
      </c>
      <c r="AQ12" s="254">
        <v>0.71281330327000003</v>
      </c>
      <c r="AR12" s="254">
        <v>0.72322666427000004</v>
      </c>
      <c r="AS12" s="254">
        <v>0.72134670527</v>
      </c>
      <c r="AT12" s="254">
        <v>0.72659822826999998</v>
      </c>
      <c r="AU12" s="254">
        <v>0.74355531826999999</v>
      </c>
      <c r="AV12" s="254">
        <v>0.72628840927000005</v>
      </c>
      <c r="AW12" s="254">
        <v>0.71729964341999997</v>
      </c>
      <c r="AX12" s="254">
        <v>0.70256815736</v>
      </c>
      <c r="AY12" s="254">
        <v>0.71280594785999996</v>
      </c>
      <c r="AZ12" s="411">
        <v>0.71404138042999998</v>
      </c>
      <c r="BA12" s="411">
        <v>0.70345527272999997</v>
      </c>
      <c r="BB12" s="411">
        <v>0.69102460736000004</v>
      </c>
      <c r="BC12" s="411">
        <v>0.72428492760999996</v>
      </c>
      <c r="BD12" s="411">
        <v>0.73501480583000001</v>
      </c>
      <c r="BE12" s="411">
        <v>0.73311701475000002</v>
      </c>
      <c r="BF12" s="411">
        <v>0.73844345859000005</v>
      </c>
      <c r="BG12" s="411">
        <v>0.75569372351999997</v>
      </c>
      <c r="BH12" s="411">
        <v>0.73834410010999996</v>
      </c>
      <c r="BI12" s="411">
        <v>0.72857785827999999</v>
      </c>
      <c r="BJ12" s="411">
        <v>0.71393077394000004</v>
      </c>
      <c r="BK12" s="411">
        <v>0.72325960767999997</v>
      </c>
      <c r="BL12" s="411">
        <v>0.70382775549999999</v>
      </c>
      <c r="BM12" s="411">
        <v>0.71382981742999996</v>
      </c>
      <c r="BN12" s="411">
        <v>0.70111360405000001</v>
      </c>
      <c r="BO12" s="411">
        <v>0.73467635178000001</v>
      </c>
      <c r="BP12" s="411">
        <v>0.74547760922999995</v>
      </c>
      <c r="BQ12" s="411">
        <v>0.74349746666000005</v>
      </c>
      <c r="BR12" s="411">
        <v>0.74890389065999996</v>
      </c>
      <c r="BS12" s="411">
        <v>0.76636188184999998</v>
      </c>
      <c r="BT12" s="411">
        <v>0.74895814580999998</v>
      </c>
      <c r="BU12" s="411">
        <v>0.73906052848000003</v>
      </c>
      <c r="BV12" s="411">
        <v>0.72450073587999997</v>
      </c>
    </row>
    <row r="13" spans="1:74" ht="11.1" customHeight="1" x14ac:dyDescent="0.2">
      <c r="A13" s="162" t="s">
        <v>279</v>
      </c>
      <c r="B13" s="173" t="s">
        <v>384</v>
      </c>
      <c r="C13" s="254">
        <v>2.3847449064999999</v>
      </c>
      <c r="D13" s="254">
        <v>2.2886373215</v>
      </c>
      <c r="E13" s="254">
        <v>2.3067118784999998</v>
      </c>
      <c r="F13" s="254">
        <v>2.4127839025000002</v>
      </c>
      <c r="G13" s="254">
        <v>2.8522074845000001</v>
      </c>
      <c r="H13" s="254">
        <v>3.0335430575000002</v>
      </c>
      <c r="I13" s="254">
        <v>2.9468406654999999</v>
      </c>
      <c r="J13" s="254">
        <v>2.9484149945000002</v>
      </c>
      <c r="K13" s="254">
        <v>3.0515899014999999</v>
      </c>
      <c r="L13" s="254">
        <v>2.7669317835</v>
      </c>
      <c r="M13" s="254">
        <v>2.7096373415000001</v>
      </c>
      <c r="N13" s="254">
        <v>2.4964004625</v>
      </c>
      <c r="O13" s="254">
        <v>2.4706846365000001</v>
      </c>
      <c r="P13" s="254">
        <v>2.4526598984999999</v>
      </c>
      <c r="Q13" s="254">
        <v>2.2737227844999999</v>
      </c>
      <c r="R13" s="254">
        <v>2.3158191795</v>
      </c>
      <c r="S13" s="254">
        <v>2.6597604145</v>
      </c>
      <c r="T13" s="254">
        <v>2.7040331604999999</v>
      </c>
      <c r="U13" s="254">
        <v>2.9243765425000001</v>
      </c>
      <c r="V13" s="254">
        <v>2.9707035264999999</v>
      </c>
      <c r="W13" s="254">
        <v>2.8377887405000002</v>
      </c>
      <c r="X13" s="254">
        <v>2.9063908254999999</v>
      </c>
      <c r="Y13" s="254">
        <v>2.7554815735</v>
      </c>
      <c r="Z13" s="254">
        <v>2.5386254094999998</v>
      </c>
      <c r="AA13" s="254">
        <v>2.3057617465</v>
      </c>
      <c r="AB13" s="254">
        <v>2.2485947464999998</v>
      </c>
      <c r="AC13" s="254">
        <v>2.0665847464999998</v>
      </c>
      <c r="AD13" s="254">
        <v>2.4649227465000001</v>
      </c>
      <c r="AE13" s="254">
        <v>2.8437077464999998</v>
      </c>
      <c r="AF13" s="254">
        <v>2.9063447464999999</v>
      </c>
      <c r="AG13" s="254">
        <v>2.9475787465000001</v>
      </c>
      <c r="AH13" s="254">
        <v>3.0292117465000001</v>
      </c>
      <c r="AI13" s="254">
        <v>3.0530417464999999</v>
      </c>
      <c r="AJ13" s="254">
        <v>2.9431127465000002</v>
      </c>
      <c r="AK13" s="254">
        <v>2.8772927465000002</v>
      </c>
      <c r="AL13" s="254">
        <v>2.6043187465000002</v>
      </c>
      <c r="AM13" s="254">
        <v>2.3115881575000001</v>
      </c>
      <c r="AN13" s="254">
        <v>2.3537729005000001</v>
      </c>
      <c r="AO13" s="254">
        <v>2.3471344765</v>
      </c>
      <c r="AP13" s="254">
        <v>2.6720949835000001</v>
      </c>
      <c r="AQ13" s="254">
        <v>3.0454461025000001</v>
      </c>
      <c r="AR13" s="254">
        <v>3.2200870524999998</v>
      </c>
      <c r="AS13" s="254">
        <v>3.2031018054999998</v>
      </c>
      <c r="AT13" s="254">
        <v>3.4319798165000002</v>
      </c>
      <c r="AU13" s="254">
        <v>3.3354473365000001</v>
      </c>
      <c r="AV13" s="254">
        <v>3.4315428254999998</v>
      </c>
      <c r="AW13" s="254">
        <v>3.0402849235999998</v>
      </c>
      <c r="AX13" s="254">
        <v>2.8517366047000001</v>
      </c>
      <c r="AY13" s="254">
        <v>2.5660439554000001</v>
      </c>
      <c r="AZ13" s="411">
        <v>2.4922650964000002</v>
      </c>
      <c r="BA13" s="411">
        <v>2.5135953225000001</v>
      </c>
      <c r="BB13" s="411">
        <v>2.8706244471</v>
      </c>
      <c r="BC13" s="411">
        <v>3.2851718177000002</v>
      </c>
      <c r="BD13" s="411">
        <v>3.3570839989999999</v>
      </c>
      <c r="BE13" s="411">
        <v>3.3454618471000002</v>
      </c>
      <c r="BF13" s="411">
        <v>3.5988200064</v>
      </c>
      <c r="BG13" s="411">
        <v>3.4769152386000002</v>
      </c>
      <c r="BH13" s="411">
        <v>3.5570184292999998</v>
      </c>
      <c r="BI13" s="411">
        <v>3.1941297838999998</v>
      </c>
      <c r="BJ13" s="411">
        <v>2.9741736553</v>
      </c>
      <c r="BK13" s="411">
        <v>2.7378918753999999</v>
      </c>
      <c r="BL13" s="411">
        <v>2.7135110369</v>
      </c>
      <c r="BM13" s="411">
        <v>2.7217386077999999</v>
      </c>
      <c r="BN13" s="411">
        <v>3.0892427987</v>
      </c>
      <c r="BO13" s="411">
        <v>3.4986296059000002</v>
      </c>
      <c r="BP13" s="411">
        <v>3.6073252988000002</v>
      </c>
      <c r="BQ13" s="411">
        <v>3.6138523894999999</v>
      </c>
      <c r="BR13" s="411">
        <v>3.8504887083999999</v>
      </c>
      <c r="BS13" s="411">
        <v>3.7462565357000002</v>
      </c>
      <c r="BT13" s="411">
        <v>3.7956944944000002</v>
      </c>
      <c r="BU13" s="411">
        <v>3.4210938985000001</v>
      </c>
      <c r="BV13" s="411">
        <v>3.1883837958000001</v>
      </c>
    </row>
    <row r="14" spans="1:74" ht="11.1" customHeight="1" x14ac:dyDescent="0.2">
      <c r="A14" s="162" t="s">
        <v>280</v>
      </c>
      <c r="B14" s="173" t="s">
        <v>385</v>
      </c>
      <c r="C14" s="254">
        <v>0.86327093440000002</v>
      </c>
      <c r="D14" s="254">
        <v>0.88566867839999996</v>
      </c>
      <c r="E14" s="254">
        <v>0.91177816040000004</v>
      </c>
      <c r="F14" s="254">
        <v>0.92970417039999997</v>
      </c>
      <c r="G14" s="254">
        <v>0.95188689739999999</v>
      </c>
      <c r="H14" s="254">
        <v>0.96295367639999996</v>
      </c>
      <c r="I14" s="254">
        <v>0.95368436440000004</v>
      </c>
      <c r="J14" s="254">
        <v>0.97680990540000001</v>
      </c>
      <c r="K14" s="254">
        <v>0.91647518240000003</v>
      </c>
      <c r="L14" s="254">
        <v>0.96519425640000001</v>
      </c>
      <c r="M14" s="254">
        <v>0.98948103939999998</v>
      </c>
      <c r="N14" s="254">
        <v>0.95475246840000005</v>
      </c>
      <c r="O14" s="254">
        <v>0.96432622639999999</v>
      </c>
      <c r="P14" s="254">
        <v>0.92381622640000005</v>
      </c>
      <c r="Q14" s="254">
        <v>0.97117122639999998</v>
      </c>
      <c r="R14" s="254">
        <v>0.98079422640000002</v>
      </c>
      <c r="S14" s="254">
        <v>0.96037622639999998</v>
      </c>
      <c r="T14" s="254">
        <v>0.95972622640000005</v>
      </c>
      <c r="U14" s="254">
        <v>0.96025422640000002</v>
      </c>
      <c r="V14" s="254">
        <v>0.93617722640000001</v>
      </c>
      <c r="W14" s="254">
        <v>0.98161922639999999</v>
      </c>
      <c r="X14" s="254">
        <v>0.98630722640000001</v>
      </c>
      <c r="Y14" s="254">
        <v>0.99437122639999997</v>
      </c>
      <c r="Z14" s="254">
        <v>1.0092692264000001</v>
      </c>
      <c r="AA14" s="254">
        <v>1.0369462264</v>
      </c>
      <c r="AB14" s="254">
        <v>1.0225972264000001</v>
      </c>
      <c r="AC14" s="254">
        <v>1.0366672264000001</v>
      </c>
      <c r="AD14" s="254">
        <v>1.0323192264000001</v>
      </c>
      <c r="AE14" s="254">
        <v>1.0375842263999999</v>
      </c>
      <c r="AF14" s="254">
        <v>0.99998522639999998</v>
      </c>
      <c r="AG14" s="254">
        <v>1.0459922263999999</v>
      </c>
      <c r="AH14" s="254">
        <v>1.0564872264</v>
      </c>
      <c r="AI14" s="254">
        <v>1.0208692264000001</v>
      </c>
      <c r="AJ14" s="254">
        <v>1.0114952263999999</v>
      </c>
      <c r="AK14" s="254">
        <v>1.0369892264</v>
      </c>
      <c r="AL14" s="254">
        <v>1.0316772264</v>
      </c>
      <c r="AM14" s="254">
        <v>1.0407839513999999</v>
      </c>
      <c r="AN14" s="254">
        <v>1.0309119324</v>
      </c>
      <c r="AO14" s="254">
        <v>1.0055517044</v>
      </c>
      <c r="AP14" s="254">
        <v>0.96439970239999995</v>
      </c>
      <c r="AQ14" s="254">
        <v>0.97698556439999995</v>
      </c>
      <c r="AR14" s="254">
        <v>1.0379256833999999</v>
      </c>
      <c r="AS14" s="254">
        <v>0.99762690639999996</v>
      </c>
      <c r="AT14" s="254">
        <v>1.0288236974</v>
      </c>
      <c r="AU14" s="254">
        <v>1.0228552214</v>
      </c>
      <c r="AV14" s="254">
        <v>1.0312557944</v>
      </c>
      <c r="AW14" s="254">
        <v>1.0362284491</v>
      </c>
      <c r="AX14" s="254">
        <v>1.0306964045</v>
      </c>
      <c r="AY14" s="254">
        <v>1.0363749095000001</v>
      </c>
      <c r="AZ14" s="411">
        <v>1.0256322485</v>
      </c>
      <c r="BA14" s="411">
        <v>1.0015456814999999</v>
      </c>
      <c r="BB14" s="411">
        <v>0.96082800464999996</v>
      </c>
      <c r="BC14" s="411">
        <v>0.97437535641999995</v>
      </c>
      <c r="BD14" s="411">
        <v>1.0334698234999999</v>
      </c>
      <c r="BE14" s="411">
        <v>0.99357118599000005</v>
      </c>
      <c r="BF14" s="411">
        <v>1.0242626856999999</v>
      </c>
      <c r="BG14" s="411">
        <v>1.0181456973</v>
      </c>
      <c r="BH14" s="411">
        <v>1.0264220851999999</v>
      </c>
      <c r="BI14" s="411">
        <v>1.0314903989999999</v>
      </c>
      <c r="BJ14" s="411">
        <v>1.0259569783</v>
      </c>
      <c r="BK14" s="411">
        <v>1.0321134018</v>
      </c>
      <c r="BL14" s="411">
        <v>1.0216975869</v>
      </c>
      <c r="BM14" s="411">
        <v>0.99684791634000003</v>
      </c>
      <c r="BN14" s="411">
        <v>0.95637421587000004</v>
      </c>
      <c r="BO14" s="411">
        <v>0.96989389089</v>
      </c>
      <c r="BP14" s="411">
        <v>1.0287293370999999</v>
      </c>
      <c r="BQ14" s="411">
        <v>0.98905938590999998</v>
      </c>
      <c r="BR14" s="411">
        <v>1.0196283011</v>
      </c>
      <c r="BS14" s="411">
        <v>1.0135695393999999</v>
      </c>
      <c r="BT14" s="411">
        <v>1.0218252722000001</v>
      </c>
      <c r="BU14" s="411">
        <v>1.0268983305999999</v>
      </c>
      <c r="BV14" s="411">
        <v>1.021410945</v>
      </c>
    </row>
    <row r="15" spans="1:74" ht="11.1" customHeight="1" x14ac:dyDescent="0.2">
      <c r="A15" s="162" t="s">
        <v>281</v>
      </c>
      <c r="B15" s="173" t="s">
        <v>386</v>
      </c>
      <c r="C15" s="254">
        <v>0.48249241948999999</v>
      </c>
      <c r="D15" s="254">
        <v>0.49197611348999998</v>
      </c>
      <c r="E15" s="254">
        <v>0.48298741949000001</v>
      </c>
      <c r="F15" s="254">
        <v>0.47203868048999997</v>
      </c>
      <c r="G15" s="254">
        <v>0.48115385048999998</v>
      </c>
      <c r="H15" s="254">
        <v>0.48673633949</v>
      </c>
      <c r="I15" s="254">
        <v>0.47794992548999998</v>
      </c>
      <c r="J15" s="254">
        <v>0.47236256948999999</v>
      </c>
      <c r="K15" s="254">
        <v>0.47784535648999998</v>
      </c>
      <c r="L15" s="254">
        <v>0.46865294548999997</v>
      </c>
      <c r="M15" s="254">
        <v>0.46289685148999998</v>
      </c>
      <c r="N15" s="254">
        <v>0.45877627349</v>
      </c>
      <c r="O15" s="254">
        <v>0.44863554749000001</v>
      </c>
      <c r="P15" s="254">
        <v>0.46424554749000002</v>
      </c>
      <c r="Q15" s="254">
        <v>0.46540254748999998</v>
      </c>
      <c r="R15" s="254">
        <v>0.45665854749000001</v>
      </c>
      <c r="S15" s="254">
        <v>0.46424354749000002</v>
      </c>
      <c r="T15" s="254">
        <v>0.45467754749</v>
      </c>
      <c r="U15" s="254">
        <v>0.45609854749000001</v>
      </c>
      <c r="V15" s="254">
        <v>0.45905154748999999</v>
      </c>
      <c r="W15" s="254">
        <v>0.46566454749000002</v>
      </c>
      <c r="X15" s="254">
        <v>0.46952354749000003</v>
      </c>
      <c r="Y15" s="254">
        <v>0.47149254749000002</v>
      </c>
      <c r="Z15" s="254">
        <v>0.47635954748999998</v>
      </c>
      <c r="AA15" s="254">
        <v>0.48162454749</v>
      </c>
      <c r="AB15" s="254">
        <v>0.49318254749000001</v>
      </c>
      <c r="AC15" s="254">
        <v>0.48479754748999998</v>
      </c>
      <c r="AD15" s="254">
        <v>0.48236254749000002</v>
      </c>
      <c r="AE15" s="254">
        <v>0.47966954749000001</v>
      </c>
      <c r="AF15" s="254">
        <v>0.48042354748999999</v>
      </c>
      <c r="AG15" s="254">
        <v>0.47582954749</v>
      </c>
      <c r="AH15" s="254">
        <v>0.48667254749</v>
      </c>
      <c r="AI15" s="254">
        <v>0.47114254749000001</v>
      </c>
      <c r="AJ15" s="254">
        <v>0.46591854749</v>
      </c>
      <c r="AK15" s="254">
        <v>0.47628054748999998</v>
      </c>
      <c r="AL15" s="254">
        <v>0.47962154749000002</v>
      </c>
      <c r="AM15" s="254">
        <v>0.46190018648999998</v>
      </c>
      <c r="AN15" s="254">
        <v>0.49298024149000003</v>
      </c>
      <c r="AO15" s="254">
        <v>0.49868154548999999</v>
      </c>
      <c r="AP15" s="254">
        <v>0.49126968449000002</v>
      </c>
      <c r="AQ15" s="254">
        <v>0.48792111949</v>
      </c>
      <c r="AR15" s="254">
        <v>0.48131981049</v>
      </c>
      <c r="AS15" s="254">
        <v>0.49197789548999998</v>
      </c>
      <c r="AT15" s="254">
        <v>0.47996354948999997</v>
      </c>
      <c r="AU15" s="254">
        <v>0.48468572349</v>
      </c>
      <c r="AV15" s="254">
        <v>0.49020841948999999</v>
      </c>
      <c r="AW15" s="254">
        <v>0.48917843930999999</v>
      </c>
      <c r="AX15" s="254">
        <v>0.48119504228999999</v>
      </c>
      <c r="AY15" s="254">
        <v>0.47712839258</v>
      </c>
      <c r="AZ15" s="411">
        <v>0.49317515405000001</v>
      </c>
      <c r="BA15" s="411">
        <v>0.50113857974999998</v>
      </c>
      <c r="BB15" s="411">
        <v>0.49498681861999999</v>
      </c>
      <c r="BC15" s="411">
        <v>0.49997594196</v>
      </c>
      <c r="BD15" s="411">
        <v>0.50187066839000005</v>
      </c>
      <c r="BE15" s="411">
        <v>0.50001961745000001</v>
      </c>
      <c r="BF15" s="411">
        <v>0.49962218174</v>
      </c>
      <c r="BG15" s="411">
        <v>0.49835930875000001</v>
      </c>
      <c r="BH15" s="411">
        <v>0.50039520082</v>
      </c>
      <c r="BI15" s="411">
        <v>0.49543651815</v>
      </c>
      <c r="BJ15" s="411">
        <v>0.49354629943</v>
      </c>
      <c r="BK15" s="411">
        <v>0.49456701078999998</v>
      </c>
      <c r="BL15" s="411">
        <v>0.50762752373999998</v>
      </c>
      <c r="BM15" s="411">
        <v>0.50817245509999998</v>
      </c>
      <c r="BN15" s="411">
        <v>0.50182495187999998</v>
      </c>
      <c r="BO15" s="411">
        <v>0.50664559651999996</v>
      </c>
      <c r="BP15" s="411">
        <v>0.50837008673999995</v>
      </c>
      <c r="BQ15" s="411">
        <v>0.50635682412000005</v>
      </c>
      <c r="BR15" s="411">
        <v>0.50581298066000002</v>
      </c>
      <c r="BS15" s="411">
        <v>0.50442327267999998</v>
      </c>
      <c r="BT15" s="411">
        <v>0.50632368566999997</v>
      </c>
      <c r="BU15" s="411">
        <v>0.50127718525999998</v>
      </c>
      <c r="BV15" s="411">
        <v>0.49928944185000002</v>
      </c>
    </row>
    <row r="16" spans="1:74" ht="11.1" customHeight="1" x14ac:dyDescent="0.2">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650"/>
      <c r="AZ16" s="494"/>
      <c r="BA16" s="494"/>
      <c r="BB16" s="494"/>
      <c r="BC16" s="494"/>
      <c r="BD16" s="494"/>
      <c r="BE16" s="494"/>
      <c r="BF16" s="494"/>
      <c r="BG16" s="494"/>
      <c r="BH16" s="494"/>
      <c r="BI16" s="494"/>
      <c r="BJ16" s="494"/>
      <c r="BK16" s="412"/>
      <c r="BL16" s="412"/>
      <c r="BM16" s="412"/>
      <c r="BN16" s="412"/>
      <c r="BO16" s="412"/>
      <c r="BP16" s="412"/>
      <c r="BQ16" s="412"/>
      <c r="BR16" s="412"/>
      <c r="BS16" s="412"/>
      <c r="BT16" s="412"/>
      <c r="BU16" s="412"/>
      <c r="BV16" s="412"/>
    </row>
    <row r="17" spans="1:74" ht="11.1" customHeight="1" x14ac:dyDescent="0.2">
      <c r="A17" s="162" t="s">
        <v>391</v>
      </c>
      <c r="B17" s="172" t="s">
        <v>551</v>
      </c>
      <c r="C17" s="254">
        <v>4.7525336768999997</v>
      </c>
      <c r="D17" s="254">
        <v>4.4969256769000001</v>
      </c>
      <c r="E17" s="254">
        <v>4.3701946768999997</v>
      </c>
      <c r="F17" s="254">
        <v>4.5541236768999998</v>
      </c>
      <c r="G17" s="254">
        <v>4.1010086769000003</v>
      </c>
      <c r="H17" s="254">
        <v>4.1434206768999999</v>
      </c>
      <c r="I17" s="254">
        <v>4.1660926769</v>
      </c>
      <c r="J17" s="254">
        <v>3.9751206769</v>
      </c>
      <c r="K17" s="254">
        <v>4.0209166768999998</v>
      </c>
      <c r="L17" s="254">
        <v>4.2777276768999997</v>
      </c>
      <c r="M17" s="254">
        <v>4.3485986769</v>
      </c>
      <c r="N17" s="254">
        <v>4.2320516769000003</v>
      </c>
      <c r="O17" s="254">
        <v>4.3053819839000003</v>
      </c>
      <c r="P17" s="254">
        <v>4.3844469504000001</v>
      </c>
      <c r="Q17" s="254">
        <v>4.2843093553999996</v>
      </c>
      <c r="R17" s="254">
        <v>4.2593519331999996</v>
      </c>
      <c r="S17" s="254">
        <v>4.1216482097</v>
      </c>
      <c r="T17" s="254">
        <v>4.0296622867999998</v>
      </c>
      <c r="U17" s="254">
        <v>4.0061045484999998</v>
      </c>
      <c r="V17" s="254">
        <v>3.8036551719</v>
      </c>
      <c r="W17" s="254">
        <v>3.263504266</v>
      </c>
      <c r="X17" s="254">
        <v>3.6760252828</v>
      </c>
      <c r="Y17" s="254">
        <v>3.8346855180000001</v>
      </c>
      <c r="Z17" s="254">
        <v>4.0024902884999998</v>
      </c>
      <c r="AA17" s="254">
        <v>3.8802607741999999</v>
      </c>
      <c r="AB17" s="254">
        <v>3.8492489660999998</v>
      </c>
      <c r="AC17" s="254">
        <v>3.8054326769000002</v>
      </c>
      <c r="AD17" s="254">
        <v>3.8987406769000001</v>
      </c>
      <c r="AE17" s="254">
        <v>3.9322346768999998</v>
      </c>
      <c r="AF17" s="254">
        <v>3.6633806769000001</v>
      </c>
      <c r="AG17" s="254">
        <v>3.9621084484</v>
      </c>
      <c r="AH17" s="254">
        <v>3.6362554518999999</v>
      </c>
      <c r="AI17" s="254">
        <v>3.4993836478999998</v>
      </c>
      <c r="AJ17" s="254">
        <v>3.6801186768999998</v>
      </c>
      <c r="AK17" s="254">
        <v>3.9011786768999999</v>
      </c>
      <c r="AL17" s="254">
        <v>3.9179196769</v>
      </c>
      <c r="AM17" s="254">
        <v>3.9700396768999999</v>
      </c>
      <c r="AN17" s="254">
        <v>4.0791856768999999</v>
      </c>
      <c r="AO17" s="254">
        <v>4.0400526769000003</v>
      </c>
      <c r="AP17" s="254">
        <v>3.9584676768999998</v>
      </c>
      <c r="AQ17" s="254">
        <v>3.7701966768999999</v>
      </c>
      <c r="AR17" s="254">
        <v>3.6369576768999998</v>
      </c>
      <c r="AS17" s="254">
        <v>3.8422906768999998</v>
      </c>
      <c r="AT17" s="254">
        <v>3.4884526769000002</v>
      </c>
      <c r="AU17" s="254">
        <v>3.7392876769000001</v>
      </c>
      <c r="AV17" s="254">
        <v>3.7373956768999999</v>
      </c>
      <c r="AW17" s="254">
        <v>3.6768823518999998</v>
      </c>
      <c r="AX17" s="254">
        <v>3.6881798402000001</v>
      </c>
      <c r="AY17" s="254">
        <v>3.6194548484000002</v>
      </c>
      <c r="AZ17" s="411">
        <v>3.6975570448999999</v>
      </c>
      <c r="BA17" s="411">
        <v>3.6967991693000002</v>
      </c>
      <c r="BB17" s="411">
        <v>3.6459948012000001</v>
      </c>
      <c r="BC17" s="411">
        <v>3.540999641</v>
      </c>
      <c r="BD17" s="411">
        <v>3.4802429282</v>
      </c>
      <c r="BE17" s="411">
        <v>3.5155791103</v>
      </c>
      <c r="BF17" s="411">
        <v>3.4765570329000002</v>
      </c>
      <c r="BG17" s="411">
        <v>3.4542067233</v>
      </c>
      <c r="BH17" s="411">
        <v>3.5524990308</v>
      </c>
      <c r="BI17" s="411">
        <v>3.5937183679000002</v>
      </c>
      <c r="BJ17" s="411">
        <v>3.5669346416000001</v>
      </c>
      <c r="BK17" s="411">
        <v>3.5191820287</v>
      </c>
      <c r="BL17" s="411">
        <v>3.5115242233999999</v>
      </c>
      <c r="BM17" s="411">
        <v>3.5121102934000001</v>
      </c>
      <c r="BN17" s="411">
        <v>3.4915305667999998</v>
      </c>
      <c r="BO17" s="411">
        <v>3.4265103372999999</v>
      </c>
      <c r="BP17" s="411">
        <v>3.4172662226999999</v>
      </c>
      <c r="BQ17" s="411">
        <v>3.4465293581999998</v>
      </c>
      <c r="BR17" s="411">
        <v>3.4041002730000001</v>
      </c>
      <c r="BS17" s="411">
        <v>3.4135797615999999</v>
      </c>
      <c r="BT17" s="411">
        <v>3.4250085268000001</v>
      </c>
      <c r="BU17" s="411">
        <v>3.4614262433</v>
      </c>
      <c r="BV17" s="411">
        <v>3.4574581263000002</v>
      </c>
    </row>
    <row r="18" spans="1:74" ht="11.1" customHeight="1" x14ac:dyDescent="0.2">
      <c r="A18" s="162" t="s">
        <v>282</v>
      </c>
      <c r="B18" s="173" t="s">
        <v>387</v>
      </c>
      <c r="C18" s="254">
        <v>2.1730270247000001</v>
      </c>
      <c r="D18" s="254">
        <v>2.1210270247</v>
      </c>
      <c r="E18" s="254">
        <v>2.0260270246999998</v>
      </c>
      <c r="F18" s="254">
        <v>2.1060270246999999</v>
      </c>
      <c r="G18" s="254">
        <v>1.8370270247</v>
      </c>
      <c r="H18" s="254">
        <v>1.8970270247000001</v>
      </c>
      <c r="I18" s="254">
        <v>1.9740270247</v>
      </c>
      <c r="J18" s="254">
        <v>1.9650270246999999</v>
      </c>
      <c r="K18" s="254">
        <v>1.9010270247000001</v>
      </c>
      <c r="L18" s="254">
        <v>2.0300270246999998</v>
      </c>
      <c r="M18" s="254">
        <v>2.0670270247000002</v>
      </c>
      <c r="N18" s="254">
        <v>2.0000270247</v>
      </c>
      <c r="O18" s="254">
        <v>2.0460270246999999</v>
      </c>
      <c r="P18" s="254">
        <v>2.0910270246999998</v>
      </c>
      <c r="Q18" s="254">
        <v>2.0650270247</v>
      </c>
      <c r="R18" s="254">
        <v>2.0390270247000002</v>
      </c>
      <c r="S18" s="254">
        <v>2.0150270247000002</v>
      </c>
      <c r="T18" s="254">
        <v>1.8710270247</v>
      </c>
      <c r="U18" s="254">
        <v>1.8650270247</v>
      </c>
      <c r="V18" s="254">
        <v>1.8440270246999999</v>
      </c>
      <c r="W18" s="254">
        <v>1.5230270247</v>
      </c>
      <c r="X18" s="254">
        <v>1.8130270247</v>
      </c>
      <c r="Y18" s="254">
        <v>1.7760270247000001</v>
      </c>
      <c r="Z18" s="254">
        <v>1.8760270246999999</v>
      </c>
      <c r="AA18" s="254">
        <v>1.8610270247</v>
      </c>
      <c r="AB18" s="254">
        <v>1.7970270247</v>
      </c>
      <c r="AC18" s="254">
        <v>1.7980270247000001</v>
      </c>
      <c r="AD18" s="254">
        <v>1.8760270246999999</v>
      </c>
      <c r="AE18" s="254">
        <v>1.8790270247</v>
      </c>
      <c r="AF18" s="254">
        <v>1.6920270247</v>
      </c>
      <c r="AG18" s="254">
        <v>1.9680270247</v>
      </c>
      <c r="AH18" s="254">
        <v>1.8280270246999999</v>
      </c>
      <c r="AI18" s="254">
        <v>1.6060270246999999</v>
      </c>
      <c r="AJ18" s="254">
        <v>1.7600270247000001</v>
      </c>
      <c r="AK18" s="254">
        <v>1.9049020246999999</v>
      </c>
      <c r="AL18" s="254">
        <v>1.7914220246999999</v>
      </c>
      <c r="AM18" s="254">
        <v>1.9560270247</v>
      </c>
      <c r="AN18" s="254">
        <v>1.9410270247000001</v>
      </c>
      <c r="AO18" s="254">
        <v>1.9210270247000001</v>
      </c>
      <c r="AP18" s="254">
        <v>1.9270270247000001</v>
      </c>
      <c r="AQ18" s="254">
        <v>1.6750270247000001</v>
      </c>
      <c r="AR18" s="254">
        <v>1.7530270246999999</v>
      </c>
      <c r="AS18" s="254">
        <v>1.9440270247</v>
      </c>
      <c r="AT18" s="254">
        <v>1.8300270246999999</v>
      </c>
      <c r="AU18" s="254">
        <v>1.7960270247000001</v>
      </c>
      <c r="AV18" s="254">
        <v>1.7410270246999999</v>
      </c>
      <c r="AW18" s="254">
        <v>1.7781697183</v>
      </c>
      <c r="AX18" s="254">
        <v>1.7985287588000001</v>
      </c>
      <c r="AY18" s="254">
        <v>1.7542686251999999</v>
      </c>
      <c r="AZ18" s="411">
        <v>1.8403616623000001</v>
      </c>
      <c r="BA18" s="411">
        <v>1.8693153459</v>
      </c>
      <c r="BB18" s="411">
        <v>1.8423567218000001</v>
      </c>
      <c r="BC18" s="411">
        <v>1.7833121267000001</v>
      </c>
      <c r="BD18" s="411">
        <v>1.7304516846</v>
      </c>
      <c r="BE18" s="411">
        <v>1.7824878178000001</v>
      </c>
      <c r="BF18" s="411">
        <v>1.7774927568000001</v>
      </c>
      <c r="BG18" s="411">
        <v>1.7435439141</v>
      </c>
      <c r="BH18" s="411">
        <v>1.8325252916000001</v>
      </c>
      <c r="BI18" s="411">
        <v>1.8693219649999999</v>
      </c>
      <c r="BJ18" s="411">
        <v>1.8516697526999999</v>
      </c>
      <c r="BK18" s="411">
        <v>1.8105353565</v>
      </c>
      <c r="BL18" s="411">
        <v>1.8094083803000001</v>
      </c>
      <c r="BM18" s="411">
        <v>1.8261296522999999</v>
      </c>
      <c r="BN18" s="411">
        <v>1.8169486123</v>
      </c>
      <c r="BO18" s="411">
        <v>1.7936800322999999</v>
      </c>
      <c r="BP18" s="411">
        <v>1.7975919472999999</v>
      </c>
      <c r="BQ18" s="411">
        <v>1.8373943387</v>
      </c>
      <c r="BR18" s="411">
        <v>1.8121711009999999</v>
      </c>
      <c r="BS18" s="411">
        <v>1.8139902989000001</v>
      </c>
      <c r="BT18" s="411">
        <v>1.8157334751</v>
      </c>
      <c r="BU18" s="411">
        <v>1.8403058873</v>
      </c>
      <c r="BV18" s="411">
        <v>1.8404158692999999</v>
      </c>
    </row>
    <row r="19" spans="1:74" ht="11.1" customHeight="1" x14ac:dyDescent="0.2">
      <c r="A19" s="162" t="s">
        <v>388</v>
      </c>
      <c r="B19" s="173" t="s">
        <v>922</v>
      </c>
      <c r="C19" s="254">
        <v>1.3939999999999999</v>
      </c>
      <c r="D19" s="254">
        <v>1.1619999999999999</v>
      </c>
      <c r="E19" s="254">
        <v>1.141</v>
      </c>
      <c r="F19" s="254">
        <v>1.232</v>
      </c>
      <c r="G19" s="254">
        <v>1.075</v>
      </c>
      <c r="H19" s="254">
        <v>1.0720000000000001</v>
      </c>
      <c r="I19" s="254">
        <v>0.99299999999999999</v>
      </c>
      <c r="J19" s="254">
        <v>0.80500000000000005</v>
      </c>
      <c r="K19" s="254">
        <v>0.92800000000000005</v>
      </c>
      <c r="L19" s="254">
        <v>1.0549999999999999</v>
      </c>
      <c r="M19" s="254">
        <v>1.093</v>
      </c>
      <c r="N19" s="254">
        <v>1.0660000000000001</v>
      </c>
      <c r="O19" s="254">
        <v>1.0795342276</v>
      </c>
      <c r="P19" s="254">
        <v>1.0852210162</v>
      </c>
      <c r="Q19" s="254">
        <v>1.0329860676</v>
      </c>
      <c r="R19" s="254">
        <v>1.025752923</v>
      </c>
      <c r="S19" s="254">
        <v>0.94075191782000001</v>
      </c>
      <c r="T19" s="254">
        <v>0.98204906312999996</v>
      </c>
      <c r="U19" s="254">
        <v>0.97316369585999996</v>
      </c>
      <c r="V19" s="254">
        <v>0.80131952070000001</v>
      </c>
      <c r="W19" s="254">
        <v>0.59806978757999996</v>
      </c>
      <c r="X19" s="254">
        <v>0.69992803967999995</v>
      </c>
      <c r="Y19" s="254">
        <v>0.89247217817000002</v>
      </c>
      <c r="Z19" s="254">
        <v>0.96165968232999999</v>
      </c>
      <c r="AA19" s="254">
        <v>0.85283709728000001</v>
      </c>
      <c r="AB19" s="254">
        <v>0.86258628921000002</v>
      </c>
      <c r="AC19" s="254">
        <v>0.84555400000000003</v>
      </c>
      <c r="AD19" s="254">
        <v>0.86756200000000006</v>
      </c>
      <c r="AE19" s="254">
        <v>0.90264500000000003</v>
      </c>
      <c r="AF19" s="254">
        <v>0.81187699999999996</v>
      </c>
      <c r="AG19" s="254">
        <v>0.82478777147000004</v>
      </c>
      <c r="AH19" s="254">
        <v>0.64939277504000004</v>
      </c>
      <c r="AI19" s="254">
        <v>0.74465697099999995</v>
      </c>
      <c r="AJ19" s="254">
        <v>0.752556</v>
      </c>
      <c r="AK19" s="254">
        <v>0.84429699999999996</v>
      </c>
      <c r="AL19" s="254">
        <v>0.97102599999999994</v>
      </c>
      <c r="AM19" s="254">
        <v>0.86162099999999997</v>
      </c>
      <c r="AN19" s="254">
        <v>0.97528499999999996</v>
      </c>
      <c r="AO19" s="254">
        <v>0.94603300000000001</v>
      </c>
      <c r="AP19" s="254">
        <v>0.86532100000000001</v>
      </c>
      <c r="AQ19" s="254">
        <v>0.90776599999999996</v>
      </c>
      <c r="AR19" s="254">
        <v>0.77927400000000002</v>
      </c>
      <c r="AS19" s="254">
        <v>0.737016</v>
      </c>
      <c r="AT19" s="254">
        <v>0.485487</v>
      </c>
      <c r="AU19" s="254">
        <v>0.76221899999999998</v>
      </c>
      <c r="AV19" s="254">
        <v>0.80421200000000004</v>
      </c>
      <c r="AW19" s="254">
        <v>0.69239072886999997</v>
      </c>
      <c r="AX19" s="254">
        <v>0.68589566461999996</v>
      </c>
      <c r="AY19" s="254">
        <v>0.67910297320000002</v>
      </c>
      <c r="AZ19" s="411">
        <v>0.67036239027</v>
      </c>
      <c r="BA19" s="411">
        <v>0.65939369503</v>
      </c>
      <c r="BB19" s="411">
        <v>0.64784979484000005</v>
      </c>
      <c r="BC19" s="411">
        <v>0.61794438808999996</v>
      </c>
      <c r="BD19" s="411">
        <v>0.59786486730999999</v>
      </c>
      <c r="BE19" s="411">
        <v>0.58457512402</v>
      </c>
      <c r="BF19" s="411">
        <v>0.56004518052999996</v>
      </c>
      <c r="BG19" s="411">
        <v>0.56889051217999997</v>
      </c>
      <c r="BH19" s="411">
        <v>0.57896319687999998</v>
      </c>
      <c r="BI19" s="411">
        <v>0.58458129841999995</v>
      </c>
      <c r="BJ19" s="411">
        <v>0.57600471070000003</v>
      </c>
      <c r="BK19" s="411">
        <v>0.56772416184999996</v>
      </c>
      <c r="BL19" s="411">
        <v>0.55791203951000001</v>
      </c>
      <c r="BM19" s="411">
        <v>0.54616585209000001</v>
      </c>
      <c r="BN19" s="411">
        <v>0.53405084109000001</v>
      </c>
      <c r="BO19" s="411">
        <v>0.50372176860999995</v>
      </c>
      <c r="BP19" s="411">
        <v>0.48332317644</v>
      </c>
      <c r="BQ19" s="411">
        <v>0.46978681799999999</v>
      </c>
      <c r="BR19" s="411">
        <v>0.44934756821999999</v>
      </c>
      <c r="BS19" s="411">
        <v>0.45374981771</v>
      </c>
      <c r="BT19" s="411">
        <v>0.46369230374999998</v>
      </c>
      <c r="BU19" s="411">
        <v>0.46920063477000001</v>
      </c>
      <c r="BV19" s="411">
        <v>0.46052748650999997</v>
      </c>
    </row>
    <row r="20" spans="1:74" ht="11.1" customHeight="1" x14ac:dyDescent="0.2">
      <c r="A20" s="162" t="s">
        <v>390</v>
      </c>
      <c r="B20" s="173" t="s">
        <v>389</v>
      </c>
      <c r="C20" s="254">
        <v>0.25189997534000003</v>
      </c>
      <c r="D20" s="254">
        <v>0.24886697533999999</v>
      </c>
      <c r="E20" s="254">
        <v>0.24288297534</v>
      </c>
      <c r="F20" s="254">
        <v>0.25080997533999999</v>
      </c>
      <c r="G20" s="254">
        <v>0.26108497534000003</v>
      </c>
      <c r="H20" s="254">
        <v>0.23632697534</v>
      </c>
      <c r="I20" s="254">
        <v>0.22449097534000001</v>
      </c>
      <c r="J20" s="254">
        <v>0.22755197533999999</v>
      </c>
      <c r="K20" s="254">
        <v>0.22418897534000001</v>
      </c>
      <c r="L20" s="254">
        <v>0.23146797533999999</v>
      </c>
      <c r="M20" s="254">
        <v>0.22652497533999999</v>
      </c>
      <c r="N20" s="254">
        <v>0.20114097534</v>
      </c>
      <c r="O20" s="254">
        <v>0.21207097534</v>
      </c>
      <c r="P20" s="254">
        <v>0.23215397534000001</v>
      </c>
      <c r="Q20" s="254">
        <v>0.21778697533999999</v>
      </c>
      <c r="R20" s="254">
        <v>0.22777397533999999</v>
      </c>
      <c r="S20" s="254">
        <v>0.21877397534000001</v>
      </c>
      <c r="T20" s="254">
        <v>0.22577397533999999</v>
      </c>
      <c r="U20" s="254">
        <v>0.21307397534</v>
      </c>
      <c r="V20" s="254">
        <v>0.20817397534000001</v>
      </c>
      <c r="W20" s="254">
        <v>0.19117397534</v>
      </c>
      <c r="X20" s="254">
        <v>0.20847397534000001</v>
      </c>
      <c r="Y20" s="254">
        <v>0.21527397534000001</v>
      </c>
      <c r="Z20" s="254">
        <v>0.21227397534</v>
      </c>
      <c r="AA20" s="254">
        <v>0.19954097534000001</v>
      </c>
      <c r="AB20" s="254">
        <v>0.21441997534000001</v>
      </c>
      <c r="AC20" s="254">
        <v>0.21005397534</v>
      </c>
      <c r="AD20" s="254">
        <v>0.19284897534000001</v>
      </c>
      <c r="AE20" s="254">
        <v>0.19122497533999999</v>
      </c>
      <c r="AF20" s="254">
        <v>0.17936197534000001</v>
      </c>
      <c r="AG20" s="254">
        <v>0.18780197534000001</v>
      </c>
      <c r="AH20" s="254">
        <v>0.17386797534000001</v>
      </c>
      <c r="AI20" s="254">
        <v>0.16759997534000001</v>
      </c>
      <c r="AJ20" s="254">
        <v>0.18438397534000001</v>
      </c>
      <c r="AK20" s="254">
        <v>0.17768097533999999</v>
      </c>
      <c r="AL20" s="254">
        <v>0.17525697534000001</v>
      </c>
      <c r="AM20" s="254">
        <v>0.17638697534</v>
      </c>
      <c r="AN20" s="254">
        <v>0.18382397534</v>
      </c>
      <c r="AO20" s="254">
        <v>0.18139897533999999</v>
      </c>
      <c r="AP20" s="254">
        <v>0.17970097534000001</v>
      </c>
      <c r="AQ20" s="254">
        <v>0.18828297533999999</v>
      </c>
      <c r="AR20" s="254">
        <v>0.12785997533999999</v>
      </c>
      <c r="AS20" s="254">
        <v>0.17686597534000001</v>
      </c>
      <c r="AT20" s="254">
        <v>0.18677397534000001</v>
      </c>
      <c r="AU20" s="254">
        <v>0.19877397533999999</v>
      </c>
      <c r="AV20" s="254">
        <v>0.20377397534</v>
      </c>
      <c r="AW20" s="254">
        <v>0.20959378357</v>
      </c>
      <c r="AX20" s="254">
        <v>0.21114576902000001</v>
      </c>
      <c r="AY20" s="254">
        <v>0.20151776367999999</v>
      </c>
      <c r="AZ20" s="411">
        <v>0.19983687077000001</v>
      </c>
      <c r="BA20" s="411">
        <v>0.18972666642</v>
      </c>
      <c r="BB20" s="411">
        <v>0.17779754281999999</v>
      </c>
      <c r="BC20" s="411">
        <v>0.17717374328999999</v>
      </c>
      <c r="BD20" s="411">
        <v>0.18083747005</v>
      </c>
      <c r="BE20" s="411">
        <v>0.17486367697999999</v>
      </c>
      <c r="BF20" s="411">
        <v>0.16438043730999999</v>
      </c>
      <c r="BG20" s="411">
        <v>0.16920247187000001</v>
      </c>
      <c r="BH20" s="411">
        <v>0.16920775873999999</v>
      </c>
      <c r="BI20" s="411">
        <v>0.17096957033999999</v>
      </c>
      <c r="BJ20" s="411">
        <v>0.17289822115</v>
      </c>
      <c r="BK20" s="411">
        <v>0.17901882794999999</v>
      </c>
      <c r="BL20" s="411">
        <v>0.17752288577</v>
      </c>
      <c r="BM20" s="411">
        <v>0.17758889945</v>
      </c>
      <c r="BN20" s="411">
        <v>0.17580615191999999</v>
      </c>
      <c r="BO20" s="411">
        <v>0.17531449196000001</v>
      </c>
      <c r="BP20" s="411">
        <v>0.17409903275999999</v>
      </c>
      <c r="BQ20" s="411">
        <v>0.17323779641000001</v>
      </c>
      <c r="BR20" s="411">
        <v>0.17285064442</v>
      </c>
      <c r="BS20" s="411">
        <v>0.17776194236000001</v>
      </c>
      <c r="BT20" s="411">
        <v>0.17785328456999999</v>
      </c>
      <c r="BU20" s="411">
        <v>0.18467779462</v>
      </c>
      <c r="BV20" s="411">
        <v>0.19167619299999999</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650"/>
      <c r="AZ21" s="494"/>
      <c r="BA21" s="494"/>
      <c r="BB21" s="494"/>
      <c r="BC21" s="494"/>
      <c r="BD21" s="494"/>
      <c r="BE21" s="494"/>
      <c r="BF21" s="494"/>
      <c r="BG21" s="494"/>
      <c r="BH21" s="494"/>
      <c r="BI21" s="494"/>
      <c r="BJ21" s="494"/>
      <c r="BK21" s="412"/>
      <c r="BL21" s="412"/>
      <c r="BM21" s="412"/>
      <c r="BN21" s="412"/>
      <c r="BO21" s="412"/>
      <c r="BP21" s="412"/>
      <c r="BQ21" s="412"/>
      <c r="BR21" s="412"/>
      <c r="BS21" s="412"/>
      <c r="BT21" s="412"/>
      <c r="BU21" s="412"/>
      <c r="BV21" s="412"/>
    </row>
    <row r="22" spans="1:74" ht="11.1" customHeight="1" x14ac:dyDescent="0.2">
      <c r="A22" s="162" t="s">
        <v>536</v>
      </c>
      <c r="B22" s="172" t="s">
        <v>1226</v>
      </c>
      <c r="C22" s="254">
        <v>13.542834299000001</v>
      </c>
      <c r="D22" s="254">
        <v>13.53938595</v>
      </c>
      <c r="E22" s="254">
        <v>13.521438105</v>
      </c>
      <c r="F22" s="254">
        <v>13.550850623000001</v>
      </c>
      <c r="G22" s="254">
        <v>13.560730556999999</v>
      </c>
      <c r="H22" s="254">
        <v>13.501996956999999</v>
      </c>
      <c r="I22" s="254">
        <v>13.571981621000001</v>
      </c>
      <c r="J22" s="254">
        <v>13.493417847</v>
      </c>
      <c r="K22" s="254">
        <v>13.231797023</v>
      </c>
      <c r="L22" s="254">
        <v>13.563331460000001</v>
      </c>
      <c r="M22" s="254">
        <v>13.301334723</v>
      </c>
      <c r="N22" s="254">
        <v>13.579471041</v>
      </c>
      <c r="O22" s="254">
        <v>13.630055557</v>
      </c>
      <c r="P22" s="254">
        <v>13.630670557</v>
      </c>
      <c r="Q22" s="254">
        <v>13.634282557000001</v>
      </c>
      <c r="R22" s="254">
        <v>13.560289557000001</v>
      </c>
      <c r="S22" s="254">
        <v>13.567256557</v>
      </c>
      <c r="T22" s="254">
        <v>13.566589557</v>
      </c>
      <c r="U22" s="254">
        <v>13.591482557000001</v>
      </c>
      <c r="V22" s="254">
        <v>13.559842557</v>
      </c>
      <c r="W22" s="254">
        <v>13.542738557</v>
      </c>
      <c r="X22" s="254">
        <v>13.605848557</v>
      </c>
      <c r="Y22" s="254">
        <v>13.745655556999999</v>
      </c>
      <c r="Z22" s="254">
        <v>13.741573557000001</v>
      </c>
      <c r="AA22" s="254">
        <v>13.764029557000001</v>
      </c>
      <c r="AB22" s="254">
        <v>13.775344557</v>
      </c>
      <c r="AC22" s="254">
        <v>13.756796556999999</v>
      </c>
      <c r="AD22" s="254">
        <v>13.740005557</v>
      </c>
      <c r="AE22" s="254">
        <v>13.644759557</v>
      </c>
      <c r="AF22" s="254">
        <v>13.710955557</v>
      </c>
      <c r="AG22" s="254">
        <v>13.825721557</v>
      </c>
      <c r="AH22" s="254">
        <v>13.625071557</v>
      </c>
      <c r="AI22" s="254">
        <v>13.783258557</v>
      </c>
      <c r="AJ22" s="254">
        <v>13.895041557000001</v>
      </c>
      <c r="AK22" s="254">
        <v>14.001718557</v>
      </c>
      <c r="AL22" s="254">
        <v>14.009653557</v>
      </c>
      <c r="AM22" s="254">
        <v>13.940175557</v>
      </c>
      <c r="AN22" s="254">
        <v>13.963517556999999</v>
      </c>
      <c r="AO22" s="254">
        <v>13.836437557</v>
      </c>
      <c r="AP22" s="254">
        <v>13.861567557000001</v>
      </c>
      <c r="AQ22" s="254">
        <v>13.818986557000001</v>
      </c>
      <c r="AR22" s="254">
        <v>13.867728557</v>
      </c>
      <c r="AS22" s="254">
        <v>13.844299556999999</v>
      </c>
      <c r="AT22" s="254">
        <v>13.934552557</v>
      </c>
      <c r="AU22" s="254">
        <v>13.794384557000001</v>
      </c>
      <c r="AV22" s="254">
        <v>13.884333557</v>
      </c>
      <c r="AW22" s="254">
        <v>14.030094924</v>
      </c>
      <c r="AX22" s="254">
        <v>13.931767505</v>
      </c>
      <c r="AY22" s="254">
        <v>13.868679050000001</v>
      </c>
      <c r="AZ22" s="411">
        <v>13.839534764</v>
      </c>
      <c r="BA22" s="411">
        <v>13.814429924000001</v>
      </c>
      <c r="BB22" s="411">
        <v>13.804687960000001</v>
      </c>
      <c r="BC22" s="411">
        <v>13.796338728</v>
      </c>
      <c r="BD22" s="411">
        <v>13.797324485000001</v>
      </c>
      <c r="BE22" s="411">
        <v>13.830093006</v>
      </c>
      <c r="BF22" s="411">
        <v>13.827564285999999</v>
      </c>
      <c r="BG22" s="411">
        <v>13.815416405000001</v>
      </c>
      <c r="BH22" s="411">
        <v>13.801348062000001</v>
      </c>
      <c r="BI22" s="411">
        <v>13.790678114</v>
      </c>
      <c r="BJ22" s="411">
        <v>13.77765565</v>
      </c>
      <c r="BK22" s="411">
        <v>13.762484247</v>
      </c>
      <c r="BL22" s="411">
        <v>13.746329470999999</v>
      </c>
      <c r="BM22" s="411">
        <v>13.737852487</v>
      </c>
      <c r="BN22" s="411">
        <v>13.731279236000001</v>
      </c>
      <c r="BO22" s="411">
        <v>13.726163011000001</v>
      </c>
      <c r="BP22" s="411">
        <v>13.730424261</v>
      </c>
      <c r="BQ22" s="411">
        <v>13.766307205</v>
      </c>
      <c r="BR22" s="411">
        <v>13.759222049</v>
      </c>
      <c r="BS22" s="411">
        <v>13.752587489</v>
      </c>
      <c r="BT22" s="411">
        <v>13.75609558</v>
      </c>
      <c r="BU22" s="411">
        <v>13.763019571999999</v>
      </c>
      <c r="BV22" s="411">
        <v>13.767513002999999</v>
      </c>
    </row>
    <row r="23" spans="1:74" ht="11.1" customHeight="1" x14ac:dyDescent="0.2">
      <c r="A23" s="162" t="s">
        <v>283</v>
      </c>
      <c r="B23" s="173" t="s">
        <v>532</v>
      </c>
      <c r="C23" s="254">
        <v>1.0113742953</v>
      </c>
      <c r="D23" s="254">
        <v>1.0100942953000001</v>
      </c>
      <c r="E23" s="254">
        <v>1.0018152952999999</v>
      </c>
      <c r="F23" s="254">
        <v>1.0015402953000001</v>
      </c>
      <c r="G23" s="254">
        <v>1.0112662953</v>
      </c>
      <c r="H23" s="254">
        <v>1.0009952953000001</v>
      </c>
      <c r="I23" s="254">
        <v>1.0057262952999999</v>
      </c>
      <c r="J23" s="254">
        <v>0.93723029528000001</v>
      </c>
      <c r="K23" s="254">
        <v>0.98696529527999999</v>
      </c>
      <c r="L23" s="254">
        <v>0.95623029528000003</v>
      </c>
      <c r="M23" s="254">
        <v>0.99623029527999996</v>
      </c>
      <c r="N23" s="254">
        <v>1.0009722953</v>
      </c>
      <c r="O23" s="254">
        <v>0.97323029528000005</v>
      </c>
      <c r="P23" s="254">
        <v>0.96223029528000004</v>
      </c>
      <c r="Q23" s="254">
        <v>0.96495029527999998</v>
      </c>
      <c r="R23" s="254">
        <v>0.95470129528000003</v>
      </c>
      <c r="S23" s="254">
        <v>0.95819329527999997</v>
      </c>
      <c r="T23" s="254">
        <v>0.95494829528000003</v>
      </c>
      <c r="U23" s="254">
        <v>0.95906129527999995</v>
      </c>
      <c r="V23" s="254">
        <v>0.92506129528000003</v>
      </c>
      <c r="W23" s="254">
        <v>0.86506129527999998</v>
      </c>
      <c r="X23" s="254">
        <v>0.88006129527999999</v>
      </c>
      <c r="Y23" s="254">
        <v>0.87605729527999998</v>
      </c>
      <c r="Z23" s="254">
        <v>0.92605529527999997</v>
      </c>
      <c r="AA23" s="254">
        <v>0.92005529527999996</v>
      </c>
      <c r="AB23" s="254">
        <v>0.91301129528000002</v>
      </c>
      <c r="AC23" s="254">
        <v>0.87978329527999999</v>
      </c>
      <c r="AD23" s="254">
        <v>0.87000029528</v>
      </c>
      <c r="AE23" s="254">
        <v>0.87977629528000001</v>
      </c>
      <c r="AF23" s="254">
        <v>0.91500029528000004</v>
      </c>
      <c r="AG23" s="254">
        <v>0.90000029528000003</v>
      </c>
      <c r="AH23" s="254">
        <v>0.81000029527999995</v>
      </c>
      <c r="AI23" s="254">
        <v>0.88000029528000001</v>
      </c>
      <c r="AJ23" s="254">
        <v>0.86500029528</v>
      </c>
      <c r="AK23" s="254">
        <v>0.87978729527999999</v>
      </c>
      <c r="AL23" s="254">
        <v>0.85774229528000001</v>
      </c>
      <c r="AM23" s="254">
        <v>0.85774229528000001</v>
      </c>
      <c r="AN23" s="254">
        <v>0.93466629528</v>
      </c>
      <c r="AO23" s="254">
        <v>0.75412929527999994</v>
      </c>
      <c r="AP23" s="254">
        <v>0.84706629527999999</v>
      </c>
      <c r="AQ23" s="254">
        <v>0.88129129528000005</v>
      </c>
      <c r="AR23" s="254">
        <v>0.86166629528000005</v>
      </c>
      <c r="AS23" s="254">
        <v>0.88026129527999997</v>
      </c>
      <c r="AT23" s="254">
        <v>0.92206429528</v>
      </c>
      <c r="AU23" s="254">
        <v>0.81286829528000004</v>
      </c>
      <c r="AV23" s="254">
        <v>0.85167429528000005</v>
      </c>
      <c r="AW23" s="254">
        <v>0.80211138451999997</v>
      </c>
      <c r="AX23" s="254">
        <v>0.79635021302999998</v>
      </c>
      <c r="AY23" s="254">
        <v>0.79055979432000001</v>
      </c>
      <c r="AZ23" s="411">
        <v>0.78491938761000002</v>
      </c>
      <c r="BA23" s="411">
        <v>0.77924676638000001</v>
      </c>
      <c r="BB23" s="411">
        <v>0.77368918597000003</v>
      </c>
      <c r="BC23" s="411">
        <v>0.76811985598999999</v>
      </c>
      <c r="BD23" s="411">
        <v>0.76272323425999999</v>
      </c>
      <c r="BE23" s="411">
        <v>0.75718033332000001</v>
      </c>
      <c r="BF23" s="411">
        <v>0.75177679301</v>
      </c>
      <c r="BG23" s="411">
        <v>0.74644517632999996</v>
      </c>
      <c r="BH23" s="411">
        <v>0.74110702436999998</v>
      </c>
      <c r="BI23" s="411">
        <v>0.73582985519999999</v>
      </c>
      <c r="BJ23" s="411">
        <v>0.73056932309</v>
      </c>
      <c r="BK23" s="411">
        <v>0.72964751775000003</v>
      </c>
      <c r="BL23" s="411">
        <v>0.72966976867</v>
      </c>
      <c r="BM23" s="411">
        <v>0.72960710053</v>
      </c>
      <c r="BN23" s="411">
        <v>0.72962479168000005</v>
      </c>
      <c r="BO23" s="411">
        <v>0.72958677589999998</v>
      </c>
      <c r="BP23" s="411">
        <v>0.72967577466</v>
      </c>
      <c r="BQ23" s="411">
        <v>0.72957382248000002</v>
      </c>
      <c r="BR23" s="411">
        <v>0.72957318251000003</v>
      </c>
      <c r="BS23" s="411">
        <v>0.72960071128000004</v>
      </c>
      <c r="BT23" s="411">
        <v>0.72957627412000003</v>
      </c>
      <c r="BU23" s="411">
        <v>0.72958289499999995</v>
      </c>
      <c r="BV23" s="411">
        <v>0.72955505294</v>
      </c>
    </row>
    <row r="24" spans="1:74" ht="11.1" customHeight="1" x14ac:dyDescent="0.2">
      <c r="A24" s="162" t="s">
        <v>284</v>
      </c>
      <c r="B24" s="173" t="s">
        <v>533</v>
      </c>
      <c r="C24" s="254">
        <v>1.6764037402</v>
      </c>
      <c r="D24" s="254">
        <v>1.6614037401999999</v>
      </c>
      <c r="E24" s="254">
        <v>1.6664037402</v>
      </c>
      <c r="F24" s="254">
        <v>1.6544037402</v>
      </c>
      <c r="G24" s="254">
        <v>1.6334037401999999</v>
      </c>
      <c r="H24" s="254">
        <v>1.6637857402</v>
      </c>
      <c r="I24" s="254">
        <v>1.6346637401999999</v>
      </c>
      <c r="J24" s="254">
        <v>1.6444037402</v>
      </c>
      <c r="K24" s="254">
        <v>1.5994037402000001</v>
      </c>
      <c r="L24" s="254">
        <v>1.6014037402000001</v>
      </c>
      <c r="M24" s="254">
        <v>1.6164037402</v>
      </c>
      <c r="N24" s="254">
        <v>1.6104037402</v>
      </c>
      <c r="O24" s="254">
        <v>1.6294037401999999</v>
      </c>
      <c r="P24" s="254">
        <v>1.6264037402</v>
      </c>
      <c r="Q24" s="254">
        <v>1.6254037401999999</v>
      </c>
      <c r="R24" s="254">
        <v>1.5932237402</v>
      </c>
      <c r="S24" s="254">
        <v>1.5761437402</v>
      </c>
      <c r="T24" s="254">
        <v>1.6004037402</v>
      </c>
      <c r="U24" s="254">
        <v>1.6005437402</v>
      </c>
      <c r="V24" s="254">
        <v>1.5764037402</v>
      </c>
      <c r="W24" s="254">
        <v>1.5734037402000001</v>
      </c>
      <c r="X24" s="254">
        <v>1.5784037402</v>
      </c>
      <c r="Y24" s="254">
        <v>1.6554037401999999</v>
      </c>
      <c r="Z24" s="254">
        <v>1.6364037402</v>
      </c>
      <c r="AA24" s="254">
        <v>1.6551037402</v>
      </c>
      <c r="AB24" s="254">
        <v>1.6742037402000001</v>
      </c>
      <c r="AC24" s="254">
        <v>1.6797037401999999</v>
      </c>
      <c r="AD24" s="254">
        <v>1.6633037401999999</v>
      </c>
      <c r="AE24" s="254">
        <v>1.5410037402000001</v>
      </c>
      <c r="AF24" s="254">
        <v>1.6385037402</v>
      </c>
      <c r="AG24" s="254">
        <v>1.6691037402</v>
      </c>
      <c r="AH24" s="254">
        <v>1.5493037402000001</v>
      </c>
      <c r="AI24" s="254">
        <v>1.6136037402000001</v>
      </c>
      <c r="AJ24" s="254">
        <v>1.7162037402000001</v>
      </c>
      <c r="AK24" s="254">
        <v>1.7170037402</v>
      </c>
      <c r="AL24" s="254">
        <v>1.7823057402</v>
      </c>
      <c r="AM24" s="254">
        <v>1.7389037402</v>
      </c>
      <c r="AN24" s="254">
        <v>1.7282037401999999</v>
      </c>
      <c r="AO24" s="254">
        <v>1.7288037402</v>
      </c>
      <c r="AP24" s="254">
        <v>1.7314037402</v>
      </c>
      <c r="AQ24" s="254">
        <v>1.6527037402</v>
      </c>
      <c r="AR24" s="254">
        <v>1.6056037402000001</v>
      </c>
      <c r="AS24" s="254">
        <v>1.7289037402</v>
      </c>
      <c r="AT24" s="254">
        <v>1.7371067402</v>
      </c>
      <c r="AU24" s="254">
        <v>1.6505537401999999</v>
      </c>
      <c r="AV24" s="254">
        <v>1.6715537402</v>
      </c>
      <c r="AW24" s="254">
        <v>1.7735397664000001</v>
      </c>
      <c r="AX24" s="254">
        <v>1.6565369199</v>
      </c>
      <c r="AY24" s="254">
        <v>1.6549190380000001</v>
      </c>
      <c r="AZ24" s="411">
        <v>1.6554002869</v>
      </c>
      <c r="BA24" s="411">
        <v>1.6667839174000001</v>
      </c>
      <c r="BB24" s="411">
        <v>1.6653988558999999</v>
      </c>
      <c r="BC24" s="411">
        <v>1.6641318258</v>
      </c>
      <c r="BD24" s="411">
        <v>1.6631734463000001</v>
      </c>
      <c r="BE24" s="411">
        <v>1.6619344233</v>
      </c>
      <c r="BF24" s="411">
        <v>1.6609232671</v>
      </c>
      <c r="BG24" s="411">
        <v>1.6597323903000001</v>
      </c>
      <c r="BH24" s="411">
        <v>1.6586216118999999</v>
      </c>
      <c r="BI24" s="411">
        <v>1.6573270103</v>
      </c>
      <c r="BJ24" s="411">
        <v>1.6560391981</v>
      </c>
      <c r="BK24" s="411">
        <v>1.6586159932</v>
      </c>
      <c r="BL24" s="411">
        <v>1.6576999099</v>
      </c>
      <c r="BM24" s="411">
        <v>1.6570068966</v>
      </c>
      <c r="BN24" s="411">
        <v>1.6558920705</v>
      </c>
      <c r="BO24" s="411">
        <v>1.6548948119</v>
      </c>
      <c r="BP24" s="411">
        <v>1.6541993121</v>
      </c>
      <c r="BQ24" s="411">
        <v>1.6532237178</v>
      </c>
      <c r="BR24" s="411">
        <v>1.6524741568000001</v>
      </c>
      <c r="BS24" s="411">
        <v>1.6515418874000001</v>
      </c>
      <c r="BT24" s="411">
        <v>1.6627867894999999</v>
      </c>
      <c r="BU24" s="411">
        <v>1.6738488918000001</v>
      </c>
      <c r="BV24" s="411">
        <v>1.6849127079999999</v>
      </c>
    </row>
    <row r="25" spans="1:74" ht="11.1" customHeight="1" x14ac:dyDescent="0.2">
      <c r="A25" s="162" t="s">
        <v>285</v>
      </c>
      <c r="B25" s="173" t="s">
        <v>534</v>
      </c>
      <c r="C25" s="254">
        <v>10.406568893999999</v>
      </c>
      <c r="D25" s="254">
        <v>10.410568894000001</v>
      </c>
      <c r="E25" s="254">
        <v>10.389568894</v>
      </c>
      <c r="F25" s="254">
        <v>10.434568894</v>
      </c>
      <c r="G25" s="254">
        <v>10.458568894000001</v>
      </c>
      <c r="H25" s="254">
        <v>10.380568894</v>
      </c>
      <c r="I25" s="254">
        <v>10.477568893999999</v>
      </c>
      <c r="J25" s="254">
        <v>10.454568893999999</v>
      </c>
      <c r="K25" s="254">
        <v>10.185468894</v>
      </c>
      <c r="L25" s="254">
        <v>10.545568894000001</v>
      </c>
      <c r="M25" s="254">
        <v>10.224768894</v>
      </c>
      <c r="N25" s="254">
        <v>10.511568894</v>
      </c>
      <c r="O25" s="254">
        <v>10.565748894</v>
      </c>
      <c r="P25" s="254">
        <v>10.560748894</v>
      </c>
      <c r="Q25" s="254">
        <v>10.562748894</v>
      </c>
      <c r="R25" s="254">
        <v>10.531748894</v>
      </c>
      <c r="S25" s="254">
        <v>10.553548894</v>
      </c>
      <c r="T25" s="254">
        <v>10.531548894</v>
      </c>
      <c r="U25" s="254">
        <v>10.553548894</v>
      </c>
      <c r="V25" s="254">
        <v>10.579348894000001</v>
      </c>
      <c r="W25" s="254">
        <v>10.614448894000001</v>
      </c>
      <c r="X25" s="254">
        <v>10.659748894</v>
      </c>
      <c r="Y25" s="254">
        <v>10.726748894</v>
      </c>
      <c r="Z25" s="254">
        <v>10.695748893999999</v>
      </c>
      <c r="AA25" s="254">
        <v>10.704051893999999</v>
      </c>
      <c r="AB25" s="254">
        <v>10.698098893999999</v>
      </c>
      <c r="AC25" s="254">
        <v>10.704051893999999</v>
      </c>
      <c r="AD25" s="254">
        <v>10.710282894000001</v>
      </c>
      <c r="AE25" s="254">
        <v>10.727665893999999</v>
      </c>
      <c r="AF25" s="254">
        <v>10.661446893999999</v>
      </c>
      <c r="AG25" s="254">
        <v>10.763313893999999</v>
      </c>
      <c r="AH25" s="254">
        <v>10.776124894000001</v>
      </c>
      <c r="AI25" s="254">
        <v>10.794335894</v>
      </c>
      <c r="AJ25" s="254">
        <v>10.822197894</v>
      </c>
      <c r="AK25" s="254">
        <v>10.910771894</v>
      </c>
      <c r="AL25" s="254">
        <v>10.886019894</v>
      </c>
      <c r="AM25" s="254">
        <v>10.877732893999999</v>
      </c>
      <c r="AN25" s="254">
        <v>10.851558894</v>
      </c>
      <c r="AO25" s="254">
        <v>10.848280894</v>
      </c>
      <c r="AP25" s="254">
        <v>10.827283894000001</v>
      </c>
      <c r="AQ25" s="254">
        <v>10.827903894</v>
      </c>
      <c r="AR25" s="254">
        <v>10.839838894</v>
      </c>
      <c r="AS25" s="254">
        <v>10.730919893999999</v>
      </c>
      <c r="AT25" s="254">
        <v>10.804407894000001</v>
      </c>
      <c r="AU25" s="254">
        <v>10.826058894000001</v>
      </c>
      <c r="AV25" s="254">
        <v>10.928018893999999</v>
      </c>
      <c r="AW25" s="254">
        <v>10.925222776</v>
      </c>
      <c r="AX25" s="254">
        <v>10.95006298</v>
      </c>
      <c r="AY25" s="254">
        <v>10.895550277</v>
      </c>
      <c r="AZ25" s="411">
        <v>10.871506582</v>
      </c>
      <c r="BA25" s="411">
        <v>10.867452116000001</v>
      </c>
      <c r="BB25" s="411">
        <v>10.863991406</v>
      </c>
      <c r="BC25" s="411">
        <v>10.860222739999999</v>
      </c>
      <c r="BD25" s="411">
        <v>10.867385841999999</v>
      </c>
      <c r="BE25" s="411">
        <v>10.905778591000001</v>
      </c>
      <c r="BF25" s="411">
        <v>10.910390189999999</v>
      </c>
      <c r="BG25" s="411">
        <v>10.904629782000001</v>
      </c>
      <c r="BH25" s="411">
        <v>10.898680913</v>
      </c>
      <c r="BI25" s="411">
        <v>10.892881973</v>
      </c>
      <c r="BJ25" s="411">
        <v>10.886995045999999</v>
      </c>
      <c r="BK25" s="411">
        <v>10.873298139999999</v>
      </c>
      <c r="BL25" s="411">
        <v>10.857123080999999</v>
      </c>
      <c r="BM25" s="411">
        <v>10.851033126999999</v>
      </c>
      <c r="BN25" s="411">
        <v>10.845262264</v>
      </c>
      <c r="BO25" s="411">
        <v>10.839269692</v>
      </c>
      <c r="BP25" s="411">
        <v>10.844284009000001</v>
      </c>
      <c r="BQ25" s="411">
        <v>10.880393955000001</v>
      </c>
      <c r="BR25" s="411">
        <v>10.875064610000001</v>
      </c>
      <c r="BS25" s="411">
        <v>10.869465063</v>
      </c>
      <c r="BT25" s="411">
        <v>10.863678783999999</v>
      </c>
      <c r="BU25" s="411">
        <v>10.858051241</v>
      </c>
      <c r="BV25" s="411">
        <v>10.852316527999999</v>
      </c>
    </row>
    <row r="26" spans="1:74" ht="11.1" customHeight="1" x14ac:dyDescent="0.2">
      <c r="A26" s="162" t="s">
        <v>1143</v>
      </c>
      <c r="B26" s="173" t="s">
        <v>1144</v>
      </c>
      <c r="C26" s="254">
        <v>0.2108779784</v>
      </c>
      <c r="D26" s="254">
        <v>0.22087797840000001</v>
      </c>
      <c r="E26" s="254">
        <v>0.22587797840000001</v>
      </c>
      <c r="F26" s="254">
        <v>0.22287797840000001</v>
      </c>
      <c r="G26" s="254">
        <v>0.22107797840000001</v>
      </c>
      <c r="H26" s="254">
        <v>0.22157797839999999</v>
      </c>
      <c r="I26" s="254">
        <v>0.21977797839999999</v>
      </c>
      <c r="J26" s="254">
        <v>0.2239779784</v>
      </c>
      <c r="K26" s="254">
        <v>0.22567797840000001</v>
      </c>
      <c r="L26" s="254">
        <v>0.22567797840000001</v>
      </c>
      <c r="M26" s="254">
        <v>0.22867797840000001</v>
      </c>
      <c r="N26" s="254">
        <v>0.2252779784</v>
      </c>
      <c r="O26" s="254">
        <v>0.2254779784</v>
      </c>
      <c r="P26" s="254">
        <v>0.24267797839999999</v>
      </c>
      <c r="Q26" s="254">
        <v>0.2428779784</v>
      </c>
      <c r="R26" s="254">
        <v>0.24307797840000001</v>
      </c>
      <c r="S26" s="254">
        <v>0.24227797840000001</v>
      </c>
      <c r="T26" s="254">
        <v>0.24247797839999999</v>
      </c>
      <c r="U26" s="254">
        <v>0.24167797839999999</v>
      </c>
      <c r="V26" s="254">
        <v>0.2418779784</v>
      </c>
      <c r="W26" s="254">
        <v>0.25207797840000001</v>
      </c>
      <c r="X26" s="254">
        <v>0.25127797839999999</v>
      </c>
      <c r="Y26" s="254">
        <v>0.25147797840000002</v>
      </c>
      <c r="Z26" s="254">
        <v>0.2516779784</v>
      </c>
      <c r="AA26" s="254">
        <v>0.25087797839999998</v>
      </c>
      <c r="AB26" s="254">
        <v>0.25700297840000003</v>
      </c>
      <c r="AC26" s="254">
        <v>0.25887097840000001</v>
      </c>
      <c r="AD26" s="254">
        <v>0.26073797840000001</v>
      </c>
      <c r="AE26" s="254">
        <v>0.2626059784</v>
      </c>
      <c r="AF26" s="254">
        <v>0.26447397839999998</v>
      </c>
      <c r="AG26" s="254">
        <v>0.26107797840000002</v>
      </c>
      <c r="AH26" s="254">
        <v>0.2582779784</v>
      </c>
      <c r="AI26" s="254">
        <v>0.26347797839999998</v>
      </c>
      <c r="AJ26" s="254">
        <v>0.26167797840000001</v>
      </c>
      <c r="AK26" s="254">
        <v>0.26187797839999999</v>
      </c>
      <c r="AL26" s="254">
        <v>0.25207797840000001</v>
      </c>
      <c r="AM26" s="254">
        <v>0.27227797840000001</v>
      </c>
      <c r="AN26" s="254">
        <v>0.23247797840000001</v>
      </c>
      <c r="AO26" s="254">
        <v>0.3126779784</v>
      </c>
      <c r="AP26" s="254">
        <v>0.25287797839999998</v>
      </c>
      <c r="AQ26" s="254">
        <v>0.24507797840000001</v>
      </c>
      <c r="AR26" s="254">
        <v>0.34927797840000002</v>
      </c>
      <c r="AS26" s="254">
        <v>0.2834779784</v>
      </c>
      <c r="AT26" s="254">
        <v>0.27667797840000002</v>
      </c>
      <c r="AU26" s="254">
        <v>0.29387797840000002</v>
      </c>
      <c r="AV26" s="254">
        <v>0.24607797840000001</v>
      </c>
      <c r="AW26" s="254">
        <v>0.28930410764999998</v>
      </c>
      <c r="AX26" s="254">
        <v>0.28950257575999999</v>
      </c>
      <c r="AY26" s="254">
        <v>0.28969422014000001</v>
      </c>
      <c r="AZ26" s="411">
        <v>0.28990063738999999</v>
      </c>
      <c r="BA26" s="411">
        <v>0.29009661292</v>
      </c>
      <c r="BB26" s="411">
        <v>0.29029919983000002</v>
      </c>
      <c r="BC26" s="411">
        <v>0.29049535252999997</v>
      </c>
      <c r="BD26" s="411">
        <v>0.29070535998000002</v>
      </c>
      <c r="BE26" s="411">
        <v>0.29090762014999999</v>
      </c>
      <c r="BF26" s="411">
        <v>0.29110755758000001</v>
      </c>
      <c r="BG26" s="411">
        <v>0.2913109861</v>
      </c>
      <c r="BH26" s="411">
        <v>0.29150919178000001</v>
      </c>
      <c r="BI26" s="411">
        <v>0.29170958415999998</v>
      </c>
      <c r="BJ26" s="411">
        <v>0.29190744962999998</v>
      </c>
      <c r="BK26" s="411">
        <v>0.29210080825000001</v>
      </c>
      <c r="BL26" s="411">
        <v>0.29230797162</v>
      </c>
      <c r="BM26" s="411">
        <v>0.29250375203000001</v>
      </c>
      <c r="BN26" s="411">
        <v>0.29270696026999998</v>
      </c>
      <c r="BO26" s="411">
        <v>0.29290353225999999</v>
      </c>
      <c r="BP26" s="411">
        <v>0.29311367559000001</v>
      </c>
      <c r="BQ26" s="411">
        <v>0.29331568037</v>
      </c>
      <c r="BR26" s="411">
        <v>0.29351569742</v>
      </c>
      <c r="BS26" s="411">
        <v>0.29371891387999999</v>
      </c>
      <c r="BT26" s="411">
        <v>0.29391643146000002</v>
      </c>
      <c r="BU26" s="411">
        <v>0.29411725104999997</v>
      </c>
      <c r="BV26" s="411">
        <v>0.29431444467000001</v>
      </c>
    </row>
    <row r="27" spans="1:74" ht="11.1" customHeight="1" x14ac:dyDescent="0.2">
      <c r="A27" s="162" t="s">
        <v>535</v>
      </c>
      <c r="B27" s="173" t="s">
        <v>1227</v>
      </c>
      <c r="C27" s="254">
        <v>0.23760939120999999</v>
      </c>
      <c r="D27" s="254">
        <v>0.23644104213</v>
      </c>
      <c r="E27" s="254">
        <v>0.23777219765999999</v>
      </c>
      <c r="F27" s="254">
        <v>0.23745971594000001</v>
      </c>
      <c r="G27" s="254">
        <v>0.23641364927</v>
      </c>
      <c r="H27" s="254">
        <v>0.23506904927</v>
      </c>
      <c r="I27" s="254">
        <v>0.23424471379</v>
      </c>
      <c r="J27" s="254">
        <v>0.23323693959</v>
      </c>
      <c r="K27" s="254">
        <v>0.23428111594000001</v>
      </c>
      <c r="L27" s="254">
        <v>0.23445055249999999</v>
      </c>
      <c r="M27" s="254">
        <v>0.23525381594</v>
      </c>
      <c r="N27" s="254">
        <v>0.23124813314000001</v>
      </c>
      <c r="O27" s="254">
        <v>0.23619464927</v>
      </c>
      <c r="P27" s="254">
        <v>0.23860964927</v>
      </c>
      <c r="Q27" s="254">
        <v>0.23830164927</v>
      </c>
      <c r="R27" s="254">
        <v>0.23753764927000001</v>
      </c>
      <c r="S27" s="254">
        <v>0.23709264927000001</v>
      </c>
      <c r="T27" s="254">
        <v>0.23721064926999999</v>
      </c>
      <c r="U27" s="254">
        <v>0.23665064927000001</v>
      </c>
      <c r="V27" s="254">
        <v>0.23715064927000001</v>
      </c>
      <c r="W27" s="254">
        <v>0.23774664927</v>
      </c>
      <c r="X27" s="254">
        <v>0.23635664927</v>
      </c>
      <c r="Y27" s="254">
        <v>0.23596764927</v>
      </c>
      <c r="Z27" s="254">
        <v>0.23168764926999999</v>
      </c>
      <c r="AA27" s="254">
        <v>0.23394064927</v>
      </c>
      <c r="AB27" s="254">
        <v>0.23302764927</v>
      </c>
      <c r="AC27" s="254">
        <v>0.23438664927</v>
      </c>
      <c r="AD27" s="254">
        <v>0.23568064926999999</v>
      </c>
      <c r="AE27" s="254">
        <v>0.23370764927000001</v>
      </c>
      <c r="AF27" s="254">
        <v>0.23153064927</v>
      </c>
      <c r="AG27" s="254">
        <v>0.23222564927</v>
      </c>
      <c r="AH27" s="254">
        <v>0.23136464927</v>
      </c>
      <c r="AI27" s="254">
        <v>0.23184064927</v>
      </c>
      <c r="AJ27" s="254">
        <v>0.22996164927000001</v>
      </c>
      <c r="AK27" s="254">
        <v>0.23227764927</v>
      </c>
      <c r="AL27" s="254">
        <v>0.23150764927</v>
      </c>
      <c r="AM27" s="254">
        <v>0.19351864927000001</v>
      </c>
      <c r="AN27" s="254">
        <v>0.21661064927000001</v>
      </c>
      <c r="AO27" s="254">
        <v>0.19254564927000001</v>
      </c>
      <c r="AP27" s="254">
        <v>0.20293564926999999</v>
      </c>
      <c r="AQ27" s="254">
        <v>0.21200964926999999</v>
      </c>
      <c r="AR27" s="254">
        <v>0.21134164926999999</v>
      </c>
      <c r="AS27" s="254">
        <v>0.22073664927</v>
      </c>
      <c r="AT27" s="254">
        <v>0.19429564927000001</v>
      </c>
      <c r="AU27" s="254">
        <v>0.21102564927</v>
      </c>
      <c r="AV27" s="254">
        <v>0.18700864926999999</v>
      </c>
      <c r="AW27" s="254">
        <v>0.2399168894</v>
      </c>
      <c r="AX27" s="254">
        <v>0.23931481614</v>
      </c>
      <c r="AY27" s="254">
        <v>0.23795572008999999</v>
      </c>
      <c r="AZ27" s="411">
        <v>0.23780786999</v>
      </c>
      <c r="BA27" s="411">
        <v>0.21085051086000001</v>
      </c>
      <c r="BB27" s="411">
        <v>0.21130931255999999</v>
      </c>
      <c r="BC27" s="411">
        <v>0.21336895334</v>
      </c>
      <c r="BD27" s="411">
        <v>0.21333660237999999</v>
      </c>
      <c r="BE27" s="411">
        <v>0.21429203748</v>
      </c>
      <c r="BF27" s="411">
        <v>0.21336647825999999</v>
      </c>
      <c r="BG27" s="411">
        <v>0.21329807000000001</v>
      </c>
      <c r="BH27" s="411">
        <v>0.21142932132</v>
      </c>
      <c r="BI27" s="411">
        <v>0.21292969106000001</v>
      </c>
      <c r="BJ27" s="411">
        <v>0.21214463236</v>
      </c>
      <c r="BK27" s="411">
        <v>0.20882178808999999</v>
      </c>
      <c r="BL27" s="411">
        <v>0.20952873932999999</v>
      </c>
      <c r="BM27" s="411">
        <v>0.20770161093</v>
      </c>
      <c r="BN27" s="411">
        <v>0.20779314946999999</v>
      </c>
      <c r="BO27" s="411">
        <v>0.20950819892</v>
      </c>
      <c r="BP27" s="411">
        <v>0.20915148945000001</v>
      </c>
      <c r="BQ27" s="411">
        <v>0.20980002879000001</v>
      </c>
      <c r="BR27" s="411">
        <v>0.20859440241999999</v>
      </c>
      <c r="BS27" s="411">
        <v>0.20826091413</v>
      </c>
      <c r="BT27" s="411">
        <v>0.20613730135</v>
      </c>
      <c r="BU27" s="411">
        <v>0.20741929299</v>
      </c>
      <c r="BV27" s="411">
        <v>0.20641426952</v>
      </c>
    </row>
    <row r="28" spans="1:74" ht="11.1" customHeight="1" x14ac:dyDescent="0.2">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650"/>
      <c r="AZ28" s="494"/>
      <c r="BA28" s="494"/>
      <c r="BB28" s="494"/>
      <c r="BC28" s="494"/>
      <c r="BD28" s="494"/>
      <c r="BE28" s="494"/>
      <c r="BF28" s="494"/>
      <c r="BG28" s="494"/>
      <c r="BH28" s="494"/>
      <c r="BI28" s="494"/>
      <c r="BJ28" s="494"/>
      <c r="BK28" s="412"/>
      <c r="BL28" s="412"/>
      <c r="BM28" s="412"/>
      <c r="BN28" s="412"/>
      <c r="BO28" s="412"/>
      <c r="BP28" s="412"/>
      <c r="BQ28" s="412"/>
      <c r="BR28" s="412"/>
      <c r="BS28" s="412"/>
      <c r="BT28" s="412"/>
      <c r="BU28" s="412"/>
      <c r="BV28" s="412"/>
    </row>
    <row r="29" spans="1:74" ht="11.1" customHeight="1" x14ac:dyDescent="0.2">
      <c r="A29" s="162" t="s">
        <v>540</v>
      </c>
      <c r="B29" s="172" t="s">
        <v>552</v>
      </c>
      <c r="C29" s="254">
        <v>1.6765964659000001</v>
      </c>
      <c r="D29" s="254">
        <v>1.6682054659000001</v>
      </c>
      <c r="E29" s="254">
        <v>1.6372054658999999</v>
      </c>
      <c r="F29" s="254">
        <v>1.5432054659000001</v>
      </c>
      <c r="G29" s="254">
        <v>1.5402054659</v>
      </c>
      <c r="H29" s="254">
        <v>1.5762054659</v>
      </c>
      <c r="I29" s="254">
        <v>1.6267104659</v>
      </c>
      <c r="J29" s="254">
        <v>1.6264584659000001</v>
      </c>
      <c r="K29" s="254">
        <v>1.4857434658999999</v>
      </c>
      <c r="L29" s="254">
        <v>1.3677064659</v>
      </c>
      <c r="M29" s="254">
        <v>1.3437064659</v>
      </c>
      <c r="N29" s="254">
        <v>1.3663564659</v>
      </c>
      <c r="O29" s="254">
        <v>1.2934604659</v>
      </c>
      <c r="P29" s="254">
        <v>1.2908854659</v>
      </c>
      <c r="Q29" s="254">
        <v>1.2535604658999999</v>
      </c>
      <c r="R29" s="254">
        <v>1.3195604659</v>
      </c>
      <c r="S29" s="254">
        <v>1.3215604659</v>
      </c>
      <c r="T29" s="254">
        <v>1.3495604659</v>
      </c>
      <c r="U29" s="254">
        <v>1.3307604659000001</v>
      </c>
      <c r="V29" s="254">
        <v>1.3277604659</v>
      </c>
      <c r="W29" s="254">
        <v>1.3409854659</v>
      </c>
      <c r="X29" s="254">
        <v>1.3507604659000001</v>
      </c>
      <c r="Y29" s="254">
        <v>1.3487604659000001</v>
      </c>
      <c r="Z29" s="254">
        <v>1.2909854659</v>
      </c>
      <c r="AA29" s="254">
        <v>1.2569604659</v>
      </c>
      <c r="AB29" s="254">
        <v>1.2705104658999999</v>
      </c>
      <c r="AC29" s="254">
        <v>1.2630604659</v>
      </c>
      <c r="AD29" s="254">
        <v>1.1750604658999999</v>
      </c>
      <c r="AE29" s="254">
        <v>1.1460604659</v>
      </c>
      <c r="AF29" s="254">
        <v>1.2380604659000001</v>
      </c>
      <c r="AG29" s="254">
        <v>1.2078354658999999</v>
      </c>
      <c r="AH29" s="254">
        <v>1.2046104659000001</v>
      </c>
      <c r="AI29" s="254">
        <v>1.2041604659</v>
      </c>
      <c r="AJ29" s="254">
        <v>1.1979354659000001</v>
      </c>
      <c r="AK29" s="254">
        <v>1.1897104659</v>
      </c>
      <c r="AL29" s="254">
        <v>1.1634404658999999</v>
      </c>
      <c r="AM29" s="254">
        <v>1.1786094658999999</v>
      </c>
      <c r="AN29" s="254">
        <v>1.2052174658999999</v>
      </c>
      <c r="AO29" s="254">
        <v>1.2120824659</v>
      </c>
      <c r="AP29" s="254">
        <v>1.1980774659</v>
      </c>
      <c r="AQ29" s="254">
        <v>1.1936194658999999</v>
      </c>
      <c r="AR29" s="254">
        <v>1.1960774659</v>
      </c>
      <c r="AS29" s="254">
        <v>1.2060774659</v>
      </c>
      <c r="AT29" s="254">
        <v>1.1967174658999999</v>
      </c>
      <c r="AU29" s="254">
        <v>1.2046594659000001</v>
      </c>
      <c r="AV29" s="254">
        <v>1.1718514659000001</v>
      </c>
      <c r="AW29" s="254">
        <v>1.1855431635</v>
      </c>
      <c r="AX29" s="254">
        <v>1.1824487913999999</v>
      </c>
      <c r="AY29" s="254">
        <v>1.1826066625</v>
      </c>
      <c r="AZ29" s="411">
        <v>1.1854987992999999</v>
      </c>
      <c r="BA29" s="411">
        <v>1.1830917621000001</v>
      </c>
      <c r="BB29" s="411">
        <v>1.1775362460000001</v>
      </c>
      <c r="BC29" s="411">
        <v>1.1764690218</v>
      </c>
      <c r="BD29" s="411">
        <v>1.1825710277999999</v>
      </c>
      <c r="BE29" s="411">
        <v>1.1852610654</v>
      </c>
      <c r="BF29" s="411">
        <v>1.1846207136</v>
      </c>
      <c r="BG29" s="411">
        <v>1.183257373</v>
      </c>
      <c r="BH29" s="411">
        <v>1.1810788556</v>
      </c>
      <c r="BI29" s="411">
        <v>1.1825570083000001</v>
      </c>
      <c r="BJ29" s="411">
        <v>1.1801354093</v>
      </c>
      <c r="BK29" s="411">
        <v>1.1972607976</v>
      </c>
      <c r="BL29" s="411">
        <v>1.1997591834000001</v>
      </c>
      <c r="BM29" s="411">
        <v>1.1965462809</v>
      </c>
      <c r="BN29" s="411">
        <v>1.1911128568</v>
      </c>
      <c r="BO29" s="411">
        <v>1.1900570682</v>
      </c>
      <c r="BP29" s="411">
        <v>1.1960761628000001</v>
      </c>
      <c r="BQ29" s="411">
        <v>1.2490298647</v>
      </c>
      <c r="BR29" s="411">
        <v>1.2476465228</v>
      </c>
      <c r="BS29" s="411">
        <v>1.2465353709</v>
      </c>
      <c r="BT29" s="411">
        <v>1.2394499281</v>
      </c>
      <c r="BU29" s="411">
        <v>1.2385112481</v>
      </c>
      <c r="BV29" s="411">
        <v>1.2344486744000001</v>
      </c>
    </row>
    <row r="30" spans="1:74" ht="11.1" customHeight="1" x14ac:dyDescent="0.2">
      <c r="A30" s="162" t="s">
        <v>286</v>
      </c>
      <c r="B30" s="173" t="s">
        <v>537</v>
      </c>
      <c r="C30" s="254">
        <v>0.88220516677000005</v>
      </c>
      <c r="D30" s="254">
        <v>0.87420516677000004</v>
      </c>
      <c r="E30" s="254">
        <v>0.87020516677000004</v>
      </c>
      <c r="F30" s="254">
        <v>0.86120516677000003</v>
      </c>
      <c r="G30" s="254">
        <v>0.87920516677000005</v>
      </c>
      <c r="H30" s="254">
        <v>0.87220516677000004</v>
      </c>
      <c r="I30" s="254">
        <v>0.88720516677000005</v>
      </c>
      <c r="J30" s="254">
        <v>0.88920516677000006</v>
      </c>
      <c r="K30" s="254">
        <v>0.88820516677000005</v>
      </c>
      <c r="L30" s="254">
        <v>0.89020516676999994</v>
      </c>
      <c r="M30" s="254">
        <v>0.86620516677000003</v>
      </c>
      <c r="N30" s="254">
        <v>0.89020516676999994</v>
      </c>
      <c r="O30" s="254">
        <v>0.88620516677000005</v>
      </c>
      <c r="P30" s="254">
        <v>0.88720516677000005</v>
      </c>
      <c r="Q30" s="254">
        <v>0.89520516676999995</v>
      </c>
      <c r="R30" s="254">
        <v>0.88620516677000005</v>
      </c>
      <c r="S30" s="254">
        <v>0.91520516676999997</v>
      </c>
      <c r="T30" s="254">
        <v>0.90420516676999996</v>
      </c>
      <c r="U30" s="254">
        <v>0.91220516676999996</v>
      </c>
      <c r="V30" s="254">
        <v>0.92020516676999997</v>
      </c>
      <c r="W30" s="254">
        <v>0.92920516676999998</v>
      </c>
      <c r="X30" s="254">
        <v>0.93620516676999999</v>
      </c>
      <c r="Y30" s="254">
        <v>0.93520516676999998</v>
      </c>
      <c r="Z30" s="254">
        <v>0.94320516676999999</v>
      </c>
      <c r="AA30" s="254">
        <v>0.93020516676999998</v>
      </c>
      <c r="AB30" s="254">
        <v>0.93620516676999999</v>
      </c>
      <c r="AC30" s="254">
        <v>0.93120516676999998</v>
      </c>
      <c r="AD30" s="254">
        <v>0.93620516676999999</v>
      </c>
      <c r="AE30" s="254">
        <v>0.90820516676999996</v>
      </c>
      <c r="AF30" s="254">
        <v>0.95920516677000001</v>
      </c>
      <c r="AG30" s="254">
        <v>0.93220516676999998</v>
      </c>
      <c r="AH30" s="254">
        <v>0.93920516676999999</v>
      </c>
      <c r="AI30" s="254">
        <v>0.96720516677000001</v>
      </c>
      <c r="AJ30" s="254">
        <v>0.94520516676999999</v>
      </c>
      <c r="AK30" s="254">
        <v>0.94320516676999999</v>
      </c>
      <c r="AL30" s="254">
        <v>0.94120516676999999</v>
      </c>
      <c r="AM30" s="254">
        <v>0.94237416676999997</v>
      </c>
      <c r="AN30" s="254">
        <v>0.95750616677</v>
      </c>
      <c r="AO30" s="254">
        <v>0.96873016677000001</v>
      </c>
      <c r="AP30" s="254">
        <v>0.96157816676999996</v>
      </c>
      <c r="AQ30" s="254">
        <v>0.95924316676999999</v>
      </c>
      <c r="AR30" s="254">
        <v>0.95578316676999997</v>
      </c>
      <c r="AS30" s="254">
        <v>0.96268916677000005</v>
      </c>
      <c r="AT30" s="254">
        <v>0.95454416676999998</v>
      </c>
      <c r="AU30" s="254">
        <v>0.96545116676999998</v>
      </c>
      <c r="AV30" s="254">
        <v>0.94457016677000005</v>
      </c>
      <c r="AW30" s="254">
        <v>0.95752829293999997</v>
      </c>
      <c r="AX30" s="254">
        <v>0.95858149518000002</v>
      </c>
      <c r="AY30" s="254">
        <v>0.95957629916999998</v>
      </c>
      <c r="AZ30" s="411">
        <v>0.96044932700999996</v>
      </c>
      <c r="BA30" s="411">
        <v>0.96232297826000002</v>
      </c>
      <c r="BB30" s="411">
        <v>0.96341109034000005</v>
      </c>
      <c r="BC30" s="411">
        <v>0.96453418845000005</v>
      </c>
      <c r="BD30" s="411">
        <v>0.96564425917999996</v>
      </c>
      <c r="BE30" s="411">
        <v>0.96677206766000001</v>
      </c>
      <c r="BF30" s="411">
        <v>0.96789212073999997</v>
      </c>
      <c r="BG30" s="411">
        <v>0.96907862766999997</v>
      </c>
      <c r="BH30" s="411">
        <v>0.97021085264999996</v>
      </c>
      <c r="BI30" s="411">
        <v>0.97133912411000001</v>
      </c>
      <c r="BJ30" s="411">
        <v>0.97258578847999999</v>
      </c>
      <c r="BK30" s="411">
        <v>0.97377191256999995</v>
      </c>
      <c r="BL30" s="411">
        <v>0.97483641854000003</v>
      </c>
      <c r="BM30" s="411">
        <v>0.97596149533999998</v>
      </c>
      <c r="BN30" s="411">
        <v>0.97706375977000004</v>
      </c>
      <c r="BO30" s="411">
        <v>0.97820001394</v>
      </c>
      <c r="BP30" s="411">
        <v>0.97932578050999997</v>
      </c>
      <c r="BQ30" s="411">
        <v>1.0307584466999999</v>
      </c>
      <c r="BR30" s="411">
        <v>1.0311556797999999</v>
      </c>
      <c r="BS30" s="411">
        <v>1.0327051629999999</v>
      </c>
      <c r="BT30" s="411">
        <v>1.0290409251999999</v>
      </c>
      <c r="BU30" s="411">
        <v>1.0277980753</v>
      </c>
      <c r="BV30" s="411">
        <v>1.0274236677999999</v>
      </c>
    </row>
    <row r="31" spans="1:74" ht="11.1" customHeight="1" x14ac:dyDescent="0.2">
      <c r="A31" s="162" t="s">
        <v>287</v>
      </c>
      <c r="B31" s="173" t="s">
        <v>538</v>
      </c>
      <c r="C31" s="254">
        <v>0.42929704715</v>
      </c>
      <c r="D31" s="254">
        <v>0.43029704715</v>
      </c>
      <c r="E31" s="254">
        <v>0.43329704715</v>
      </c>
      <c r="F31" s="254">
        <v>0.43429704715</v>
      </c>
      <c r="G31" s="254">
        <v>0.43529704715</v>
      </c>
      <c r="H31" s="254">
        <v>0.43629704715000001</v>
      </c>
      <c r="I31" s="254">
        <v>0.43729704715000001</v>
      </c>
      <c r="J31" s="254">
        <v>0.43829704715000001</v>
      </c>
      <c r="K31" s="254">
        <v>0.29654704715000002</v>
      </c>
      <c r="L31" s="254">
        <v>0.27064704714999999</v>
      </c>
      <c r="M31" s="254">
        <v>0.27064704714999999</v>
      </c>
      <c r="N31" s="254">
        <v>0.23929704715</v>
      </c>
      <c r="O31" s="254">
        <v>0.21339704714999999</v>
      </c>
      <c r="P31" s="254">
        <v>0.17682204714999999</v>
      </c>
      <c r="Q31" s="254">
        <v>0.19249704714999999</v>
      </c>
      <c r="R31" s="254">
        <v>0.19249704714999999</v>
      </c>
      <c r="S31" s="254">
        <v>0.19249704714999999</v>
      </c>
      <c r="T31" s="254">
        <v>0.19249704714999999</v>
      </c>
      <c r="U31" s="254">
        <v>0.15069704715000001</v>
      </c>
      <c r="V31" s="254">
        <v>0.15069704715000001</v>
      </c>
      <c r="W31" s="254">
        <v>0.15592204714999999</v>
      </c>
      <c r="X31" s="254">
        <v>0.15069704715000001</v>
      </c>
      <c r="Y31" s="254">
        <v>0.15069704715000001</v>
      </c>
      <c r="Z31" s="254">
        <v>0.15592204714999999</v>
      </c>
      <c r="AA31" s="254">
        <v>0.10989704715</v>
      </c>
      <c r="AB31" s="254">
        <v>9.9447047146000001E-2</v>
      </c>
      <c r="AC31" s="254">
        <v>7.7997047146000004E-2</v>
      </c>
      <c r="AD31" s="254">
        <v>7.7997047146000004E-2</v>
      </c>
      <c r="AE31" s="254">
        <v>7.7997047146000004E-2</v>
      </c>
      <c r="AF31" s="254">
        <v>7.7997047146000004E-2</v>
      </c>
      <c r="AG31" s="254">
        <v>7.2772047145999996E-2</v>
      </c>
      <c r="AH31" s="254">
        <v>6.7547047146000003E-2</v>
      </c>
      <c r="AI31" s="254">
        <v>5.7097047146000002E-2</v>
      </c>
      <c r="AJ31" s="254">
        <v>5.1872047146000001E-2</v>
      </c>
      <c r="AK31" s="254">
        <v>4.6647047146000001E-2</v>
      </c>
      <c r="AL31" s="254">
        <v>4.0377047146000003E-2</v>
      </c>
      <c r="AM31" s="254">
        <v>3.5377047145999999E-2</v>
      </c>
      <c r="AN31" s="254">
        <v>3.3853047146000001E-2</v>
      </c>
      <c r="AO31" s="254">
        <v>3.3494047146000003E-2</v>
      </c>
      <c r="AP31" s="254">
        <v>3.3641047145999997E-2</v>
      </c>
      <c r="AQ31" s="254">
        <v>3.3518047145999999E-2</v>
      </c>
      <c r="AR31" s="254">
        <v>3.3436047146E-2</v>
      </c>
      <c r="AS31" s="254">
        <v>3.3530047145999997E-2</v>
      </c>
      <c r="AT31" s="254">
        <v>3.3315047145999997E-2</v>
      </c>
      <c r="AU31" s="254">
        <v>3.2350047145999997E-2</v>
      </c>
      <c r="AV31" s="254">
        <v>3.0456047146E-2</v>
      </c>
      <c r="AW31" s="254">
        <v>2.9972749105000002E-2</v>
      </c>
      <c r="AX31" s="254">
        <v>2.9378930211E-2</v>
      </c>
      <c r="AY31" s="254">
        <v>3.5591697717999998E-2</v>
      </c>
      <c r="AZ31" s="411">
        <v>3.4894874530000002E-2</v>
      </c>
      <c r="BA31" s="411">
        <v>3.3650479753999998E-2</v>
      </c>
      <c r="BB31" s="411">
        <v>3.3492579802000003E-2</v>
      </c>
      <c r="BC31" s="411">
        <v>3.3036625383999998E-2</v>
      </c>
      <c r="BD31" s="411">
        <v>3.2636482031000003E-2</v>
      </c>
      <c r="BE31" s="411">
        <v>3.2427661502999999E-2</v>
      </c>
      <c r="BF31" s="411">
        <v>3.1880517083E-2</v>
      </c>
      <c r="BG31" s="411">
        <v>3.0512572831999998E-2</v>
      </c>
      <c r="BH31" s="411">
        <v>2.8938273572E-2</v>
      </c>
      <c r="BI31" s="411">
        <v>2.8409902595000001E-2</v>
      </c>
      <c r="BJ31" s="411">
        <v>2.7771150415000001E-2</v>
      </c>
      <c r="BK31" s="411">
        <v>3.4532126077E-2</v>
      </c>
      <c r="BL31" s="411">
        <v>3.3782212103000003E-2</v>
      </c>
      <c r="BM31" s="411">
        <v>3.2485438314999997E-2</v>
      </c>
      <c r="BN31" s="411">
        <v>3.2329640153000001E-2</v>
      </c>
      <c r="BO31" s="411">
        <v>3.1845821034999999E-2</v>
      </c>
      <c r="BP31" s="411">
        <v>3.1423809789000001E-2</v>
      </c>
      <c r="BQ31" s="411">
        <v>3.1211069872000001E-2</v>
      </c>
      <c r="BR31" s="411">
        <v>3.0626271750999998E-2</v>
      </c>
      <c r="BS31" s="411">
        <v>2.9138663883000002E-2</v>
      </c>
      <c r="BT31" s="411">
        <v>2.7453609298E-2</v>
      </c>
      <c r="BU31" s="411">
        <v>2.6889087515999999E-2</v>
      </c>
      <c r="BV31" s="411">
        <v>2.6204817855E-2</v>
      </c>
    </row>
    <row r="32" spans="1:74" ht="11.1" customHeight="1" x14ac:dyDescent="0.2">
      <c r="A32" s="162" t="s">
        <v>288</v>
      </c>
      <c r="B32" s="173" t="s">
        <v>539</v>
      </c>
      <c r="C32" s="254">
        <v>0.31064677214000003</v>
      </c>
      <c r="D32" s="254">
        <v>0.30925577214</v>
      </c>
      <c r="E32" s="254">
        <v>0.27925577214000002</v>
      </c>
      <c r="F32" s="254">
        <v>0.19325577214</v>
      </c>
      <c r="G32" s="254">
        <v>0.17125577214000001</v>
      </c>
      <c r="H32" s="254">
        <v>0.21325577213999999</v>
      </c>
      <c r="I32" s="254">
        <v>0.24776077214</v>
      </c>
      <c r="J32" s="254">
        <v>0.24450877214</v>
      </c>
      <c r="K32" s="254">
        <v>0.24654377214000001</v>
      </c>
      <c r="L32" s="254">
        <v>0.15240677214000001</v>
      </c>
      <c r="M32" s="254">
        <v>0.15240677214000001</v>
      </c>
      <c r="N32" s="254">
        <v>0.18240677214000001</v>
      </c>
      <c r="O32" s="254">
        <v>0.13240677213999999</v>
      </c>
      <c r="P32" s="254">
        <v>0.16540677213999999</v>
      </c>
      <c r="Q32" s="254">
        <v>0.10440677214000001</v>
      </c>
      <c r="R32" s="254">
        <v>0.17940677214</v>
      </c>
      <c r="S32" s="254">
        <v>0.15240677214000001</v>
      </c>
      <c r="T32" s="254">
        <v>0.19140677213999999</v>
      </c>
      <c r="U32" s="254">
        <v>0.20640677214</v>
      </c>
      <c r="V32" s="254">
        <v>0.19540677213999999</v>
      </c>
      <c r="W32" s="254">
        <v>0.19440677213999999</v>
      </c>
      <c r="X32" s="254">
        <v>0.20240677214</v>
      </c>
      <c r="Y32" s="254">
        <v>0.20140677214</v>
      </c>
      <c r="Z32" s="254">
        <v>0.13040677213999999</v>
      </c>
      <c r="AA32" s="254">
        <v>0.14940677214</v>
      </c>
      <c r="AB32" s="254">
        <v>0.16740677213999999</v>
      </c>
      <c r="AC32" s="254">
        <v>0.18640677214000001</v>
      </c>
      <c r="AD32" s="254">
        <v>9.3406772139000005E-2</v>
      </c>
      <c r="AE32" s="254">
        <v>9.2406772139000004E-2</v>
      </c>
      <c r="AF32" s="254">
        <v>0.13340677213999999</v>
      </c>
      <c r="AG32" s="254">
        <v>0.13540677213999999</v>
      </c>
      <c r="AH32" s="254">
        <v>0.13040677213999999</v>
      </c>
      <c r="AI32" s="254">
        <v>0.11240677214</v>
      </c>
      <c r="AJ32" s="254">
        <v>0.13340677213999999</v>
      </c>
      <c r="AK32" s="254">
        <v>0.13240677213999999</v>
      </c>
      <c r="AL32" s="254">
        <v>0.11440677214</v>
      </c>
      <c r="AM32" s="254">
        <v>0.13140677213999999</v>
      </c>
      <c r="AN32" s="254">
        <v>0.14440677214</v>
      </c>
      <c r="AO32" s="254">
        <v>0.14040677214</v>
      </c>
      <c r="AP32" s="254">
        <v>0.13340677213999999</v>
      </c>
      <c r="AQ32" s="254">
        <v>0.13140677213999999</v>
      </c>
      <c r="AR32" s="254">
        <v>0.13740677213999999</v>
      </c>
      <c r="AS32" s="254">
        <v>0.13940677214</v>
      </c>
      <c r="AT32" s="254">
        <v>0.13840677214</v>
      </c>
      <c r="AU32" s="254">
        <v>0.13640677213999999</v>
      </c>
      <c r="AV32" s="254">
        <v>0.12637377214000001</v>
      </c>
      <c r="AW32" s="254">
        <v>0.12719252902</v>
      </c>
      <c r="AX32" s="254">
        <v>0.12360209092</v>
      </c>
      <c r="AY32" s="254">
        <v>0.11627342908</v>
      </c>
      <c r="AZ32" s="411">
        <v>0.11882020985</v>
      </c>
      <c r="BA32" s="411">
        <v>0.11575150502999999</v>
      </c>
      <c r="BB32" s="411">
        <v>0.10914541495000001</v>
      </c>
      <c r="BC32" s="411">
        <v>0.10737489268</v>
      </c>
      <c r="BD32" s="411">
        <v>0.11254763499000001</v>
      </c>
      <c r="BE32" s="411">
        <v>0.11415349789</v>
      </c>
      <c r="BF32" s="411">
        <v>0.1128530183</v>
      </c>
      <c r="BG32" s="411">
        <v>0.11153767997</v>
      </c>
      <c r="BH32" s="411">
        <v>0.1097365676</v>
      </c>
      <c r="BI32" s="411">
        <v>0.11051874171999999</v>
      </c>
      <c r="BJ32" s="411">
        <v>0.10742635663</v>
      </c>
      <c r="BK32" s="411">
        <v>0.11627181132</v>
      </c>
      <c r="BL32" s="411">
        <v>0.11824793267</v>
      </c>
      <c r="BM32" s="411">
        <v>0.11515053767</v>
      </c>
      <c r="BN32" s="411">
        <v>0.10861784527</v>
      </c>
      <c r="BO32" s="411">
        <v>0.10684558846</v>
      </c>
      <c r="BP32" s="411">
        <v>0.11191916188000001</v>
      </c>
      <c r="BQ32" s="411">
        <v>0.11347202567</v>
      </c>
      <c r="BR32" s="411">
        <v>0.11217028238</v>
      </c>
      <c r="BS32" s="411">
        <v>0.11085017863</v>
      </c>
      <c r="BT32" s="411">
        <v>0.10904313255</v>
      </c>
      <c r="BU32" s="411">
        <v>0.10979584207</v>
      </c>
      <c r="BV32" s="411">
        <v>0.10672458907</v>
      </c>
    </row>
    <row r="33" spans="1:74" ht="11.1" customHeight="1" x14ac:dyDescent="0.2">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650"/>
      <c r="AZ33" s="494"/>
      <c r="BA33" s="494"/>
      <c r="BB33" s="494"/>
      <c r="BC33" s="494"/>
      <c r="BD33" s="494"/>
      <c r="BE33" s="494"/>
      <c r="BF33" s="494"/>
      <c r="BG33" s="494"/>
      <c r="BH33" s="494"/>
      <c r="BI33" s="494"/>
      <c r="BJ33" s="494"/>
      <c r="BK33" s="412"/>
      <c r="BL33" s="412"/>
      <c r="BM33" s="412"/>
      <c r="BN33" s="412"/>
      <c r="BO33" s="412"/>
      <c r="BP33" s="412"/>
      <c r="BQ33" s="412"/>
      <c r="BR33" s="412"/>
      <c r="BS33" s="412"/>
      <c r="BT33" s="412"/>
      <c r="BU33" s="412"/>
      <c r="BV33" s="412"/>
    </row>
    <row r="34" spans="1:74" ht="11.1" customHeight="1" x14ac:dyDescent="0.2">
      <c r="A34" s="162" t="s">
        <v>541</v>
      </c>
      <c r="B34" s="172" t="s">
        <v>553</v>
      </c>
      <c r="C34" s="254">
        <v>9.2704304155999999</v>
      </c>
      <c r="D34" s="254">
        <v>9.2462560695999993</v>
      </c>
      <c r="E34" s="254">
        <v>9.2205144806000003</v>
      </c>
      <c r="F34" s="254">
        <v>9.1372857086000003</v>
      </c>
      <c r="G34" s="254">
        <v>8.9705331255999994</v>
      </c>
      <c r="H34" s="254">
        <v>8.8835939086</v>
      </c>
      <c r="I34" s="254">
        <v>8.8820137706000004</v>
      </c>
      <c r="J34" s="254">
        <v>9.0382633515999995</v>
      </c>
      <c r="K34" s="254">
        <v>8.8742575085999995</v>
      </c>
      <c r="L34" s="254">
        <v>8.8477514805999995</v>
      </c>
      <c r="M34" s="254">
        <v>9.0179799745999993</v>
      </c>
      <c r="N34" s="254">
        <v>9.0737737385999999</v>
      </c>
      <c r="O34" s="254">
        <v>9.0304333256000007</v>
      </c>
      <c r="P34" s="254">
        <v>9.0250581235999991</v>
      </c>
      <c r="Q34" s="254">
        <v>9.0318553836</v>
      </c>
      <c r="R34" s="254">
        <v>9.0558462415999994</v>
      </c>
      <c r="S34" s="254">
        <v>8.9499796735999997</v>
      </c>
      <c r="T34" s="254">
        <v>8.9198676415999998</v>
      </c>
      <c r="U34" s="254">
        <v>8.9424636205999999</v>
      </c>
      <c r="V34" s="254">
        <v>9.0776925076000001</v>
      </c>
      <c r="W34" s="254">
        <v>9.1092174816</v>
      </c>
      <c r="X34" s="254">
        <v>9.1966769716000005</v>
      </c>
      <c r="Y34" s="254">
        <v>9.1755256256000006</v>
      </c>
      <c r="Z34" s="254">
        <v>9.1649444455999998</v>
      </c>
      <c r="AA34" s="254">
        <v>9.0131948366000003</v>
      </c>
      <c r="AB34" s="254">
        <v>9.0185492126</v>
      </c>
      <c r="AC34" s="254">
        <v>9.0691083125999992</v>
      </c>
      <c r="AD34" s="254">
        <v>9.0357385085999997</v>
      </c>
      <c r="AE34" s="254">
        <v>9.0254486905999993</v>
      </c>
      <c r="AF34" s="254">
        <v>9.1164552786000002</v>
      </c>
      <c r="AG34" s="254">
        <v>8.8143058686</v>
      </c>
      <c r="AH34" s="254">
        <v>8.8430196165999995</v>
      </c>
      <c r="AI34" s="254">
        <v>8.8262475376000005</v>
      </c>
      <c r="AJ34" s="254">
        <v>8.8473668675999999</v>
      </c>
      <c r="AK34" s="254">
        <v>9.0201085295999999</v>
      </c>
      <c r="AL34" s="254">
        <v>8.9716258966000009</v>
      </c>
      <c r="AM34" s="254">
        <v>8.9012595006000002</v>
      </c>
      <c r="AN34" s="254">
        <v>9.0532735845999994</v>
      </c>
      <c r="AO34" s="254">
        <v>8.9473621605999991</v>
      </c>
      <c r="AP34" s="254">
        <v>8.8885080526000007</v>
      </c>
      <c r="AQ34" s="254">
        <v>8.9295897065999998</v>
      </c>
      <c r="AR34" s="254">
        <v>9.1260672685999999</v>
      </c>
      <c r="AS34" s="254">
        <v>8.8128462465999995</v>
      </c>
      <c r="AT34" s="254">
        <v>8.8525032786000004</v>
      </c>
      <c r="AU34" s="254">
        <v>8.9522820975999995</v>
      </c>
      <c r="AV34" s="254">
        <v>9.0373226165999991</v>
      </c>
      <c r="AW34" s="254">
        <v>9.1215963569999996</v>
      </c>
      <c r="AX34" s="254">
        <v>9.0903065206000004</v>
      </c>
      <c r="AY34" s="254">
        <v>9.0472620939000006</v>
      </c>
      <c r="AZ34" s="411">
        <v>9.0727612302999994</v>
      </c>
      <c r="BA34" s="411">
        <v>9.1177878459000006</v>
      </c>
      <c r="BB34" s="411">
        <v>9.115905798</v>
      </c>
      <c r="BC34" s="411">
        <v>9.1185674312000007</v>
      </c>
      <c r="BD34" s="411">
        <v>9.1554861608000007</v>
      </c>
      <c r="BE34" s="411">
        <v>9.1267359780999993</v>
      </c>
      <c r="BF34" s="411">
        <v>9.1694899705000008</v>
      </c>
      <c r="BG34" s="411">
        <v>9.1772482535000002</v>
      </c>
      <c r="BH34" s="411">
        <v>9.1692219314999992</v>
      </c>
      <c r="BI34" s="411">
        <v>9.1634492055999992</v>
      </c>
      <c r="BJ34" s="411">
        <v>9.0914596425000003</v>
      </c>
      <c r="BK34" s="411">
        <v>9.1581943854999999</v>
      </c>
      <c r="BL34" s="411">
        <v>9.1918840853999999</v>
      </c>
      <c r="BM34" s="411">
        <v>9.2054809205999995</v>
      </c>
      <c r="BN34" s="411">
        <v>9.1989006952000008</v>
      </c>
      <c r="BO34" s="411">
        <v>9.2011562770000008</v>
      </c>
      <c r="BP34" s="411">
        <v>9.2414666164000003</v>
      </c>
      <c r="BQ34" s="411">
        <v>9.1980520512999995</v>
      </c>
      <c r="BR34" s="411">
        <v>9.2372073130000008</v>
      </c>
      <c r="BS34" s="411">
        <v>9.2402535638999996</v>
      </c>
      <c r="BT34" s="411">
        <v>9.2327414759999993</v>
      </c>
      <c r="BU34" s="411">
        <v>9.2230559136999997</v>
      </c>
      <c r="BV34" s="411">
        <v>9.1465236463000004</v>
      </c>
    </row>
    <row r="35" spans="1:74" ht="11.1" customHeight="1" x14ac:dyDescent="0.2">
      <c r="A35" s="162" t="s">
        <v>289</v>
      </c>
      <c r="B35" s="173" t="s">
        <v>375</v>
      </c>
      <c r="C35" s="254">
        <v>0.49309999999999998</v>
      </c>
      <c r="D35" s="254">
        <v>0.5071</v>
      </c>
      <c r="E35" s="254">
        <v>0.54210000000000003</v>
      </c>
      <c r="F35" s="254">
        <v>0.54210000000000003</v>
      </c>
      <c r="G35" s="254">
        <v>0.54310000000000003</v>
      </c>
      <c r="H35" s="254">
        <v>0.5151</v>
      </c>
      <c r="I35" s="254">
        <v>0.49709999999999999</v>
      </c>
      <c r="J35" s="254">
        <v>0.53910000000000002</v>
      </c>
      <c r="K35" s="254">
        <v>0.53210000000000002</v>
      </c>
      <c r="L35" s="254">
        <v>0.55310000000000004</v>
      </c>
      <c r="M35" s="254">
        <v>0.57210000000000005</v>
      </c>
      <c r="N35" s="254">
        <v>0.57609999999999995</v>
      </c>
      <c r="O35" s="254">
        <v>0.51100000000000001</v>
      </c>
      <c r="P35" s="254">
        <v>0.51200000000000001</v>
      </c>
      <c r="Q35" s="254">
        <v>0.51600000000000001</v>
      </c>
      <c r="R35" s="254">
        <v>0.55400000000000005</v>
      </c>
      <c r="S35" s="254">
        <v>0.52600000000000002</v>
      </c>
      <c r="T35" s="254">
        <v>0.51700000000000002</v>
      </c>
      <c r="U35" s="254">
        <v>0.55600000000000005</v>
      </c>
      <c r="V35" s="254">
        <v>0.56100000000000005</v>
      </c>
      <c r="W35" s="254">
        <v>0.53900000000000003</v>
      </c>
      <c r="X35" s="254">
        <v>0.51600000000000001</v>
      </c>
      <c r="Y35" s="254">
        <v>0.48699999999999999</v>
      </c>
      <c r="Z35" s="254">
        <v>0.48099999999999998</v>
      </c>
      <c r="AA35" s="254">
        <v>0.39</v>
      </c>
      <c r="AB35" s="254">
        <v>0.41899999999999998</v>
      </c>
      <c r="AC35" s="254">
        <v>0.434</v>
      </c>
      <c r="AD35" s="254">
        <v>0.45600000000000002</v>
      </c>
      <c r="AE35" s="254">
        <v>0.45200000000000001</v>
      </c>
      <c r="AF35" s="254">
        <v>0.47399999999999998</v>
      </c>
      <c r="AG35" s="254">
        <v>0.48899999999999999</v>
      </c>
      <c r="AH35" s="254">
        <v>0.48199999999999998</v>
      </c>
      <c r="AI35" s="254">
        <v>0.46899999999999997</v>
      </c>
      <c r="AJ35" s="254">
        <v>0.39400000000000002</v>
      </c>
      <c r="AK35" s="254">
        <v>0.443</v>
      </c>
      <c r="AL35" s="254">
        <v>0.44400000000000001</v>
      </c>
      <c r="AM35" s="254">
        <v>0.44</v>
      </c>
      <c r="AN35" s="254">
        <v>0.46899999999999997</v>
      </c>
      <c r="AO35" s="254">
        <v>0.45</v>
      </c>
      <c r="AP35" s="254">
        <v>0.44800000000000001</v>
      </c>
      <c r="AQ35" s="254">
        <v>0.442</v>
      </c>
      <c r="AR35" s="254">
        <v>0.49099999999999999</v>
      </c>
      <c r="AS35" s="254">
        <v>0.46600000000000003</v>
      </c>
      <c r="AT35" s="254">
        <v>0.48799999999999999</v>
      </c>
      <c r="AU35" s="254">
        <v>0.47599999999999998</v>
      </c>
      <c r="AV35" s="254">
        <v>0.47799999999999998</v>
      </c>
      <c r="AW35" s="254">
        <v>0.48399999999999999</v>
      </c>
      <c r="AX35" s="254">
        <v>0.46721974999999999</v>
      </c>
      <c r="AY35" s="254">
        <v>0.46328389800000003</v>
      </c>
      <c r="AZ35" s="411">
        <v>0.473068555</v>
      </c>
      <c r="BA35" s="411">
        <v>0.47305527210999998</v>
      </c>
      <c r="BB35" s="411">
        <v>0.47668785970999999</v>
      </c>
      <c r="BC35" s="411">
        <v>0.47910521070000001</v>
      </c>
      <c r="BD35" s="411">
        <v>0.47889518438000001</v>
      </c>
      <c r="BE35" s="411">
        <v>0.50053492246999998</v>
      </c>
      <c r="BF35" s="411">
        <v>0.4966194344</v>
      </c>
      <c r="BG35" s="411">
        <v>0.48818495545000001</v>
      </c>
      <c r="BH35" s="411">
        <v>0.47000326583000002</v>
      </c>
      <c r="BI35" s="411">
        <v>0.47369199859</v>
      </c>
      <c r="BJ35" s="411">
        <v>0.48035246663999998</v>
      </c>
      <c r="BK35" s="411">
        <v>0.48586218319000002</v>
      </c>
      <c r="BL35" s="411">
        <v>0.4924798199</v>
      </c>
      <c r="BM35" s="411">
        <v>0.48625502421</v>
      </c>
      <c r="BN35" s="411">
        <v>0.48998368703</v>
      </c>
      <c r="BO35" s="411">
        <v>0.49247205734999999</v>
      </c>
      <c r="BP35" s="411">
        <v>0.49734480891999999</v>
      </c>
      <c r="BQ35" s="411">
        <v>0.51472024561999996</v>
      </c>
      <c r="BR35" s="411">
        <v>0.51075188362000001</v>
      </c>
      <c r="BS35" s="411">
        <v>0.50017333920999996</v>
      </c>
      <c r="BT35" s="411">
        <v>0.48366978497000002</v>
      </c>
      <c r="BU35" s="411">
        <v>0.48744503971999997</v>
      </c>
      <c r="BV35" s="411">
        <v>0.49418508797999999</v>
      </c>
    </row>
    <row r="36" spans="1:74" ht="11.1" customHeight="1" x14ac:dyDescent="0.2">
      <c r="A36" s="162" t="s">
        <v>290</v>
      </c>
      <c r="B36" s="173" t="s">
        <v>376</v>
      </c>
      <c r="C36" s="254">
        <v>4.5255000000000001</v>
      </c>
      <c r="D36" s="254">
        <v>4.4763999999999999</v>
      </c>
      <c r="E36" s="254">
        <v>4.4478</v>
      </c>
      <c r="F36" s="254">
        <v>4.4153000000000002</v>
      </c>
      <c r="G36" s="254">
        <v>4.3936000000000002</v>
      </c>
      <c r="H36" s="254">
        <v>4.3052999999999999</v>
      </c>
      <c r="I36" s="254">
        <v>4.2436999999999996</v>
      </c>
      <c r="J36" s="254">
        <v>4.3146000000000004</v>
      </c>
      <c r="K36" s="254">
        <v>4.2352999999999996</v>
      </c>
      <c r="L36" s="254">
        <v>4.1786000000000003</v>
      </c>
      <c r="M36" s="254">
        <v>4.266</v>
      </c>
      <c r="N36" s="254">
        <v>4.2873000000000001</v>
      </c>
      <c r="O36" s="254">
        <v>4.3090999999999999</v>
      </c>
      <c r="P36" s="254">
        <v>4.2725</v>
      </c>
      <c r="Q36" s="254">
        <v>4.3019999999999996</v>
      </c>
      <c r="R36" s="254">
        <v>4.3470000000000004</v>
      </c>
      <c r="S36" s="254">
        <v>4.3080999999999996</v>
      </c>
      <c r="T36" s="254">
        <v>4.2502000000000004</v>
      </c>
      <c r="U36" s="254">
        <v>4.2549000000000001</v>
      </c>
      <c r="V36" s="254">
        <v>4.3575999999999997</v>
      </c>
      <c r="W36" s="254">
        <v>4.4565000000000001</v>
      </c>
      <c r="X36" s="254">
        <v>4.5330000000000004</v>
      </c>
      <c r="Y36" s="254">
        <v>4.4748000000000001</v>
      </c>
      <c r="Z36" s="254">
        <v>4.4640000000000004</v>
      </c>
      <c r="AA36" s="254">
        <v>4.4630999999999998</v>
      </c>
      <c r="AB36" s="254">
        <v>4.4169</v>
      </c>
      <c r="AC36" s="254">
        <v>4.4531999999999998</v>
      </c>
      <c r="AD36" s="254">
        <v>4.4440999999999997</v>
      </c>
      <c r="AE36" s="254">
        <v>4.468</v>
      </c>
      <c r="AF36" s="254">
        <v>4.5496999999999996</v>
      </c>
      <c r="AG36" s="254">
        <v>4.3352000000000004</v>
      </c>
      <c r="AH36" s="254">
        <v>4.3771000000000004</v>
      </c>
      <c r="AI36" s="254">
        <v>4.4309000000000003</v>
      </c>
      <c r="AJ36" s="254">
        <v>4.5171999999999999</v>
      </c>
      <c r="AK36" s="254">
        <v>4.5259999999999998</v>
      </c>
      <c r="AL36" s="254">
        <v>4.51</v>
      </c>
      <c r="AM36" s="254">
        <v>4.4356999999999998</v>
      </c>
      <c r="AN36" s="254">
        <v>4.4962</v>
      </c>
      <c r="AO36" s="254">
        <v>4.4480000000000004</v>
      </c>
      <c r="AP36" s="254">
        <v>4.4265999999999996</v>
      </c>
      <c r="AQ36" s="254">
        <v>4.4763000000000002</v>
      </c>
      <c r="AR36" s="254">
        <v>4.5537999999999998</v>
      </c>
      <c r="AS36" s="254">
        <v>4.3788</v>
      </c>
      <c r="AT36" s="254">
        <v>4.4131</v>
      </c>
      <c r="AU36" s="254">
        <v>4.4703999999999997</v>
      </c>
      <c r="AV36" s="254">
        <v>4.5199999999999996</v>
      </c>
      <c r="AW36" s="254">
        <v>4.5851369407</v>
      </c>
      <c r="AX36" s="254">
        <v>4.5702705136999997</v>
      </c>
      <c r="AY36" s="254">
        <v>4.4752837886999997</v>
      </c>
      <c r="AZ36" s="411">
        <v>4.4739282506000002</v>
      </c>
      <c r="BA36" s="411">
        <v>4.4821733800999999</v>
      </c>
      <c r="BB36" s="411">
        <v>4.4916379619000004</v>
      </c>
      <c r="BC36" s="411">
        <v>4.5072411846999998</v>
      </c>
      <c r="BD36" s="411">
        <v>4.5327013559999996</v>
      </c>
      <c r="BE36" s="411">
        <v>4.4933489793000003</v>
      </c>
      <c r="BF36" s="411">
        <v>4.5265368787</v>
      </c>
      <c r="BG36" s="411">
        <v>4.5254621245999997</v>
      </c>
      <c r="BH36" s="411">
        <v>4.5302005876999996</v>
      </c>
      <c r="BI36" s="411">
        <v>4.5388364860000001</v>
      </c>
      <c r="BJ36" s="411">
        <v>4.4913767800000004</v>
      </c>
      <c r="BK36" s="411">
        <v>4.516827503</v>
      </c>
      <c r="BL36" s="411">
        <v>4.5179948579999998</v>
      </c>
      <c r="BM36" s="411">
        <v>4.5221483599000001</v>
      </c>
      <c r="BN36" s="411">
        <v>4.5318896290000001</v>
      </c>
      <c r="BO36" s="411">
        <v>4.5477649669</v>
      </c>
      <c r="BP36" s="411">
        <v>4.5734359869999999</v>
      </c>
      <c r="BQ36" s="411">
        <v>4.5336625605999998</v>
      </c>
      <c r="BR36" s="411">
        <v>4.5671317117000001</v>
      </c>
      <c r="BS36" s="411">
        <v>4.5659526976000002</v>
      </c>
      <c r="BT36" s="411">
        <v>4.5704788837999999</v>
      </c>
      <c r="BU36" s="411">
        <v>4.5793239610000001</v>
      </c>
      <c r="BV36" s="411">
        <v>4.5312444282</v>
      </c>
    </row>
    <row r="37" spans="1:74" ht="11.1" customHeight="1" x14ac:dyDescent="0.2">
      <c r="A37" s="162" t="s">
        <v>291</v>
      </c>
      <c r="B37" s="173" t="s">
        <v>377</v>
      </c>
      <c r="C37" s="254">
        <v>0.99615277400000002</v>
      </c>
      <c r="D37" s="254">
        <v>1.012809428</v>
      </c>
      <c r="E37" s="254">
        <v>1.0129628390000001</v>
      </c>
      <c r="F37" s="254">
        <v>1.007465067</v>
      </c>
      <c r="G37" s="254">
        <v>0.98508748400000001</v>
      </c>
      <c r="H37" s="254">
        <v>0.99414426700000003</v>
      </c>
      <c r="I37" s="254">
        <v>1.0018121289999999</v>
      </c>
      <c r="J37" s="254">
        <v>0.99979870999999998</v>
      </c>
      <c r="K37" s="254">
        <v>0.99169386699999995</v>
      </c>
      <c r="L37" s="254">
        <v>0.98975483900000005</v>
      </c>
      <c r="M37" s="254">
        <v>0.981305333</v>
      </c>
      <c r="N37" s="254">
        <v>0.978123097</v>
      </c>
      <c r="O37" s="254">
        <v>0.983094684</v>
      </c>
      <c r="P37" s="254">
        <v>0.99123448199999997</v>
      </c>
      <c r="Q37" s="254">
        <v>0.98798374200000005</v>
      </c>
      <c r="R37" s="254">
        <v>0.99509360000000002</v>
      </c>
      <c r="S37" s="254">
        <v>0.987225032</v>
      </c>
      <c r="T37" s="254">
        <v>1.0391159999999999</v>
      </c>
      <c r="U37" s="254">
        <v>0.99786797900000002</v>
      </c>
      <c r="V37" s="254">
        <v>0.99242186600000004</v>
      </c>
      <c r="W37" s="254">
        <v>0.97400584000000001</v>
      </c>
      <c r="X37" s="254">
        <v>0.98556832999999999</v>
      </c>
      <c r="Y37" s="254">
        <v>0.98821098399999996</v>
      </c>
      <c r="Z37" s="254">
        <v>0.98780180399999995</v>
      </c>
      <c r="AA37" s="254">
        <v>0.97520119500000002</v>
      </c>
      <c r="AB37" s="254">
        <v>0.97967457099999999</v>
      </c>
      <c r="AC37" s="254">
        <v>0.99486667100000004</v>
      </c>
      <c r="AD37" s="254">
        <v>0.98582386700000002</v>
      </c>
      <c r="AE37" s="254">
        <v>0.97085204899999999</v>
      </c>
      <c r="AF37" s="254">
        <v>0.98794063700000001</v>
      </c>
      <c r="AG37" s="254">
        <v>0.97524822700000002</v>
      </c>
      <c r="AH37" s="254">
        <v>0.97433297500000005</v>
      </c>
      <c r="AI37" s="254">
        <v>0.97535689599999997</v>
      </c>
      <c r="AJ37" s="254">
        <v>0.97260522599999999</v>
      </c>
      <c r="AK37" s="254">
        <v>0.99012388799999995</v>
      </c>
      <c r="AL37" s="254">
        <v>0.99271025499999999</v>
      </c>
      <c r="AM37" s="254">
        <v>0.98966285899999995</v>
      </c>
      <c r="AN37" s="254">
        <v>0.99396994299999997</v>
      </c>
      <c r="AO37" s="254">
        <v>0.96340051900000001</v>
      </c>
      <c r="AP37" s="254">
        <v>0.97162341100000005</v>
      </c>
      <c r="AQ37" s="254">
        <v>0.96633206500000002</v>
      </c>
      <c r="AR37" s="254">
        <v>0.99591962700000003</v>
      </c>
      <c r="AS37" s="254">
        <v>0.96975960500000002</v>
      </c>
      <c r="AT37" s="254">
        <v>0.94033263700000003</v>
      </c>
      <c r="AU37" s="254">
        <v>0.96773445599999997</v>
      </c>
      <c r="AV37" s="254">
        <v>0.98880297500000003</v>
      </c>
      <c r="AW37" s="254">
        <v>0.98310517246999995</v>
      </c>
      <c r="AX37" s="254">
        <v>0.97749823987999995</v>
      </c>
      <c r="AY37" s="254">
        <v>0.97924778322999995</v>
      </c>
      <c r="AZ37" s="411">
        <v>0.97823121715000005</v>
      </c>
      <c r="BA37" s="411">
        <v>0.99386065711000005</v>
      </c>
      <c r="BB37" s="411">
        <v>0.99613407483000005</v>
      </c>
      <c r="BC37" s="411">
        <v>0.99420138988999995</v>
      </c>
      <c r="BD37" s="411">
        <v>0.99752944147</v>
      </c>
      <c r="BE37" s="411">
        <v>0.99591729301999998</v>
      </c>
      <c r="BF37" s="411">
        <v>0.99585085095000003</v>
      </c>
      <c r="BG37" s="411">
        <v>0.99868776390000003</v>
      </c>
      <c r="BH37" s="411">
        <v>0.99915541756000004</v>
      </c>
      <c r="BI37" s="411">
        <v>0.99763599162000005</v>
      </c>
      <c r="BJ37" s="411">
        <v>0.99648314447999997</v>
      </c>
      <c r="BK37" s="411">
        <v>0.99849166767999997</v>
      </c>
      <c r="BL37" s="411">
        <v>0.99975650733999999</v>
      </c>
      <c r="BM37" s="411">
        <v>0.99854229556999996</v>
      </c>
      <c r="BN37" s="411">
        <v>0.99775323574999997</v>
      </c>
      <c r="BO37" s="411">
        <v>0.99636674870999997</v>
      </c>
      <c r="BP37" s="411">
        <v>0.99915764231000004</v>
      </c>
      <c r="BQ37" s="411">
        <v>0.99930035695999997</v>
      </c>
      <c r="BR37" s="411">
        <v>0.99896039755999999</v>
      </c>
      <c r="BS37" s="411">
        <v>0.99909107744000003</v>
      </c>
      <c r="BT37" s="411">
        <v>0.99867271715000006</v>
      </c>
      <c r="BU37" s="411">
        <v>0.99774033819999997</v>
      </c>
      <c r="BV37" s="411">
        <v>0.99766010517000003</v>
      </c>
    </row>
    <row r="38" spans="1:74" ht="11.1" customHeight="1" x14ac:dyDescent="0.2">
      <c r="A38" s="162" t="s">
        <v>1168</v>
      </c>
      <c r="B38" s="173" t="s">
        <v>1169</v>
      </c>
      <c r="C38" s="254">
        <v>1.0128566816</v>
      </c>
      <c r="D38" s="254">
        <v>1.0157276816</v>
      </c>
      <c r="E38" s="254">
        <v>1.0201546816</v>
      </c>
      <c r="F38" s="254">
        <v>1.0129386815999999</v>
      </c>
      <c r="G38" s="254">
        <v>1.0133126816</v>
      </c>
      <c r="H38" s="254">
        <v>1.0001426816000001</v>
      </c>
      <c r="I38" s="254">
        <v>1.0107676816</v>
      </c>
      <c r="J38" s="254">
        <v>1.0194546816000001</v>
      </c>
      <c r="K38" s="254">
        <v>1.0166086816</v>
      </c>
      <c r="L38" s="254">
        <v>1.0080766816</v>
      </c>
      <c r="M38" s="254">
        <v>0.99956268156000005</v>
      </c>
      <c r="N38" s="254">
        <v>0.99668668155999995</v>
      </c>
      <c r="O38" s="254">
        <v>1.0087016816000001</v>
      </c>
      <c r="P38" s="254">
        <v>1.0087816815999999</v>
      </c>
      <c r="Q38" s="254">
        <v>1.0067096816000001</v>
      </c>
      <c r="R38" s="254">
        <v>0.99420668156000003</v>
      </c>
      <c r="S38" s="254">
        <v>1.0037426815999999</v>
      </c>
      <c r="T38" s="254">
        <v>0.98465668155999997</v>
      </c>
      <c r="U38" s="254">
        <v>0.97870568156000004</v>
      </c>
      <c r="V38" s="254">
        <v>0.97787068156000001</v>
      </c>
      <c r="W38" s="254">
        <v>0.96907668156000004</v>
      </c>
      <c r="X38" s="254">
        <v>0.96163268156000004</v>
      </c>
      <c r="Y38" s="254">
        <v>0.95742368156000002</v>
      </c>
      <c r="Z38" s="254">
        <v>0.95952068156000003</v>
      </c>
      <c r="AA38" s="254">
        <v>0.95946268156000003</v>
      </c>
      <c r="AB38" s="254">
        <v>0.96746268156000004</v>
      </c>
      <c r="AC38" s="254">
        <v>0.98046268156000005</v>
      </c>
      <c r="AD38" s="254">
        <v>0.97446268156000004</v>
      </c>
      <c r="AE38" s="254">
        <v>0.97346268156000004</v>
      </c>
      <c r="AF38" s="254">
        <v>0.96046268156000003</v>
      </c>
      <c r="AG38" s="254">
        <v>0.92546268156</v>
      </c>
      <c r="AH38" s="254">
        <v>0.92146268156</v>
      </c>
      <c r="AI38" s="254">
        <v>0.90946268155999999</v>
      </c>
      <c r="AJ38" s="254">
        <v>0.91846268155999999</v>
      </c>
      <c r="AK38" s="254">
        <v>0.91246268155999999</v>
      </c>
      <c r="AL38" s="254">
        <v>0.90546268155999998</v>
      </c>
      <c r="AM38" s="254">
        <v>0.91746268155999999</v>
      </c>
      <c r="AN38" s="254">
        <v>0.92546268156</v>
      </c>
      <c r="AO38" s="254">
        <v>0.91846268155999999</v>
      </c>
      <c r="AP38" s="254">
        <v>0.90746268155999998</v>
      </c>
      <c r="AQ38" s="254">
        <v>0.91746268155999999</v>
      </c>
      <c r="AR38" s="254">
        <v>0.91746268155999999</v>
      </c>
      <c r="AS38" s="254">
        <v>0.91746268155999999</v>
      </c>
      <c r="AT38" s="254">
        <v>0.91746268155999999</v>
      </c>
      <c r="AU38" s="254">
        <v>0.91746268155999999</v>
      </c>
      <c r="AV38" s="254">
        <v>0.91746268155999999</v>
      </c>
      <c r="AW38" s="254">
        <v>0.92318828542999998</v>
      </c>
      <c r="AX38" s="254">
        <v>0.92340452774000004</v>
      </c>
      <c r="AY38" s="254">
        <v>0.93529944756000005</v>
      </c>
      <c r="AZ38" s="411">
        <v>0.93567619427000004</v>
      </c>
      <c r="BA38" s="411">
        <v>0.93604577423000002</v>
      </c>
      <c r="BB38" s="411">
        <v>0.93635023445999999</v>
      </c>
      <c r="BC38" s="411">
        <v>0.93653548698</v>
      </c>
      <c r="BD38" s="411">
        <v>0.93697448944999995</v>
      </c>
      <c r="BE38" s="411">
        <v>0.93427015412000003</v>
      </c>
      <c r="BF38" s="411">
        <v>0.93452219869999997</v>
      </c>
      <c r="BG38" s="411">
        <v>0.93483749729999999</v>
      </c>
      <c r="BH38" s="411">
        <v>0.93505587266000001</v>
      </c>
      <c r="BI38" s="411">
        <v>0.93532521167000005</v>
      </c>
      <c r="BJ38" s="411">
        <v>0.93554714852999998</v>
      </c>
      <c r="BK38" s="411">
        <v>0.93249029140999995</v>
      </c>
      <c r="BL38" s="411">
        <v>0.93289740397999998</v>
      </c>
      <c r="BM38" s="411">
        <v>0.93327998759999997</v>
      </c>
      <c r="BN38" s="411">
        <v>0.92861239918000005</v>
      </c>
      <c r="BO38" s="411">
        <v>0.92882182913</v>
      </c>
      <c r="BP38" s="411">
        <v>0.92927973949999998</v>
      </c>
      <c r="BQ38" s="411">
        <v>0.91958706001000001</v>
      </c>
      <c r="BR38" s="411">
        <v>0.91985685936999995</v>
      </c>
      <c r="BS38" s="411">
        <v>0.92018449185999995</v>
      </c>
      <c r="BT38" s="411">
        <v>0.92040639142000003</v>
      </c>
      <c r="BU38" s="411">
        <v>0.92069969779000005</v>
      </c>
      <c r="BV38" s="411">
        <v>0.92092534046999996</v>
      </c>
    </row>
    <row r="39" spans="1:74" ht="11.1" customHeight="1" x14ac:dyDescent="0.2">
      <c r="A39" s="162" t="s">
        <v>292</v>
      </c>
      <c r="B39" s="173" t="s">
        <v>378</v>
      </c>
      <c r="C39" s="254">
        <v>0.72599999999999998</v>
      </c>
      <c r="D39" s="254">
        <v>0.72899999999999998</v>
      </c>
      <c r="E39" s="254">
        <v>0.70199999999999996</v>
      </c>
      <c r="F39" s="254">
        <v>0.68200000000000005</v>
      </c>
      <c r="G39" s="254">
        <v>0.59599999999999997</v>
      </c>
      <c r="H39" s="254">
        <v>0.61899999999999999</v>
      </c>
      <c r="I39" s="254">
        <v>0.66400000000000003</v>
      </c>
      <c r="J39" s="254">
        <v>0.68600000000000005</v>
      </c>
      <c r="K39" s="254">
        <v>0.65900000000000003</v>
      </c>
      <c r="L39" s="254">
        <v>0.67300000000000004</v>
      </c>
      <c r="M39" s="254">
        <v>0.67800000000000005</v>
      </c>
      <c r="N39" s="254">
        <v>0.71199999999999997</v>
      </c>
      <c r="O39" s="254">
        <v>0.72</v>
      </c>
      <c r="P39" s="254">
        <v>0.73299999999999998</v>
      </c>
      <c r="Q39" s="254">
        <v>0.72299999999999998</v>
      </c>
      <c r="R39" s="254">
        <v>0.67700000000000005</v>
      </c>
      <c r="S39" s="254">
        <v>0.67100000000000004</v>
      </c>
      <c r="T39" s="254">
        <v>0.65</v>
      </c>
      <c r="U39" s="254">
        <v>0.64900000000000002</v>
      </c>
      <c r="V39" s="254">
        <v>0.69</v>
      </c>
      <c r="W39" s="254">
        <v>0.67200000000000004</v>
      </c>
      <c r="X39" s="254">
        <v>0.71699999999999997</v>
      </c>
      <c r="Y39" s="254">
        <v>0.72499999999999998</v>
      </c>
      <c r="Z39" s="254">
        <v>0.73399999999999999</v>
      </c>
      <c r="AA39" s="254">
        <v>0.71</v>
      </c>
      <c r="AB39" s="254">
        <v>0.7</v>
      </c>
      <c r="AC39" s="254">
        <v>0.69799999999999995</v>
      </c>
      <c r="AD39" s="254">
        <v>0.65600000000000003</v>
      </c>
      <c r="AE39" s="254">
        <v>0.65100000000000002</v>
      </c>
      <c r="AF39" s="254">
        <v>0.68700000000000006</v>
      </c>
      <c r="AG39" s="254">
        <v>0.64900000000000002</v>
      </c>
      <c r="AH39" s="254">
        <v>0.64700000000000002</v>
      </c>
      <c r="AI39" s="254">
        <v>0.64400000000000002</v>
      </c>
      <c r="AJ39" s="254">
        <v>0.60899999999999999</v>
      </c>
      <c r="AK39" s="254">
        <v>0.69299999999999995</v>
      </c>
      <c r="AL39" s="254">
        <v>0.67500000000000004</v>
      </c>
      <c r="AM39" s="254">
        <v>0.68600000000000005</v>
      </c>
      <c r="AN39" s="254">
        <v>0.68200000000000005</v>
      </c>
      <c r="AO39" s="254">
        <v>0.69299999999999995</v>
      </c>
      <c r="AP39" s="254">
        <v>0.69299999999999995</v>
      </c>
      <c r="AQ39" s="254">
        <v>0.67800000000000005</v>
      </c>
      <c r="AR39" s="254">
        <v>0.69799999999999995</v>
      </c>
      <c r="AS39" s="254">
        <v>0.64700000000000002</v>
      </c>
      <c r="AT39" s="254">
        <v>0.65200000000000002</v>
      </c>
      <c r="AU39" s="254">
        <v>0.68500000000000005</v>
      </c>
      <c r="AV39" s="254">
        <v>0.7</v>
      </c>
      <c r="AW39" s="254">
        <v>0.69788156517</v>
      </c>
      <c r="AX39" s="254">
        <v>0.67516063872999998</v>
      </c>
      <c r="AY39" s="254">
        <v>0.69255486332000005</v>
      </c>
      <c r="AZ39" s="411">
        <v>0.70778864331000002</v>
      </c>
      <c r="BA39" s="411">
        <v>0.72297347174000004</v>
      </c>
      <c r="BB39" s="411">
        <v>0.70598743373999995</v>
      </c>
      <c r="BC39" s="411">
        <v>0.69554790136</v>
      </c>
      <c r="BD39" s="411">
        <v>0.69653647600000002</v>
      </c>
      <c r="BE39" s="411">
        <v>0.69125492943</v>
      </c>
      <c r="BF39" s="411">
        <v>0.70586399625999996</v>
      </c>
      <c r="BG39" s="411">
        <v>0.71999994525</v>
      </c>
      <c r="BH39" s="411">
        <v>0.72324153669000002</v>
      </c>
      <c r="BI39" s="411">
        <v>0.70542677472000004</v>
      </c>
      <c r="BJ39" s="411">
        <v>0.67402643660999995</v>
      </c>
      <c r="BK39" s="411">
        <v>0.69620457133000002</v>
      </c>
      <c r="BL39" s="411">
        <v>0.71675352968999995</v>
      </c>
      <c r="BM39" s="411">
        <v>0.73438138532999997</v>
      </c>
      <c r="BN39" s="411">
        <v>0.71911764021000002</v>
      </c>
      <c r="BO39" s="411">
        <v>0.70644107039000004</v>
      </c>
      <c r="BP39" s="411">
        <v>0.70540791941000003</v>
      </c>
      <c r="BQ39" s="411">
        <v>0.69804378600999994</v>
      </c>
      <c r="BR39" s="411">
        <v>0.70775815662999997</v>
      </c>
      <c r="BS39" s="411">
        <v>0.72199417603000005</v>
      </c>
      <c r="BT39" s="411">
        <v>0.72527010194999997</v>
      </c>
      <c r="BU39" s="411">
        <v>0.70242364749999997</v>
      </c>
      <c r="BV39" s="411">
        <v>0.66615433775999999</v>
      </c>
    </row>
    <row r="40" spans="1:74" ht="11.1" customHeight="1" x14ac:dyDescent="0.2">
      <c r="A40" s="162" t="s">
        <v>293</v>
      </c>
      <c r="B40" s="173" t="s">
        <v>379</v>
      </c>
      <c r="C40" s="254">
        <v>0.32647302172999998</v>
      </c>
      <c r="D40" s="254">
        <v>0.32347302172999998</v>
      </c>
      <c r="E40" s="254">
        <v>0.32647302172999998</v>
      </c>
      <c r="F40" s="254">
        <v>0.31547302173000003</v>
      </c>
      <c r="G40" s="254">
        <v>0.30847302173000002</v>
      </c>
      <c r="H40" s="254">
        <v>0.30147302173000001</v>
      </c>
      <c r="I40" s="254">
        <v>0.31147302173000002</v>
      </c>
      <c r="J40" s="254">
        <v>0.31247302173000002</v>
      </c>
      <c r="K40" s="254">
        <v>0.29447302173000001</v>
      </c>
      <c r="L40" s="254">
        <v>0.33547302172999999</v>
      </c>
      <c r="M40" s="254">
        <v>0.36747302173000002</v>
      </c>
      <c r="N40" s="254">
        <v>0.36047302173000001</v>
      </c>
      <c r="O40" s="254">
        <v>0.36447302173000001</v>
      </c>
      <c r="P40" s="254">
        <v>0.36047302173000001</v>
      </c>
      <c r="Q40" s="254">
        <v>0.34947302173</v>
      </c>
      <c r="R40" s="254">
        <v>0.35347302173</v>
      </c>
      <c r="S40" s="254">
        <v>0.36447302173000001</v>
      </c>
      <c r="T40" s="254">
        <v>0.35247302173</v>
      </c>
      <c r="U40" s="254">
        <v>0.35447302173</v>
      </c>
      <c r="V40" s="254">
        <v>0.36447302173000001</v>
      </c>
      <c r="W40" s="254">
        <v>0.38347302172999997</v>
      </c>
      <c r="X40" s="254">
        <v>0.36347302173000001</v>
      </c>
      <c r="Y40" s="254">
        <v>0.37847302173000003</v>
      </c>
      <c r="Z40" s="254">
        <v>0.37347302173000002</v>
      </c>
      <c r="AA40" s="254">
        <v>0.36147302173000001</v>
      </c>
      <c r="AB40" s="254">
        <v>0.37147302173000002</v>
      </c>
      <c r="AC40" s="254">
        <v>0.35347302173</v>
      </c>
      <c r="AD40" s="254">
        <v>0.37547302173000002</v>
      </c>
      <c r="AE40" s="254">
        <v>0.36447302173000001</v>
      </c>
      <c r="AF40" s="254">
        <v>0.34847302173</v>
      </c>
      <c r="AG40" s="254">
        <v>0.34147302172999999</v>
      </c>
      <c r="AH40" s="254">
        <v>0.33847302172999999</v>
      </c>
      <c r="AI40" s="254">
        <v>0.33747302172999999</v>
      </c>
      <c r="AJ40" s="254">
        <v>0.34347302172999999</v>
      </c>
      <c r="AK40" s="254">
        <v>0.35547302173000001</v>
      </c>
      <c r="AL40" s="254">
        <v>0.35247302173</v>
      </c>
      <c r="AM40" s="254">
        <v>0.32047302172999997</v>
      </c>
      <c r="AN40" s="254">
        <v>0.35047302173</v>
      </c>
      <c r="AO40" s="254">
        <v>0.32847302172999998</v>
      </c>
      <c r="AP40" s="254">
        <v>0.31847302173000003</v>
      </c>
      <c r="AQ40" s="254">
        <v>0.31447302173000002</v>
      </c>
      <c r="AR40" s="254">
        <v>0.32247302172999998</v>
      </c>
      <c r="AS40" s="254">
        <v>0.30547302173000002</v>
      </c>
      <c r="AT40" s="254">
        <v>0.32147302172999997</v>
      </c>
      <c r="AU40" s="254">
        <v>0.30247302173000001</v>
      </c>
      <c r="AV40" s="254">
        <v>0.30047302173000001</v>
      </c>
      <c r="AW40" s="254">
        <v>0.29964872895</v>
      </c>
      <c r="AX40" s="254">
        <v>0.33637356046</v>
      </c>
      <c r="AY40" s="254">
        <v>0.33646061433000002</v>
      </c>
      <c r="AZ40" s="411">
        <v>0.33659566601000002</v>
      </c>
      <c r="BA40" s="411">
        <v>0.33666187647000001</v>
      </c>
      <c r="BB40" s="411">
        <v>0.33677175549999999</v>
      </c>
      <c r="BC40" s="411">
        <v>0.33683923314999997</v>
      </c>
      <c r="BD40" s="411">
        <v>0.33699816713000003</v>
      </c>
      <c r="BE40" s="411">
        <v>0.34010603561000002</v>
      </c>
      <c r="BF40" s="411">
        <v>0.34019862785999999</v>
      </c>
      <c r="BG40" s="411">
        <v>0.34031430068000001</v>
      </c>
      <c r="BH40" s="411">
        <v>0.34039556254999997</v>
      </c>
      <c r="BI40" s="411">
        <v>0.34049145594000002</v>
      </c>
      <c r="BJ40" s="411">
        <v>0.34058081108999999</v>
      </c>
      <c r="BK40" s="411">
        <v>0.34019039270000001</v>
      </c>
      <c r="BL40" s="411">
        <v>0.33984148994000002</v>
      </c>
      <c r="BM40" s="411">
        <v>0.33941744336000002</v>
      </c>
      <c r="BN40" s="411">
        <v>0.33904235916999997</v>
      </c>
      <c r="BO40" s="411">
        <v>0.33862344890000001</v>
      </c>
      <c r="BP40" s="411">
        <v>0.33829403441</v>
      </c>
      <c r="BQ40" s="411">
        <v>0.33791088328000002</v>
      </c>
      <c r="BR40" s="411">
        <v>0.33751457655</v>
      </c>
      <c r="BS40" s="411">
        <v>0.33713933733000001</v>
      </c>
      <c r="BT40" s="411">
        <v>0.33672645880000002</v>
      </c>
      <c r="BU40" s="411">
        <v>0.33633548356999998</v>
      </c>
      <c r="BV40" s="411">
        <v>0.33592054437000002</v>
      </c>
    </row>
    <row r="41" spans="1:74" ht="11.1" customHeight="1" x14ac:dyDescent="0.2">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650"/>
      <c r="AZ41" s="494"/>
      <c r="BA41" s="494"/>
      <c r="BB41" s="494"/>
      <c r="BC41" s="494"/>
      <c r="BD41" s="494"/>
      <c r="BE41" s="494"/>
      <c r="BF41" s="494"/>
      <c r="BG41" s="494"/>
      <c r="BH41" s="494"/>
      <c r="BI41" s="494"/>
      <c r="BJ41" s="494"/>
      <c r="BK41" s="412"/>
      <c r="BL41" s="412"/>
      <c r="BM41" s="412"/>
      <c r="BN41" s="412"/>
      <c r="BO41" s="412"/>
      <c r="BP41" s="412"/>
      <c r="BQ41" s="412"/>
      <c r="BR41" s="412"/>
      <c r="BS41" s="412"/>
      <c r="BT41" s="412"/>
      <c r="BU41" s="412"/>
      <c r="BV41" s="412"/>
    </row>
    <row r="42" spans="1:74" ht="11.1" customHeight="1" x14ac:dyDescent="0.2">
      <c r="A42" s="162" t="s">
        <v>545</v>
      </c>
      <c r="B42" s="172" t="s">
        <v>554</v>
      </c>
      <c r="C42" s="254">
        <v>2.5683735370999998</v>
      </c>
      <c r="D42" s="254">
        <v>2.5946523651</v>
      </c>
      <c r="E42" s="254">
        <v>2.6103012041000002</v>
      </c>
      <c r="F42" s="254">
        <v>2.5522244551000002</v>
      </c>
      <c r="G42" s="254">
        <v>2.6026437741000001</v>
      </c>
      <c r="H42" s="254">
        <v>2.6113638661</v>
      </c>
      <c r="I42" s="254">
        <v>2.6015351620999998</v>
      </c>
      <c r="J42" s="254">
        <v>2.6087790621</v>
      </c>
      <c r="K42" s="254">
        <v>2.6066511331000002</v>
      </c>
      <c r="L42" s="254">
        <v>2.5856914981000001</v>
      </c>
      <c r="M42" s="254">
        <v>2.6020223660999999</v>
      </c>
      <c r="N42" s="254">
        <v>2.6150875940999998</v>
      </c>
      <c r="O42" s="254">
        <v>2.4982862621000002</v>
      </c>
      <c r="P42" s="254">
        <v>2.2631233841</v>
      </c>
      <c r="Q42" s="254">
        <v>2.2549858900999999</v>
      </c>
      <c r="R42" s="254">
        <v>2.2143415020999999</v>
      </c>
      <c r="S42" s="254">
        <v>2.2198087431000002</v>
      </c>
      <c r="T42" s="254">
        <v>2.2253301611</v>
      </c>
      <c r="U42" s="254">
        <v>2.2320591131</v>
      </c>
      <c r="V42" s="254">
        <v>2.2350680560999998</v>
      </c>
      <c r="W42" s="254">
        <v>2.2337154181000001</v>
      </c>
      <c r="X42" s="254">
        <v>2.2380081030999999</v>
      </c>
      <c r="Y42" s="254">
        <v>2.2356168451</v>
      </c>
      <c r="Z42" s="254">
        <v>2.2562220531000001</v>
      </c>
      <c r="AA42" s="254">
        <v>2.2151617380999999</v>
      </c>
      <c r="AB42" s="254">
        <v>2.2083781491000001</v>
      </c>
      <c r="AC42" s="254">
        <v>2.2105971280999999</v>
      </c>
      <c r="AD42" s="254">
        <v>2.2141519911</v>
      </c>
      <c r="AE42" s="254">
        <v>2.3369298180999998</v>
      </c>
      <c r="AF42" s="254">
        <v>2.4167693580999998</v>
      </c>
      <c r="AG42" s="254">
        <v>2.3941247800999998</v>
      </c>
      <c r="AH42" s="254">
        <v>2.3860633271</v>
      </c>
      <c r="AI42" s="254">
        <v>2.3768806810999998</v>
      </c>
      <c r="AJ42" s="254">
        <v>2.4078671461000001</v>
      </c>
      <c r="AK42" s="254">
        <v>2.4785227061000001</v>
      </c>
      <c r="AL42" s="254">
        <v>2.4611806771000002</v>
      </c>
      <c r="AM42" s="254">
        <v>2.3070921390999999</v>
      </c>
      <c r="AN42" s="254">
        <v>2.3097716401000001</v>
      </c>
      <c r="AO42" s="254">
        <v>2.3064881141</v>
      </c>
      <c r="AP42" s="254">
        <v>2.3048197640999999</v>
      </c>
      <c r="AQ42" s="254">
        <v>2.2931614401</v>
      </c>
      <c r="AR42" s="254">
        <v>2.2955129901000002</v>
      </c>
      <c r="AS42" s="254">
        <v>2.2908742671</v>
      </c>
      <c r="AT42" s="254">
        <v>2.2872451241</v>
      </c>
      <c r="AU42" s="254">
        <v>2.2866254190999999</v>
      </c>
      <c r="AV42" s="254">
        <v>2.2890150101</v>
      </c>
      <c r="AW42" s="254">
        <v>2.2861527267000001</v>
      </c>
      <c r="AX42" s="254">
        <v>2.2827276818</v>
      </c>
      <c r="AY42" s="254">
        <v>2.2203382802</v>
      </c>
      <c r="AZ42" s="411">
        <v>2.2161637461999999</v>
      </c>
      <c r="BA42" s="411">
        <v>2.2152797606000001</v>
      </c>
      <c r="BB42" s="411">
        <v>2.2133020210000001</v>
      </c>
      <c r="BC42" s="411">
        <v>2.2087305826999999</v>
      </c>
      <c r="BD42" s="411">
        <v>2.2038763361</v>
      </c>
      <c r="BE42" s="411">
        <v>2.2001873377000001</v>
      </c>
      <c r="BF42" s="411">
        <v>2.1965983238</v>
      </c>
      <c r="BG42" s="411">
        <v>2.1922517290000001</v>
      </c>
      <c r="BH42" s="411">
        <v>2.1975456418000001</v>
      </c>
      <c r="BI42" s="411">
        <v>2.2139738184</v>
      </c>
      <c r="BJ42" s="411">
        <v>2.2322083918</v>
      </c>
      <c r="BK42" s="411">
        <v>2.1857795709999999</v>
      </c>
      <c r="BL42" s="411">
        <v>2.1855663373000001</v>
      </c>
      <c r="BM42" s="411">
        <v>2.1884697835</v>
      </c>
      <c r="BN42" s="411">
        <v>2.1917733530999999</v>
      </c>
      <c r="BO42" s="411">
        <v>2.1925066695000002</v>
      </c>
      <c r="BP42" s="411">
        <v>2.1880507086000001</v>
      </c>
      <c r="BQ42" s="411">
        <v>2.1947353288999998</v>
      </c>
      <c r="BR42" s="411">
        <v>2.2236580529999999</v>
      </c>
      <c r="BS42" s="411">
        <v>2.2396654163999998</v>
      </c>
      <c r="BT42" s="411">
        <v>2.2353433827</v>
      </c>
      <c r="BU42" s="411">
        <v>2.2317850876000001</v>
      </c>
      <c r="BV42" s="411">
        <v>2.2309367243999998</v>
      </c>
    </row>
    <row r="43" spans="1:74" ht="11.1" customHeight="1" x14ac:dyDescent="0.2">
      <c r="A43" s="162" t="s">
        <v>294</v>
      </c>
      <c r="B43" s="173" t="s">
        <v>542</v>
      </c>
      <c r="C43" s="254">
        <v>0.72420512186999997</v>
      </c>
      <c r="D43" s="254">
        <v>0.72320512186999997</v>
      </c>
      <c r="E43" s="254">
        <v>0.72220512186999997</v>
      </c>
      <c r="F43" s="254">
        <v>0.72120512186999997</v>
      </c>
      <c r="G43" s="254">
        <v>0.72020512186999996</v>
      </c>
      <c r="H43" s="254">
        <v>0.71920512186999996</v>
      </c>
      <c r="I43" s="254">
        <v>0.71820512186999996</v>
      </c>
      <c r="J43" s="254">
        <v>0.71720512186999996</v>
      </c>
      <c r="K43" s="254">
        <v>0.71620512186999996</v>
      </c>
      <c r="L43" s="254">
        <v>0.71520512186999996</v>
      </c>
      <c r="M43" s="254">
        <v>0.71420512186999996</v>
      </c>
      <c r="N43" s="254">
        <v>0.71320512186999996</v>
      </c>
      <c r="O43" s="254">
        <v>0.71720512186999996</v>
      </c>
      <c r="P43" s="254">
        <v>0.71620512186999996</v>
      </c>
      <c r="Q43" s="254">
        <v>0.71520512186999996</v>
      </c>
      <c r="R43" s="254">
        <v>0.71420512186999996</v>
      </c>
      <c r="S43" s="254">
        <v>0.71320512186999996</v>
      </c>
      <c r="T43" s="254">
        <v>0.71220512186999996</v>
      </c>
      <c r="U43" s="254">
        <v>0.71120512186999996</v>
      </c>
      <c r="V43" s="254">
        <v>0.71020512186999996</v>
      </c>
      <c r="W43" s="254">
        <v>0.70920512186999995</v>
      </c>
      <c r="X43" s="254">
        <v>0.70820512186999995</v>
      </c>
      <c r="Y43" s="254">
        <v>0.70720512186999995</v>
      </c>
      <c r="Z43" s="254">
        <v>0.70620512186999995</v>
      </c>
      <c r="AA43" s="254">
        <v>0.70820512186999995</v>
      </c>
      <c r="AB43" s="254">
        <v>0.70520512186999995</v>
      </c>
      <c r="AC43" s="254">
        <v>0.70220512186999995</v>
      </c>
      <c r="AD43" s="254">
        <v>0.69920512186999995</v>
      </c>
      <c r="AE43" s="254">
        <v>0.69620512187000005</v>
      </c>
      <c r="AF43" s="254">
        <v>0.69320512187000005</v>
      </c>
      <c r="AG43" s="254">
        <v>0.69020512187000005</v>
      </c>
      <c r="AH43" s="254">
        <v>0.68720512187000005</v>
      </c>
      <c r="AI43" s="254">
        <v>0.68420512187000004</v>
      </c>
      <c r="AJ43" s="254">
        <v>0.68120512187000004</v>
      </c>
      <c r="AK43" s="254">
        <v>0.67820512187000004</v>
      </c>
      <c r="AL43" s="254">
        <v>0.67520512187000004</v>
      </c>
      <c r="AM43" s="254">
        <v>0.67720512187000004</v>
      </c>
      <c r="AN43" s="254">
        <v>0.67420512187000003</v>
      </c>
      <c r="AO43" s="254">
        <v>0.67120512187000003</v>
      </c>
      <c r="AP43" s="254">
        <v>0.66820512187000003</v>
      </c>
      <c r="AQ43" s="254">
        <v>0.66520512187000003</v>
      </c>
      <c r="AR43" s="254">
        <v>0.66220512187000002</v>
      </c>
      <c r="AS43" s="254">
        <v>0.65920512187000002</v>
      </c>
      <c r="AT43" s="254">
        <v>0.65620512187000002</v>
      </c>
      <c r="AU43" s="254">
        <v>0.65320512187000002</v>
      </c>
      <c r="AV43" s="254">
        <v>0.65020512187000001</v>
      </c>
      <c r="AW43" s="254">
        <v>0.64709740739999999</v>
      </c>
      <c r="AX43" s="254">
        <v>0.64410372243000003</v>
      </c>
      <c r="AY43" s="254">
        <v>0.64413816740999996</v>
      </c>
      <c r="AZ43" s="411">
        <v>0.64111171311000004</v>
      </c>
      <c r="BA43" s="411">
        <v>0.63812830346000005</v>
      </c>
      <c r="BB43" s="411">
        <v>0.63511763925999998</v>
      </c>
      <c r="BC43" s="411">
        <v>0.63213349927999996</v>
      </c>
      <c r="BD43" s="411">
        <v>0.62909224486000004</v>
      </c>
      <c r="BE43" s="411">
        <v>0.62608292758999995</v>
      </c>
      <c r="BF43" s="411">
        <v>0.62308318553999997</v>
      </c>
      <c r="BG43" s="411">
        <v>0.62006905189999995</v>
      </c>
      <c r="BH43" s="411">
        <v>0.61707644874000001</v>
      </c>
      <c r="BI43" s="411">
        <v>0.61407483120999995</v>
      </c>
      <c r="BJ43" s="411">
        <v>0.61108363055000003</v>
      </c>
      <c r="BK43" s="411">
        <v>0.61411100875000002</v>
      </c>
      <c r="BL43" s="411">
        <v>0.61108147870999996</v>
      </c>
      <c r="BM43" s="411">
        <v>0.60809887340000002</v>
      </c>
      <c r="BN43" s="411">
        <v>0.60508564784999996</v>
      </c>
      <c r="BO43" s="411">
        <v>0.60209977939000003</v>
      </c>
      <c r="BP43" s="411">
        <v>0.59905796482999996</v>
      </c>
      <c r="BQ43" s="411">
        <v>0.59604970039000005</v>
      </c>
      <c r="BR43" s="411">
        <v>0.59304963011</v>
      </c>
      <c r="BS43" s="411">
        <v>0.59003637065000003</v>
      </c>
      <c r="BT43" s="411">
        <v>0.58704660410999998</v>
      </c>
      <c r="BU43" s="411">
        <v>0.58404322544999998</v>
      </c>
      <c r="BV43" s="411">
        <v>0.58105479436999996</v>
      </c>
    </row>
    <row r="44" spans="1:74" ht="11.1" customHeight="1" x14ac:dyDescent="0.2">
      <c r="A44" s="162" t="s">
        <v>295</v>
      </c>
      <c r="B44" s="173" t="s">
        <v>543</v>
      </c>
      <c r="C44" s="254">
        <v>0.29413299999999998</v>
      </c>
      <c r="D44" s="254">
        <v>0.29413299999999998</v>
      </c>
      <c r="E44" s="254">
        <v>0.29413299999999998</v>
      </c>
      <c r="F44" s="254">
        <v>0.29413299999999998</v>
      </c>
      <c r="G44" s="254">
        <v>0.29413299999999998</v>
      </c>
      <c r="H44" s="254">
        <v>0.29413299999999998</v>
      </c>
      <c r="I44" s="254">
        <v>0.29413299999999998</v>
      </c>
      <c r="J44" s="254">
        <v>0.29413299999999998</v>
      </c>
      <c r="K44" s="254">
        <v>0.29413299999999998</v>
      </c>
      <c r="L44" s="254">
        <v>0.29413299999999998</v>
      </c>
      <c r="M44" s="254">
        <v>0.319133</v>
      </c>
      <c r="N44" s="254">
        <v>0.32913300000000001</v>
      </c>
      <c r="O44" s="254">
        <v>0.31190000000000001</v>
      </c>
      <c r="P44" s="254">
        <v>0.31190000000000001</v>
      </c>
      <c r="Q44" s="254">
        <v>0.31190000000000001</v>
      </c>
      <c r="R44" s="254">
        <v>0.31190000000000001</v>
      </c>
      <c r="S44" s="254">
        <v>0.31190000000000001</v>
      </c>
      <c r="T44" s="254">
        <v>0.31190000000000001</v>
      </c>
      <c r="U44" s="254">
        <v>0.31190000000000001</v>
      </c>
      <c r="V44" s="254">
        <v>0.31190000000000001</v>
      </c>
      <c r="W44" s="254">
        <v>0.31190000000000001</v>
      </c>
      <c r="X44" s="254">
        <v>0.31190000000000001</v>
      </c>
      <c r="Y44" s="254">
        <v>0.31190000000000001</v>
      </c>
      <c r="Z44" s="254">
        <v>0.31190000000000001</v>
      </c>
      <c r="AA44" s="254">
        <v>0.27510000000000001</v>
      </c>
      <c r="AB44" s="254">
        <v>0.27510000000000001</v>
      </c>
      <c r="AC44" s="254">
        <v>0.27510000000000001</v>
      </c>
      <c r="AD44" s="254">
        <v>0.27510000000000001</v>
      </c>
      <c r="AE44" s="254">
        <v>0.27510000000000001</v>
      </c>
      <c r="AF44" s="254">
        <v>0.27510000000000001</v>
      </c>
      <c r="AG44" s="254">
        <v>0.29010000000000002</v>
      </c>
      <c r="AH44" s="254">
        <v>0.30509999999999998</v>
      </c>
      <c r="AI44" s="254">
        <v>0.31259999999999999</v>
      </c>
      <c r="AJ44" s="254">
        <v>0.31259999999999999</v>
      </c>
      <c r="AK44" s="254">
        <v>0.31259999999999999</v>
      </c>
      <c r="AL44" s="254">
        <v>0.31259999999999999</v>
      </c>
      <c r="AM44" s="254">
        <v>0.26800000000000002</v>
      </c>
      <c r="AN44" s="254">
        <v>0.26800000000000002</v>
      </c>
      <c r="AO44" s="254">
        <v>0.26800000000000002</v>
      </c>
      <c r="AP44" s="254">
        <v>0.26800000000000002</v>
      </c>
      <c r="AQ44" s="254">
        <v>0.26800000000000002</v>
      </c>
      <c r="AR44" s="254">
        <v>0.26800000000000002</v>
      </c>
      <c r="AS44" s="254">
        <v>0.26800000000000002</v>
      </c>
      <c r="AT44" s="254">
        <v>0.26800000000000002</v>
      </c>
      <c r="AU44" s="254">
        <v>0.26800000000000002</v>
      </c>
      <c r="AV44" s="254">
        <v>0.26800000000000002</v>
      </c>
      <c r="AW44" s="254">
        <v>0.26800000000000002</v>
      </c>
      <c r="AX44" s="254">
        <v>0.26800000000000002</v>
      </c>
      <c r="AY44" s="254">
        <v>0.23599999999999999</v>
      </c>
      <c r="AZ44" s="411">
        <v>0.23599999999999999</v>
      </c>
      <c r="BA44" s="411">
        <v>0.23686997189</v>
      </c>
      <c r="BB44" s="411">
        <v>0.23682663097000001</v>
      </c>
      <c r="BC44" s="411">
        <v>0.23830460697</v>
      </c>
      <c r="BD44" s="411">
        <v>0.23752816610999999</v>
      </c>
      <c r="BE44" s="411">
        <v>0.23807683911999999</v>
      </c>
      <c r="BF44" s="411">
        <v>0.23877964632000001</v>
      </c>
      <c r="BG44" s="411">
        <v>0.23884970904</v>
      </c>
      <c r="BH44" s="411">
        <v>0.23874540294999999</v>
      </c>
      <c r="BI44" s="411">
        <v>0.23852307076000001</v>
      </c>
      <c r="BJ44" s="411">
        <v>0.23822571367000001</v>
      </c>
      <c r="BK44" s="411">
        <v>0.2074238119</v>
      </c>
      <c r="BL44" s="411">
        <v>0.20787110668</v>
      </c>
      <c r="BM44" s="411">
        <v>0.20800724733000001</v>
      </c>
      <c r="BN44" s="411">
        <v>0.20803112045</v>
      </c>
      <c r="BO44" s="411">
        <v>0.20957300349999999</v>
      </c>
      <c r="BP44" s="411">
        <v>0.20885732296000001</v>
      </c>
      <c r="BQ44" s="411">
        <v>0.20946376212000001</v>
      </c>
      <c r="BR44" s="411">
        <v>0.21022148656</v>
      </c>
      <c r="BS44" s="411">
        <v>0.21034375588000001</v>
      </c>
      <c r="BT44" s="411">
        <v>0.21028907735999999</v>
      </c>
      <c r="BU44" s="411">
        <v>0.21011391903000001</v>
      </c>
      <c r="BV44" s="411">
        <v>0.20986140137000001</v>
      </c>
    </row>
    <row r="45" spans="1:74" ht="11.1" customHeight="1" x14ac:dyDescent="0.2">
      <c r="A45" s="162" t="s">
        <v>297</v>
      </c>
      <c r="B45" s="173" t="s">
        <v>544</v>
      </c>
      <c r="C45" s="254">
        <v>0.24780442088999999</v>
      </c>
      <c r="D45" s="254">
        <v>0.24764132088999999</v>
      </c>
      <c r="E45" s="254">
        <v>0.24743772088999999</v>
      </c>
      <c r="F45" s="254">
        <v>0.20613672089000001</v>
      </c>
      <c r="G45" s="254">
        <v>0.24694112089</v>
      </c>
      <c r="H45" s="254">
        <v>0.24671112089</v>
      </c>
      <c r="I45" s="254">
        <v>0.24001222088999999</v>
      </c>
      <c r="J45" s="254">
        <v>0.23519312089</v>
      </c>
      <c r="K45" s="254">
        <v>0.24536842088999999</v>
      </c>
      <c r="L45" s="254">
        <v>0.24563162089000001</v>
      </c>
      <c r="M45" s="254">
        <v>0.24563162089000001</v>
      </c>
      <c r="N45" s="254">
        <v>0.24463162089000001</v>
      </c>
      <c r="O45" s="254">
        <v>0.24421495089</v>
      </c>
      <c r="P45" s="254">
        <v>0.24379828089</v>
      </c>
      <c r="Q45" s="254">
        <v>0.24338161088999999</v>
      </c>
      <c r="R45" s="254">
        <v>0.24296494089000001</v>
      </c>
      <c r="S45" s="254">
        <v>0.24254827089</v>
      </c>
      <c r="T45" s="254">
        <v>0.24213160088999999</v>
      </c>
      <c r="U45" s="254">
        <v>0.24171493089000001</v>
      </c>
      <c r="V45" s="254">
        <v>0.24129826089</v>
      </c>
      <c r="W45" s="254">
        <v>0.24088159089</v>
      </c>
      <c r="X45" s="254">
        <v>0.24046492088999999</v>
      </c>
      <c r="Y45" s="254">
        <v>0.24004825089000001</v>
      </c>
      <c r="Z45" s="254">
        <v>0.23963158089</v>
      </c>
      <c r="AA45" s="254">
        <v>0.23921491088999999</v>
      </c>
      <c r="AB45" s="254">
        <v>0.23879824089000001</v>
      </c>
      <c r="AC45" s="254">
        <v>0.23838157089000001</v>
      </c>
      <c r="AD45" s="254">
        <v>0.23796490089</v>
      </c>
      <c r="AE45" s="254">
        <v>0.23754823088999999</v>
      </c>
      <c r="AF45" s="254">
        <v>0.23663162089000001</v>
      </c>
      <c r="AG45" s="254">
        <v>0.23963162089000001</v>
      </c>
      <c r="AH45" s="254">
        <v>0.23963162089000001</v>
      </c>
      <c r="AI45" s="254">
        <v>0.23963162089000001</v>
      </c>
      <c r="AJ45" s="254">
        <v>0.23963162089000001</v>
      </c>
      <c r="AK45" s="254">
        <v>0.23963162089000001</v>
      </c>
      <c r="AL45" s="254">
        <v>0.23963162089000001</v>
      </c>
      <c r="AM45" s="254">
        <v>0.23963162089000001</v>
      </c>
      <c r="AN45" s="254">
        <v>0.23963162089000001</v>
      </c>
      <c r="AO45" s="254">
        <v>0.23963162089000001</v>
      </c>
      <c r="AP45" s="254">
        <v>0.23963162089000001</v>
      </c>
      <c r="AQ45" s="254">
        <v>0.23963162089000001</v>
      </c>
      <c r="AR45" s="254">
        <v>0.23963162089000001</v>
      </c>
      <c r="AS45" s="254">
        <v>0.23963162089000001</v>
      </c>
      <c r="AT45" s="254">
        <v>0.23963162089000001</v>
      </c>
      <c r="AU45" s="254">
        <v>0.23963162089000001</v>
      </c>
      <c r="AV45" s="254">
        <v>0.23963162089000001</v>
      </c>
      <c r="AW45" s="254">
        <v>0.23961742357999999</v>
      </c>
      <c r="AX45" s="254">
        <v>0.23961825593</v>
      </c>
      <c r="AY45" s="254">
        <v>0.23969941594999999</v>
      </c>
      <c r="AZ45" s="411">
        <v>0.23886592913999999</v>
      </c>
      <c r="BA45" s="411">
        <v>0.23803811583000001</v>
      </c>
      <c r="BB45" s="411">
        <v>0.23720671024000001</v>
      </c>
      <c r="BC45" s="411">
        <v>0.23637880067</v>
      </c>
      <c r="BD45" s="411">
        <v>0.23554336312999999</v>
      </c>
      <c r="BE45" s="411">
        <v>0.23471213505999999</v>
      </c>
      <c r="BF45" s="411">
        <v>0.23388216906000001</v>
      </c>
      <c r="BG45" s="411">
        <v>0.23305030618</v>
      </c>
      <c r="BH45" s="411">
        <v>0.23222128112000001</v>
      </c>
      <c r="BI45" s="411">
        <v>0.23139106792</v>
      </c>
      <c r="BJ45" s="411">
        <v>0.23056222772000001</v>
      </c>
      <c r="BK45" s="411">
        <v>0.22473583629999999</v>
      </c>
      <c r="BL45" s="411">
        <v>0.22390194409</v>
      </c>
      <c r="BM45" s="411">
        <v>0.22307423679999999</v>
      </c>
      <c r="BN45" s="411">
        <v>0.22224249361000001</v>
      </c>
      <c r="BO45" s="411">
        <v>0.22141435622</v>
      </c>
      <c r="BP45" s="411">
        <v>0.22057884485000001</v>
      </c>
      <c r="BQ45" s="411">
        <v>0.21974775555000001</v>
      </c>
      <c r="BR45" s="411">
        <v>0.21891774628999999</v>
      </c>
      <c r="BS45" s="411">
        <v>0.21808599862</v>
      </c>
      <c r="BT45" s="411">
        <v>0.21725734745</v>
      </c>
      <c r="BU45" s="411">
        <v>0.21642690211999999</v>
      </c>
      <c r="BV45" s="411">
        <v>0.21559842696000001</v>
      </c>
    </row>
    <row r="46" spans="1:74" ht="11.1" customHeight="1" x14ac:dyDescent="0.2">
      <c r="A46" s="162" t="s">
        <v>298</v>
      </c>
      <c r="B46" s="173" t="s">
        <v>402</v>
      </c>
      <c r="C46" s="254">
        <v>0.47286463877000001</v>
      </c>
      <c r="D46" s="254">
        <v>0.47286463877000001</v>
      </c>
      <c r="E46" s="254">
        <v>0.46286463877</v>
      </c>
      <c r="F46" s="254">
        <v>0.44286463876999999</v>
      </c>
      <c r="G46" s="254">
        <v>0.45286463876999999</v>
      </c>
      <c r="H46" s="254">
        <v>0.46286463877</v>
      </c>
      <c r="I46" s="254">
        <v>0.46286463877</v>
      </c>
      <c r="J46" s="254">
        <v>0.46286463877</v>
      </c>
      <c r="K46" s="254">
        <v>0.45286463876999999</v>
      </c>
      <c r="L46" s="254">
        <v>0.44286463876999999</v>
      </c>
      <c r="M46" s="254">
        <v>0.44286463876999999</v>
      </c>
      <c r="N46" s="254">
        <v>0.44286463876999999</v>
      </c>
      <c r="O46" s="254">
        <v>0.34786463877000001</v>
      </c>
      <c r="P46" s="254">
        <v>0.10786463876999999</v>
      </c>
      <c r="Q46" s="254">
        <v>0.10786463876999999</v>
      </c>
      <c r="R46" s="254">
        <v>6.6531305767000004E-2</v>
      </c>
      <c r="S46" s="254">
        <v>8.2864638766999996E-2</v>
      </c>
      <c r="T46" s="254">
        <v>8.7864638767E-2</v>
      </c>
      <c r="U46" s="254">
        <v>9.7864638766999995E-2</v>
      </c>
      <c r="V46" s="254">
        <v>9.7864638766999995E-2</v>
      </c>
      <c r="W46" s="254">
        <v>9.2864638767000005E-2</v>
      </c>
      <c r="X46" s="254">
        <v>9.2864638767000005E-2</v>
      </c>
      <c r="Y46" s="254">
        <v>9.2864638767000005E-2</v>
      </c>
      <c r="Z46" s="254">
        <v>0.10386463877</v>
      </c>
      <c r="AA46" s="254">
        <v>0.10886463876999999</v>
      </c>
      <c r="AB46" s="254">
        <v>0.10886463876999999</v>
      </c>
      <c r="AC46" s="254">
        <v>0.11486463877</v>
      </c>
      <c r="AD46" s="254">
        <v>0.11819797176999999</v>
      </c>
      <c r="AE46" s="254">
        <v>0.25075173576999998</v>
      </c>
      <c r="AF46" s="254">
        <v>0.33886463877</v>
      </c>
      <c r="AG46" s="254">
        <v>0.30357431576999999</v>
      </c>
      <c r="AH46" s="254">
        <v>0.27986463877000001</v>
      </c>
      <c r="AI46" s="254">
        <v>0.31953130577</v>
      </c>
      <c r="AJ46" s="254">
        <v>0.34486463877000001</v>
      </c>
      <c r="AK46" s="254">
        <v>0.36486463877000003</v>
      </c>
      <c r="AL46" s="254">
        <v>0.33786463877</v>
      </c>
      <c r="AM46" s="254">
        <v>0.26486463876999999</v>
      </c>
      <c r="AN46" s="254">
        <v>0.26486463876999999</v>
      </c>
      <c r="AO46" s="254">
        <v>0.26486463876999999</v>
      </c>
      <c r="AP46" s="254">
        <v>0.26386463876999999</v>
      </c>
      <c r="AQ46" s="254">
        <v>0.26286463876999999</v>
      </c>
      <c r="AR46" s="254">
        <v>0.26186463876999999</v>
      </c>
      <c r="AS46" s="254">
        <v>0.26086463876999999</v>
      </c>
      <c r="AT46" s="254">
        <v>0.25986463876999999</v>
      </c>
      <c r="AU46" s="254">
        <v>0.25986463876999999</v>
      </c>
      <c r="AV46" s="254">
        <v>0.25986463876999999</v>
      </c>
      <c r="AW46" s="254">
        <v>0.25996818461999999</v>
      </c>
      <c r="AX46" s="254">
        <v>0.25996296536000002</v>
      </c>
      <c r="AY46" s="254">
        <v>0.25494088054000003</v>
      </c>
      <c r="AZ46" s="411">
        <v>0.25496704706000001</v>
      </c>
      <c r="BA46" s="411">
        <v>0.25495212003000001</v>
      </c>
      <c r="BB46" s="411">
        <v>0.25496312590999998</v>
      </c>
      <c r="BC46" s="411">
        <v>0.25494879498</v>
      </c>
      <c r="BD46" s="411">
        <v>0.25498887120000002</v>
      </c>
      <c r="BE46" s="411">
        <v>0.25499845539999999</v>
      </c>
      <c r="BF46" s="411">
        <v>0.25299886993999998</v>
      </c>
      <c r="BG46" s="411">
        <v>0.25301296714999999</v>
      </c>
      <c r="BH46" s="411">
        <v>0.25300650113000001</v>
      </c>
      <c r="BI46" s="411">
        <v>0.25300863596000001</v>
      </c>
      <c r="BJ46" s="411">
        <v>0.25300080498999999</v>
      </c>
      <c r="BK46" s="411">
        <v>0.25298522857</v>
      </c>
      <c r="BL46" s="411">
        <v>0.25301411171999999</v>
      </c>
      <c r="BM46" s="411">
        <v>0.25299821453999999</v>
      </c>
      <c r="BN46" s="411">
        <v>0.25301147089999998</v>
      </c>
      <c r="BO46" s="411">
        <v>0.25299860749000003</v>
      </c>
      <c r="BP46" s="411">
        <v>0.25303904780000003</v>
      </c>
      <c r="BQ46" s="411">
        <v>0.25304746812000001</v>
      </c>
      <c r="BR46" s="411">
        <v>0.25304804476999998</v>
      </c>
      <c r="BS46" s="411">
        <v>0.25306116645999999</v>
      </c>
      <c r="BT46" s="411">
        <v>0.25305186214999997</v>
      </c>
      <c r="BU46" s="411">
        <v>0.25305554996000001</v>
      </c>
      <c r="BV46" s="411">
        <v>0.25304495968000001</v>
      </c>
    </row>
    <row r="47" spans="1:74" ht="11.1" customHeight="1" x14ac:dyDescent="0.2">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650"/>
      <c r="AZ47" s="494"/>
      <c r="BA47" s="494"/>
      <c r="BB47" s="494"/>
      <c r="BC47" s="494"/>
      <c r="BD47" s="494"/>
      <c r="BE47" s="494"/>
      <c r="BF47" s="494"/>
      <c r="BG47" s="494"/>
      <c r="BH47" s="494"/>
      <c r="BI47" s="494"/>
      <c r="BJ47" s="494"/>
      <c r="BK47" s="412"/>
      <c r="BL47" s="412"/>
      <c r="BM47" s="412"/>
      <c r="BN47" s="412"/>
      <c r="BO47" s="412"/>
      <c r="BP47" s="412"/>
      <c r="BQ47" s="412"/>
      <c r="BR47" s="412"/>
      <c r="BS47" s="412"/>
      <c r="BT47" s="412"/>
      <c r="BU47" s="412"/>
      <c r="BV47" s="412"/>
    </row>
    <row r="48" spans="1:74" ht="11.1" customHeight="1" x14ac:dyDescent="0.2">
      <c r="A48" s="162" t="s">
        <v>547</v>
      </c>
      <c r="B48" s="172" t="s">
        <v>87</v>
      </c>
      <c r="C48" s="254">
        <v>52.683383745999997</v>
      </c>
      <c r="D48" s="254">
        <v>51.901495617999998</v>
      </c>
      <c r="E48" s="254">
        <v>52.387978566000001</v>
      </c>
      <c r="F48" s="254">
        <v>52.300167336000001</v>
      </c>
      <c r="G48" s="254">
        <v>52.054134884</v>
      </c>
      <c r="H48" s="254">
        <v>52.258216537999999</v>
      </c>
      <c r="I48" s="254">
        <v>52.345226650000001</v>
      </c>
      <c r="J48" s="254">
        <v>52.820417790999997</v>
      </c>
      <c r="K48" s="254">
        <v>52.048488417000002</v>
      </c>
      <c r="L48" s="254">
        <v>52.780526199000001</v>
      </c>
      <c r="M48" s="254">
        <v>52.959675640999997</v>
      </c>
      <c r="N48" s="254">
        <v>53.219612691999998</v>
      </c>
      <c r="O48" s="254">
        <v>52.983943177</v>
      </c>
      <c r="P48" s="254">
        <v>53.099242662999998</v>
      </c>
      <c r="Q48" s="254">
        <v>52.568744012000003</v>
      </c>
      <c r="R48" s="254">
        <v>52.634421113999998</v>
      </c>
      <c r="S48" s="254">
        <v>52.671799849000003</v>
      </c>
      <c r="T48" s="254">
        <v>52.355828664999997</v>
      </c>
      <c r="U48" s="254">
        <v>52.783531357999998</v>
      </c>
      <c r="V48" s="254">
        <v>52.711776164</v>
      </c>
      <c r="W48" s="254">
        <v>52.286237200000002</v>
      </c>
      <c r="X48" s="254">
        <v>53.477535383999999</v>
      </c>
      <c r="Y48" s="254">
        <v>53.939825415999998</v>
      </c>
      <c r="Z48" s="254">
        <v>54.043905164999998</v>
      </c>
      <c r="AA48" s="254">
        <v>53.322843501999998</v>
      </c>
      <c r="AB48" s="254">
        <v>53.201822808999999</v>
      </c>
      <c r="AC48" s="254">
        <v>53.273373980999999</v>
      </c>
      <c r="AD48" s="254">
        <v>53.780462276000002</v>
      </c>
      <c r="AE48" s="254">
        <v>53.839232178000003</v>
      </c>
      <c r="AF48" s="254">
        <v>54.113714747000003</v>
      </c>
      <c r="AG48" s="254">
        <v>54.771005670000001</v>
      </c>
      <c r="AH48" s="254">
        <v>54.645446710000002</v>
      </c>
      <c r="AI48" s="254">
        <v>54.835411633</v>
      </c>
      <c r="AJ48" s="254">
        <v>54.983930586</v>
      </c>
      <c r="AK48" s="254">
        <v>55.909820011999997</v>
      </c>
      <c r="AL48" s="254">
        <v>55.595490533000003</v>
      </c>
      <c r="AM48" s="254">
        <v>55.017761551</v>
      </c>
      <c r="AN48" s="254">
        <v>55.544526582000003</v>
      </c>
      <c r="AO48" s="254">
        <v>55.480988586999999</v>
      </c>
      <c r="AP48" s="254">
        <v>56.001368816000003</v>
      </c>
      <c r="AQ48" s="254">
        <v>56.041781862000001</v>
      </c>
      <c r="AR48" s="254">
        <v>56.853410214</v>
      </c>
      <c r="AS48" s="254">
        <v>56.701118098000002</v>
      </c>
      <c r="AT48" s="254">
        <v>56.781550772000003</v>
      </c>
      <c r="AU48" s="254">
        <v>56.957361861000003</v>
      </c>
      <c r="AV48" s="254">
        <v>57.513877088999998</v>
      </c>
      <c r="AW48" s="254">
        <v>57.509321659999998</v>
      </c>
      <c r="AX48" s="254">
        <v>56.943168032000003</v>
      </c>
      <c r="AY48" s="254">
        <v>56.435919417000001</v>
      </c>
      <c r="AZ48" s="411">
        <v>56.423398468999999</v>
      </c>
      <c r="BA48" s="411">
        <v>56.561518546999999</v>
      </c>
      <c r="BB48" s="411">
        <v>56.952189126999997</v>
      </c>
      <c r="BC48" s="411">
        <v>57.275041844</v>
      </c>
      <c r="BD48" s="411">
        <v>57.380947214000003</v>
      </c>
      <c r="BE48" s="411">
        <v>57.501327554</v>
      </c>
      <c r="BF48" s="411">
        <v>57.747870728000002</v>
      </c>
      <c r="BG48" s="411">
        <v>57.622846678999998</v>
      </c>
      <c r="BH48" s="411">
        <v>57.910384786000002</v>
      </c>
      <c r="BI48" s="411">
        <v>57.837548609000002</v>
      </c>
      <c r="BJ48" s="411">
        <v>57.522603955000001</v>
      </c>
      <c r="BK48" s="411">
        <v>56.829941251999998</v>
      </c>
      <c r="BL48" s="411">
        <v>56.861600504000002</v>
      </c>
      <c r="BM48" s="411">
        <v>56.890813102999999</v>
      </c>
      <c r="BN48" s="411">
        <v>57.403194841999998</v>
      </c>
      <c r="BO48" s="411">
        <v>57.894314112000004</v>
      </c>
      <c r="BP48" s="411">
        <v>58.144969945</v>
      </c>
      <c r="BQ48" s="411">
        <v>58.495553688000001</v>
      </c>
      <c r="BR48" s="411">
        <v>58.783058123000004</v>
      </c>
      <c r="BS48" s="411">
        <v>58.760854145000003</v>
      </c>
      <c r="BT48" s="411">
        <v>58.962130244000001</v>
      </c>
      <c r="BU48" s="411">
        <v>58.925540406000003</v>
      </c>
      <c r="BV48" s="411">
        <v>58.623203854000003</v>
      </c>
    </row>
    <row r="49" spans="1:74" ht="11.1" customHeight="1" x14ac:dyDescent="0.2">
      <c r="B49" s="172"/>
      <c r="C49" s="254"/>
      <c r="D49" s="254"/>
      <c r="E49" s="254"/>
      <c r="F49" s="254"/>
      <c r="G49" s="254"/>
      <c r="H49" s="254"/>
      <c r="I49" s="254"/>
      <c r="J49" s="254"/>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row>
    <row r="50" spans="1:74" ht="11.1" customHeight="1" x14ac:dyDescent="0.2">
      <c r="A50" s="162" t="s">
        <v>546</v>
      </c>
      <c r="B50" s="172" t="s">
        <v>555</v>
      </c>
      <c r="C50" s="254">
        <v>6.1891812131000004</v>
      </c>
      <c r="D50" s="254">
        <v>6.1951812130999997</v>
      </c>
      <c r="E50" s="254">
        <v>6.0421812131000001</v>
      </c>
      <c r="F50" s="254">
        <v>6.0851812131000003</v>
      </c>
      <c r="G50" s="254">
        <v>6.0991812130999996</v>
      </c>
      <c r="H50" s="254">
        <v>6.0991812130999996</v>
      </c>
      <c r="I50" s="254">
        <v>6.0861812130999997</v>
      </c>
      <c r="J50" s="254">
        <v>6.0921812130999999</v>
      </c>
      <c r="K50" s="254">
        <v>6.1021812130999997</v>
      </c>
      <c r="L50" s="254">
        <v>6.1181812130999997</v>
      </c>
      <c r="M50" s="254">
        <v>6.1581812130999998</v>
      </c>
      <c r="N50" s="254">
        <v>6.1431812131000001</v>
      </c>
      <c r="O50" s="254">
        <v>6.3476908020999998</v>
      </c>
      <c r="P50" s="254">
        <v>6.3676908021000003</v>
      </c>
      <c r="Q50" s="254">
        <v>6.3576908020999996</v>
      </c>
      <c r="R50" s="254">
        <v>6.4076908021000003</v>
      </c>
      <c r="S50" s="254">
        <v>6.3976908020999996</v>
      </c>
      <c r="T50" s="254">
        <v>6.3916908021000003</v>
      </c>
      <c r="U50" s="254">
        <v>6.4246908020999998</v>
      </c>
      <c r="V50" s="254">
        <v>6.4206908021000002</v>
      </c>
      <c r="W50" s="254">
        <v>6.4316908021000003</v>
      </c>
      <c r="X50" s="254">
        <v>6.3086908021000001</v>
      </c>
      <c r="Y50" s="254">
        <v>6.4316908021000003</v>
      </c>
      <c r="Z50" s="254">
        <v>6.4536908020999997</v>
      </c>
      <c r="AA50" s="254">
        <v>6.4134504941000001</v>
      </c>
      <c r="AB50" s="254">
        <v>6.4504504941</v>
      </c>
      <c r="AC50" s="254">
        <v>6.4744504941000001</v>
      </c>
      <c r="AD50" s="254">
        <v>6.4494504940999997</v>
      </c>
      <c r="AE50" s="254">
        <v>6.3994504940999999</v>
      </c>
      <c r="AF50" s="254">
        <v>6.3844504941000002</v>
      </c>
      <c r="AG50" s="254">
        <v>6.4204504940999998</v>
      </c>
      <c r="AH50" s="254">
        <v>6.3943654940999997</v>
      </c>
      <c r="AI50" s="254">
        <v>6.3513774941000003</v>
      </c>
      <c r="AJ50" s="254">
        <v>6.4213894940999996</v>
      </c>
      <c r="AK50" s="254">
        <v>6.4313044940999999</v>
      </c>
      <c r="AL50" s="254">
        <v>6.4233154940999997</v>
      </c>
      <c r="AM50" s="254">
        <v>6.3543100911000003</v>
      </c>
      <c r="AN50" s="254">
        <v>6.3578100911000002</v>
      </c>
      <c r="AO50" s="254">
        <v>6.3813100910999996</v>
      </c>
      <c r="AP50" s="254">
        <v>6.3648100910999998</v>
      </c>
      <c r="AQ50" s="254">
        <v>6.3733100910999996</v>
      </c>
      <c r="AR50" s="254">
        <v>6.3818100911000002</v>
      </c>
      <c r="AS50" s="254">
        <v>6.3803100911000001</v>
      </c>
      <c r="AT50" s="254">
        <v>6.3788100911000001</v>
      </c>
      <c r="AU50" s="254">
        <v>6.3788100911000001</v>
      </c>
      <c r="AV50" s="254">
        <v>6.3788100911000001</v>
      </c>
      <c r="AW50" s="254">
        <v>6.4471155501000004</v>
      </c>
      <c r="AX50" s="254">
        <v>6.4569621832999999</v>
      </c>
      <c r="AY50" s="254">
        <v>6.3856412594999998</v>
      </c>
      <c r="AZ50" s="411">
        <v>6.3949508432000002</v>
      </c>
      <c r="BA50" s="411">
        <v>6.4045592732000003</v>
      </c>
      <c r="BB50" s="411">
        <v>6.4138815885999998</v>
      </c>
      <c r="BC50" s="411">
        <v>6.4228357133999996</v>
      </c>
      <c r="BD50" s="411">
        <v>6.4326970209000001</v>
      </c>
      <c r="BE50" s="411">
        <v>6.4421259065000003</v>
      </c>
      <c r="BF50" s="411">
        <v>6.4514634117999998</v>
      </c>
      <c r="BG50" s="411">
        <v>6.4610732331999996</v>
      </c>
      <c r="BH50" s="411">
        <v>6.4704131435000001</v>
      </c>
      <c r="BI50" s="411">
        <v>6.4799445373999998</v>
      </c>
      <c r="BJ50" s="411">
        <v>6.489373209</v>
      </c>
      <c r="BK50" s="411">
        <v>6.4285795499000002</v>
      </c>
      <c r="BL50" s="411">
        <v>6.4386939292000003</v>
      </c>
      <c r="BM50" s="411">
        <v>6.4481505697000001</v>
      </c>
      <c r="BN50" s="411">
        <v>6.4581197834999999</v>
      </c>
      <c r="BO50" s="411">
        <v>6.4677241133000001</v>
      </c>
      <c r="BP50" s="411">
        <v>6.4782208067999996</v>
      </c>
      <c r="BQ50" s="411">
        <v>6.4882561415</v>
      </c>
      <c r="BR50" s="411">
        <v>6.4982118077999997</v>
      </c>
      <c r="BS50" s="411">
        <v>6.5084094960999996</v>
      </c>
      <c r="BT50" s="411">
        <v>6.5182935714000001</v>
      </c>
      <c r="BU50" s="411">
        <v>6.5284233474000004</v>
      </c>
      <c r="BV50" s="411">
        <v>6.5383659953000004</v>
      </c>
    </row>
    <row r="51" spans="1:74" ht="11.1" customHeight="1" x14ac:dyDescent="0.2">
      <c r="A51" s="162" t="s">
        <v>548</v>
      </c>
      <c r="B51" s="172" t="s">
        <v>556</v>
      </c>
      <c r="C51" s="254">
        <v>58.872564959000002</v>
      </c>
      <c r="D51" s="254">
        <v>58.096676831000003</v>
      </c>
      <c r="E51" s="254">
        <v>58.430159779</v>
      </c>
      <c r="F51" s="254">
        <v>58.385348549</v>
      </c>
      <c r="G51" s="254">
        <v>58.153316097000001</v>
      </c>
      <c r="H51" s="254">
        <v>58.357397751000001</v>
      </c>
      <c r="I51" s="254">
        <v>58.431407862999997</v>
      </c>
      <c r="J51" s="254">
        <v>58.912599004</v>
      </c>
      <c r="K51" s="254">
        <v>58.150669630000003</v>
      </c>
      <c r="L51" s="254">
        <v>58.898707412</v>
      </c>
      <c r="M51" s="254">
        <v>59.117856854000003</v>
      </c>
      <c r="N51" s="254">
        <v>59.362793904999997</v>
      </c>
      <c r="O51" s="254">
        <v>59.331633979000003</v>
      </c>
      <c r="P51" s="254">
        <v>59.466933466</v>
      </c>
      <c r="Q51" s="254">
        <v>58.926434813999997</v>
      </c>
      <c r="R51" s="254">
        <v>59.042111916000003</v>
      </c>
      <c r="S51" s="254">
        <v>59.069490651000002</v>
      </c>
      <c r="T51" s="254">
        <v>58.747519466999996</v>
      </c>
      <c r="U51" s="254">
        <v>59.208222159999998</v>
      </c>
      <c r="V51" s="254">
        <v>59.132466966000003</v>
      </c>
      <c r="W51" s="254">
        <v>58.717928002000001</v>
      </c>
      <c r="X51" s="254">
        <v>59.786226186</v>
      </c>
      <c r="Y51" s="254">
        <v>60.371516217999996</v>
      </c>
      <c r="Z51" s="254">
        <v>60.497595967999999</v>
      </c>
      <c r="AA51" s="254">
        <v>59.736293996999997</v>
      </c>
      <c r="AB51" s="254">
        <v>59.652273303000001</v>
      </c>
      <c r="AC51" s="254">
        <v>59.747824475000002</v>
      </c>
      <c r="AD51" s="254">
        <v>60.229912769999999</v>
      </c>
      <c r="AE51" s="254">
        <v>60.238682672000003</v>
      </c>
      <c r="AF51" s="254">
        <v>60.498165241000002</v>
      </c>
      <c r="AG51" s="254">
        <v>61.191456164000002</v>
      </c>
      <c r="AH51" s="254">
        <v>61.039812204999997</v>
      </c>
      <c r="AI51" s="254">
        <v>61.186789126999997</v>
      </c>
      <c r="AJ51" s="254">
        <v>61.405320080000003</v>
      </c>
      <c r="AK51" s="254">
        <v>62.341124506</v>
      </c>
      <c r="AL51" s="254">
        <v>62.018806026999997</v>
      </c>
      <c r="AM51" s="254">
        <v>61.372071642000002</v>
      </c>
      <c r="AN51" s="254">
        <v>61.902336673000001</v>
      </c>
      <c r="AO51" s="254">
        <v>61.862298678000002</v>
      </c>
      <c r="AP51" s="254">
        <v>62.366178906999998</v>
      </c>
      <c r="AQ51" s="254">
        <v>62.415091953999998</v>
      </c>
      <c r="AR51" s="254">
        <v>63.235220304999999</v>
      </c>
      <c r="AS51" s="254">
        <v>63.081428189</v>
      </c>
      <c r="AT51" s="254">
        <v>63.160360863000001</v>
      </c>
      <c r="AU51" s="254">
        <v>63.336171952000001</v>
      </c>
      <c r="AV51" s="254">
        <v>63.892687180000003</v>
      </c>
      <c r="AW51" s="254">
        <v>63.956437209999997</v>
      </c>
      <c r="AX51" s="254">
        <v>63.400130216000001</v>
      </c>
      <c r="AY51" s="254">
        <v>62.821560677000001</v>
      </c>
      <c r="AZ51" s="411">
        <v>62.818349312000002</v>
      </c>
      <c r="BA51" s="411">
        <v>62.966077820000002</v>
      </c>
      <c r="BB51" s="411">
        <v>63.366070716000003</v>
      </c>
      <c r="BC51" s="411">
        <v>63.697877558000002</v>
      </c>
      <c r="BD51" s="411">
        <v>63.813644234999998</v>
      </c>
      <c r="BE51" s="411">
        <v>63.943453460000001</v>
      </c>
      <c r="BF51" s="411">
        <v>64.199334140000005</v>
      </c>
      <c r="BG51" s="411">
        <v>64.083919913000003</v>
      </c>
      <c r="BH51" s="411">
        <v>64.38079793</v>
      </c>
      <c r="BI51" s="411">
        <v>64.317493146999993</v>
      </c>
      <c r="BJ51" s="411">
        <v>64.011977164000001</v>
      </c>
      <c r="BK51" s="411">
        <v>63.258520802</v>
      </c>
      <c r="BL51" s="411">
        <v>63.300294432999998</v>
      </c>
      <c r="BM51" s="411">
        <v>63.338963673000002</v>
      </c>
      <c r="BN51" s="411">
        <v>63.861314626000002</v>
      </c>
      <c r="BO51" s="411">
        <v>64.362038225999996</v>
      </c>
      <c r="BP51" s="411">
        <v>64.623190750999996</v>
      </c>
      <c r="BQ51" s="411">
        <v>64.983809829999998</v>
      </c>
      <c r="BR51" s="411">
        <v>65.281269930999997</v>
      </c>
      <c r="BS51" s="411">
        <v>65.269263640999995</v>
      </c>
      <c r="BT51" s="411">
        <v>65.480423814999995</v>
      </c>
      <c r="BU51" s="411">
        <v>65.453963754</v>
      </c>
      <c r="BV51" s="411">
        <v>65.161569849000003</v>
      </c>
    </row>
    <row r="52" spans="1:74" ht="11.1" customHeight="1" x14ac:dyDescent="0.2">
      <c r="B52" s="172"/>
      <c r="C52" s="254"/>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row>
    <row r="53" spans="1:74" ht="11.1" customHeight="1" x14ac:dyDescent="0.2">
      <c r="A53" s="162" t="s">
        <v>1202</v>
      </c>
      <c r="B53" s="174" t="s">
        <v>1203</v>
      </c>
      <c r="C53" s="255">
        <v>0.40843699999999999</v>
      </c>
      <c r="D53" s="255">
        <v>0.350437</v>
      </c>
      <c r="E53" s="255">
        <v>0.34343699999999999</v>
      </c>
      <c r="F53" s="255">
        <v>0.51</v>
      </c>
      <c r="G53" s="255">
        <v>0.437</v>
      </c>
      <c r="H53" s="255">
        <v>0.35499999999999998</v>
      </c>
      <c r="I53" s="255">
        <v>0.34100000000000003</v>
      </c>
      <c r="J53" s="255">
        <v>0.36749999999999999</v>
      </c>
      <c r="K53" s="255">
        <v>0.69699999999999995</v>
      </c>
      <c r="L53" s="255">
        <v>0.55200000000000005</v>
      </c>
      <c r="M53" s="255">
        <v>0.66200000000000003</v>
      </c>
      <c r="N53" s="255">
        <v>0.64700000000000002</v>
      </c>
      <c r="O53" s="255">
        <v>0.68200000000000005</v>
      </c>
      <c r="P53" s="255">
        <v>1.0149999999999999</v>
      </c>
      <c r="Q53" s="255">
        <v>1.266</v>
      </c>
      <c r="R53" s="255">
        <v>0.99733333332999996</v>
      </c>
      <c r="S53" s="255">
        <v>0.90600000000000003</v>
      </c>
      <c r="T53" s="255">
        <v>0.99099999999999999</v>
      </c>
      <c r="U53" s="255">
        <v>0.91400000000000003</v>
      </c>
      <c r="V53" s="255">
        <v>1.0029999999999999</v>
      </c>
      <c r="W53" s="255">
        <v>0.96499999999999997</v>
      </c>
      <c r="X53" s="255">
        <v>0.753</v>
      </c>
      <c r="Y53" s="255">
        <v>0.79400000000000004</v>
      </c>
      <c r="Z53" s="255">
        <v>0.78</v>
      </c>
      <c r="AA53" s="255">
        <v>0.88300000000000001</v>
      </c>
      <c r="AB53" s="255">
        <v>0.93</v>
      </c>
      <c r="AC53" s="255">
        <v>0.91600000000000004</v>
      </c>
      <c r="AD53" s="255">
        <v>0.90866666666999996</v>
      </c>
      <c r="AE53" s="255">
        <v>0.82211290322999997</v>
      </c>
      <c r="AF53" s="255">
        <v>0.95899999999999996</v>
      </c>
      <c r="AG53" s="255">
        <v>0.98829032258000005</v>
      </c>
      <c r="AH53" s="255">
        <v>0.97399999999999998</v>
      </c>
      <c r="AI53" s="255">
        <v>0.66333333333</v>
      </c>
      <c r="AJ53" s="255">
        <v>0.73799999999999999</v>
      </c>
      <c r="AK53" s="255">
        <v>0.55300000000000005</v>
      </c>
      <c r="AL53" s="255">
        <v>0.63200000000000001</v>
      </c>
      <c r="AM53" s="255">
        <v>0.71180100000000002</v>
      </c>
      <c r="AN53" s="255">
        <v>0.66180099999999997</v>
      </c>
      <c r="AO53" s="255">
        <v>0.59499999999999997</v>
      </c>
      <c r="AP53" s="255">
        <v>0.66</v>
      </c>
      <c r="AQ53" s="255">
        <v>0.71599999999999997</v>
      </c>
      <c r="AR53" s="255">
        <v>0.62</v>
      </c>
      <c r="AS53" s="255">
        <v>0.67300000000000004</v>
      </c>
      <c r="AT53" s="255">
        <v>0.58199999999999996</v>
      </c>
      <c r="AU53" s="255">
        <v>0.55000000000000004</v>
      </c>
      <c r="AV53" s="255">
        <v>0.56499999999999995</v>
      </c>
      <c r="AW53" s="255">
        <v>0.57999999999999996</v>
      </c>
      <c r="AX53" s="255">
        <v>0.57999999999999996</v>
      </c>
      <c r="AY53" s="255">
        <v>0.6</v>
      </c>
      <c r="AZ53" s="636" t="s">
        <v>1296</v>
      </c>
      <c r="BA53" s="636" t="s">
        <v>1296</v>
      </c>
      <c r="BB53" s="636" t="s">
        <v>1296</v>
      </c>
      <c r="BC53" s="636" t="s">
        <v>1296</v>
      </c>
      <c r="BD53" s="636" t="s">
        <v>1296</v>
      </c>
      <c r="BE53" s="636" t="s">
        <v>1296</v>
      </c>
      <c r="BF53" s="636" t="s">
        <v>1296</v>
      </c>
      <c r="BG53" s="636" t="s">
        <v>1296</v>
      </c>
      <c r="BH53" s="636" t="s">
        <v>1296</v>
      </c>
      <c r="BI53" s="636" t="s">
        <v>1296</v>
      </c>
      <c r="BJ53" s="636" t="s">
        <v>1296</v>
      </c>
      <c r="BK53" s="636" t="s">
        <v>1296</v>
      </c>
      <c r="BL53" s="636" t="s">
        <v>1296</v>
      </c>
      <c r="BM53" s="636" t="s">
        <v>1296</v>
      </c>
      <c r="BN53" s="636" t="s">
        <v>1296</v>
      </c>
      <c r="BO53" s="636" t="s">
        <v>1296</v>
      </c>
      <c r="BP53" s="636" t="s">
        <v>1296</v>
      </c>
      <c r="BQ53" s="636" t="s">
        <v>1296</v>
      </c>
      <c r="BR53" s="636" t="s">
        <v>1296</v>
      </c>
      <c r="BS53" s="636" t="s">
        <v>1296</v>
      </c>
      <c r="BT53" s="636" t="s">
        <v>1296</v>
      </c>
      <c r="BU53" s="636" t="s">
        <v>1296</v>
      </c>
      <c r="BV53" s="636" t="s">
        <v>1296</v>
      </c>
    </row>
    <row r="54" spans="1:74" ht="11.1" customHeight="1" x14ac:dyDescent="0.2">
      <c r="B54" s="172"/>
      <c r="C54" s="254"/>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411"/>
      <c r="BC54" s="411"/>
      <c r="BD54" s="411"/>
      <c r="BE54" s="411"/>
      <c r="BF54" s="411"/>
      <c r="BG54" s="411"/>
      <c r="BH54" s="411"/>
      <c r="BI54" s="411"/>
      <c r="BJ54" s="411"/>
      <c r="BK54" s="411"/>
      <c r="BL54" s="411"/>
      <c r="BM54" s="411"/>
      <c r="BN54" s="411"/>
      <c r="BO54" s="411"/>
      <c r="BP54" s="411"/>
      <c r="BQ54" s="411"/>
      <c r="BR54" s="411"/>
      <c r="BS54" s="411"/>
      <c r="BT54" s="411"/>
      <c r="BU54" s="411"/>
      <c r="BV54" s="411"/>
    </row>
    <row r="55" spans="1:74" ht="11.1" customHeight="1" x14ac:dyDescent="0.2">
      <c r="BK55" s="413"/>
      <c r="BL55" s="413"/>
      <c r="BM55" s="413"/>
      <c r="BN55" s="413"/>
      <c r="BO55" s="413"/>
      <c r="BP55" s="413"/>
      <c r="BQ55" s="413"/>
      <c r="BR55" s="413"/>
      <c r="BS55" s="413"/>
      <c r="BT55" s="413"/>
      <c r="BU55" s="413"/>
      <c r="BV55" s="413"/>
    </row>
    <row r="56" spans="1:74" ht="12" customHeight="1" x14ac:dyDescent="0.2">
      <c r="B56" s="677" t="s">
        <v>1081</v>
      </c>
      <c r="C56" s="674"/>
      <c r="D56" s="674"/>
      <c r="E56" s="674"/>
      <c r="F56" s="674"/>
      <c r="G56" s="674"/>
      <c r="H56" s="674"/>
      <c r="I56" s="674"/>
      <c r="J56" s="674"/>
      <c r="K56" s="674"/>
      <c r="L56" s="674"/>
      <c r="M56" s="674"/>
      <c r="N56" s="674"/>
      <c r="O56" s="674"/>
      <c r="P56" s="674"/>
      <c r="Q56" s="674"/>
    </row>
    <row r="57" spans="1:74" ht="12" customHeight="1" x14ac:dyDescent="0.2">
      <c r="B57" s="688" t="s">
        <v>943</v>
      </c>
      <c r="C57" s="660"/>
      <c r="D57" s="660"/>
      <c r="E57" s="660"/>
      <c r="F57" s="660"/>
      <c r="G57" s="660"/>
      <c r="H57" s="660"/>
      <c r="I57" s="660"/>
      <c r="J57" s="660"/>
      <c r="K57" s="660"/>
      <c r="L57" s="660"/>
      <c r="M57" s="660"/>
      <c r="N57" s="660"/>
      <c r="O57" s="660"/>
      <c r="P57" s="660"/>
      <c r="Q57" s="660"/>
    </row>
    <row r="58" spans="1:74" ht="12" customHeight="1" x14ac:dyDescent="0.2">
      <c r="B58" s="688" t="s">
        <v>1170</v>
      </c>
      <c r="C58" s="664"/>
      <c r="D58" s="664"/>
      <c r="E58" s="664"/>
      <c r="F58" s="664"/>
      <c r="G58" s="664"/>
      <c r="H58" s="664"/>
      <c r="I58" s="664"/>
      <c r="J58" s="664"/>
      <c r="K58" s="664"/>
      <c r="L58" s="664"/>
      <c r="M58" s="664"/>
      <c r="N58" s="664"/>
      <c r="O58" s="664"/>
      <c r="P58" s="664"/>
      <c r="Q58" s="660"/>
    </row>
    <row r="59" spans="1:74" s="442" customFormat="1" ht="12" customHeight="1" x14ac:dyDescent="0.2">
      <c r="A59" s="443"/>
      <c r="B59" s="663" t="s">
        <v>1108</v>
      </c>
      <c r="C59" s="664"/>
      <c r="D59" s="664"/>
      <c r="E59" s="664"/>
      <c r="F59" s="664"/>
      <c r="G59" s="664"/>
      <c r="H59" s="664"/>
      <c r="I59" s="664"/>
      <c r="J59" s="664"/>
      <c r="K59" s="664"/>
      <c r="L59" s="664"/>
      <c r="M59" s="664"/>
      <c r="N59" s="664"/>
      <c r="O59" s="664"/>
      <c r="P59" s="664"/>
      <c r="Q59" s="660"/>
      <c r="AY59" s="539"/>
      <c r="AZ59" s="539"/>
      <c r="BA59" s="539"/>
      <c r="BB59" s="539"/>
      <c r="BC59" s="539"/>
      <c r="BD59" s="539"/>
      <c r="BE59" s="539"/>
      <c r="BF59" s="539"/>
      <c r="BG59" s="539"/>
      <c r="BH59" s="539"/>
      <c r="BI59" s="539"/>
      <c r="BJ59" s="539"/>
    </row>
    <row r="60" spans="1:74" s="442" customFormat="1" ht="12" customHeight="1" x14ac:dyDescent="0.2">
      <c r="A60" s="443"/>
      <c r="B60" s="688" t="s">
        <v>1059</v>
      </c>
      <c r="C60" s="688"/>
      <c r="D60" s="688"/>
      <c r="E60" s="688"/>
      <c r="F60" s="688"/>
      <c r="G60" s="688"/>
      <c r="H60" s="688"/>
      <c r="I60" s="688"/>
      <c r="J60" s="688"/>
      <c r="K60" s="688"/>
      <c r="L60" s="688"/>
      <c r="M60" s="688"/>
      <c r="N60" s="688"/>
      <c r="O60" s="688"/>
      <c r="P60" s="688"/>
      <c r="Q60" s="660"/>
      <c r="AY60" s="539"/>
      <c r="AZ60" s="539"/>
      <c r="BA60" s="539"/>
      <c r="BB60" s="539"/>
      <c r="BC60" s="539"/>
      <c r="BD60" s="539"/>
      <c r="BE60" s="539"/>
      <c r="BF60" s="539"/>
      <c r="BG60" s="539"/>
      <c r="BH60" s="539"/>
      <c r="BI60" s="539"/>
      <c r="BJ60" s="539"/>
    </row>
    <row r="61" spans="1:74" s="442" customFormat="1" ht="12" customHeight="1" x14ac:dyDescent="0.2">
      <c r="A61" s="443"/>
      <c r="B61" s="688" t="s">
        <v>1145</v>
      </c>
      <c r="C61" s="660"/>
      <c r="D61" s="660"/>
      <c r="E61" s="660"/>
      <c r="F61" s="660"/>
      <c r="G61" s="660"/>
      <c r="H61" s="660"/>
      <c r="I61" s="660"/>
      <c r="J61" s="660"/>
      <c r="K61" s="660"/>
      <c r="L61" s="660"/>
      <c r="M61" s="660"/>
      <c r="N61" s="660"/>
      <c r="O61" s="660"/>
      <c r="P61" s="660"/>
      <c r="Q61" s="660"/>
      <c r="AY61" s="539"/>
      <c r="AZ61" s="539"/>
      <c r="BA61" s="539"/>
      <c r="BB61" s="539"/>
      <c r="BC61" s="539"/>
      <c r="BD61" s="539"/>
      <c r="BE61" s="539"/>
      <c r="BF61" s="539"/>
      <c r="BG61" s="539"/>
      <c r="BH61" s="539"/>
      <c r="BI61" s="539"/>
      <c r="BJ61" s="539"/>
    </row>
    <row r="62" spans="1:74" s="442" customFormat="1" ht="12.75" x14ac:dyDescent="0.2">
      <c r="A62" s="443"/>
      <c r="B62" s="687" t="s">
        <v>1132</v>
      </c>
      <c r="C62" s="660"/>
      <c r="D62" s="660"/>
      <c r="E62" s="660"/>
      <c r="F62" s="660"/>
      <c r="G62" s="660"/>
      <c r="H62" s="660"/>
      <c r="I62" s="660"/>
      <c r="J62" s="660"/>
      <c r="K62" s="660"/>
      <c r="L62" s="660"/>
      <c r="M62" s="660"/>
      <c r="N62" s="660"/>
      <c r="O62" s="660"/>
      <c r="P62" s="660"/>
      <c r="Q62" s="660"/>
      <c r="AY62" s="539"/>
      <c r="AZ62" s="539"/>
      <c r="BA62" s="539"/>
      <c r="BB62" s="539"/>
      <c r="BC62" s="539"/>
      <c r="BD62" s="539"/>
      <c r="BE62" s="539"/>
      <c r="BF62" s="539"/>
      <c r="BG62" s="539"/>
      <c r="BH62" s="539"/>
      <c r="BI62" s="539"/>
      <c r="BJ62" s="539"/>
    </row>
    <row r="63" spans="1:74" s="442" customFormat="1" ht="12" customHeight="1" x14ac:dyDescent="0.2">
      <c r="A63" s="443"/>
      <c r="B63" s="658" t="s">
        <v>1112</v>
      </c>
      <c r="C63" s="659"/>
      <c r="D63" s="659"/>
      <c r="E63" s="659"/>
      <c r="F63" s="659"/>
      <c r="G63" s="659"/>
      <c r="H63" s="659"/>
      <c r="I63" s="659"/>
      <c r="J63" s="659"/>
      <c r="K63" s="659"/>
      <c r="L63" s="659"/>
      <c r="M63" s="659"/>
      <c r="N63" s="659"/>
      <c r="O63" s="659"/>
      <c r="P63" s="659"/>
      <c r="Q63" s="660"/>
      <c r="AY63" s="539"/>
      <c r="AZ63" s="539"/>
      <c r="BA63" s="539"/>
      <c r="BB63" s="539"/>
      <c r="BC63" s="539"/>
      <c r="BD63" s="539"/>
      <c r="BE63" s="539"/>
      <c r="BF63" s="539"/>
      <c r="BG63" s="539"/>
      <c r="BH63" s="539"/>
      <c r="BI63" s="539"/>
      <c r="BJ63" s="539"/>
    </row>
    <row r="64" spans="1:74" s="442" customFormat="1" ht="12" customHeight="1" x14ac:dyDescent="0.2">
      <c r="A64" s="438"/>
      <c r="B64" s="680" t="s">
        <v>1229</v>
      </c>
      <c r="C64" s="660"/>
      <c r="D64" s="660"/>
      <c r="E64" s="660"/>
      <c r="F64" s="660"/>
      <c r="G64" s="660"/>
      <c r="H64" s="660"/>
      <c r="I64" s="660"/>
      <c r="J64" s="660"/>
      <c r="K64" s="660"/>
      <c r="L64" s="660"/>
      <c r="M64" s="660"/>
      <c r="N64" s="660"/>
      <c r="O64" s="660"/>
      <c r="P64" s="660"/>
      <c r="Q64" s="660"/>
      <c r="AY64" s="539"/>
      <c r="AZ64" s="539"/>
      <c r="BA64" s="539"/>
      <c r="BB64" s="539"/>
      <c r="BC64" s="539"/>
      <c r="BD64" s="539"/>
      <c r="BE64" s="539"/>
      <c r="BF64" s="539"/>
      <c r="BG64" s="539"/>
      <c r="BH64" s="539"/>
      <c r="BI64" s="539"/>
      <c r="BJ64" s="539"/>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row r="126" spans="63:74" x14ac:dyDescent="0.2">
      <c r="BK126" s="413"/>
      <c r="BL126" s="413"/>
      <c r="BM126" s="413"/>
      <c r="BN126" s="413"/>
      <c r="BO126" s="413"/>
      <c r="BP126" s="413"/>
      <c r="BQ126" s="413"/>
      <c r="BR126" s="413"/>
      <c r="BS126" s="413"/>
      <c r="BT126" s="413"/>
      <c r="BU126" s="413"/>
      <c r="BV126" s="413"/>
    </row>
    <row r="127" spans="63:74" x14ac:dyDescent="0.2">
      <c r="BK127" s="413"/>
      <c r="BL127" s="413"/>
      <c r="BM127" s="413"/>
      <c r="BN127" s="413"/>
      <c r="BO127" s="413"/>
      <c r="BP127" s="413"/>
      <c r="BQ127" s="413"/>
      <c r="BR127" s="413"/>
      <c r="BS127" s="413"/>
      <c r="BT127" s="413"/>
      <c r="BU127" s="413"/>
      <c r="BV127" s="413"/>
    </row>
    <row r="128" spans="63:74" x14ac:dyDescent="0.2">
      <c r="BK128" s="413"/>
      <c r="BL128" s="413"/>
      <c r="BM128" s="413"/>
      <c r="BN128" s="413"/>
      <c r="BO128" s="413"/>
      <c r="BP128" s="413"/>
      <c r="BQ128" s="413"/>
      <c r="BR128" s="413"/>
      <c r="BS128" s="413"/>
      <c r="BT128" s="413"/>
      <c r="BU128" s="413"/>
      <c r="BV128" s="413"/>
    </row>
    <row r="129" spans="63:74" x14ac:dyDescent="0.2">
      <c r="BK129" s="413"/>
      <c r="BL129" s="413"/>
      <c r="BM129" s="413"/>
      <c r="BN129" s="413"/>
      <c r="BO129" s="413"/>
      <c r="BP129" s="413"/>
      <c r="BQ129" s="413"/>
      <c r="BR129" s="413"/>
      <c r="BS129" s="413"/>
      <c r="BT129" s="413"/>
      <c r="BU129" s="413"/>
      <c r="BV129" s="413"/>
    </row>
    <row r="130" spans="63:74" x14ac:dyDescent="0.2">
      <c r="BK130" s="413"/>
      <c r="BL130" s="413"/>
      <c r="BM130" s="413"/>
      <c r="BN130" s="413"/>
      <c r="BO130" s="413"/>
      <c r="BP130" s="413"/>
      <c r="BQ130" s="413"/>
      <c r="BR130" s="413"/>
      <c r="BS130" s="413"/>
      <c r="BT130" s="413"/>
      <c r="BU130" s="413"/>
      <c r="BV130" s="413"/>
    </row>
    <row r="131" spans="63:74" x14ac:dyDescent="0.2">
      <c r="BK131" s="413"/>
      <c r="BL131" s="413"/>
      <c r="BM131" s="413"/>
      <c r="BN131" s="413"/>
      <c r="BO131" s="413"/>
      <c r="BP131" s="413"/>
      <c r="BQ131" s="413"/>
      <c r="BR131" s="413"/>
      <c r="BS131" s="413"/>
      <c r="BT131" s="413"/>
      <c r="BU131" s="413"/>
      <c r="BV131" s="413"/>
    </row>
    <row r="132" spans="63:74" x14ac:dyDescent="0.2">
      <c r="BK132" s="413"/>
      <c r="BL132" s="413"/>
      <c r="BM132" s="413"/>
      <c r="BN132" s="413"/>
      <c r="BO132" s="413"/>
      <c r="BP132" s="413"/>
      <c r="BQ132" s="413"/>
      <c r="BR132" s="413"/>
      <c r="BS132" s="413"/>
      <c r="BT132" s="413"/>
      <c r="BU132" s="413"/>
      <c r="BV132" s="413"/>
    </row>
    <row r="133" spans="63:74" x14ac:dyDescent="0.2">
      <c r="BK133" s="413"/>
      <c r="BL133" s="413"/>
      <c r="BM133" s="413"/>
      <c r="BN133" s="413"/>
      <c r="BO133" s="413"/>
      <c r="BP133" s="413"/>
      <c r="BQ133" s="413"/>
      <c r="BR133" s="413"/>
      <c r="BS133" s="413"/>
      <c r="BT133" s="413"/>
      <c r="BU133" s="413"/>
      <c r="BV133" s="413"/>
    </row>
    <row r="134" spans="63:74" x14ac:dyDescent="0.2">
      <c r="BK134" s="413"/>
      <c r="BL134" s="413"/>
      <c r="BM134" s="413"/>
      <c r="BN134" s="413"/>
      <c r="BO134" s="413"/>
      <c r="BP134" s="413"/>
      <c r="BQ134" s="413"/>
      <c r="BR134" s="413"/>
      <c r="BS134" s="413"/>
      <c r="BT134" s="413"/>
      <c r="BU134" s="413"/>
      <c r="BV134" s="413"/>
    </row>
    <row r="135" spans="63:74" x14ac:dyDescent="0.2">
      <c r="BK135" s="413"/>
      <c r="BL135" s="413"/>
      <c r="BM135" s="413"/>
      <c r="BN135" s="413"/>
      <c r="BO135" s="413"/>
      <c r="BP135" s="413"/>
      <c r="BQ135" s="413"/>
      <c r="BR135" s="413"/>
      <c r="BS135" s="413"/>
      <c r="BT135" s="413"/>
      <c r="BU135" s="413"/>
      <c r="BV135" s="413"/>
    </row>
    <row r="136" spans="63:74" x14ac:dyDescent="0.2">
      <c r="BK136" s="413"/>
      <c r="BL136" s="413"/>
      <c r="BM136" s="413"/>
      <c r="BN136" s="413"/>
      <c r="BO136" s="413"/>
      <c r="BP136" s="413"/>
      <c r="BQ136" s="413"/>
      <c r="BR136" s="413"/>
      <c r="BS136" s="413"/>
      <c r="BT136" s="413"/>
      <c r="BU136" s="413"/>
      <c r="BV136" s="413"/>
    </row>
    <row r="137" spans="63:74" x14ac:dyDescent="0.2">
      <c r="BK137" s="413"/>
      <c r="BL137" s="413"/>
      <c r="BM137" s="413"/>
      <c r="BN137" s="413"/>
      <c r="BO137" s="413"/>
      <c r="BP137" s="413"/>
      <c r="BQ137" s="413"/>
      <c r="BR137" s="413"/>
      <c r="BS137" s="413"/>
      <c r="BT137" s="413"/>
      <c r="BU137" s="413"/>
      <c r="BV137" s="413"/>
    </row>
    <row r="138" spans="63:74" x14ac:dyDescent="0.2">
      <c r="BK138" s="413"/>
      <c r="BL138" s="413"/>
      <c r="BM138" s="413"/>
      <c r="BN138" s="413"/>
      <c r="BO138" s="413"/>
      <c r="BP138" s="413"/>
      <c r="BQ138" s="413"/>
      <c r="BR138" s="413"/>
      <c r="BS138" s="413"/>
      <c r="BT138" s="413"/>
      <c r="BU138" s="413"/>
      <c r="BV138" s="413"/>
    </row>
    <row r="139" spans="63:74" x14ac:dyDescent="0.2">
      <c r="BK139" s="413"/>
      <c r="BL139" s="413"/>
      <c r="BM139" s="413"/>
      <c r="BN139" s="413"/>
      <c r="BO139" s="413"/>
      <c r="BP139" s="413"/>
      <c r="BQ139" s="413"/>
      <c r="BR139" s="413"/>
      <c r="BS139" s="413"/>
      <c r="BT139" s="413"/>
      <c r="BU139" s="413"/>
      <c r="BV139" s="413"/>
    </row>
    <row r="140" spans="63:74" x14ac:dyDescent="0.2">
      <c r="BK140" s="413"/>
      <c r="BL140" s="413"/>
      <c r="BM140" s="413"/>
      <c r="BN140" s="413"/>
      <c r="BO140" s="413"/>
      <c r="BP140" s="413"/>
      <c r="BQ140" s="413"/>
      <c r="BR140" s="413"/>
      <c r="BS140" s="413"/>
      <c r="BT140" s="413"/>
      <c r="BU140" s="413"/>
      <c r="BV140" s="413"/>
    </row>
    <row r="141" spans="63:74" x14ac:dyDescent="0.2">
      <c r="BK141" s="413"/>
      <c r="BL141" s="413"/>
      <c r="BM141" s="413"/>
      <c r="BN141" s="413"/>
      <c r="BO141" s="413"/>
      <c r="BP141" s="413"/>
      <c r="BQ141" s="413"/>
      <c r="BR141" s="413"/>
      <c r="BS141" s="413"/>
      <c r="BT141" s="413"/>
      <c r="BU141" s="413"/>
      <c r="BV141" s="413"/>
    </row>
    <row r="142" spans="63:74" x14ac:dyDescent="0.2">
      <c r="BK142" s="413"/>
      <c r="BL142" s="413"/>
      <c r="BM142" s="413"/>
      <c r="BN142" s="413"/>
      <c r="BO142" s="413"/>
      <c r="BP142" s="413"/>
      <c r="BQ142" s="413"/>
      <c r="BR142" s="413"/>
      <c r="BS142" s="413"/>
      <c r="BT142" s="413"/>
      <c r="BU142" s="413"/>
      <c r="BV142" s="413"/>
    </row>
    <row r="143" spans="63:74" x14ac:dyDescent="0.2">
      <c r="BK143" s="413"/>
      <c r="BL143" s="413"/>
      <c r="BM143" s="413"/>
      <c r="BN143" s="413"/>
      <c r="BO143" s="413"/>
      <c r="BP143" s="413"/>
      <c r="BQ143" s="413"/>
      <c r="BR143" s="413"/>
      <c r="BS143" s="413"/>
      <c r="BT143" s="413"/>
      <c r="BU143" s="413"/>
      <c r="BV143" s="413"/>
    </row>
    <row r="144" spans="63:74" x14ac:dyDescent="0.2">
      <c r="BK144" s="413"/>
      <c r="BL144" s="413"/>
      <c r="BM144" s="413"/>
      <c r="BN144" s="413"/>
      <c r="BO144" s="413"/>
      <c r="BP144" s="413"/>
      <c r="BQ144" s="413"/>
      <c r="BR144" s="413"/>
      <c r="BS144" s="413"/>
      <c r="BT144" s="413"/>
      <c r="BU144" s="413"/>
      <c r="BV144" s="413"/>
    </row>
    <row r="145" spans="63:74" x14ac:dyDescent="0.2">
      <c r="BK145" s="413"/>
      <c r="BL145" s="413"/>
      <c r="BM145" s="413"/>
      <c r="BN145" s="413"/>
      <c r="BO145" s="413"/>
      <c r="BP145" s="413"/>
      <c r="BQ145" s="413"/>
      <c r="BR145" s="413"/>
      <c r="BS145" s="413"/>
      <c r="BT145" s="413"/>
      <c r="BU145" s="413"/>
      <c r="BV145" s="413"/>
    </row>
    <row r="146" spans="63:74" x14ac:dyDescent="0.2">
      <c r="BK146" s="413"/>
      <c r="BL146" s="413"/>
      <c r="BM146" s="413"/>
      <c r="BN146" s="413"/>
      <c r="BO146" s="413"/>
      <c r="BP146" s="413"/>
      <c r="BQ146" s="413"/>
      <c r="BR146" s="413"/>
      <c r="BS146" s="413"/>
      <c r="BT146" s="413"/>
      <c r="BU146" s="413"/>
      <c r="BV146" s="413"/>
    </row>
    <row r="147" spans="63:74" x14ac:dyDescent="0.2">
      <c r="BK147" s="413"/>
      <c r="BL147" s="413"/>
      <c r="BM147" s="413"/>
      <c r="BN147" s="413"/>
      <c r="BO147" s="413"/>
      <c r="BP147" s="413"/>
      <c r="BQ147" s="413"/>
      <c r="BR147" s="413"/>
      <c r="BS147" s="413"/>
      <c r="BT147" s="413"/>
      <c r="BU147" s="413"/>
      <c r="BV147" s="413"/>
    </row>
    <row r="148" spans="63:74" x14ac:dyDescent="0.2">
      <c r="BK148" s="413"/>
      <c r="BL148" s="413"/>
      <c r="BM148" s="413"/>
      <c r="BN148" s="413"/>
      <c r="BO148" s="413"/>
      <c r="BP148" s="413"/>
      <c r="BQ148" s="413"/>
      <c r="BR148" s="413"/>
      <c r="BS148" s="413"/>
      <c r="BT148" s="413"/>
      <c r="BU148" s="413"/>
      <c r="BV148" s="413"/>
    </row>
    <row r="149" spans="63:74" x14ac:dyDescent="0.2">
      <c r="BK149" s="413"/>
      <c r="BL149" s="413"/>
      <c r="BM149" s="413"/>
      <c r="BN149" s="413"/>
      <c r="BO149" s="413"/>
      <c r="BP149" s="413"/>
      <c r="BQ149" s="413"/>
      <c r="BR149" s="413"/>
      <c r="BS149" s="413"/>
      <c r="BT149" s="413"/>
      <c r="BU149" s="413"/>
      <c r="BV149" s="413"/>
    </row>
  </sheetData>
  <mergeCells count="17">
    <mergeCell ref="A1:A2"/>
    <mergeCell ref="AM3:AX3"/>
    <mergeCell ref="AY3:BJ3"/>
    <mergeCell ref="BK3:BV3"/>
    <mergeCell ref="B1:AL1"/>
    <mergeCell ref="C3:N3"/>
    <mergeCell ref="O3:Z3"/>
    <mergeCell ref="AA3:AL3"/>
    <mergeCell ref="B62:Q62"/>
    <mergeCell ref="B63:Q63"/>
    <mergeCell ref="B64:Q64"/>
    <mergeCell ref="B56:Q56"/>
    <mergeCell ref="B59:Q59"/>
    <mergeCell ref="B60:Q60"/>
    <mergeCell ref="B61:Q61"/>
    <mergeCell ref="B58:Q58"/>
    <mergeCell ref="B57:Q57"/>
  </mergeCells>
  <phoneticPr fontId="2"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5"/>
  <sheetViews>
    <sheetView workbookViewId="0">
      <pane xSplit="2" ySplit="4" topLeftCell="AW33" activePane="bottomRight" state="frozen"/>
      <selection activeCell="BC15" sqref="BC15"/>
      <selection pane="topRight" activeCell="BC15" sqref="BC15"/>
      <selection pane="bottomLeft" activeCell="BC15" sqref="BC15"/>
      <selection pane="bottomRight" activeCell="AX40" sqref="AX40"/>
    </sheetView>
  </sheetViews>
  <sheetFormatPr defaultColWidth="8.5703125" defaultRowHeight="11.25" x14ac:dyDescent="0.2"/>
  <cols>
    <col min="1" max="1" width="12.42578125" style="162" customWidth="1"/>
    <col min="2" max="2" width="29.42578125" style="153" customWidth="1"/>
    <col min="3" max="50" width="6.5703125" style="153" customWidth="1"/>
    <col min="51" max="62" width="6.5703125" style="496" customWidth="1"/>
    <col min="63" max="74" width="6.5703125" style="153" customWidth="1"/>
    <col min="75" max="16384" width="8.5703125" style="153"/>
  </cols>
  <sheetData>
    <row r="1" spans="1:74" ht="13.35" customHeight="1" x14ac:dyDescent="0.2">
      <c r="A1" s="666" t="s">
        <v>1054</v>
      </c>
      <c r="B1" s="689" t="s">
        <v>932</v>
      </c>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row>
    <row r="2" spans="1:74" ht="12.75"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B5" s="256" t="s">
        <v>348</v>
      </c>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411"/>
      <c r="AZ5" s="411"/>
      <c r="BA5" s="254"/>
      <c r="BB5" s="411"/>
      <c r="BC5" s="411"/>
      <c r="BD5" s="411"/>
      <c r="BE5" s="254"/>
      <c r="BF5" s="411"/>
      <c r="BG5" s="254"/>
      <c r="BH5" s="411"/>
      <c r="BI5" s="411"/>
      <c r="BJ5" s="411"/>
      <c r="BK5" s="411"/>
      <c r="BL5" s="411"/>
      <c r="BM5" s="411"/>
      <c r="BN5" s="411"/>
      <c r="BO5" s="411"/>
      <c r="BP5" s="411"/>
      <c r="BQ5" s="411"/>
      <c r="BR5" s="411"/>
      <c r="BS5" s="411"/>
      <c r="BT5" s="411"/>
      <c r="BU5" s="411"/>
      <c r="BV5" s="411"/>
    </row>
    <row r="6" spans="1:74" ht="11.1" customHeight="1" x14ac:dyDescent="0.2">
      <c r="A6" s="162" t="s">
        <v>362</v>
      </c>
      <c r="B6" s="173" t="s">
        <v>349</v>
      </c>
      <c r="C6" s="254">
        <v>1.27</v>
      </c>
      <c r="D6" s="254">
        <v>1.27</v>
      </c>
      <c r="E6" s="254">
        <v>1.27</v>
      </c>
      <c r="F6" s="254">
        <v>1.27</v>
      </c>
      <c r="G6" s="254">
        <v>1.27</v>
      </c>
      <c r="H6" s="254">
        <v>1.27</v>
      </c>
      <c r="I6" s="254">
        <v>1.27</v>
      </c>
      <c r="J6" s="254">
        <v>1.27</v>
      </c>
      <c r="K6" s="254">
        <v>1.27</v>
      </c>
      <c r="L6" s="254">
        <v>1.27</v>
      </c>
      <c r="M6" s="254">
        <v>1.27</v>
      </c>
      <c r="N6" s="254">
        <v>1.27</v>
      </c>
      <c r="O6" s="254">
        <v>1.27</v>
      </c>
      <c r="P6" s="254">
        <v>1.27</v>
      </c>
      <c r="Q6" s="254">
        <v>1.27</v>
      </c>
      <c r="R6" s="254">
        <v>1.27</v>
      </c>
      <c r="S6" s="254">
        <v>1.27</v>
      </c>
      <c r="T6" s="254">
        <v>1.27</v>
      </c>
      <c r="U6" s="254">
        <v>1.27</v>
      </c>
      <c r="V6" s="254">
        <v>1.27</v>
      </c>
      <c r="W6" s="254">
        <v>1.27</v>
      </c>
      <c r="X6" s="254">
        <v>1.2</v>
      </c>
      <c r="Y6" s="254">
        <v>1.2</v>
      </c>
      <c r="Z6" s="254">
        <v>1.2</v>
      </c>
      <c r="AA6" s="254">
        <v>1.2</v>
      </c>
      <c r="AB6" s="254">
        <v>1.2</v>
      </c>
      <c r="AC6" s="254">
        <v>1.2</v>
      </c>
      <c r="AD6" s="254">
        <v>1.2</v>
      </c>
      <c r="AE6" s="254">
        <v>1.2</v>
      </c>
      <c r="AF6" s="254">
        <v>1.2</v>
      </c>
      <c r="AG6" s="254">
        <v>1.2</v>
      </c>
      <c r="AH6" s="254">
        <v>1.2</v>
      </c>
      <c r="AI6" s="254">
        <v>1.2</v>
      </c>
      <c r="AJ6" s="254">
        <v>1.2</v>
      </c>
      <c r="AK6" s="254">
        <v>1.1000000000000001</v>
      </c>
      <c r="AL6" s="254">
        <v>1.2</v>
      </c>
      <c r="AM6" s="254">
        <v>1.1499999999999999</v>
      </c>
      <c r="AN6" s="254">
        <v>1.1499999999999999</v>
      </c>
      <c r="AO6" s="254">
        <v>1.1499999999999999</v>
      </c>
      <c r="AP6" s="254">
        <v>1.1499999999999999</v>
      </c>
      <c r="AQ6" s="254">
        <v>1.1499999999999999</v>
      </c>
      <c r="AR6" s="254">
        <v>1.1499999999999999</v>
      </c>
      <c r="AS6" s="254">
        <v>1.1499999999999999</v>
      </c>
      <c r="AT6" s="254">
        <v>1.1499999999999999</v>
      </c>
      <c r="AU6" s="254">
        <v>1.1499999999999999</v>
      </c>
      <c r="AV6" s="254">
        <v>1.1499999999999999</v>
      </c>
      <c r="AW6" s="254">
        <v>1.1499999999999999</v>
      </c>
      <c r="AX6" s="254">
        <v>1.1499999999999999</v>
      </c>
      <c r="AY6" s="254">
        <v>1.1000000000000001</v>
      </c>
      <c r="AZ6" s="411" t="s">
        <v>1297</v>
      </c>
      <c r="BA6" s="411" t="s">
        <v>1297</v>
      </c>
      <c r="BB6" s="411" t="s">
        <v>1297</v>
      </c>
      <c r="BC6" s="411" t="s">
        <v>1297</v>
      </c>
      <c r="BD6" s="411" t="s">
        <v>1297</v>
      </c>
      <c r="BE6" s="411" t="s">
        <v>1297</v>
      </c>
      <c r="BF6" s="411" t="s">
        <v>1297</v>
      </c>
      <c r="BG6" s="411" t="s">
        <v>1297</v>
      </c>
      <c r="BH6" s="411" t="s">
        <v>1297</v>
      </c>
      <c r="BI6" s="411" t="s">
        <v>1297</v>
      </c>
      <c r="BJ6" s="254" t="s">
        <v>1297</v>
      </c>
      <c r="BK6" s="254" t="s">
        <v>1297</v>
      </c>
      <c r="BL6" s="254" t="s">
        <v>1297</v>
      </c>
      <c r="BM6" s="254" t="s">
        <v>1297</v>
      </c>
      <c r="BN6" s="254" t="s">
        <v>1297</v>
      </c>
      <c r="BO6" s="254" t="s">
        <v>1297</v>
      </c>
      <c r="BP6" s="254" t="s">
        <v>1297</v>
      </c>
      <c r="BQ6" s="254" t="s">
        <v>1297</v>
      </c>
      <c r="BR6" s="254" t="s">
        <v>1297</v>
      </c>
      <c r="BS6" s="254" t="s">
        <v>1297</v>
      </c>
      <c r="BT6" s="254" t="s">
        <v>1297</v>
      </c>
      <c r="BU6" s="254" t="s">
        <v>1297</v>
      </c>
      <c r="BV6" s="254" t="s">
        <v>1297</v>
      </c>
    </row>
    <row r="7" spans="1:74" ht="11.1" customHeight="1" x14ac:dyDescent="0.2">
      <c r="A7" s="162" t="s">
        <v>371</v>
      </c>
      <c r="B7" s="173" t="s">
        <v>358</v>
      </c>
      <c r="C7" s="254">
        <v>1.7</v>
      </c>
      <c r="D7" s="254">
        <v>1.7</v>
      </c>
      <c r="E7" s="254">
        <v>1.7</v>
      </c>
      <c r="F7" s="254">
        <v>1.65</v>
      </c>
      <c r="G7" s="254">
        <v>1.55</v>
      </c>
      <c r="H7" s="254">
        <v>1.6</v>
      </c>
      <c r="I7" s="254">
        <v>1.65</v>
      </c>
      <c r="J7" s="254">
        <v>1.7</v>
      </c>
      <c r="K7" s="254">
        <v>1.75</v>
      </c>
      <c r="L7" s="254">
        <v>1.7</v>
      </c>
      <c r="M7" s="254">
        <v>1.85</v>
      </c>
      <c r="N7" s="254">
        <v>1.8</v>
      </c>
      <c r="O7" s="254">
        <v>1.8</v>
      </c>
      <c r="P7" s="254">
        <v>1.85</v>
      </c>
      <c r="Q7" s="254">
        <v>1.7</v>
      </c>
      <c r="R7" s="254">
        <v>1.8</v>
      </c>
      <c r="S7" s="254">
        <v>1.75</v>
      </c>
      <c r="T7" s="254">
        <v>1.7</v>
      </c>
      <c r="U7" s="254">
        <v>1.65</v>
      </c>
      <c r="V7" s="254">
        <v>1.75</v>
      </c>
      <c r="W7" s="254">
        <v>1.65</v>
      </c>
      <c r="X7" s="254">
        <v>1.7</v>
      </c>
      <c r="Y7" s="254">
        <v>1.68</v>
      </c>
      <c r="Z7" s="254">
        <v>1.7</v>
      </c>
      <c r="AA7" s="254">
        <v>1.75</v>
      </c>
      <c r="AB7" s="254">
        <v>1.7</v>
      </c>
      <c r="AC7" s="254">
        <v>1.8</v>
      </c>
      <c r="AD7" s="254">
        <v>1.7649999999999999</v>
      </c>
      <c r="AE7" s="254">
        <v>1.8</v>
      </c>
      <c r="AF7" s="254">
        <v>1.78</v>
      </c>
      <c r="AG7" s="254">
        <v>1.7</v>
      </c>
      <c r="AH7" s="254">
        <v>1.68</v>
      </c>
      <c r="AI7" s="254">
        <v>1.72</v>
      </c>
      <c r="AJ7" s="254">
        <v>1.71</v>
      </c>
      <c r="AK7" s="254">
        <v>1.73</v>
      </c>
      <c r="AL7" s="254">
        <v>1.75</v>
      </c>
      <c r="AM7" s="254">
        <v>1.6</v>
      </c>
      <c r="AN7" s="254">
        <v>1.67</v>
      </c>
      <c r="AO7" s="254">
        <v>1.61</v>
      </c>
      <c r="AP7" s="254">
        <v>1.68</v>
      </c>
      <c r="AQ7" s="254">
        <v>1.62</v>
      </c>
      <c r="AR7" s="254">
        <v>1.6</v>
      </c>
      <c r="AS7" s="254">
        <v>1.65</v>
      </c>
      <c r="AT7" s="254">
        <v>1.75</v>
      </c>
      <c r="AU7" s="254">
        <v>1.76</v>
      </c>
      <c r="AV7" s="254">
        <v>1.7849999999999999</v>
      </c>
      <c r="AW7" s="254">
        <v>1.75</v>
      </c>
      <c r="AX7" s="254">
        <v>1.67</v>
      </c>
      <c r="AY7" s="254">
        <v>1.75</v>
      </c>
      <c r="AZ7" s="411" t="s">
        <v>1297</v>
      </c>
      <c r="BA7" s="411" t="s">
        <v>1297</v>
      </c>
      <c r="BB7" s="411" t="s">
        <v>1297</v>
      </c>
      <c r="BC7" s="411" t="s">
        <v>1297</v>
      </c>
      <c r="BD7" s="411" t="s">
        <v>1297</v>
      </c>
      <c r="BE7" s="411" t="s">
        <v>1297</v>
      </c>
      <c r="BF7" s="411" t="s">
        <v>1297</v>
      </c>
      <c r="BG7" s="411" t="s">
        <v>1297</v>
      </c>
      <c r="BH7" s="411" t="s">
        <v>1297</v>
      </c>
      <c r="BI7" s="411" t="s">
        <v>1297</v>
      </c>
      <c r="BJ7" s="254" t="s">
        <v>1297</v>
      </c>
      <c r="BK7" s="254" t="s">
        <v>1297</v>
      </c>
      <c r="BL7" s="254" t="s">
        <v>1297</v>
      </c>
      <c r="BM7" s="254" t="s">
        <v>1297</v>
      </c>
      <c r="BN7" s="254" t="s">
        <v>1297</v>
      </c>
      <c r="BO7" s="254" t="s">
        <v>1297</v>
      </c>
      <c r="BP7" s="254" t="s">
        <v>1297</v>
      </c>
      <c r="BQ7" s="254" t="s">
        <v>1297</v>
      </c>
      <c r="BR7" s="254" t="s">
        <v>1297</v>
      </c>
      <c r="BS7" s="254" t="s">
        <v>1297</v>
      </c>
      <c r="BT7" s="254" t="s">
        <v>1297</v>
      </c>
      <c r="BU7" s="254" t="s">
        <v>1297</v>
      </c>
      <c r="BV7" s="254" t="s">
        <v>1297</v>
      </c>
    </row>
    <row r="8" spans="1:74" ht="11.1" customHeight="1" x14ac:dyDescent="0.2">
      <c r="A8" s="162" t="s">
        <v>89</v>
      </c>
      <c r="B8" s="173" t="s">
        <v>88</v>
      </c>
      <c r="C8" s="254">
        <v>0.50075790499999995</v>
      </c>
      <c r="D8" s="254">
        <v>0.50084812199999995</v>
      </c>
      <c r="E8" s="254">
        <v>0.50905229100000005</v>
      </c>
      <c r="F8" s="254">
        <v>0.50161257100000001</v>
      </c>
      <c r="G8" s="254">
        <v>0.50380336699999995</v>
      </c>
      <c r="H8" s="254">
        <v>0.49753345199999999</v>
      </c>
      <c r="I8" s="254">
        <v>0.49494843300000002</v>
      </c>
      <c r="J8" s="254">
        <v>0.49160667699999999</v>
      </c>
      <c r="K8" s="254">
        <v>0.49559819399999999</v>
      </c>
      <c r="L8" s="254">
        <v>0.49493123300000003</v>
      </c>
      <c r="M8" s="254">
        <v>0.50152202400000001</v>
      </c>
      <c r="N8" s="254">
        <v>0.50413243299999999</v>
      </c>
      <c r="O8" s="254">
        <v>0.50060099999999996</v>
      </c>
      <c r="P8" s="254">
        <v>0.50284799999999996</v>
      </c>
      <c r="Q8" s="254">
        <v>0.49934600000000001</v>
      </c>
      <c r="R8" s="254">
        <v>0.50037399999999999</v>
      </c>
      <c r="S8" s="254">
        <v>0.49783899999999998</v>
      </c>
      <c r="T8" s="254">
        <v>0.50167600000000001</v>
      </c>
      <c r="U8" s="254">
        <v>0.50796200000000002</v>
      </c>
      <c r="V8" s="254">
        <v>0.51201300000000005</v>
      </c>
      <c r="W8" s="254">
        <v>0.50644699999999998</v>
      </c>
      <c r="X8" s="254">
        <v>0.50286500000000001</v>
      </c>
      <c r="Y8" s="254">
        <v>0.50431499999999996</v>
      </c>
      <c r="Z8" s="254">
        <v>0.50336499999999995</v>
      </c>
      <c r="AA8" s="254">
        <v>0.50504000000000004</v>
      </c>
      <c r="AB8" s="254">
        <v>0.50937100000000002</v>
      </c>
      <c r="AC8" s="254">
        <v>0.50422999999999996</v>
      </c>
      <c r="AD8" s="254">
        <v>0.51572700000000005</v>
      </c>
      <c r="AE8" s="254">
        <v>0.52150799999999997</v>
      </c>
      <c r="AF8" s="254">
        <v>0.52404099999999998</v>
      </c>
      <c r="AG8" s="254">
        <v>0.53028799999999998</v>
      </c>
      <c r="AH8" s="254">
        <v>0.53664100000000003</v>
      </c>
      <c r="AI8" s="254">
        <v>0.53511900000000001</v>
      </c>
      <c r="AJ8" s="254">
        <v>0.53986800000000001</v>
      </c>
      <c r="AK8" s="254">
        <v>0.54500000000000004</v>
      </c>
      <c r="AL8" s="254">
        <v>0.54820000000000002</v>
      </c>
      <c r="AM8" s="254">
        <v>0.55010000000000003</v>
      </c>
      <c r="AN8" s="254">
        <v>0.55079999999999996</v>
      </c>
      <c r="AO8" s="254">
        <v>0.55659999999999998</v>
      </c>
      <c r="AP8" s="254">
        <v>0.56020000000000003</v>
      </c>
      <c r="AQ8" s="254">
        <v>0.55430000000000001</v>
      </c>
      <c r="AR8" s="254">
        <v>0.55530000000000002</v>
      </c>
      <c r="AS8" s="254">
        <v>0.55830000000000002</v>
      </c>
      <c r="AT8" s="254">
        <v>0.55830000000000002</v>
      </c>
      <c r="AU8" s="254">
        <v>0.55089999999999995</v>
      </c>
      <c r="AV8" s="254">
        <v>0.55720000000000003</v>
      </c>
      <c r="AW8" s="254">
        <v>0.55426500000000001</v>
      </c>
      <c r="AX8" s="254">
        <v>0.5575194</v>
      </c>
      <c r="AY8" s="254">
        <v>0.56165209999999999</v>
      </c>
      <c r="AZ8" s="411" t="s">
        <v>1297</v>
      </c>
      <c r="BA8" s="411" t="s">
        <v>1297</v>
      </c>
      <c r="BB8" s="411" t="s">
        <v>1297</v>
      </c>
      <c r="BC8" s="411" t="s">
        <v>1297</v>
      </c>
      <c r="BD8" s="411" t="s">
        <v>1297</v>
      </c>
      <c r="BE8" s="411" t="s">
        <v>1297</v>
      </c>
      <c r="BF8" s="411" t="s">
        <v>1297</v>
      </c>
      <c r="BG8" s="411" t="s">
        <v>1297</v>
      </c>
      <c r="BH8" s="411" t="s">
        <v>1297</v>
      </c>
      <c r="BI8" s="411" t="s">
        <v>1297</v>
      </c>
      <c r="BJ8" s="254" t="s">
        <v>1297</v>
      </c>
      <c r="BK8" s="254" t="s">
        <v>1297</v>
      </c>
      <c r="BL8" s="254" t="s">
        <v>1297</v>
      </c>
      <c r="BM8" s="254" t="s">
        <v>1297</v>
      </c>
      <c r="BN8" s="254" t="s">
        <v>1297</v>
      </c>
      <c r="BO8" s="254" t="s">
        <v>1297</v>
      </c>
      <c r="BP8" s="254" t="s">
        <v>1297</v>
      </c>
      <c r="BQ8" s="254" t="s">
        <v>1297</v>
      </c>
      <c r="BR8" s="254" t="s">
        <v>1297</v>
      </c>
      <c r="BS8" s="254" t="s">
        <v>1297</v>
      </c>
      <c r="BT8" s="254" t="s">
        <v>1297</v>
      </c>
      <c r="BU8" s="254" t="s">
        <v>1297</v>
      </c>
      <c r="BV8" s="254" t="s">
        <v>1297</v>
      </c>
    </row>
    <row r="9" spans="1:74" ht="11.1" customHeight="1" x14ac:dyDescent="0.2">
      <c r="A9" s="162" t="s">
        <v>363</v>
      </c>
      <c r="B9" s="173" t="s">
        <v>350</v>
      </c>
      <c r="C9" s="254">
        <v>3.7</v>
      </c>
      <c r="D9" s="254">
        <v>3.7</v>
      </c>
      <c r="E9" s="254">
        <v>3.7</v>
      </c>
      <c r="F9" s="254">
        <v>3.7</v>
      </c>
      <c r="G9" s="254">
        <v>3.7</v>
      </c>
      <c r="H9" s="254">
        <v>3.7</v>
      </c>
      <c r="I9" s="254">
        <v>3.65</v>
      </c>
      <c r="J9" s="254">
        <v>3.65</v>
      </c>
      <c r="K9" s="254">
        <v>3.65</v>
      </c>
      <c r="L9" s="254">
        <v>3.6</v>
      </c>
      <c r="M9" s="254">
        <v>3.6</v>
      </c>
      <c r="N9" s="254">
        <v>3.55</v>
      </c>
      <c r="O9" s="254">
        <v>3.45</v>
      </c>
      <c r="P9" s="254">
        <v>3.4</v>
      </c>
      <c r="Q9" s="254">
        <v>3.35</v>
      </c>
      <c r="R9" s="254">
        <v>3.2</v>
      </c>
      <c r="S9" s="254">
        <v>3.125</v>
      </c>
      <c r="T9" s="254">
        <v>2.95</v>
      </c>
      <c r="U9" s="254">
        <v>2.8</v>
      </c>
      <c r="V9" s="254">
        <v>2.75</v>
      </c>
      <c r="W9" s="254">
        <v>2.75</v>
      </c>
      <c r="X9" s="254">
        <v>2.7</v>
      </c>
      <c r="Y9" s="254">
        <v>2.7</v>
      </c>
      <c r="Z9" s="254">
        <v>2.68</v>
      </c>
      <c r="AA9" s="254">
        <v>2.68</v>
      </c>
      <c r="AB9" s="254">
        <v>2.68</v>
      </c>
      <c r="AC9" s="254">
        <v>2.68</v>
      </c>
      <c r="AD9" s="254">
        <v>2.68</v>
      </c>
      <c r="AE9" s="254">
        <v>2.68</v>
      </c>
      <c r="AF9" s="254">
        <v>2.68</v>
      </c>
      <c r="AG9" s="254">
        <v>2.68</v>
      </c>
      <c r="AH9" s="254">
        <v>2.68</v>
      </c>
      <c r="AI9" s="254">
        <v>2.68</v>
      </c>
      <c r="AJ9" s="254">
        <v>2.68</v>
      </c>
      <c r="AK9" s="254">
        <v>2.68</v>
      </c>
      <c r="AL9" s="254">
        <v>2.7</v>
      </c>
      <c r="AM9" s="254">
        <v>2.8</v>
      </c>
      <c r="AN9" s="254">
        <v>2.8</v>
      </c>
      <c r="AO9" s="254">
        <v>2.8</v>
      </c>
      <c r="AP9" s="254">
        <v>2.8</v>
      </c>
      <c r="AQ9" s="254">
        <v>2.8</v>
      </c>
      <c r="AR9" s="254">
        <v>2.8</v>
      </c>
      <c r="AS9" s="254">
        <v>2.8</v>
      </c>
      <c r="AT9" s="254">
        <v>2.8</v>
      </c>
      <c r="AU9" s="254">
        <v>2.8</v>
      </c>
      <c r="AV9" s="254">
        <v>2.8</v>
      </c>
      <c r="AW9" s="254">
        <v>2.8</v>
      </c>
      <c r="AX9" s="254">
        <v>2.8</v>
      </c>
      <c r="AY9" s="254">
        <v>2.8</v>
      </c>
      <c r="AZ9" s="411" t="s">
        <v>1297</v>
      </c>
      <c r="BA9" s="411" t="s">
        <v>1297</v>
      </c>
      <c r="BB9" s="411" t="s">
        <v>1297</v>
      </c>
      <c r="BC9" s="411" t="s">
        <v>1297</v>
      </c>
      <c r="BD9" s="411" t="s">
        <v>1297</v>
      </c>
      <c r="BE9" s="411" t="s">
        <v>1297</v>
      </c>
      <c r="BF9" s="411" t="s">
        <v>1297</v>
      </c>
      <c r="BG9" s="411" t="s">
        <v>1297</v>
      </c>
      <c r="BH9" s="411" t="s">
        <v>1297</v>
      </c>
      <c r="BI9" s="411" t="s">
        <v>1297</v>
      </c>
      <c r="BJ9" s="254" t="s">
        <v>1297</v>
      </c>
      <c r="BK9" s="254" t="s">
        <v>1297</v>
      </c>
      <c r="BL9" s="254" t="s">
        <v>1297</v>
      </c>
      <c r="BM9" s="254" t="s">
        <v>1297</v>
      </c>
      <c r="BN9" s="254" t="s">
        <v>1297</v>
      </c>
      <c r="BO9" s="254" t="s">
        <v>1297</v>
      </c>
      <c r="BP9" s="254" t="s">
        <v>1297</v>
      </c>
      <c r="BQ9" s="254" t="s">
        <v>1297</v>
      </c>
      <c r="BR9" s="254" t="s">
        <v>1297</v>
      </c>
      <c r="BS9" s="254" t="s">
        <v>1297</v>
      </c>
      <c r="BT9" s="254" t="s">
        <v>1297</v>
      </c>
      <c r="BU9" s="254" t="s">
        <v>1297</v>
      </c>
      <c r="BV9" s="254" t="s">
        <v>1297</v>
      </c>
    </row>
    <row r="10" spans="1:74" ht="11.1" customHeight="1" x14ac:dyDescent="0.2">
      <c r="A10" s="162" t="s">
        <v>372</v>
      </c>
      <c r="B10" s="173" t="s">
        <v>359</v>
      </c>
      <c r="C10" s="254">
        <v>2.6</v>
      </c>
      <c r="D10" s="254">
        <v>2.5</v>
      </c>
      <c r="E10" s="254">
        <v>2.5</v>
      </c>
      <c r="F10" s="254">
        <v>2.5</v>
      </c>
      <c r="G10" s="254">
        <v>2.5499999999999998</v>
      </c>
      <c r="H10" s="254">
        <v>2.5499999999999998</v>
      </c>
      <c r="I10" s="254">
        <v>2.6</v>
      </c>
      <c r="J10" s="254">
        <v>2.6</v>
      </c>
      <c r="K10" s="254">
        <v>2.7</v>
      </c>
      <c r="L10" s="254">
        <v>2.7</v>
      </c>
      <c r="M10" s="254">
        <v>2.7</v>
      </c>
      <c r="N10" s="254">
        <v>2.7</v>
      </c>
      <c r="O10" s="254">
        <v>2.65</v>
      </c>
      <c r="P10" s="254">
        <v>2.5499999999999998</v>
      </c>
      <c r="Q10" s="254">
        <v>2.7</v>
      </c>
      <c r="R10" s="254">
        <v>2.94</v>
      </c>
      <c r="S10" s="254">
        <v>2.9</v>
      </c>
      <c r="T10" s="254">
        <v>2.95</v>
      </c>
      <c r="U10" s="254">
        <v>3.05</v>
      </c>
      <c r="V10" s="254">
        <v>3.15</v>
      </c>
      <c r="W10" s="254">
        <v>3.25</v>
      </c>
      <c r="X10" s="254">
        <v>3.05</v>
      </c>
      <c r="Y10" s="254">
        <v>3.2</v>
      </c>
      <c r="Z10" s="254">
        <v>3.1</v>
      </c>
      <c r="AA10" s="254">
        <v>3.05</v>
      </c>
      <c r="AB10" s="254">
        <v>3.05</v>
      </c>
      <c r="AC10" s="254">
        <v>3.05</v>
      </c>
      <c r="AD10" s="254">
        <v>3.15</v>
      </c>
      <c r="AE10" s="254">
        <v>3.05</v>
      </c>
      <c r="AF10" s="254">
        <v>3.0750000000000002</v>
      </c>
      <c r="AG10" s="254">
        <v>3.0750000000000002</v>
      </c>
      <c r="AH10" s="254">
        <v>3.25</v>
      </c>
      <c r="AI10" s="254">
        <v>2.8</v>
      </c>
      <c r="AJ10" s="254">
        <v>2.95</v>
      </c>
      <c r="AK10" s="254">
        <v>2.95</v>
      </c>
      <c r="AL10" s="254">
        <v>2.9</v>
      </c>
      <c r="AM10" s="254">
        <v>3.1</v>
      </c>
      <c r="AN10" s="254">
        <v>3.4</v>
      </c>
      <c r="AO10" s="254">
        <v>3.3</v>
      </c>
      <c r="AP10" s="254">
        <v>3.2749999999999999</v>
      </c>
      <c r="AQ10" s="254">
        <v>3.3</v>
      </c>
      <c r="AR10" s="254">
        <v>3.3</v>
      </c>
      <c r="AS10" s="254">
        <v>3.17</v>
      </c>
      <c r="AT10" s="254">
        <v>3.2</v>
      </c>
      <c r="AU10" s="254">
        <v>3.49</v>
      </c>
      <c r="AV10" s="254">
        <v>3.44</v>
      </c>
      <c r="AW10" s="254">
        <v>3.4</v>
      </c>
      <c r="AX10" s="254">
        <v>3.75</v>
      </c>
      <c r="AY10" s="254">
        <v>3.5</v>
      </c>
      <c r="AZ10" s="411" t="s">
        <v>1297</v>
      </c>
      <c r="BA10" s="411" t="s">
        <v>1297</v>
      </c>
      <c r="BB10" s="411" t="s">
        <v>1297</v>
      </c>
      <c r="BC10" s="411" t="s">
        <v>1297</v>
      </c>
      <c r="BD10" s="411" t="s">
        <v>1297</v>
      </c>
      <c r="BE10" s="411" t="s">
        <v>1297</v>
      </c>
      <c r="BF10" s="411" t="s">
        <v>1297</v>
      </c>
      <c r="BG10" s="411" t="s">
        <v>1297</v>
      </c>
      <c r="BH10" s="411" t="s">
        <v>1297</v>
      </c>
      <c r="BI10" s="411" t="s">
        <v>1297</v>
      </c>
      <c r="BJ10" s="254" t="s">
        <v>1297</v>
      </c>
      <c r="BK10" s="254" t="s">
        <v>1297</v>
      </c>
      <c r="BL10" s="254" t="s">
        <v>1297</v>
      </c>
      <c r="BM10" s="254" t="s">
        <v>1297</v>
      </c>
      <c r="BN10" s="254" t="s">
        <v>1297</v>
      </c>
      <c r="BO10" s="254" t="s">
        <v>1297</v>
      </c>
      <c r="BP10" s="254" t="s">
        <v>1297</v>
      </c>
      <c r="BQ10" s="254" t="s">
        <v>1297</v>
      </c>
      <c r="BR10" s="254" t="s">
        <v>1297</v>
      </c>
      <c r="BS10" s="254" t="s">
        <v>1297</v>
      </c>
      <c r="BT10" s="254" t="s">
        <v>1297</v>
      </c>
      <c r="BU10" s="254" t="s">
        <v>1297</v>
      </c>
      <c r="BV10" s="254" t="s">
        <v>1297</v>
      </c>
    </row>
    <row r="11" spans="1:74" ht="11.1" customHeight="1" x14ac:dyDescent="0.2">
      <c r="A11" s="162" t="s">
        <v>364</v>
      </c>
      <c r="B11" s="173" t="s">
        <v>351</v>
      </c>
      <c r="C11" s="254">
        <v>2.2999999999999998</v>
      </c>
      <c r="D11" s="254">
        <v>2.2999999999999998</v>
      </c>
      <c r="E11" s="254">
        <v>2.4</v>
      </c>
      <c r="F11" s="254">
        <v>2.5</v>
      </c>
      <c r="G11" s="254">
        <v>2.5</v>
      </c>
      <c r="H11" s="254">
        <v>2.5</v>
      </c>
      <c r="I11" s="254">
        <v>2.5</v>
      </c>
      <c r="J11" s="254">
        <v>2.5499999999999998</v>
      </c>
      <c r="K11" s="254">
        <v>2.5499999999999998</v>
      </c>
      <c r="L11" s="254">
        <v>2.5499999999999998</v>
      </c>
      <c r="M11" s="254">
        <v>2.5499999999999998</v>
      </c>
      <c r="N11" s="254">
        <v>2.5499999999999998</v>
      </c>
      <c r="O11" s="254">
        <v>2.6</v>
      </c>
      <c r="P11" s="254">
        <v>2.6</v>
      </c>
      <c r="Q11" s="254">
        <v>2.59</v>
      </c>
      <c r="R11" s="254">
        <v>2.59</v>
      </c>
      <c r="S11" s="254">
        <v>2.59</v>
      </c>
      <c r="T11" s="254">
        <v>2.58</v>
      </c>
      <c r="U11" s="254">
        <v>2.5750000000000002</v>
      </c>
      <c r="V11" s="254">
        <v>2.5750000000000002</v>
      </c>
      <c r="W11" s="254">
        <v>2.56</v>
      </c>
      <c r="X11" s="254">
        <v>2.56</v>
      </c>
      <c r="Y11" s="254">
        <v>2.6</v>
      </c>
      <c r="Z11" s="254">
        <v>2.6</v>
      </c>
      <c r="AA11" s="254">
        <v>2.6</v>
      </c>
      <c r="AB11" s="254">
        <v>2.6</v>
      </c>
      <c r="AC11" s="254">
        <v>2.6</v>
      </c>
      <c r="AD11" s="254">
        <v>2.6</v>
      </c>
      <c r="AE11" s="254">
        <v>2.6</v>
      </c>
      <c r="AF11" s="254">
        <v>2.6</v>
      </c>
      <c r="AG11" s="254">
        <v>2.6</v>
      </c>
      <c r="AH11" s="254">
        <v>2.6</v>
      </c>
      <c r="AI11" s="254">
        <v>2.6</v>
      </c>
      <c r="AJ11" s="254">
        <v>2.6</v>
      </c>
      <c r="AK11" s="254">
        <v>2.6</v>
      </c>
      <c r="AL11" s="254">
        <v>2.6</v>
      </c>
      <c r="AM11" s="254">
        <v>2.6</v>
      </c>
      <c r="AN11" s="254">
        <v>2.6</v>
      </c>
      <c r="AO11" s="254">
        <v>2.6</v>
      </c>
      <c r="AP11" s="254">
        <v>2.6</v>
      </c>
      <c r="AQ11" s="254">
        <v>2.6</v>
      </c>
      <c r="AR11" s="254">
        <v>2.6</v>
      </c>
      <c r="AS11" s="254">
        <v>2.6</v>
      </c>
      <c r="AT11" s="254">
        <v>2.6</v>
      </c>
      <c r="AU11" s="254">
        <v>2.6</v>
      </c>
      <c r="AV11" s="254">
        <v>2.5249999999999999</v>
      </c>
      <c r="AW11" s="254">
        <v>2.4500000000000002</v>
      </c>
      <c r="AX11" s="254">
        <v>2.4500000000000002</v>
      </c>
      <c r="AY11" s="254">
        <v>2.5</v>
      </c>
      <c r="AZ11" s="411" t="s">
        <v>1297</v>
      </c>
      <c r="BA11" s="411" t="s">
        <v>1297</v>
      </c>
      <c r="BB11" s="411" t="s">
        <v>1297</v>
      </c>
      <c r="BC11" s="411" t="s">
        <v>1297</v>
      </c>
      <c r="BD11" s="411" t="s">
        <v>1297</v>
      </c>
      <c r="BE11" s="411" t="s">
        <v>1297</v>
      </c>
      <c r="BF11" s="411" t="s">
        <v>1297</v>
      </c>
      <c r="BG11" s="411" t="s">
        <v>1297</v>
      </c>
      <c r="BH11" s="411" t="s">
        <v>1297</v>
      </c>
      <c r="BI11" s="411" t="s">
        <v>1297</v>
      </c>
      <c r="BJ11" s="254" t="s">
        <v>1297</v>
      </c>
      <c r="BK11" s="254" t="s">
        <v>1297</v>
      </c>
      <c r="BL11" s="254" t="s">
        <v>1297</v>
      </c>
      <c r="BM11" s="254" t="s">
        <v>1297</v>
      </c>
      <c r="BN11" s="254" t="s">
        <v>1297</v>
      </c>
      <c r="BO11" s="254" t="s">
        <v>1297</v>
      </c>
      <c r="BP11" s="254" t="s">
        <v>1297</v>
      </c>
      <c r="BQ11" s="254" t="s">
        <v>1297</v>
      </c>
      <c r="BR11" s="254" t="s">
        <v>1297</v>
      </c>
      <c r="BS11" s="254" t="s">
        <v>1297</v>
      </c>
      <c r="BT11" s="254" t="s">
        <v>1297</v>
      </c>
      <c r="BU11" s="254" t="s">
        <v>1297</v>
      </c>
      <c r="BV11" s="254" t="s">
        <v>1297</v>
      </c>
    </row>
    <row r="12" spans="1:74" ht="11.1" customHeight="1" x14ac:dyDescent="0.2">
      <c r="A12" s="162" t="s">
        <v>365</v>
      </c>
      <c r="B12" s="173" t="s">
        <v>352</v>
      </c>
      <c r="C12" s="254">
        <v>1.65</v>
      </c>
      <c r="D12" s="254">
        <v>1.34</v>
      </c>
      <c r="E12" s="254">
        <v>0.3</v>
      </c>
      <c r="F12" s="254">
        <v>0.2</v>
      </c>
      <c r="G12" s="254">
        <v>0.2</v>
      </c>
      <c r="H12" s="254">
        <v>0.1</v>
      </c>
      <c r="I12" s="254">
        <v>0.1</v>
      </c>
      <c r="J12" s="254">
        <v>0</v>
      </c>
      <c r="K12" s="254">
        <v>0.1</v>
      </c>
      <c r="L12" s="254">
        <v>0.3</v>
      </c>
      <c r="M12" s="254">
        <v>0.55000000000000004</v>
      </c>
      <c r="N12" s="254">
        <v>0.8</v>
      </c>
      <c r="O12" s="254">
        <v>1</v>
      </c>
      <c r="P12" s="254">
        <v>1.2</v>
      </c>
      <c r="Q12" s="254">
        <v>1.35</v>
      </c>
      <c r="R12" s="254">
        <v>1.4</v>
      </c>
      <c r="S12" s="254">
        <v>1.4</v>
      </c>
      <c r="T12" s="254">
        <v>1.4</v>
      </c>
      <c r="U12" s="254">
        <v>1.4</v>
      </c>
      <c r="V12" s="254">
        <v>1.45</v>
      </c>
      <c r="W12" s="254">
        <v>1.5</v>
      </c>
      <c r="X12" s="254">
        <v>1.5</v>
      </c>
      <c r="Y12" s="254">
        <v>1.45</v>
      </c>
      <c r="Z12" s="254">
        <v>1.35</v>
      </c>
      <c r="AA12" s="254">
        <v>1.35</v>
      </c>
      <c r="AB12" s="254">
        <v>1.4</v>
      </c>
      <c r="AC12" s="254">
        <v>1.35</v>
      </c>
      <c r="AD12" s="254">
        <v>1.45</v>
      </c>
      <c r="AE12" s="254">
        <v>1.42</v>
      </c>
      <c r="AF12" s="254">
        <v>1.1299999999999999</v>
      </c>
      <c r="AG12" s="254">
        <v>1</v>
      </c>
      <c r="AH12" s="254">
        <v>0.59</v>
      </c>
      <c r="AI12" s="254">
        <v>0.36</v>
      </c>
      <c r="AJ12" s="254">
        <v>0.55000000000000004</v>
      </c>
      <c r="AK12" s="254">
        <v>0.22</v>
      </c>
      <c r="AL12" s="254">
        <v>0.23</v>
      </c>
      <c r="AM12" s="254">
        <v>0.51</v>
      </c>
      <c r="AN12" s="254">
        <v>0.38</v>
      </c>
      <c r="AO12" s="254">
        <v>0.25</v>
      </c>
      <c r="AP12" s="254">
        <v>0.21</v>
      </c>
      <c r="AQ12" s="254">
        <v>0.23</v>
      </c>
      <c r="AR12" s="254">
        <v>0.23499999999999999</v>
      </c>
      <c r="AS12" s="254">
        <v>0.435</v>
      </c>
      <c r="AT12" s="254">
        <v>0.53</v>
      </c>
      <c r="AU12" s="254">
        <v>0.78500000000000003</v>
      </c>
      <c r="AV12" s="254">
        <v>0.95</v>
      </c>
      <c r="AW12" s="254">
        <v>0.61499999999999999</v>
      </c>
      <c r="AX12" s="254">
        <v>0.5</v>
      </c>
      <c r="AY12" s="254">
        <v>0.35</v>
      </c>
      <c r="AZ12" s="411" t="s">
        <v>1297</v>
      </c>
      <c r="BA12" s="411" t="s">
        <v>1297</v>
      </c>
      <c r="BB12" s="411" t="s">
        <v>1297</v>
      </c>
      <c r="BC12" s="411" t="s">
        <v>1297</v>
      </c>
      <c r="BD12" s="411" t="s">
        <v>1297</v>
      </c>
      <c r="BE12" s="411" t="s">
        <v>1297</v>
      </c>
      <c r="BF12" s="411" t="s">
        <v>1297</v>
      </c>
      <c r="BG12" s="411" t="s">
        <v>1297</v>
      </c>
      <c r="BH12" s="411" t="s">
        <v>1297</v>
      </c>
      <c r="BI12" s="411" t="s">
        <v>1297</v>
      </c>
      <c r="BJ12" s="254" t="s">
        <v>1297</v>
      </c>
      <c r="BK12" s="254" t="s">
        <v>1297</v>
      </c>
      <c r="BL12" s="254" t="s">
        <v>1297</v>
      </c>
      <c r="BM12" s="254" t="s">
        <v>1297</v>
      </c>
      <c r="BN12" s="254" t="s">
        <v>1297</v>
      </c>
      <c r="BO12" s="254" t="s">
        <v>1297</v>
      </c>
      <c r="BP12" s="254" t="s">
        <v>1297</v>
      </c>
      <c r="BQ12" s="254" t="s">
        <v>1297</v>
      </c>
      <c r="BR12" s="254" t="s">
        <v>1297</v>
      </c>
      <c r="BS12" s="254" t="s">
        <v>1297</v>
      </c>
      <c r="BT12" s="254" t="s">
        <v>1297</v>
      </c>
      <c r="BU12" s="254" t="s">
        <v>1297</v>
      </c>
      <c r="BV12" s="254" t="s">
        <v>1297</v>
      </c>
    </row>
    <row r="13" spans="1:74" ht="11.1" customHeight="1" x14ac:dyDescent="0.2">
      <c r="A13" s="162" t="s">
        <v>366</v>
      </c>
      <c r="B13" s="173" t="s">
        <v>353</v>
      </c>
      <c r="C13" s="254">
        <v>2.1800000000000002</v>
      </c>
      <c r="D13" s="254">
        <v>2.17</v>
      </c>
      <c r="E13" s="254">
        <v>2.0499999999999998</v>
      </c>
      <c r="F13" s="254">
        <v>2.1</v>
      </c>
      <c r="G13" s="254">
        <v>2.17</v>
      </c>
      <c r="H13" s="254">
        <v>2.17</v>
      </c>
      <c r="I13" s="254">
        <v>2.17</v>
      </c>
      <c r="J13" s="254">
        <v>2.2000000000000002</v>
      </c>
      <c r="K13" s="254">
        <v>2.2000000000000002</v>
      </c>
      <c r="L13" s="254">
        <v>2</v>
      </c>
      <c r="M13" s="254">
        <v>2.1</v>
      </c>
      <c r="N13" s="254">
        <v>2</v>
      </c>
      <c r="O13" s="254">
        <v>2.1</v>
      </c>
      <c r="P13" s="254">
        <v>2.15</v>
      </c>
      <c r="Q13" s="254">
        <v>2.1</v>
      </c>
      <c r="R13" s="254">
        <v>2.2000000000000002</v>
      </c>
      <c r="S13" s="254">
        <v>2.15</v>
      </c>
      <c r="T13" s="254">
        <v>2.15</v>
      </c>
      <c r="U13" s="254">
        <v>2.15</v>
      </c>
      <c r="V13" s="254">
        <v>2.2000000000000002</v>
      </c>
      <c r="W13" s="254">
        <v>2.0499999999999998</v>
      </c>
      <c r="X13" s="254">
        <v>1.95</v>
      </c>
      <c r="Y13" s="254">
        <v>1.9</v>
      </c>
      <c r="Z13" s="254">
        <v>2.1</v>
      </c>
      <c r="AA13" s="254">
        <v>2</v>
      </c>
      <c r="AB13" s="254">
        <v>1.9</v>
      </c>
      <c r="AC13" s="254">
        <v>2</v>
      </c>
      <c r="AD13" s="254">
        <v>1.98</v>
      </c>
      <c r="AE13" s="254">
        <v>2</v>
      </c>
      <c r="AF13" s="254">
        <v>1.85</v>
      </c>
      <c r="AG13" s="254">
        <v>1.98</v>
      </c>
      <c r="AH13" s="254">
        <v>1.95</v>
      </c>
      <c r="AI13" s="254">
        <v>2</v>
      </c>
      <c r="AJ13" s="254">
        <v>1.95</v>
      </c>
      <c r="AK13" s="254">
        <v>1.85</v>
      </c>
      <c r="AL13" s="254">
        <v>1.93</v>
      </c>
      <c r="AM13" s="254">
        <v>2.0499999999999998</v>
      </c>
      <c r="AN13" s="254">
        <v>2</v>
      </c>
      <c r="AO13" s="254">
        <v>1.95</v>
      </c>
      <c r="AP13" s="254">
        <v>2</v>
      </c>
      <c r="AQ13" s="254">
        <v>1.9</v>
      </c>
      <c r="AR13" s="254">
        <v>2</v>
      </c>
      <c r="AS13" s="254">
        <v>2.0499999999999998</v>
      </c>
      <c r="AT13" s="254">
        <v>2.1</v>
      </c>
      <c r="AU13" s="254">
        <v>2.0499999999999998</v>
      </c>
      <c r="AV13" s="254">
        <v>1.9</v>
      </c>
      <c r="AW13" s="254">
        <v>2.02</v>
      </c>
      <c r="AX13" s="254">
        <v>2.02</v>
      </c>
      <c r="AY13" s="254">
        <v>2.1</v>
      </c>
      <c r="AZ13" s="411" t="s">
        <v>1297</v>
      </c>
      <c r="BA13" s="411" t="s">
        <v>1297</v>
      </c>
      <c r="BB13" s="411" t="s">
        <v>1297</v>
      </c>
      <c r="BC13" s="411" t="s">
        <v>1297</v>
      </c>
      <c r="BD13" s="411" t="s">
        <v>1297</v>
      </c>
      <c r="BE13" s="411" t="s">
        <v>1297</v>
      </c>
      <c r="BF13" s="411" t="s">
        <v>1297</v>
      </c>
      <c r="BG13" s="411" t="s">
        <v>1297</v>
      </c>
      <c r="BH13" s="411" t="s">
        <v>1297</v>
      </c>
      <c r="BI13" s="411" t="s">
        <v>1297</v>
      </c>
      <c r="BJ13" s="254" t="s">
        <v>1297</v>
      </c>
      <c r="BK13" s="254" t="s">
        <v>1297</v>
      </c>
      <c r="BL13" s="254" t="s">
        <v>1297</v>
      </c>
      <c r="BM13" s="254" t="s">
        <v>1297</v>
      </c>
      <c r="BN13" s="254" t="s">
        <v>1297</v>
      </c>
      <c r="BO13" s="254" t="s">
        <v>1297</v>
      </c>
      <c r="BP13" s="254" t="s">
        <v>1297</v>
      </c>
      <c r="BQ13" s="254" t="s">
        <v>1297</v>
      </c>
      <c r="BR13" s="254" t="s">
        <v>1297</v>
      </c>
      <c r="BS13" s="254" t="s">
        <v>1297</v>
      </c>
      <c r="BT13" s="254" t="s">
        <v>1297</v>
      </c>
      <c r="BU13" s="254" t="s">
        <v>1297</v>
      </c>
      <c r="BV13" s="254" t="s">
        <v>1297</v>
      </c>
    </row>
    <row r="14" spans="1:74" ht="11.1" customHeight="1" x14ac:dyDescent="0.2">
      <c r="A14" s="162" t="s">
        <v>367</v>
      </c>
      <c r="B14" s="173" t="s">
        <v>354</v>
      </c>
      <c r="C14" s="254">
        <v>0.85</v>
      </c>
      <c r="D14" s="254">
        <v>0.85</v>
      </c>
      <c r="E14" s="254">
        <v>0.85</v>
      </c>
      <c r="F14" s="254">
        <v>0.85</v>
      </c>
      <c r="G14" s="254">
        <v>0.85</v>
      </c>
      <c r="H14" s="254">
        <v>0.85</v>
      </c>
      <c r="I14" s="254">
        <v>0.85</v>
      </c>
      <c r="J14" s="254">
        <v>0.85</v>
      </c>
      <c r="K14" s="254">
        <v>0.85</v>
      </c>
      <c r="L14" s="254">
        <v>0.85</v>
      </c>
      <c r="M14" s="254">
        <v>0.85</v>
      </c>
      <c r="N14" s="254">
        <v>0.85</v>
      </c>
      <c r="O14" s="254">
        <v>0.85</v>
      </c>
      <c r="P14" s="254">
        <v>0.85</v>
      </c>
      <c r="Q14" s="254">
        <v>0.75</v>
      </c>
      <c r="R14" s="254">
        <v>0.74</v>
      </c>
      <c r="S14" s="254">
        <v>0.73</v>
      </c>
      <c r="T14" s="254">
        <v>0.73</v>
      </c>
      <c r="U14" s="254">
        <v>0.73</v>
      </c>
      <c r="V14" s="254">
        <v>0.73</v>
      </c>
      <c r="W14" s="254">
        <v>0.73</v>
      </c>
      <c r="X14" s="254">
        <v>0.73</v>
      </c>
      <c r="Y14" s="254">
        <v>0.73</v>
      </c>
      <c r="Z14" s="254">
        <v>0.73</v>
      </c>
      <c r="AA14" s="254">
        <v>0.73</v>
      </c>
      <c r="AB14" s="254">
        <v>0.73</v>
      </c>
      <c r="AC14" s="254">
        <v>0.73</v>
      </c>
      <c r="AD14" s="254">
        <v>0.73</v>
      </c>
      <c r="AE14" s="254">
        <v>0.73</v>
      </c>
      <c r="AF14" s="254">
        <v>0.73</v>
      </c>
      <c r="AG14" s="254">
        <v>0.73</v>
      </c>
      <c r="AH14" s="254">
        <v>0.73</v>
      </c>
      <c r="AI14" s="254">
        <v>0.73</v>
      </c>
      <c r="AJ14" s="254">
        <v>0.73</v>
      </c>
      <c r="AK14" s="254">
        <v>0.73</v>
      </c>
      <c r="AL14" s="254">
        <v>0.73</v>
      </c>
      <c r="AM14" s="254">
        <v>0.74</v>
      </c>
      <c r="AN14" s="254">
        <v>0.74</v>
      </c>
      <c r="AO14" s="254">
        <v>0.74</v>
      </c>
      <c r="AP14" s="254">
        <v>0.75</v>
      </c>
      <c r="AQ14" s="254">
        <v>0.75</v>
      </c>
      <c r="AR14" s="254">
        <v>0.75</v>
      </c>
      <c r="AS14" s="254">
        <v>0.76</v>
      </c>
      <c r="AT14" s="254">
        <v>0.76</v>
      </c>
      <c r="AU14" s="254">
        <v>0.76</v>
      </c>
      <c r="AV14" s="254">
        <v>0.77</v>
      </c>
      <c r="AW14" s="254">
        <v>0.68</v>
      </c>
      <c r="AX14" s="254">
        <v>0.68</v>
      </c>
      <c r="AY14" s="254">
        <v>0.68</v>
      </c>
      <c r="AZ14" s="411" t="s">
        <v>1297</v>
      </c>
      <c r="BA14" s="411" t="s">
        <v>1297</v>
      </c>
      <c r="BB14" s="411" t="s">
        <v>1297</v>
      </c>
      <c r="BC14" s="411" t="s">
        <v>1297</v>
      </c>
      <c r="BD14" s="411" t="s">
        <v>1297</v>
      </c>
      <c r="BE14" s="411" t="s">
        <v>1297</v>
      </c>
      <c r="BF14" s="411" t="s">
        <v>1297</v>
      </c>
      <c r="BG14" s="411" t="s">
        <v>1297</v>
      </c>
      <c r="BH14" s="411" t="s">
        <v>1297</v>
      </c>
      <c r="BI14" s="411" t="s">
        <v>1297</v>
      </c>
      <c r="BJ14" s="254" t="s">
        <v>1297</v>
      </c>
      <c r="BK14" s="254" t="s">
        <v>1297</v>
      </c>
      <c r="BL14" s="254" t="s">
        <v>1297</v>
      </c>
      <c r="BM14" s="254" t="s">
        <v>1297</v>
      </c>
      <c r="BN14" s="254" t="s">
        <v>1297</v>
      </c>
      <c r="BO14" s="254" t="s">
        <v>1297</v>
      </c>
      <c r="BP14" s="254" t="s">
        <v>1297</v>
      </c>
      <c r="BQ14" s="254" t="s">
        <v>1297</v>
      </c>
      <c r="BR14" s="254" t="s">
        <v>1297</v>
      </c>
      <c r="BS14" s="254" t="s">
        <v>1297</v>
      </c>
      <c r="BT14" s="254" t="s">
        <v>1297</v>
      </c>
      <c r="BU14" s="254" t="s">
        <v>1297</v>
      </c>
      <c r="BV14" s="254" t="s">
        <v>1297</v>
      </c>
    </row>
    <row r="15" spans="1:74" ht="11.1" customHeight="1" x14ac:dyDescent="0.2">
      <c r="A15" s="162" t="s">
        <v>368</v>
      </c>
      <c r="B15" s="173" t="s">
        <v>355</v>
      </c>
      <c r="C15" s="254">
        <v>9.1</v>
      </c>
      <c r="D15" s="254">
        <v>9.1</v>
      </c>
      <c r="E15" s="254">
        <v>8.9</v>
      </c>
      <c r="F15" s="254">
        <v>8.9</v>
      </c>
      <c r="G15" s="254">
        <v>8.9</v>
      </c>
      <c r="H15" s="254">
        <v>9.6</v>
      </c>
      <c r="I15" s="254">
        <v>9.8000000000000007</v>
      </c>
      <c r="J15" s="254">
        <v>9.9</v>
      </c>
      <c r="K15" s="254">
        <v>9.6999999999999993</v>
      </c>
      <c r="L15" s="254">
        <v>9.5</v>
      </c>
      <c r="M15" s="254">
        <v>9.8000000000000007</v>
      </c>
      <c r="N15" s="254">
        <v>9.8000000000000007</v>
      </c>
      <c r="O15" s="254">
        <v>9.8000000000000007</v>
      </c>
      <c r="P15" s="254">
        <v>10</v>
      </c>
      <c r="Q15" s="254">
        <v>9.99</v>
      </c>
      <c r="R15" s="254">
        <v>9.89</v>
      </c>
      <c r="S15" s="254">
        <v>9.69</v>
      </c>
      <c r="T15" s="254">
        <v>9.98</v>
      </c>
      <c r="U15" s="254">
        <v>9.9749999999999996</v>
      </c>
      <c r="V15" s="254">
        <v>9.9749999999999996</v>
      </c>
      <c r="W15" s="254">
        <v>9.76</v>
      </c>
      <c r="X15" s="254">
        <v>9.76</v>
      </c>
      <c r="Y15" s="254">
        <v>9.5</v>
      </c>
      <c r="Z15" s="254">
        <v>9.1999999999999993</v>
      </c>
      <c r="AA15" s="254">
        <v>9.1</v>
      </c>
      <c r="AB15" s="254">
        <v>9.1</v>
      </c>
      <c r="AC15" s="254">
        <v>9.1</v>
      </c>
      <c r="AD15" s="254">
        <v>9.4</v>
      </c>
      <c r="AE15" s="254">
        <v>9.6</v>
      </c>
      <c r="AF15" s="254">
        <v>9.8000000000000007</v>
      </c>
      <c r="AG15" s="254">
        <v>10</v>
      </c>
      <c r="AH15" s="254">
        <v>10.199999999999999</v>
      </c>
      <c r="AI15" s="254">
        <v>10.1</v>
      </c>
      <c r="AJ15" s="254">
        <v>9.8000000000000007</v>
      </c>
      <c r="AK15" s="254">
        <v>9.8000000000000007</v>
      </c>
      <c r="AL15" s="254">
        <v>9.8000000000000007</v>
      </c>
      <c r="AM15" s="254">
        <v>9.9</v>
      </c>
      <c r="AN15" s="254">
        <v>9.85</v>
      </c>
      <c r="AO15" s="254">
        <v>9.65</v>
      </c>
      <c r="AP15" s="254">
        <v>9.65</v>
      </c>
      <c r="AQ15" s="254">
        <v>9.65</v>
      </c>
      <c r="AR15" s="254">
        <v>9.65</v>
      </c>
      <c r="AS15" s="254">
        <v>9.8000000000000007</v>
      </c>
      <c r="AT15" s="254">
        <v>9.6999999999999993</v>
      </c>
      <c r="AU15" s="254">
        <v>9.6</v>
      </c>
      <c r="AV15" s="254">
        <v>9.6999999999999993</v>
      </c>
      <c r="AW15" s="254">
        <v>9.6</v>
      </c>
      <c r="AX15" s="254">
        <v>9.6</v>
      </c>
      <c r="AY15" s="254">
        <v>9.6</v>
      </c>
      <c r="AZ15" s="411" t="s">
        <v>1297</v>
      </c>
      <c r="BA15" s="411" t="s">
        <v>1297</v>
      </c>
      <c r="BB15" s="411" t="s">
        <v>1297</v>
      </c>
      <c r="BC15" s="411" t="s">
        <v>1297</v>
      </c>
      <c r="BD15" s="411" t="s">
        <v>1297</v>
      </c>
      <c r="BE15" s="411" t="s">
        <v>1297</v>
      </c>
      <c r="BF15" s="411" t="s">
        <v>1297</v>
      </c>
      <c r="BG15" s="411" t="s">
        <v>1297</v>
      </c>
      <c r="BH15" s="411" t="s">
        <v>1297</v>
      </c>
      <c r="BI15" s="411" t="s">
        <v>1297</v>
      </c>
      <c r="BJ15" s="254" t="s">
        <v>1297</v>
      </c>
      <c r="BK15" s="254" t="s">
        <v>1297</v>
      </c>
      <c r="BL15" s="254" t="s">
        <v>1297</v>
      </c>
      <c r="BM15" s="254" t="s">
        <v>1297</v>
      </c>
      <c r="BN15" s="254" t="s">
        <v>1297</v>
      </c>
      <c r="BO15" s="254" t="s">
        <v>1297</v>
      </c>
      <c r="BP15" s="254" t="s">
        <v>1297</v>
      </c>
      <c r="BQ15" s="254" t="s">
        <v>1297</v>
      </c>
      <c r="BR15" s="254" t="s">
        <v>1297</v>
      </c>
      <c r="BS15" s="254" t="s">
        <v>1297</v>
      </c>
      <c r="BT15" s="254" t="s">
        <v>1297</v>
      </c>
      <c r="BU15" s="254" t="s">
        <v>1297</v>
      </c>
      <c r="BV15" s="254" t="s">
        <v>1297</v>
      </c>
    </row>
    <row r="16" spans="1:74" ht="11.1" customHeight="1" x14ac:dyDescent="0.2">
      <c r="A16" s="162" t="s">
        <v>369</v>
      </c>
      <c r="B16" s="173" t="s">
        <v>356</v>
      </c>
      <c r="C16" s="254">
        <v>2.4</v>
      </c>
      <c r="D16" s="254">
        <v>2.4</v>
      </c>
      <c r="E16" s="254">
        <v>2.5</v>
      </c>
      <c r="F16" s="254">
        <v>2.6</v>
      </c>
      <c r="G16" s="254">
        <v>2.6</v>
      </c>
      <c r="H16" s="254">
        <v>2.6</v>
      </c>
      <c r="I16" s="254">
        <v>2.6</v>
      </c>
      <c r="J16" s="254">
        <v>2.6</v>
      </c>
      <c r="K16" s="254">
        <v>2.6</v>
      </c>
      <c r="L16" s="254">
        <v>2.6</v>
      </c>
      <c r="M16" s="254">
        <v>2.6</v>
      </c>
      <c r="N16" s="254">
        <v>2.6</v>
      </c>
      <c r="O16" s="254">
        <v>2.6</v>
      </c>
      <c r="P16" s="254">
        <v>2.6</v>
      </c>
      <c r="Q16" s="254">
        <v>2.7</v>
      </c>
      <c r="R16" s="254">
        <v>2.7</v>
      </c>
      <c r="S16" s="254">
        <v>2.7</v>
      </c>
      <c r="T16" s="254">
        <v>2.7</v>
      </c>
      <c r="U16" s="254">
        <v>2.7</v>
      </c>
      <c r="V16" s="254">
        <v>2.7</v>
      </c>
      <c r="W16" s="254">
        <v>2.7</v>
      </c>
      <c r="X16" s="254">
        <v>2.7</v>
      </c>
      <c r="Y16" s="254">
        <v>2.7</v>
      </c>
      <c r="Z16" s="254">
        <v>2.7</v>
      </c>
      <c r="AA16" s="254">
        <v>2.7</v>
      </c>
      <c r="AB16" s="254">
        <v>2.7</v>
      </c>
      <c r="AC16" s="254">
        <v>2.7</v>
      </c>
      <c r="AD16" s="254">
        <v>2.7</v>
      </c>
      <c r="AE16" s="254">
        <v>2.7</v>
      </c>
      <c r="AF16" s="254">
        <v>2.7</v>
      </c>
      <c r="AG16" s="254">
        <v>2.7</v>
      </c>
      <c r="AH16" s="254">
        <v>2.7</v>
      </c>
      <c r="AI16" s="254">
        <v>2.7</v>
      </c>
      <c r="AJ16" s="254">
        <v>2.7</v>
      </c>
      <c r="AK16" s="254">
        <v>2.7</v>
      </c>
      <c r="AL16" s="254">
        <v>2.7</v>
      </c>
      <c r="AM16" s="254">
        <v>2.7</v>
      </c>
      <c r="AN16" s="254">
        <v>2.7</v>
      </c>
      <c r="AO16" s="254">
        <v>2.7</v>
      </c>
      <c r="AP16" s="254">
        <v>2.7</v>
      </c>
      <c r="AQ16" s="254">
        <v>2.7</v>
      </c>
      <c r="AR16" s="254">
        <v>2.7</v>
      </c>
      <c r="AS16" s="254">
        <v>2.7</v>
      </c>
      <c r="AT16" s="254">
        <v>2.7</v>
      </c>
      <c r="AU16" s="254">
        <v>2.7</v>
      </c>
      <c r="AV16" s="254">
        <v>2.7</v>
      </c>
      <c r="AW16" s="254">
        <v>2.7</v>
      </c>
      <c r="AX16" s="254">
        <v>2.7</v>
      </c>
      <c r="AY16" s="254">
        <v>2.7</v>
      </c>
      <c r="AZ16" s="411" t="s">
        <v>1297</v>
      </c>
      <c r="BA16" s="411" t="s">
        <v>1297</v>
      </c>
      <c r="BB16" s="411" t="s">
        <v>1297</v>
      </c>
      <c r="BC16" s="411" t="s">
        <v>1297</v>
      </c>
      <c r="BD16" s="411" t="s">
        <v>1297</v>
      </c>
      <c r="BE16" s="411" t="s">
        <v>1297</v>
      </c>
      <c r="BF16" s="411" t="s">
        <v>1297</v>
      </c>
      <c r="BG16" s="411" t="s">
        <v>1297</v>
      </c>
      <c r="BH16" s="411" t="s">
        <v>1297</v>
      </c>
      <c r="BI16" s="411" t="s">
        <v>1297</v>
      </c>
      <c r="BJ16" s="254" t="s">
        <v>1297</v>
      </c>
      <c r="BK16" s="254" t="s">
        <v>1297</v>
      </c>
      <c r="BL16" s="254" t="s">
        <v>1297</v>
      </c>
      <c r="BM16" s="254" t="s">
        <v>1297</v>
      </c>
      <c r="BN16" s="254" t="s">
        <v>1297</v>
      </c>
      <c r="BO16" s="254" t="s">
        <v>1297</v>
      </c>
      <c r="BP16" s="254" t="s">
        <v>1297</v>
      </c>
      <c r="BQ16" s="254" t="s">
        <v>1297</v>
      </c>
      <c r="BR16" s="254" t="s">
        <v>1297</v>
      </c>
      <c r="BS16" s="254" t="s">
        <v>1297</v>
      </c>
      <c r="BT16" s="254" t="s">
        <v>1297</v>
      </c>
      <c r="BU16" s="254" t="s">
        <v>1297</v>
      </c>
      <c r="BV16" s="254" t="s">
        <v>1297</v>
      </c>
    </row>
    <row r="17" spans="1:74" ht="11.1" customHeight="1" x14ac:dyDescent="0.2">
      <c r="A17" s="162" t="s">
        <v>370</v>
      </c>
      <c r="B17" s="173" t="s">
        <v>357</v>
      </c>
      <c r="C17" s="254">
        <v>2.4</v>
      </c>
      <c r="D17" s="254">
        <v>2.4</v>
      </c>
      <c r="E17" s="254">
        <v>2.4</v>
      </c>
      <c r="F17" s="254">
        <v>2.4</v>
      </c>
      <c r="G17" s="254">
        <v>2.4</v>
      </c>
      <c r="H17" s="254">
        <v>2.4</v>
      </c>
      <c r="I17" s="254">
        <v>2.4</v>
      </c>
      <c r="J17" s="254">
        <v>2.4</v>
      </c>
      <c r="K17" s="254">
        <v>2.4</v>
      </c>
      <c r="L17" s="254">
        <v>2.4</v>
      </c>
      <c r="M17" s="254">
        <v>2.4</v>
      </c>
      <c r="N17" s="254">
        <v>2.4</v>
      </c>
      <c r="O17" s="254">
        <v>2.4</v>
      </c>
      <c r="P17" s="254">
        <v>2.4</v>
      </c>
      <c r="Q17" s="254">
        <v>2.4</v>
      </c>
      <c r="R17" s="254">
        <v>2.4</v>
      </c>
      <c r="S17" s="254">
        <v>2.4</v>
      </c>
      <c r="T17" s="254">
        <v>2.4</v>
      </c>
      <c r="U17" s="254">
        <v>2.4</v>
      </c>
      <c r="V17" s="254">
        <v>2.4</v>
      </c>
      <c r="W17" s="254">
        <v>2.4</v>
      </c>
      <c r="X17" s="254">
        <v>2.4</v>
      </c>
      <c r="Y17" s="254">
        <v>2.4</v>
      </c>
      <c r="Z17" s="254">
        <v>2.4</v>
      </c>
      <c r="AA17" s="254">
        <v>2.4</v>
      </c>
      <c r="AB17" s="254">
        <v>2.4</v>
      </c>
      <c r="AC17" s="254">
        <v>2.4</v>
      </c>
      <c r="AD17" s="254">
        <v>2.4</v>
      </c>
      <c r="AE17" s="254">
        <v>2.4</v>
      </c>
      <c r="AF17" s="254">
        <v>2.4</v>
      </c>
      <c r="AG17" s="254">
        <v>2.4</v>
      </c>
      <c r="AH17" s="254">
        <v>2.4</v>
      </c>
      <c r="AI17" s="254">
        <v>2.4</v>
      </c>
      <c r="AJ17" s="254">
        <v>2.4</v>
      </c>
      <c r="AK17" s="254">
        <v>2.4</v>
      </c>
      <c r="AL17" s="254">
        <v>2.4</v>
      </c>
      <c r="AM17" s="254">
        <v>2.4</v>
      </c>
      <c r="AN17" s="254">
        <v>2.4</v>
      </c>
      <c r="AO17" s="254">
        <v>2.4</v>
      </c>
      <c r="AP17" s="254">
        <v>2.4</v>
      </c>
      <c r="AQ17" s="254">
        <v>2.4</v>
      </c>
      <c r="AR17" s="254">
        <v>2.4</v>
      </c>
      <c r="AS17" s="254">
        <v>2.4</v>
      </c>
      <c r="AT17" s="254">
        <v>2.4</v>
      </c>
      <c r="AU17" s="254">
        <v>2.4</v>
      </c>
      <c r="AV17" s="254">
        <v>2.4</v>
      </c>
      <c r="AW17" s="254">
        <v>2.4</v>
      </c>
      <c r="AX17" s="254">
        <v>2.4</v>
      </c>
      <c r="AY17" s="254">
        <v>2.4</v>
      </c>
      <c r="AZ17" s="411" t="s">
        <v>1297</v>
      </c>
      <c r="BA17" s="411" t="s">
        <v>1297</v>
      </c>
      <c r="BB17" s="411" t="s">
        <v>1297</v>
      </c>
      <c r="BC17" s="411" t="s">
        <v>1297</v>
      </c>
      <c r="BD17" s="411" t="s">
        <v>1297</v>
      </c>
      <c r="BE17" s="411" t="s">
        <v>1297</v>
      </c>
      <c r="BF17" s="411" t="s">
        <v>1297</v>
      </c>
      <c r="BG17" s="411" t="s">
        <v>1297</v>
      </c>
      <c r="BH17" s="411" t="s">
        <v>1297</v>
      </c>
      <c r="BI17" s="411" t="s">
        <v>1297</v>
      </c>
      <c r="BJ17" s="254" t="s">
        <v>1297</v>
      </c>
      <c r="BK17" s="254" t="s">
        <v>1297</v>
      </c>
      <c r="BL17" s="254" t="s">
        <v>1297</v>
      </c>
      <c r="BM17" s="254" t="s">
        <v>1297</v>
      </c>
      <c r="BN17" s="254" t="s">
        <v>1297</v>
      </c>
      <c r="BO17" s="254" t="s">
        <v>1297</v>
      </c>
      <c r="BP17" s="254" t="s">
        <v>1297</v>
      </c>
      <c r="BQ17" s="254" t="s">
        <v>1297</v>
      </c>
      <c r="BR17" s="254" t="s">
        <v>1297</v>
      </c>
      <c r="BS17" s="254" t="s">
        <v>1297</v>
      </c>
      <c r="BT17" s="254" t="s">
        <v>1297</v>
      </c>
      <c r="BU17" s="254" t="s">
        <v>1297</v>
      </c>
      <c r="BV17" s="254" t="s">
        <v>1297</v>
      </c>
    </row>
    <row r="18" spans="1:74" ht="11.1" customHeight="1" x14ac:dyDescent="0.2">
      <c r="A18" s="162" t="s">
        <v>332</v>
      </c>
      <c r="B18" s="173" t="s">
        <v>90</v>
      </c>
      <c r="C18" s="254">
        <v>30.650757904999999</v>
      </c>
      <c r="D18" s="254">
        <v>30.230848122000001</v>
      </c>
      <c r="E18" s="254">
        <v>29.079052291</v>
      </c>
      <c r="F18" s="254">
        <v>29.171612571000001</v>
      </c>
      <c r="G18" s="254">
        <v>29.193803367000001</v>
      </c>
      <c r="H18" s="254">
        <v>29.837533451999999</v>
      </c>
      <c r="I18" s="254">
        <v>30.084948433000001</v>
      </c>
      <c r="J18" s="254">
        <v>30.211606676999999</v>
      </c>
      <c r="K18" s="254">
        <v>30.265598193999999</v>
      </c>
      <c r="L18" s="254">
        <v>29.964931233000001</v>
      </c>
      <c r="M18" s="254">
        <v>30.771522023999999</v>
      </c>
      <c r="N18" s="254">
        <v>30.824132432999999</v>
      </c>
      <c r="O18" s="254">
        <v>31.020600999999999</v>
      </c>
      <c r="P18" s="254">
        <v>31.372848000000001</v>
      </c>
      <c r="Q18" s="254">
        <v>31.399346000000001</v>
      </c>
      <c r="R18" s="254">
        <v>31.630374</v>
      </c>
      <c r="S18" s="254">
        <v>31.202839000000001</v>
      </c>
      <c r="T18" s="254">
        <v>31.311675999999999</v>
      </c>
      <c r="U18" s="254">
        <v>31.207961999999998</v>
      </c>
      <c r="V18" s="254">
        <v>31.462012999999999</v>
      </c>
      <c r="W18" s="254">
        <v>31.126446999999999</v>
      </c>
      <c r="X18" s="254">
        <v>30.752865</v>
      </c>
      <c r="Y18" s="254">
        <v>30.564315000000001</v>
      </c>
      <c r="Z18" s="254">
        <v>30.263365</v>
      </c>
      <c r="AA18" s="254">
        <v>30.06504</v>
      </c>
      <c r="AB18" s="254">
        <v>29.969370999999999</v>
      </c>
      <c r="AC18" s="254">
        <v>30.114229999999999</v>
      </c>
      <c r="AD18" s="254">
        <v>30.570727000000002</v>
      </c>
      <c r="AE18" s="254">
        <v>30.701508</v>
      </c>
      <c r="AF18" s="254">
        <v>30.469041000000001</v>
      </c>
      <c r="AG18" s="254">
        <v>30.595288</v>
      </c>
      <c r="AH18" s="254">
        <v>30.516641</v>
      </c>
      <c r="AI18" s="254">
        <v>29.825119000000001</v>
      </c>
      <c r="AJ18" s="254">
        <v>29.809868000000002</v>
      </c>
      <c r="AK18" s="254">
        <v>29.305</v>
      </c>
      <c r="AL18" s="254">
        <v>29.488199999999999</v>
      </c>
      <c r="AM18" s="254">
        <v>30.100100000000001</v>
      </c>
      <c r="AN18" s="254">
        <v>30.2408</v>
      </c>
      <c r="AO18" s="254">
        <v>29.706600000000002</v>
      </c>
      <c r="AP18" s="254">
        <v>29.775200000000002</v>
      </c>
      <c r="AQ18" s="254">
        <v>29.654299999999999</v>
      </c>
      <c r="AR18" s="254">
        <v>29.740300000000001</v>
      </c>
      <c r="AS18" s="254">
        <v>30.0733</v>
      </c>
      <c r="AT18" s="254">
        <v>30.2483</v>
      </c>
      <c r="AU18" s="254">
        <v>30.645900000000001</v>
      </c>
      <c r="AV18" s="254">
        <v>30.677199999999999</v>
      </c>
      <c r="AW18" s="254">
        <v>30.119264999999999</v>
      </c>
      <c r="AX18" s="254">
        <v>30.277519399999999</v>
      </c>
      <c r="AY18" s="254">
        <v>30.0416521</v>
      </c>
      <c r="AZ18" s="411">
        <v>30.032366799999998</v>
      </c>
      <c r="BA18" s="411">
        <v>30.063289000000001</v>
      </c>
      <c r="BB18" s="411">
        <v>30.091964000000001</v>
      </c>
      <c r="BC18" s="411">
        <v>30.16094</v>
      </c>
      <c r="BD18" s="411">
        <v>30.186961</v>
      </c>
      <c r="BE18" s="411">
        <v>30.215024</v>
      </c>
      <c r="BF18" s="411">
        <v>30.240023999999998</v>
      </c>
      <c r="BG18" s="411">
        <v>30.157468999999999</v>
      </c>
      <c r="BH18" s="411">
        <v>29.788900999999999</v>
      </c>
      <c r="BI18" s="411">
        <v>29.810905000000002</v>
      </c>
      <c r="BJ18" s="411">
        <v>29.839227000000001</v>
      </c>
      <c r="BK18" s="411">
        <v>29.585132000000002</v>
      </c>
      <c r="BL18" s="411">
        <v>29.605864</v>
      </c>
      <c r="BM18" s="411">
        <v>29.631927999999998</v>
      </c>
      <c r="BN18" s="411">
        <v>29.655691000000001</v>
      </c>
      <c r="BO18" s="411">
        <v>29.669523000000002</v>
      </c>
      <c r="BP18" s="411">
        <v>29.690567999999999</v>
      </c>
      <c r="BQ18" s="411">
        <v>29.713705000000001</v>
      </c>
      <c r="BR18" s="411">
        <v>29.733705</v>
      </c>
      <c r="BS18" s="411">
        <v>29.745968000000001</v>
      </c>
      <c r="BT18" s="411">
        <v>29.772555000000001</v>
      </c>
      <c r="BU18" s="411">
        <v>29.789486</v>
      </c>
      <c r="BV18" s="411">
        <v>29.812888999999998</v>
      </c>
    </row>
    <row r="19" spans="1:74" ht="11.1" customHeight="1" x14ac:dyDescent="0.2">
      <c r="C19" s="482"/>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650"/>
      <c r="AZ19" s="494"/>
      <c r="BA19" s="494"/>
      <c r="BB19" s="494"/>
      <c r="BC19" s="494"/>
      <c r="BD19" s="494"/>
      <c r="BE19" s="494"/>
      <c r="BF19" s="494"/>
      <c r="BG19" s="494"/>
      <c r="BH19" s="494"/>
      <c r="BI19" s="494"/>
      <c r="BJ19" s="494"/>
      <c r="BK19" s="494"/>
      <c r="BL19" s="494"/>
      <c r="BM19" s="494"/>
      <c r="BN19" s="494"/>
      <c r="BO19" s="494"/>
      <c r="BP19" s="494"/>
      <c r="BQ19" s="494"/>
      <c r="BR19" s="494"/>
      <c r="BS19" s="494"/>
      <c r="BT19" s="494"/>
      <c r="BU19" s="494"/>
      <c r="BV19" s="494"/>
    </row>
    <row r="20" spans="1:74" ht="11.1" customHeight="1" x14ac:dyDescent="0.2">
      <c r="A20" s="162" t="s">
        <v>546</v>
      </c>
      <c r="B20" s="172" t="s">
        <v>360</v>
      </c>
      <c r="C20" s="254">
        <v>6.1891812131000004</v>
      </c>
      <c r="D20" s="254">
        <v>6.1951812130999997</v>
      </c>
      <c r="E20" s="254">
        <v>6.0421812131000001</v>
      </c>
      <c r="F20" s="254">
        <v>6.0851812131000003</v>
      </c>
      <c r="G20" s="254">
        <v>6.0991812130999996</v>
      </c>
      <c r="H20" s="254">
        <v>6.0991812130999996</v>
      </c>
      <c r="I20" s="254">
        <v>6.0861812130999997</v>
      </c>
      <c r="J20" s="254">
        <v>6.0921812130999999</v>
      </c>
      <c r="K20" s="254">
        <v>6.1021812130999997</v>
      </c>
      <c r="L20" s="254">
        <v>6.1181812130999997</v>
      </c>
      <c r="M20" s="254">
        <v>6.1581812130999998</v>
      </c>
      <c r="N20" s="254">
        <v>6.1431812131000001</v>
      </c>
      <c r="O20" s="254">
        <v>6.3476908020999998</v>
      </c>
      <c r="P20" s="254">
        <v>6.3676908021000003</v>
      </c>
      <c r="Q20" s="254">
        <v>6.3576908020999996</v>
      </c>
      <c r="R20" s="254">
        <v>6.4076908021000003</v>
      </c>
      <c r="S20" s="254">
        <v>6.3976908020999996</v>
      </c>
      <c r="T20" s="254">
        <v>6.3916908021000003</v>
      </c>
      <c r="U20" s="254">
        <v>6.4246908020999998</v>
      </c>
      <c r="V20" s="254">
        <v>6.4206908021000002</v>
      </c>
      <c r="W20" s="254">
        <v>6.4316908021000003</v>
      </c>
      <c r="X20" s="254">
        <v>6.3086908021000001</v>
      </c>
      <c r="Y20" s="254">
        <v>6.4316908021000003</v>
      </c>
      <c r="Z20" s="254">
        <v>6.4536908020999997</v>
      </c>
      <c r="AA20" s="254">
        <v>6.4134504941000001</v>
      </c>
      <c r="AB20" s="254">
        <v>6.4504504941</v>
      </c>
      <c r="AC20" s="254">
        <v>6.4744504941000001</v>
      </c>
      <c r="AD20" s="254">
        <v>6.4494504940999997</v>
      </c>
      <c r="AE20" s="254">
        <v>6.3994504940999999</v>
      </c>
      <c r="AF20" s="254">
        <v>6.3844504941000002</v>
      </c>
      <c r="AG20" s="254">
        <v>6.4204504940999998</v>
      </c>
      <c r="AH20" s="254">
        <v>6.3943654940999997</v>
      </c>
      <c r="AI20" s="254">
        <v>6.3513774941000003</v>
      </c>
      <c r="AJ20" s="254">
        <v>6.4213894940999996</v>
      </c>
      <c r="AK20" s="254">
        <v>6.4313044940999999</v>
      </c>
      <c r="AL20" s="254">
        <v>6.4233154940999997</v>
      </c>
      <c r="AM20" s="254">
        <v>6.3543100911000003</v>
      </c>
      <c r="AN20" s="254">
        <v>6.3578100911000002</v>
      </c>
      <c r="AO20" s="254">
        <v>6.3813100910999996</v>
      </c>
      <c r="AP20" s="254">
        <v>6.3648100910999998</v>
      </c>
      <c r="AQ20" s="254">
        <v>6.3733100910999996</v>
      </c>
      <c r="AR20" s="254">
        <v>6.3818100911000002</v>
      </c>
      <c r="AS20" s="254">
        <v>6.3803100911000001</v>
      </c>
      <c r="AT20" s="254">
        <v>6.3788100911000001</v>
      </c>
      <c r="AU20" s="254">
        <v>6.3788100911000001</v>
      </c>
      <c r="AV20" s="254">
        <v>6.3788100911000001</v>
      </c>
      <c r="AW20" s="254">
        <v>6.4471155501000004</v>
      </c>
      <c r="AX20" s="254">
        <v>6.4569621832999999</v>
      </c>
      <c r="AY20" s="254">
        <v>6.3856412594999998</v>
      </c>
      <c r="AZ20" s="411">
        <v>6.3949508432000002</v>
      </c>
      <c r="BA20" s="411">
        <v>6.4045592732000003</v>
      </c>
      <c r="BB20" s="411">
        <v>6.4138815885999998</v>
      </c>
      <c r="BC20" s="411">
        <v>6.4228357133999996</v>
      </c>
      <c r="BD20" s="411">
        <v>6.4326970209000001</v>
      </c>
      <c r="BE20" s="411">
        <v>6.4421259065000003</v>
      </c>
      <c r="BF20" s="411">
        <v>6.4514634117999998</v>
      </c>
      <c r="BG20" s="411">
        <v>6.4610732331999996</v>
      </c>
      <c r="BH20" s="411">
        <v>6.4704131435000001</v>
      </c>
      <c r="BI20" s="411">
        <v>6.4799445373999998</v>
      </c>
      <c r="BJ20" s="411">
        <v>6.489373209</v>
      </c>
      <c r="BK20" s="411">
        <v>6.4285795499000002</v>
      </c>
      <c r="BL20" s="411">
        <v>6.4386939292000003</v>
      </c>
      <c r="BM20" s="411">
        <v>6.4481505697000001</v>
      </c>
      <c r="BN20" s="411">
        <v>6.4581197834999999</v>
      </c>
      <c r="BO20" s="411">
        <v>6.4677241133000001</v>
      </c>
      <c r="BP20" s="411">
        <v>6.4782208067999996</v>
      </c>
      <c r="BQ20" s="411">
        <v>6.4882561415</v>
      </c>
      <c r="BR20" s="411">
        <v>6.4982118077999997</v>
      </c>
      <c r="BS20" s="411">
        <v>6.5084094960999996</v>
      </c>
      <c r="BT20" s="411">
        <v>6.5182935714000001</v>
      </c>
      <c r="BU20" s="411">
        <v>6.5284233474000004</v>
      </c>
      <c r="BV20" s="411">
        <v>6.5383659953000004</v>
      </c>
    </row>
    <row r="21" spans="1:74" ht="11.1" customHeight="1" x14ac:dyDescent="0.2">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650"/>
      <c r="AZ21" s="494"/>
      <c r="BA21" s="494"/>
      <c r="BB21" s="494"/>
      <c r="BC21" s="494"/>
      <c r="BD21" s="494"/>
      <c r="BE21" s="494"/>
      <c r="BF21" s="494"/>
      <c r="BG21" s="494"/>
      <c r="BH21" s="494"/>
      <c r="BI21" s="494"/>
      <c r="BJ21" s="494"/>
      <c r="BK21" s="494"/>
      <c r="BL21" s="494"/>
      <c r="BM21" s="494"/>
      <c r="BN21" s="494"/>
      <c r="BO21" s="494"/>
      <c r="BP21" s="494"/>
      <c r="BQ21" s="494"/>
      <c r="BR21" s="494"/>
      <c r="BS21" s="494"/>
      <c r="BT21" s="494"/>
      <c r="BU21" s="494"/>
      <c r="BV21" s="494"/>
    </row>
    <row r="22" spans="1:74" ht="11.1" customHeight="1" x14ac:dyDescent="0.2">
      <c r="A22" s="162" t="s">
        <v>331</v>
      </c>
      <c r="B22" s="172" t="s">
        <v>91</v>
      </c>
      <c r="C22" s="254">
        <v>36.839939117999997</v>
      </c>
      <c r="D22" s="254">
        <v>36.426029335000003</v>
      </c>
      <c r="E22" s="254">
        <v>35.121233504000003</v>
      </c>
      <c r="F22" s="254">
        <v>35.256793784000003</v>
      </c>
      <c r="G22" s="254">
        <v>35.292984580000002</v>
      </c>
      <c r="H22" s="254">
        <v>35.936714664999997</v>
      </c>
      <c r="I22" s="254">
        <v>36.171129645999997</v>
      </c>
      <c r="J22" s="254">
        <v>36.303787890000002</v>
      </c>
      <c r="K22" s="254">
        <v>36.367779407</v>
      </c>
      <c r="L22" s="254">
        <v>36.083112446000001</v>
      </c>
      <c r="M22" s="254">
        <v>36.929703236999998</v>
      </c>
      <c r="N22" s="254">
        <v>36.967313646000001</v>
      </c>
      <c r="O22" s="254">
        <v>37.368291802000002</v>
      </c>
      <c r="P22" s="254">
        <v>37.740538802000003</v>
      </c>
      <c r="Q22" s="254">
        <v>37.757036802000002</v>
      </c>
      <c r="R22" s="254">
        <v>38.038064802000001</v>
      </c>
      <c r="S22" s="254">
        <v>37.600529801999997</v>
      </c>
      <c r="T22" s="254">
        <v>37.703366801999998</v>
      </c>
      <c r="U22" s="254">
        <v>37.632652802000003</v>
      </c>
      <c r="V22" s="254">
        <v>37.882703802000002</v>
      </c>
      <c r="W22" s="254">
        <v>37.558137801999997</v>
      </c>
      <c r="X22" s="254">
        <v>37.061555802000001</v>
      </c>
      <c r="Y22" s="254">
        <v>36.996005801999999</v>
      </c>
      <c r="Z22" s="254">
        <v>36.717055801999997</v>
      </c>
      <c r="AA22" s="254">
        <v>36.478490493999999</v>
      </c>
      <c r="AB22" s="254">
        <v>36.419821493999997</v>
      </c>
      <c r="AC22" s="254">
        <v>36.588680494000002</v>
      </c>
      <c r="AD22" s="254">
        <v>37.020177494000002</v>
      </c>
      <c r="AE22" s="254">
        <v>37.100958493999997</v>
      </c>
      <c r="AF22" s="254">
        <v>36.853491493999996</v>
      </c>
      <c r="AG22" s="254">
        <v>37.015738493999997</v>
      </c>
      <c r="AH22" s="254">
        <v>36.911006493999999</v>
      </c>
      <c r="AI22" s="254">
        <v>36.176496493999998</v>
      </c>
      <c r="AJ22" s="254">
        <v>36.231257493999998</v>
      </c>
      <c r="AK22" s="254">
        <v>35.736304494000002</v>
      </c>
      <c r="AL22" s="254">
        <v>35.911515494</v>
      </c>
      <c r="AM22" s="254">
        <v>36.454410091</v>
      </c>
      <c r="AN22" s="254">
        <v>36.598610090999998</v>
      </c>
      <c r="AO22" s="254">
        <v>36.087910090999998</v>
      </c>
      <c r="AP22" s="254">
        <v>36.140010091000001</v>
      </c>
      <c r="AQ22" s="254">
        <v>36.027610091</v>
      </c>
      <c r="AR22" s="254">
        <v>36.122110091000003</v>
      </c>
      <c r="AS22" s="254">
        <v>36.453610091000002</v>
      </c>
      <c r="AT22" s="254">
        <v>36.627110090999999</v>
      </c>
      <c r="AU22" s="254">
        <v>37.024710091000003</v>
      </c>
      <c r="AV22" s="254">
        <v>37.056010090999997</v>
      </c>
      <c r="AW22" s="254">
        <v>36.566380549999998</v>
      </c>
      <c r="AX22" s="254">
        <v>36.734481582999997</v>
      </c>
      <c r="AY22" s="254">
        <v>36.42729336</v>
      </c>
      <c r="AZ22" s="411">
        <v>36.427317643000002</v>
      </c>
      <c r="BA22" s="411">
        <v>36.467848273000001</v>
      </c>
      <c r="BB22" s="411">
        <v>36.505845589000003</v>
      </c>
      <c r="BC22" s="411">
        <v>36.583775713000001</v>
      </c>
      <c r="BD22" s="411">
        <v>36.619658020999999</v>
      </c>
      <c r="BE22" s="411">
        <v>36.657149906000001</v>
      </c>
      <c r="BF22" s="411">
        <v>36.691487412000001</v>
      </c>
      <c r="BG22" s="411">
        <v>36.618542232999999</v>
      </c>
      <c r="BH22" s="411">
        <v>36.259314144000001</v>
      </c>
      <c r="BI22" s="411">
        <v>36.290849537</v>
      </c>
      <c r="BJ22" s="411">
        <v>36.328600209000001</v>
      </c>
      <c r="BK22" s="411">
        <v>36.013711549999996</v>
      </c>
      <c r="BL22" s="411">
        <v>36.044557929</v>
      </c>
      <c r="BM22" s="411">
        <v>36.080078569999998</v>
      </c>
      <c r="BN22" s="411">
        <v>36.113810782999998</v>
      </c>
      <c r="BO22" s="411">
        <v>36.137247113000001</v>
      </c>
      <c r="BP22" s="411">
        <v>36.168788806999999</v>
      </c>
      <c r="BQ22" s="411">
        <v>36.201961140999998</v>
      </c>
      <c r="BR22" s="411">
        <v>36.231916808000001</v>
      </c>
      <c r="BS22" s="411">
        <v>36.254377495999996</v>
      </c>
      <c r="BT22" s="411">
        <v>36.290848570999998</v>
      </c>
      <c r="BU22" s="411">
        <v>36.317909346999997</v>
      </c>
      <c r="BV22" s="411">
        <v>36.351254994999998</v>
      </c>
    </row>
    <row r="23" spans="1:74" ht="11.1" customHeight="1" x14ac:dyDescent="0.2">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650"/>
      <c r="AZ23" s="494"/>
      <c r="BA23" s="494"/>
      <c r="BB23" s="494"/>
      <c r="BC23" s="494"/>
      <c r="BD23" s="494"/>
      <c r="BE23" s="494"/>
      <c r="BF23" s="494"/>
      <c r="BG23" s="494"/>
      <c r="BH23" s="494"/>
      <c r="BI23" s="494"/>
      <c r="BJ23" s="494"/>
      <c r="BK23" s="494"/>
      <c r="BL23" s="494"/>
      <c r="BM23" s="494"/>
      <c r="BN23" s="494"/>
      <c r="BO23" s="494"/>
      <c r="BP23" s="494"/>
      <c r="BQ23" s="494"/>
      <c r="BR23" s="494"/>
      <c r="BS23" s="494"/>
      <c r="BT23" s="494"/>
      <c r="BU23" s="494"/>
      <c r="BV23" s="494"/>
    </row>
    <row r="24" spans="1:74" ht="11.1" customHeight="1" x14ac:dyDescent="0.2">
      <c r="B24" s="256" t="s">
        <v>361</v>
      </c>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row>
    <row r="25" spans="1:74" ht="11.1" customHeight="1" x14ac:dyDescent="0.2">
      <c r="A25" s="162" t="s">
        <v>726</v>
      </c>
      <c r="B25" s="173" t="s">
        <v>727</v>
      </c>
      <c r="C25" s="254">
        <v>6.7940612851999997</v>
      </c>
      <c r="D25" s="254">
        <v>6.4694962604999997</v>
      </c>
      <c r="E25" s="254">
        <v>5.3070160508999997</v>
      </c>
      <c r="F25" s="254">
        <v>5.2152069166999997</v>
      </c>
      <c r="G25" s="254">
        <v>5.1852375714000001</v>
      </c>
      <c r="H25" s="254">
        <v>5.1352753070999997</v>
      </c>
      <c r="I25" s="254">
        <v>5.1852362706999999</v>
      </c>
      <c r="J25" s="254">
        <v>5.1652513563999998</v>
      </c>
      <c r="K25" s="254">
        <v>5.3151512037000002</v>
      </c>
      <c r="L25" s="254">
        <v>5.3151437221000002</v>
      </c>
      <c r="M25" s="254">
        <v>5.7613419280000002</v>
      </c>
      <c r="N25" s="254">
        <v>5.8576879932999999</v>
      </c>
      <c r="O25" s="254">
        <v>6.1551863416000003</v>
      </c>
      <c r="P25" s="254">
        <v>6.4526038107000003</v>
      </c>
      <c r="Q25" s="254">
        <v>6.42</v>
      </c>
      <c r="R25" s="254">
        <v>6.67</v>
      </c>
      <c r="S25" s="254">
        <v>6.57</v>
      </c>
      <c r="T25" s="254">
        <v>6.5200041177000001</v>
      </c>
      <c r="U25" s="254">
        <v>6.47</v>
      </c>
      <c r="V25" s="254">
        <v>6.72</v>
      </c>
      <c r="W25" s="254">
        <v>6.47</v>
      </c>
      <c r="X25" s="254">
        <v>6.35</v>
      </c>
      <c r="Y25" s="254">
        <v>6.2299728919000001</v>
      </c>
      <c r="Z25" s="254">
        <v>6.35</v>
      </c>
      <c r="AA25" s="254">
        <v>6.2990309182999997</v>
      </c>
      <c r="AB25" s="254">
        <v>6.1982215697000003</v>
      </c>
      <c r="AC25" s="254">
        <v>6.3491814374000004</v>
      </c>
      <c r="AD25" s="254">
        <v>6.3919495920999996</v>
      </c>
      <c r="AE25" s="254">
        <v>6.4158159075999999</v>
      </c>
      <c r="AF25" s="254">
        <v>5.9555870467999998</v>
      </c>
      <c r="AG25" s="254">
        <v>5.8745024894000002</v>
      </c>
      <c r="AH25" s="254">
        <v>5.4138164698000004</v>
      </c>
      <c r="AI25" s="254">
        <v>5.2741180770999998</v>
      </c>
      <c r="AJ25" s="254">
        <v>5.4032195292000003</v>
      </c>
      <c r="AK25" s="254">
        <v>4.8929563966999998</v>
      </c>
      <c r="AL25" s="254">
        <v>5.1021779586999996</v>
      </c>
      <c r="AM25" s="254">
        <v>5.3016865572</v>
      </c>
      <c r="AN25" s="254">
        <v>5.1918445978000003</v>
      </c>
      <c r="AO25" s="254">
        <v>4.9511875090000004</v>
      </c>
      <c r="AP25" s="254">
        <v>5.0273389046999997</v>
      </c>
      <c r="AQ25" s="254">
        <v>4.8885528057999998</v>
      </c>
      <c r="AR25" s="254">
        <v>4.9732293204999998</v>
      </c>
      <c r="AS25" s="254">
        <v>5.2704500316000003</v>
      </c>
      <c r="AT25" s="254">
        <v>5.5149049563999997</v>
      </c>
      <c r="AU25" s="254">
        <v>5.7238536620999998</v>
      </c>
      <c r="AV25" s="254">
        <v>5.7607849359000003</v>
      </c>
      <c r="AW25" s="254">
        <v>5.5257065715999998</v>
      </c>
      <c r="AX25" s="254">
        <v>5.3305425783000002</v>
      </c>
      <c r="AY25" s="254">
        <v>5.2898654036000003</v>
      </c>
      <c r="AZ25" s="411">
        <v>5.0901319476999998</v>
      </c>
      <c r="BA25" s="411">
        <v>5.0991840911999997</v>
      </c>
      <c r="BB25" s="411">
        <v>5.1085898645999999</v>
      </c>
      <c r="BC25" s="411">
        <v>5.1694450161000001</v>
      </c>
      <c r="BD25" s="411">
        <v>5.1792695215000002</v>
      </c>
      <c r="BE25" s="411">
        <v>5.1887667890999998</v>
      </c>
      <c r="BF25" s="411">
        <v>5.1987538604000001</v>
      </c>
      <c r="BG25" s="411">
        <v>5.3097923551999999</v>
      </c>
      <c r="BH25" s="411">
        <v>5.3186789528</v>
      </c>
      <c r="BI25" s="411">
        <v>5.3208740607999996</v>
      </c>
      <c r="BJ25" s="495">
        <v>5.3386527812000004</v>
      </c>
      <c r="BK25" s="495">
        <v>5.3626962212000002</v>
      </c>
      <c r="BL25" s="495">
        <v>5.3677371477999998</v>
      </c>
      <c r="BM25" s="495">
        <v>5.3718947883999997</v>
      </c>
      <c r="BN25" s="495">
        <v>5.3764333656999996</v>
      </c>
      <c r="BO25" s="495">
        <v>5.3826175702999999</v>
      </c>
      <c r="BP25" s="495">
        <v>5.3876066432999998</v>
      </c>
      <c r="BQ25" s="495">
        <v>5.3922487455999999</v>
      </c>
      <c r="BR25" s="495">
        <v>5.3974110848999999</v>
      </c>
      <c r="BS25" s="495">
        <v>5.4038578603999996</v>
      </c>
      <c r="BT25" s="495">
        <v>5.4079270108999999</v>
      </c>
      <c r="BU25" s="495">
        <v>5.4135994964999998</v>
      </c>
      <c r="BV25" s="495">
        <v>5.4181970814999998</v>
      </c>
    </row>
    <row r="26" spans="1:74" ht="11.1" customHeight="1" x14ac:dyDescent="0.2">
      <c r="A26" s="162" t="s">
        <v>728</v>
      </c>
      <c r="B26" s="173" t="s">
        <v>729</v>
      </c>
      <c r="C26" s="254">
        <v>2.8982245559000002</v>
      </c>
      <c r="D26" s="254">
        <v>2.8961459995999999</v>
      </c>
      <c r="E26" s="254">
        <v>2.9019524814</v>
      </c>
      <c r="F26" s="254">
        <v>2.8989482663000001</v>
      </c>
      <c r="G26" s="254">
        <v>2.9011387897000001</v>
      </c>
      <c r="H26" s="254">
        <v>2.8948700365</v>
      </c>
      <c r="I26" s="254">
        <v>2.8922912556</v>
      </c>
      <c r="J26" s="254">
        <v>2.888950737</v>
      </c>
      <c r="K26" s="254">
        <v>2.8929590650999999</v>
      </c>
      <c r="L26" s="254">
        <v>2.8922886407999999</v>
      </c>
      <c r="M26" s="254">
        <v>2.8971681961</v>
      </c>
      <c r="N26" s="254">
        <v>2.8980411727000002</v>
      </c>
      <c r="O26" s="254">
        <v>2.8936368975</v>
      </c>
      <c r="P26" s="254">
        <v>2.8950429779000002</v>
      </c>
      <c r="Q26" s="254">
        <v>2.899346</v>
      </c>
      <c r="R26" s="254">
        <v>2.9003739999999998</v>
      </c>
      <c r="S26" s="254">
        <v>2.8978389999999998</v>
      </c>
      <c r="T26" s="254">
        <v>2.9016778324999999</v>
      </c>
      <c r="U26" s="254">
        <v>2.9079619999999999</v>
      </c>
      <c r="V26" s="254">
        <v>2.912013</v>
      </c>
      <c r="W26" s="254">
        <v>2.906447</v>
      </c>
      <c r="X26" s="254">
        <v>2.9028649999999998</v>
      </c>
      <c r="Y26" s="254">
        <v>2.9043023627000002</v>
      </c>
      <c r="Z26" s="254">
        <v>2.903365</v>
      </c>
      <c r="AA26" s="254">
        <v>2.9045931395000002</v>
      </c>
      <c r="AB26" s="254">
        <v>2.9085364655000001</v>
      </c>
      <c r="AC26" s="254">
        <v>2.9038556230000001</v>
      </c>
      <c r="AD26" s="254">
        <v>2.9143362014999998</v>
      </c>
      <c r="AE26" s="254">
        <v>2.919603972</v>
      </c>
      <c r="AF26" s="254">
        <v>2.9218759570000001</v>
      </c>
      <c r="AG26" s="254">
        <v>2.9275483249000001</v>
      </c>
      <c r="AH26" s="254">
        <v>2.9332906664</v>
      </c>
      <c r="AI26" s="254">
        <v>2.9318492757999999</v>
      </c>
      <c r="AJ26" s="254">
        <v>2.9361833993999999</v>
      </c>
      <c r="AK26" s="254">
        <v>2.9407666507000001</v>
      </c>
      <c r="AL26" s="254">
        <v>2.9436870955000001</v>
      </c>
      <c r="AM26" s="254">
        <v>2.9454812641000001</v>
      </c>
      <c r="AN26" s="254">
        <v>2.9461721229000002</v>
      </c>
      <c r="AO26" s="254">
        <v>2.9513469736000002</v>
      </c>
      <c r="AP26" s="254">
        <v>2.9527636161999999</v>
      </c>
      <c r="AQ26" s="254">
        <v>2.9473982763</v>
      </c>
      <c r="AR26" s="254">
        <v>2.9483218878000002</v>
      </c>
      <c r="AS26" s="254">
        <v>2.9501555967000002</v>
      </c>
      <c r="AT26" s="254">
        <v>2.9502248341000001</v>
      </c>
      <c r="AU26" s="254">
        <v>2.9400382544000001</v>
      </c>
      <c r="AV26" s="254">
        <v>2.9448216443000002</v>
      </c>
      <c r="AW26" s="254">
        <v>2.9493047019</v>
      </c>
      <c r="AX26" s="254">
        <v>2.9522814771000001</v>
      </c>
      <c r="AY26" s="254">
        <v>2.9559888644000001</v>
      </c>
      <c r="AZ26" s="411">
        <v>2.9566348803000002</v>
      </c>
      <c r="BA26" s="411">
        <v>2.9620062713999999</v>
      </c>
      <c r="BB26" s="411">
        <v>2.9653408531999998</v>
      </c>
      <c r="BC26" s="411">
        <v>2.959896477</v>
      </c>
      <c r="BD26" s="411">
        <v>2.9608267204000001</v>
      </c>
      <c r="BE26" s="411">
        <v>2.9636080566</v>
      </c>
      <c r="BF26" s="411">
        <v>2.9636130010000001</v>
      </c>
      <c r="BG26" s="411">
        <v>2.9567848211999999</v>
      </c>
      <c r="BH26" s="411">
        <v>2.9625949833999998</v>
      </c>
      <c r="BI26" s="411">
        <v>2.9552822063000002</v>
      </c>
      <c r="BJ26" s="495">
        <v>2.9629293423999998</v>
      </c>
      <c r="BK26" s="495">
        <v>2.8685506069</v>
      </c>
      <c r="BL26" s="495">
        <v>2.8693089266</v>
      </c>
      <c r="BM26" s="495">
        <v>2.8749143925</v>
      </c>
      <c r="BN26" s="495">
        <v>2.8784277134999998</v>
      </c>
      <c r="BO26" s="495">
        <v>2.8729140118999998</v>
      </c>
      <c r="BP26" s="495">
        <v>2.8739569061000001</v>
      </c>
      <c r="BQ26" s="495">
        <v>2.8769018813999998</v>
      </c>
      <c r="BR26" s="495">
        <v>2.8769947010000001</v>
      </c>
      <c r="BS26" s="495">
        <v>2.8700502830999999</v>
      </c>
      <c r="BT26" s="495">
        <v>2.8761341412000001</v>
      </c>
      <c r="BU26" s="495">
        <v>2.8734348313</v>
      </c>
      <c r="BV26" s="495">
        <v>2.8766226089</v>
      </c>
    </row>
    <row r="27" spans="1:74" ht="11.1" customHeight="1" x14ac:dyDescent="0.2">
      <c r="A27" s="162" t="s">
        <v>730</v>
      </c>
      <c r="B27" s="173" t="s">
        <v>731</v>
      </c>
      <c r="C27" s="254">
        <v>24.628472159000001</v>
      </c>
      <c r="D27" s="254">
        <v>24.51020574</v>
      </c>
      <c r="E27" s="254">
        <v>24.490083468000002</v>
      </c>
      <c r="F27" s="254">
        <v>24.527457816999998</v>
      </c>
      <c r="G27" s="254">
        <v>24.577426638999999</v>
      </c>
      <c r="H27" s="254">
        <v>24.577387655999999</v>
      </c>
      <c r="I27" s="254">
        <v>24.577420474</v>
      </c>
      <c r="J27" s="254">
        <v>24.577404906999998</v>
      </c>
      <c r="K27" s="254">
        <v>24.677487730999999</v>
      </c>
      <c r="L27" s="254">
        <v>24.627498636999999</v>
      </c>
      <c r="M27" s="254">
        <v>24.613011876000002</v>
      </c>
      <c r="N27" s="254">
        <v>24.548402834000001</v>
      </c>
      <c r="O27" s="254">
        <v>24.191777761000001</v>
      </c>
      <c r="P27" s="254">
        <v>24.035201211</v>
      </c>
      <c r="Q27" s="254">
        <v>24.1</v>
      </c>
      <c r="R27" s="254">
        <v>24.08</v>
      </c>
      <c r="S27" s="254">
        <v>23.954999999999998</v>
      </c>
      <c r="T27" s="254">
        <v>23.83001505</v>
      </c>
      <c r="U27" s="254">
        <v>23.78</v>
      </c>
      <c r="V27" s="254">
        <v>23.73</v>
      </c>
      <c r="W27" s="254">
        <v>23.83</v>
      </c>
      <c r="X27" s="254">
        <v>23.58</v>
      </c>
      <c r="Y27" s="254">
        <v>23.729896745000001</v>
      </c>
      <c r="Z27" s="254">
        <v>23.61</v>
      </c>
      <c r="AA27" s="254">
        <v>23.556375941999999</v>
      </c>
      <c r="AB27" s="254">
        <v>23.553241965000002</v>
      </c>
      <c r="AC27" s="254">
        <v>23.556962939999998</v>
      </c>
      <c r="AD27" s="254">
        <v>23.648714206000001</v>
      </c>
      <c r="AE27" s="254">
        <v>23.644580120000001</v>
      </c>
      <c r="AF27" s="254">
        <v>23.567536996000001</v>
      </c>
      <c r="AG27" s="254">
        <v>23.562949186000001</v>
      </c>
      <c r="AH27" s="254">
        <v>23.732892864</v>
      </c>
      <c r="AI27" s="254">
        <v>23.284032647</v>
      </c>
      <c r="AJ27" s="254">
        <v>23.430597071000001</v>
      </c>
      <c r="AK27" s="254">
        <v>23.426276952999999</v>
      </c>
      <c r="AL27" s="254">
        <v>23.394134946000001</v>
      </c>
      <c r="AM27" s="254">
        <v>23.702832179000001</v>
      </c>
      <c r="AN27" s="254">
        <v>24.201983279</v>
      </c>
      <c r="AO27" s="254">
        <v>23.897465517000001</v>
      </c>
      <c r="AP27" s="254">
        <v>23.864897479</v>
      </c>
      <c r="AQ27" s="254">
        <v>23.894048917999999</v>
      </c>
      <c r="AR27" s="254">
        <v>23.893448792000001</v>
      </c>
      <c r="AS27" s="254">
        <v>23.764394372000002</v>
      </c>
      <c r="AT27" s="254">
        <v>23.794870209999999</v>
      </c>
      <c r="AU27" s="254">
        <v>24.061108084000001</v>
      </c>
      <c r="AV27" s="254">
        <v>23.934393419999999</v>
      </c>
      <c r="AW27" s="254">
        <v>23.789988727000001</v>
      </c>
      <c r="AX27" s="254">
        <v>24.137175944999999</v>
      </c>
      <c r="AY27" s="254">
        <v>23.934145732000001</v>
      </c>
      <c r="AZ27" s="411">
        <v>24.123233171999999</v>
      </c>
      <c r="BA27" s="411">
        <v>24.133809636999999</v>
      </c>
      <c r="BB27" s="411">
        <v>24.146069281999999</v>
      </c>
      <c r="BC27" s="411">
        <v>24.165658507</v>
      </c>
      <c r="BD27" s="411">
        <v>24.179903757999998</v>
      </c>
      <c r="BE27" s="411">
        <v>24.192625154000002</v>
      </c>
      <c r="BF27" s="411">
        <v>24.207633138999999</v>
      </c>
      <c r="BG27" s="411">
        <v>24.228422823999999</v>
      </c>
      <c r="BH27" s="411">
        <v>24.088726063999999</v>
      </c>
      <c r="BI27" s="411">
        <v>23.968843733</v>
      </c>
      <c r="BJ27" s="495">
        <v>24.268417876000001</v>
      </c>
      <c r="BK27" s="495">
        <v>24.079753172</v>
      </c>
      <c r="BL27" s="495">
        <v>24.094953925999999</v>
      </c>
      <c r="BM27" s="495">
        <v>24.106190818999998</v>
      </c>
      <c r="BN27" s="495">
        <v>24.119138921000001</v>
      </c>
      <c r="BO27" s="495">
        <v>24.139468418</v>
      </c>
      <c r="BP27" s="495">
        <v>24.154436450999999</v>
      </c>
      <c r="BQ27" s="495">
        <v>24.167849372999999</v>
      </c>
      <c r="BR27" s="495">
        <v>24.183594213999999</v>
      </c>
      <c r="BS27" s="495">
        <v>24.205091856999999</v>
      </c>
      <c r="BT27" s="495">
        <v>24.215938848</v>
      </c>
      <c r="BU27" s="495">
        <v>24.233965672</v>
      </c>
      <c r="BV27" s="495">
        <v>24.247180310000001</v>
      </c>
    </row>
    <row r="28" spans="1:74" ht="11.1" customHeight="1" x14ac:dyDescent="0.2">
      <c r="A28" s="162" t="s">
        <v>745</v>
      </c>
      <c r="B28" s="173" t="s">
        <v>90</v>
      </c>
      <c r="C28" s="254">
        <v>34.320757999999998</v>
      </c>
      <c r="D28" s="254">
        <v>33.875847999999998</v>
      </c>
      <c r="E28" s="254">
        <v>32.699052000000002</v>
      </c>
      <c r="F28" s="254">
        <v>32.641613</v>
      </c>
      <c r="G28" s="254">
        <v>32.663803000000001</v>
      </c>
      <c r="H28" s="254">
        <v>32.607532999999997</v>
      </c>
      <c r="I28" s="254">
        <v>32.654947999999997</v>
      </c>
      <c r="J28" s="254">
        <v>32.631607000000002</v>
      </c>
      <c r="K28" s="254">
        <v>32.885598000000002</v>
      </c>
      <c r="L28" s="254">
        <v>32.834930999999997</v>
      </c>
      <c r="M28" s="254">
        <v>33.271521999999997</v>
      </c>
      <c r="N28" s="254">
        <v>33.304132000000003</v>
      </c>
      <c r="O28" s="254">
        <v>33.240600999999998</v>
      </c>
      <c r="P28" s="254">
        <v>33.382848000000003</v>
      </c>
      <c r="Q28" s="254">
        <v>33.419345999999997</v>
      </c>
      <c r="R28" s="254">
        <v>33.650373999999999</v>
      </c>
      <c r="S28" s="254">
        <v>33.422839000000003</v>
      </c>
      <c r="T28" s="254">
        <v>33.251697</v>
      </c>
      <c r="U28" s="254">
        <v>33.157961999999998</v>
      </c>
      <c r="V28" s="254">
        <v>33.362012999999997</v>
      </c>
      <c r="W28" s="254">
        <v>33.206446999999997</v>
      </c>
      <c r="X28" s="254">
        <v>32.832864999999998</v>
      </c>
      <c r="Y28" s="254">
        <v>32.864172000000003</v>
      </c>
      <c r="Z28" s="254">
        <v>32.863365000000002</v>
      </c>
      <c r="AA28" s="254">
        <v>32.76</v>
      </c>
      <c r="AB28" s="254">
        <v>32.659999999999997</v>
      </c>
      <c r="AC28" s="254">
        <v>32.81</v>
      </c>
      <c r="AD28" s="254">
        <v>32.954999999999998</v>
      </c>
      <c r="AE28" s="254">
        <v>32.979999999999997</v>
      </c>
      <c r="AF28" s="254">
        <v>32.445</v>
      </c>
      <c r="AG28" s="254">
        <v>32.365000000000002</v>
      </c>
      <c r="AH28" s="254">
        <v>32.08</v>
      </c>
      <c r="AI28" s="254">
        <v>31.49</v>
      </c>
      <c r="AJ28" s="254">
        <v>31.77</v>
      </c>
      <c r="AK28" s="254">
        <v>31.26</v>
      </c>
      <c r="AL28" s="254">
        <v>31.44</v>
      </c>
      <c r="AM28" s="254">
        <v>31.95</v>
      </c>
      <c r="AN28" s="254">
        <v>32.340000000000003</v>
      </c>
      <c r="AO28" s="254">
        <v>31.8</v>
      </c>
      <c r="AP28" s="254">
        <v>31.844999999999999</v>
      </c>
      <c r="AQ28" s="254">
        <v>31.73</v>
      </c>
      <c r="AR28" s="254">
        <v>31.815000000000001</v>
      </c>
      <c r="AS28" s="254">
        <v>31.984999999999999</v>
      </c>
      <c r="AT28" s="254">
        <v>32.26</v>
      </c>
      <c r="AU28" s="254">
        <v>32.725000000000001</v>
      </c>
      <c r="AV28" s="254">
        <v>32.64</v>
      </c>
      <c r="AW28" s="254">
        <v>32.265000000000001</v>
      </c>
      <c r="AX28" s="254">
        <v>32.42</v>
      </c>
      <c r="AY28" s="254">
        <v>32.18</v>
      </c>
      <c r="AZ28" s="411">
        <v>32.17</v>
      </c>
      <c r="BA28" s="411">
        <v>32.195</v>
      </c>
      <c r="BB28" s="411">
        <v>32.22</v>
      </c>
      <c r="BC28" s="411">
        <v>32.295000000000002</v>
      </c>
      <c r="BD28" s="411">
        <v>32.32</v>
      </c>
      <c r="BE28" s="411">
        <v>32.344999999999999</v>
      </c>
      <c r="BF28" s="411">
        <v>32.369999999999997</v>
      </c>
      <c r="BG28" s="411">
        <v>32.494999999999997</v>
      </c>
      <c r="BH28" s="411">
        <v>32.369999999999997</v>
      </c>
      <c r="BI28" s="411">
        <v>32.244999999999997</v>
      </c>
      <c r="BJ28" s="411">
        <v>32.57</v>
      </c>
      <c r="BK28" s="411">
        <v>32.311</v>
      </c>
      <c r="BL28" s="411">
        <v>32.332000000000001</v>
      </c>
      <c r="BM28" s="411">
        <v>32.353000000000002</v>
      </c>
      <c r="BN28" s="411">
        <v>32.374000000000002</v>
      </c>
      <c r="BO28" s="411">
        <v>32.395000000000003</v>
      </c>
      <c r="BP28" s="411">
        <v>32.415999999999997</v>
      </c>
      <c r="BQ28" s="411">
        <v>32.436999999999998</v>
      </c>
      <c r="BR28" s="411">
        <v>32.457999999999998</v>
      </c>
      <c r="BS28" s="411">
        <v>32.478999999999999</v>
      </c>
      <c r="BT28" s="411">
        <v>32.5</v>
      </c>
      <c r="BU28" s="411">
        <v>32.521000000000001</v>
      </c>
      <c r="BV28" s="411">
        <v>32.542000000000002</v>
      </c>
    </row>
    <row r="29" spans="1:74" ht="11.1" customHeight="1" x14ac:dyDescent="0.2">
      <c r="B29" s="172"/>
      <c r="C29" s="254"/>
      <c r="D29" s="254"/>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4"/>
      <c r="AY29" s="254"/>
      <c r="AZ29" s="411"/>
      <c r="BA29" s="411"/>
      <c r="BB29" s="411"/>
      <c r="BC29" s="411"/>
      <c r="BD29" s="411"/>
      <c r="BE29" s="411"/>
      <c r="BF29" s="411"/>
      <c r="BG29" s="411"/>
      <c r="BH29" s="411"/>
      <c r="BI29" s="411"/>
      <c r="BJ29" s="411"/>
      <c r="BK29" s="411"/>
      <c r="BL29" s="411"/>
      <c r="BM29" s="411"/>
      <c r="BN29" s="411"/>
      <c r="BO29" s="411"/>
      <c r="BP29" s="411"/>
      <c r="BQ29" s="411"/>
      <c r="BR29" s="411"/>
      <c r="BS29" s="411"/>
      <c r="BT29" s="411"/>
      <c r="BU29" s="411"/>
      <c r="BV29" s="411"/>
    </row>
    <row r="30" spans="1:74" ht="11.1" customHeight="1" x14ac:dyDescent="0.2">
      <c r="B30" s="256" t="s">
        <v>19</v>
      </c>
      <c r="C30" s="254"/>
      <c r="D30" s="254"/>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411"/>
      <c r="BA30" s="411"/>
      <c r="BB30" s="411"/>
      <c r="BC30" s="411"/>
      <c r="BD30" s="411"/>
      <c r="BE30" s="411"/>
      <c r="BF30" s="411"/>
      <c r="BG30" s="411"/>
      <c r="BH30" s="411"/>
      <c r="BI30" s="411"/>
      <c r="BJ30" s="411"/>
      <c r="BK30" s="411"/>
      <c r="BL30" s="411"/>
      <c r="BM30" s="411"/>
      <c r="BN30" s="411"/>
      <c r="BO30" s="411"/>
      <c r="BP30" s="411"/>
      <c r="BQ30" s="411"/>
      <c r="BR30" s="411"/>
      <c r="BS30" s="411"/>
      <c r="BT30" s="411"/>
      <c r="BU30" s="411"/>
      <c r="BV30" s="411"/>
    </row>
    <row r="31" spans="1:74" ht="11.1" customHeight="1" x14ac:dyDescent="0.2">
      <c r="A31" s="162" t="s">
        <v>732</v>
      </c>
      <c r="B31" s="173" t="s">
        <v>727</v>
      </c>
      <c r="C31" s="254">
        <v>0</v>
      </c>
      <c r="D31" s="254">
        <v>0</v>
      </c>
      <c r="E31" s="254">
        <v>0</v>
      </c>
      <c r="F31" s="254">
        <v>0</v>
      </c>
      <c r="G31" s="254">
        <v>0</v>
      </c>
      <c r="H31" s="254">
        <v>0</v>
      </c>
      <c r="I31" s="254">
        <v>0</v>
      </c>
      <c r="J31" s="254">
        <v>0</v>
      </c>
      <c r="K31" s="254">
        <v>0</v>
      </c>
      <c r="L31" s="254">
        <v>4.9482754603000001E-2</v>
      </c>
      <c r="M31" s="254">
        <v>0</v>
      </c>
      <c r="N31" s="254">
        <v>0</v>
      </c>
      <c r="O31" s="254">
        <v>0</v>
      </c>
      <c r="P31" s="254">
        <v>0</v>
      </c>
      <c r="Q31" s="254">
        <v>0</v>
      </c>
      <c r="R31" s="254">
        <v>0</v>
      </c>
      <c r="S31" s="254">
        <v>0</v>
      </c>
      <c r="T31" s="254">
        <v>0</v>
      </c>
      <c r="U31" s="254">
        <v>0</v>
      </c>
      <c r="V31" s="254">
        <v>0.05</v>
      </c>
      <c r="W31" s="254">
        <v>0</v>
      </c>
      <c r="X31" s="254">
        <v>0</v>
      </c>
      <c r="Y31" s="254">
        <v>0</v>
      </c>
      <c r="Z31" s="254">
        <v>0</v>
      </c>
      <c r="AA31" s="254">
        <v>0</v>
      </c>
      <c r="AB31" s="254">
        <v>0</v>
      </c>
      <c r="AC31" s="254">
        <v>0</v>
      </c>
      <c r="AD31" s="254">
        <v>0</v>
      </c>
      <c r="AE31" s="254">
        <v>0</v>
      </c>
      <c r="AF31" s="254">
        <v>0</v>
      </c>
      <c r="AG31" s="254">
        <v>0</v>
      </c>
      <c r="AH31" s="254">
        <v>0</v>
      </c>
      <c r="AI31" s="254">
        <v>0</v>
      </c>
      <c r="AJ31" s="254">
        <v>0</v>
      </c>
      <c r="AK31" s="254">
        <v>0</v>
      </c>
      <c r="AL31" s="254">
        <v>0</v>
      </c>
      <c r="AM31" s="254">
        <v>0</v>
      </c>
      <c r="AN31" s="254">
        <v>0</v>
      </c>
      <c r="AO31" s="254">
        <v>0</v>
      </c>
      <c r="AP31" s="254">
        <v>0</v>
      </c>
      <c r="AQ31" s="254">
        <v>0</v>
      </c>
      <c r="AR31" s="254">
        <v>0</v>
      </c>
      <c r="AS31" s="254">
        <v>0</v>
      </c>
      <c r="AT31" s="254">
        <v>0</v>
      </c>
      <c r="AU31" s="254">
        <v>0</v>
      </c>
      <c r="AV31" s="254">
        <v>0</v>
      </c>
      <c r="AW31" s="254">
        <v>0</v>
      </c>
      <c r="AX31" s="254">
        <v>0</v>
      </c>
      <c r="AY31" s="254">
        <v>0</v>
      </c>
      <c r="AZ31" s="411">
        <v>0</v>
      </c>
      <c r="BA31" s="411">
        <v>0</v>
      </c>
      <c r="BB31" s="411">
        <v>0</v>
      </c>
      <c r="BC31" s="411">
        <v>0</v>
      </c>
      <c r="BD31" s="411">
        <v>0</v>
      </c>
      <c r="BE31" s="411">
        <v>0</v>
      </c>
      <c r="BF31" s="411">
        <v>0</v>
      </c>
      <c r="BG31" s="411">
        <v>0</v>
      </c>
      <c r="BH31" s="411">
        <v>0</v>
      </c>
      <c r="BI31" s="411">
        <v>0</v>
      </c>
      <c r="BJ31" s="495">
        <v>0</v>
      </c>
      <c r="BK31" s="495">
        <v>0</v>
      </c>
      <c r="BL31" s="495">
        <v>0</v>
      </c>
      <c r="BM31" s="495">
        <v>0</v>
      </c>
      <c r="BN31" s="495">
        <v>0</v>
      </c>
      <c r="BO31" s="495">
        <v>0</v>
      </c>
      <c r="BP31" s="495">
        <v>0</v>
      </c>
      <c r="BQ31" s="495">
        <v>0</v>
      </c>
      <c r="BR31" s="495">
        <v>0</v>
      </c>
      <c r="BS31" s="495">
        <v>0</v>
      </c>
      <c r="BT31" s="495">
        <v>0</v>
      </c>
      <c r="BU31" s="495">
        <v>0</v>
      </c>
      <c r="BV31" s="495">
        <v>0</v>
      </c>
    </row>
    <row r="32" spans="1:74" ht="11.1" customHeight="1" x14ac:dyDescent="0.2">
      <c r="A32" s="162" t="s">
        <v>733</v>
      </c>
      <c r="B32" s="173" t="s">
        <v>729</v>
      </c>
      <c r="C32" s="254">
        <v>0</v>
      </c>
      <c r="D32" s="254">
        <v>0</v>
      </c>
      <c r="E32" s="254">
        <v>0</v>
      </c>
      <c r="F32" s="254">
        <v>0</v>
      </c>
      <c r="G32" s="254">
        <v>0</v>
      </c>
      <c r="H32" s="254">
        <v>0</v>
      </c>
      <c r="I32" s="254">
        <v>0</v>
      </c>
      <c r="J32" s="254">
        <v>0</v>
      </c>
      <c r="K32" s="254">
        <v>0</v>
      </c>
      <c r="L32" s="254">
        <v>0</v>
      </c>
      <c r="M32" s="254">
        <v>0</v>
      </c>
      <c r="N32" s="254">
        <v>0</v>
      </c>
      <c r="O32" s="254">
        <v>0</v>
      </c>
      <c r="P32" s="254">
        <v>0</v>
      </c>
      <c r="Q32" s="254">
        <v>0</v>
      </c>
      <c r="R32" s="254">
        <v>0</v>
      </c>
      <c r="S32" s="254">
        <v>0</v>
      </c>
      <c r="T32" s="254">
        <v>0</v>
      </c>
      <c r="U32" s="254">
        <v>0</v>
      </c>
      <c r="V32" s="254">
        <v>0</v>
      </c>
      <c r="W32" s="254">
        <v>0</v>
      </c>
      <c r="X32" s="254">
        <v>0</v>
      </c>
      <c r="Y32" s="254">
        <v>0</v>
      </c>
      <c r="Z32" s="254">
        <v>0</v>
      </c>
      <c r="AA32" s="254">
        <v>0</v>
      </c>
      <c r="AB32" s="254">
        <v>0</v>
      </c>
      <c r="AC32" s="254">
        <v>0</v>
      </c>
      <c r="AD32" s="254">
        <v>0</v>
      </c>
      <c r="AE32" s="254">
        <v>0</v>
      </c>
      <c r="AF32" s="254">
        <v>0</v>
      </c>
      <c r="AG32" s="254">
        <v>0</v>
      </c>
      <c r="AH32" s="254">
        <v>0</v>
      </c>
      <c r="AI32" s="254">
        <v>0</v>
      </c>
      <c r="AJ32" s="254">
        <v>0</v>
      </c>
      <c r="AK32" s="254">
        <v>0</v>
      </c>
      <c r="AL32" s="254">
        <v>0</v>
      </c>
      <c r="AM32" s="254">
        <v>0</v>
      </c>
      <c r="AN32" s="254">
        <v>0</v>
      </c>
      <c r="AO32" s="254">
        <v>0</v>
      </c>
      <c r="AP32" s="254">
        <v>0</v>
      </c>
      <c r="AQ32" s="254">
        <v>0</v>
      </c>
      <c r="AR32" s="254">
        <v>0</v>
      </c>
      <c r="AS32" s="254">
        <v>0</v>
      </c>
      <c r="AT32" s="254">
        <v>0</v>
      </c>
      <c r="AU32" s="254">
        <v>0</v>
      </c>
      <c r="AV32" s="254">
        <v>0</v>
      </c>
      <c r="AW32" s="254">
        <v>0</v>
      </c>
      <c r="AX32" s="254">
        <v>0</v>
      </c>
      <c r="AY32" s="254">
        <v>0</v>
      </c>
      <c r="AZ32" s="411">
        <v>0</v>
      </c>
      <c r="BA32" s="411">
        <v>0</v>
      </c>
      <c r="BB32" s="411">
        <v>0</v>
      </c>
      <c r="BC32" s="411">
        <v>0</v>
      </c>
      <c r="BD32" s="411">
        <v>0</v>
      </c>
      <c r="BE32" s="411">
        <v>0</v>
      </c>
      <c r="BF32" s="411">
        <v>0</v>
      </c>
      <c r="BG32" s="411">
        <v>0</v>
      </c>
      <c r="BH32" s="411">
        <v>0</v>
      </c>
      <c r="BI32" s="411">
        <v>0</v>
      </c>
      <c r="BJ32" s="495">
        <v>0</v>
      </c>
      <c r="BK32" s="495">
        <v>0</v>
      </c>
      <c r="BL32" s="495">
        <v>0</v>
      </c>
      <c r="BM32" s="495">
        <v>0</v>
      </c>
      <c r="BN32" s="495">
        <v>0</v>
      </c>
      <c r="BO32" s="495">
        <v>0</v>
      </c>
      <c r="BP32" s="495">
        <v>0</v>
      </c>
      <c r="BQ32" s="495">
        <v>0</v>
      </c>
      <c r="BR32" s="495">
        <v>0</v>
      </c>
      <c r="BS32" s="495">
        <v>0</v>
      </c>
      <c r="BT32" s="495">
        <v>0</v>
      </c>
      <c r="BU32" s="495">
        <v>0</v>
      </c>
      <c r="BV32" s="495">
        <v>0</v>
      </c>
    </row>
    <row r="33" spans="1:74" ht="11.1" customHeight="1" x14ac:dyDescent="0.2">
      <c r="A33" s="162" t="s">
        <v>734</v>
      </c>
      <c r="B33" s="173" t="s">
        <v>731</v>
      </c>
      <c r="C33" s="254">
        <v>3.6700000949999998</v>
      </c>
      <c r="D33" s="254">
        <v>3.6449998780000001</v>
      </c>
      <c r="E33" s="254">
        <v>3.619999709</v>
      </c>
      <c r="F33" s="254">
        <v>3.4700004290000002</v>
      </c>
      <c r="G33" s="254">
        <v>3.469999633</v>
      </c>
      <c r="H33" s="254">
        <v>2.7699995479999999</v>
      </c>
      <c r="I33" s="254">
        <v>2.569999567</v>
      </c>
      <c r="J33" s="254">
        <v>2.420000323</v>
      </c>
      <c r="K33" s="254">
        <v>2.619999806</v>
      </c>
      <c r="L33" s="254">
        <v>2.8205170123999999</v>
      </c>
      <c r="M33" s="254">
        <v>2.4999999759999998</v>
      </c>
      <c r="N33" s="254">
        <v>2.4799995670000001</v>
      </c>
      <c r="O33" s="254">
        <v>2.2200000000000002</v>
      </c>
      <c r="P33" s="254">
        <v>2.0099999999999998</v>
      </c>
      <c r="Q33" s="254">
        <v>2.02</v>
      </c>
      <c r="R33" s="254">
        <v>2.02</v>
      </c>
      <c r="S33" s="254">
        <v>2.2200000000000002</v>
      </c>
      <c r="T33" s="254">
        <v>1.940021</v>
      </c>
      <c r="U33" s="254">
        <v>1.95</v>
      </c>
      <c r="V33" s="254">
        <v>1.85</v>
      </c>
      <c r="W33" s="254">
        <v>2.08</v>
      </c>
      <c r="X33" s="254">
        <v>2.08</v>
      </c>
      <c r="Y33" s="254">
        <v>2.2998569999999998</v>
      </c>
      <c r="Z33" s="254">
        <v>2.6</v>
      </c>
      <c r="AA33" s="254">
        <v>2.69496</v>
      </c>
      <c r="AB33" s="254">
        <v>2.6906289999999999</v>
      </c>
      <c r="AC33" s="254">
        <v>2.69577</v>
      </c>
      <c r="AD33" s="254">
        <v>2.3842729999999999</v>
      </c>
      <c r="AE33" s="254">
        <v>2.278492</v>
      </c>
      <c r="AF33" s="254">
        <v>1.975959</v>
      </c>
      <c r="AG33" s="254">
        <v>1.769712</v>
      </c>
      <c r="AH33" s="254">
        <v>1.5633589999999999</v>
      </c>
      <c r="AI33" s="254">
        <v>1.6648810000000001</v>
      </c>
      <c r="AJ33" s="254">
        <v>1.960132</v>
      </c>
      <c r="AK33" s="254">
        <v>1.9550000000000001</v>
      </c>
      <c r="AL33" s="254">
        <v>1.9518</v>
      </c>
      <c r="AM33" s="254">
        <v>1.8499000000000001</v>
      </c>
      <c r="AN33" s="254">
        <v>2.0992000000000002</v>
      </c>
      <c r="AO33" s="254">
        <v>2.0933999999999999</v>
      </c>
      <c r="AP33" s="254">
        <v>2.0697999999999999</v>
      </c>
      <c r="AQ33" s="254">
        <v>2.0756999999999999</v>
      </c>
      <c r="AR33" s="254">
        <v>2.0747</v>
      </c>
      <c r="AS33" s="254">
        <v>1.9117</v>
      </c>
      <c r="AT33" s="254">
        <v>2.0116999999999998</v>
      </c>
      <c r="AU33" s="254">
        <v>2.0790999999999999</v>
      </c>
      <c r="AV33" s="254">
        <v>1.9628000000000001</v>
      </c>
      <c r="AW33" s="254">
        <v>2.1457350000000002</v>
      </c>
      <c r="AX33" s="254">
        <v>2.1424805999999998</v>
      </c>
      <c r="AY33" s="254">
        <v>2.1383478999999999</v>
      </c>
      <c r="AZ33" s="411">
        <v>2.1376331999999998</v>
      </c>
      <c r="BA33" s="411">
        <v>2.1317110000000001</v>
      </c>
      <c r="BB33" s="411">
        <v>2.1280359999999998</v>
      </c>
      <c r="BC33" s="411">
        <v>2.1340599999999998</v>
      </c>
      <c r="BD33" s="411">
        <v>2.1330390000000001</v>
      </c>
      <c r="BE33" s="411">
        <v>2.1299760000000001</v>
      </c>
      <c r="BF33" s="411">
        <v>2.1299760000000001</v>
      </c>
      <c r="BG33" s="411">
        <v>2.3375309999999998</v>
      </c>
      <c r="BH33" s="411">
        <v>2.581099</v>
      </c>
      <c r="BI33" s="411">
        <v>2.4340950000000001</v>
      </c>
      <c r="BJ33" s="495">
        <v>2.7307730000000001</v>
      </c>
      <c r="BK33" s="495">
        <v>2.7258680000000002</v>
      </c>
      <c r="BL33" s="495">
        <v>2.7261359999999999</v>
      </c>
      <c r="BM33" s="495">
        <v>2.7210719999999999</v>
      </c>
      <c r="BN33" s="495">
        <v>2.7183090000000001</v>
      </c>
      <c r="BO33" s="495">
        <v>2.7254770000000001</v>
      </c>
      <c r="BP33" s="495">
        <v>2.7254320000000001</v>
      </c>
      <c r="BQ33" s="495">
        <v>2.7232949999999998</v>
      </c>
      <c r="BR33" s="495">
        <v>2.7242950000000001</v>
      </c>
      <c r="BS33" s="495">
        <v>2.7330320000000001</v>
      </c>
      <c r="BT33" s="495">
        <v>2.7274449999999999</v>
      </c>
      <c r="BU33" s="495">
        <v>2.7315140000000002</v>
      </c>
      <c r="BV33" s="495">
        <v>2.7291110000000001</v>
      </c>
    </row>
    <row r="34" spans="1:74" ht="11.1" customHeight="1" x14ac:dyDescent="0.2">
      <c r="A34" s="162" t="s">
        <v>1076</v>
      </c>
      <c r="B34" s="173" t="s">
        <v>90</v>
      </c>
      <c r="C34" s="254">
        <v>3.6700000949999998</v>
      </c>
      <c r="D34" s="254">
        <v>3.6449998780000001</v>
      </c>
      <c r="E34" s="254">
        <v>3.619999709</v>
      </c>
      <c r="F34" s="254">
        <v>3.4700004290000002</v>
      </c>
      <c r="G34" s="254">
        <v>3.469999633</v>
      </c>
      <c r="H34" s="254">
        <v>2.7699995479999999</v>
      </c>
      <c r="I34" s="254">
        <v>2.569999567</v>
      </c>
      <c r="J34" s="254">
        <v>2.420000323</v>
      </c>
      <c r="K34" s="254">
        <v>2.619999806</v>
      </c>
      <c r="L34" s="254">
        <v>2.8699997669999999</v>
      </c>
      <c r="M34" s="254">
        <v>2.4999999759999998</v>
      </c>
      <c r="N34" s="254">
        <v>2.4799995670000001</v>
      </c>
      <c r="O34" s="254">
        <v>2.2200000000000002</v>
      </c>
      <c r="P34" s="254">
        <v>2.0099999999999998</v>
      </c>
      <c r="Q34" s="254">
        <v>2.02</v>
      </c>
      <c r="R34" s="254">
        <v>2.02</v>
      </c>
      <c r="S34" s="254">
        <v>2.2200000000000002</v>
      </c>
      <c r="T34" s="254">
        <v>1.940021</v>
      </c>
      <c r="U34" s="254">
        <v>1.95</v>
      </c>
      <c r="V34" s="254">
        <v>1.9</v>
      </c>
      <c r="W34" s="254">
        <v>2.08</v>
      </c>
      <c r="X34" s="254">
        <v>2.08</v>
      </c>
      <c r="Y34" s="254">
        <v>2.2998569999999998</v>
      </c>
      <c r="Z34" s="254">
        <v>2.6</v>
      </c>
      <c r="AA34" s="254">
        <v>2.69496</v>
      </c>
      <c r="AB34" s="254">
        <v>2.6906289999999999</v>
      </c>
      <c r="AC34" s="254">
        <v>2.69577</v>
      </c>
      <c r="AD34" s="254">
        <v>2.3842729999999999</v>
      </c>
      <c r="AE34" s="254">
        <v>2.278492</v>
      </c>
      <c r="AF34" s="254">
        <v>1.975959</v>
      </c>
      <c r="AG34" s="254">
        <v>1.769712</v>
      </c>
      <c r="AH34" s="254">
        <v>1.5633589999999999</v>
      </c>
      <c r="AI34" s="254">
        <v>1.6648810000000001</v>
      </c>
      <c r="AJ34" s="254">
        <v>1.960132</v>
      </c>
      <c r="AK34" s="254">
        <v>1.9550000000000001</v>
      </c>
      <c r="AL34" s="254">
        <v>1.9518</v>
      </c>
      <c r="AM34" s="254">
        <v>1.8499000000000001</v>
      </c>
      <c r="AN34" s="254">
        <v>2.0992000000000002</v>
      </c>
      <c r="AO34" s="254">
        <v>2.0933999999999999</v>
      </c>
      <c r="AP34" s="254">
        <v>2.0697999999999999</v>
      </c>
      <c r="AQ34" s="254">
        <v>2.0756999999999999</v>
      </c>
      <c r="AR34" s="254">
        <v>2.0747</v>
      </c>
      <c r="AS34" s="254">
        <v>1.9117</v>
      </c>
      <c r="AT34" s="254">
        <v>2.0116999999999998</v>
      </c>
      <c r="AU34" s="254">
        <v>2.0790999999999999</v>
      </c>
      <c r="AV34" s="254">
        <v>1.9628000000000001</v>
      </c>
      <c r="AW34" s="254">
        <v>2.1457350000000002</v>
      </c>
      <c r="AX34" s="254">
        <v>2.1424805999999998</v>
      </c>
      <c r="AY34" s="254">
        <v>2.1383478999999999</v>
      </c>
      <c r="AZ34" s="411">
        <v>2.1376331999999998</v>
      </c>
      <c r="BA34" s="411">
        <v>2.1317110000000001</v>
      </c>
      <c r="BB34" s="411">
        <v>2.1280359999999998</v>
      </c>
      <c r="BC34" s="411">
        <v>2.1340599999999998</v>
      </c>
      <c r="BD34" s="411">
        <v>2.1330390000000001</v>
      </c>
      <c r="BE34" s="411">
        <v>2.1299760000000001</v>
      </c>
      <c r="BF34" s="411">
        <v>2.1299760000000001</v>
      </c>
      <c r="BG34" s="411">
        <v>2.3375309999999998</v>
      </c>
      <c r="BH34" s="411">
        <v>2.581099</v>
      </c>
      <c r="BI34" s="411">
        <v>2.4340950000000001</v>
      </c>
      <c r="BJ34" s="411">
        <v>2.7307730000000001</v>
      </c>
      <c r="BK34" s="411">
        <v>2.7258680000000002</v>
      </c>
      <c r="BL34" s="411">
        <v>2.7261359999999999</v>
      </c>
      <c r="BM34" s="411">
        <v>2.7210719999999999</v>
      </c>
      <c r="BN34" s="411">
        <v>2.7183090000000001</v>
      </c>
      <c r="BO34" s="411">
        <v>2.7254770000000001</v>
      </c>
      <c r="BP34" s="411">
        <v>2.7254320000000001</v>
      </c>
      <c r="BQ34" s="411">
        <v>2.7232949999999998</v>
      </c>
      <c r="BR34" s="411">
        <v>2.7242950000000001</v>
      </c>
      <c r="BS34" s="411">
        <v>2.7330320000000001</v>
      </c>
      <c r="BT34" s="411">
        <v>2.7274449999999999</v>
      </c>
      <c r="BU34" s="411">
        <v>2.7315140000000002</v>
      </c>
      <c r="BV34" s="411">
        <v>2.7291110000000001</v>
      </c>
    </row>
    <row r="35" spans="1:74" ht="11.1" customHeight="1" x14ac:dyDescent="0.2">
      <c r="B35" s="173"/>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row>
    <row r="36" spans="1:74" ht="11.1" customHeight="1" x14ac:dyDescent="0.2">
      <c r="A36" s="162" t="s">
        <v>1200</v>
      </c>
      <c r="B36" s="174" t="s">
        <v>1201</v>
      </c>
      <c r="C36" s="255">
        <v>2.5000000000000001E-2</v>
      </c>
      <c r="D36" s="255">
        <v>0.29984571399999999</v>
      </c>
      <c r="E36" s="255">
        <v>1.4822994190000001</v>
      </c>
      <c r="F36" s="255">
        <v>1.47</v>
      </c>
      <c r="G36" s="255">
        <v>1.4</v>
      </c>
      <c r="H36" s="255">
        <v>1.5</v>
      </c>
      <c r="I36" s="255">
        <v>1.6773644839999999</v>
      </c>
      <c r="J36" s="255">
        <v>1.6273027096999999</v>
      </c>
      <c r="K36" s="255">
        <v>1.5934874667000001</v>
      </c>
      <c r="L36" s="255">
        <v>1.575746903</v>
      </c>
      <c r="M36" s="255">
        <v>1.2261040000000001</v>
      </c>
      <c r="N36" s="255">
        <v>1.1200000000000001</v>
      </c>
      <c r="O36" s="255">
        <v>0.85898322579999997</v>
      </c>
      <c r="P36" s="255">
        <v>0.67549972420000004</v>
      </c>
      <c r="Q36" s="255">
        <v>0.75216083869999995</v>
      </c>
      <c r="R36" s="255">
        <v>0.63049599999999995</v>
      </c>
      <c r="S36" s="255">
        <v>0.905905548</v>
      </c>
      <c r="T36" s="255">
        <v>0.97719480030000005</v>
      </c>
      <c r="U36" s="255">
        <v>1.0986174194</v>
      </c>
      <c r="V36" s="255">
        <v>1.1046109677</v>
      </c>
      <c r="W36" s="255">
        <v>1.0706613332999999</v>
      </c>
      <c r="X36" s="255">
        <v>1.218303871</v>
      </c>
      <c r="Y36" s="255">
        <v>1.376474067</v>
      </c>
      <c r="Z36" s="255">
        <v>1.4567729680999999</v>
      </c>
      <c r="AA36" s="255">
        <v>1.3572500000000001</v>
      </c>
      <c r="AB36" s="255">
        <v>1.3672500000000001</v>
      </c>
      <c r="AC36" s="255">
        <v>1.3119855806</v>
      </c>
      <c r="AD36" s="255">
        <v>1.2373449999999999</v>
      </c>
      <c r="AE36" s="255">
        <v>1.27024</v>
      </c>
      <c r="AF36" s="255">
        <v>1.7759194667</v>
      </c>
      <c r="AG36" s="255">
        <v>1.8070299999999999</v>
      </c>
      <c r="AH36" s="255">
        <v>2.2439249999999999</v>
      </c>
      <c r="AI36" s="255">
        <v>2.4419249999999999</v>
      </c>
      <c r="AJ36" s="255">
        <v>2.3789250000000002</v>
      </c>
      <c r="AK36" s="255">
        <v>2.5429249999999999</v>
      </c>
      <c r="AL36" s="255">
        <v>2.6329250000000002</v>
      </c>
      <c r="AM36" s="255">
        <v>2.0912000000000002</v>
      </c>
      <c r="AN36" s="255">
        <v>2.2612000000000001</v>
      </c>
      <c r="AO36" s="255">
        <v>2.6112000000000002</v>
      </c>
      <c r="AP36" s="255">
        <v>2.6212</v>
      </c>
      <c r="AQ36" s="255">
        <v>2.7012</v>
      </c>
      <c r="AR36" s="255">
        <v>2.6962000000000002</v>
      </c>
      <c r="AS36" s="255">
        <v>2.5461999999999998</v>
      </c>
      <c r="AT36" s="255">
        <v>2.3512</v>
      </c>
      <c r="AU36" s="255">
        <v>2.0461999999999998</v>
      </c>
      <c r="AV36" s="255">
        <v>2.1812</v>
      </c>
      <c r="AW36" s="255">
        <v>2.5461999999999998</v>
      </c>
      <c r="AX36" s="255">
        <v>2.5512000000000001</v>
      </c>
      <c r="AY36" s="255">
        <v>2.59</v>
      </c>
      <c r="AZ36" s="636" t="s">
        <v>1296</v>
      </c>
      <c r="BA36" s="636" t="s">
        <v>1296</v>
      </c>
      <c r="BB36" s="636" t="s">
        <v>1296</v>
      </c>
      <c r="BC36" s="636" t="s">
        <v>1296</v>
      </c>
      <c r="BD36" s="636" t="s">
        <v>1296</v>
      </c>
      <c r="BE36" s="636" t="s">
        <v>1296</v>
      </c>
      <c r="BF36" s="636" t="s">
        <v>1296</v>
      </c>
      <c r="BG36" s="636" t="s">
        <v>1296</v>
      </c>
      <c r="BH36" s="636" t="s">
        <v>1296</v>
      </c>
      <c r="BI36" s="636" t="s">
        <v>1296</v>
      </c>
      <c r="BJ36" s="636" t="s">
        <v>1296</v>
      </c>
      <c r="BK36" s="636" t="s">
        <v>1296</v>
      </c>
      <c r="BL36" s="636" t="s">
        <v>1296</v>
      </c>
      <c r="BM36" s="636" t="s">
        <v>1296</v>
      </c>
      <c r="BN36" s="636" t="s">
        <v>1296</v>
      </c>
      <c r="BO36" s="636" t="s">
        <v>1296</v>
      </c>
      <c r="BP36" s="636" t="s">
        <v>1296</v>
      </c>
      <c r="BQ36" s="636" t="s">
        <v>1296</v>
      </c>
      <c r="BR36" s="636" t="s">
        <v>1296</v>
      </c>
      <c r="BS36" s="636" t="s">
        <v>1296</v>
      </c>
      <c r="BT36" s="636" t="s">
        <v>1296</v>
      </c>
      <c r="BU36" s="636" t="s">
        <v>1296</v>
      </c>
      <c r="BV36" s="636" t="s">
        <v>1296</v>
      </c>
    </row>
    <row r="37" spans="1:74" ht="11.1" customHeight="1" x14ac:dyDescent="0.2">
      <c r="B37" s="172"/>
      <c r="C37" s="254"/>
      <c r="D37" s="254"/>
      <c r="E37" s="254"/>
      <c r="F37" s="254"/>
      <c r="G37" s="254"/>
      <c r="H37" s="254"/>
      <c r="I37" s="254"/>
      <c r="J37" s="254"/>
      <c r="K37" s="254"/>
      <c r="L37" s="254"/>
      <c r="M37" s="254"/>
      <c r="N37" s="254"/>
      <c r="O37" s="254"/>
      <c r="P37" s="254"/>
      <c r="Q37" s="254"/>
      <c r="R37" s="254"/>
      <c r="S37" s="254"/>
      <c r="T37" s="254"/>
      <c r="U37" s="254"/>
      <c r="V37" s="254"/>
      <c r="W37" s="254"/>
      <c r="X37" s="254"/>
      <c r="Y37" s="254"/>
      <c r="Z37" s="254"/>
      <c r="AA37" s="254"/>
      <c r="AB37" s="254"/>
      <c r="AC37" s="254"/>
      <c r="AD37" s="254"/>
      <c r="AE37" s="254"/>
      <c r="AF37" s="254"/>
      <c r="AG37" s="254"/>
      <c r="AH37" s="254"/>
      <c r="AI37" s="254"/>
      <c r="AJ37" s="254"/>
      <c r="AK37" s="254"/>
      <c r="AL37" s="254"/>
      <c r="AM37" s="254"/>
      <c r="AN37" s="254"/>
      <c r="AO37" s="254"/>
      <c r="AP37" s="254"/>
      <c r="AQ37" s="254"/>
      <c r="AR37" s="254"/>
      <c r="AS37" s="254"/>
      <c r="AT37" s="254"/>
      <c r="AU37" s="254"/>
      <c r="AV37" s="254"/>
      <c r="AW37" s="254"/>
      <c r="AX37" s="254"/>
      <c r="AY37" s="411"/>
      <c r="AZ37" s="411"/>
      <c r="BA37" s="411"/>
      <c r="BB37" s="411"/>
      <c r="BC37" s="411"/>
      <c r="BD37" s="411"/>
      <c r="BE37" s="411"/>
      <c r="BF37" s="411"/>
      <c r="BG37" s="411"/>
      <c r="BH37" s="254"/>
      <c r="BI37" s="411"/>
      <c r="BJ37" s="411"/>
      <c r="BK37" s="411"/>
      <c r="BL37" s="411"/>
      <c r="BM37" s="411"/>
      <c r="BN37" s="411"/>
      <c r="BO37" s="411"/>
      <c r="BP37" s="411"/>
      <c r="BQ37" s="411"/>
      <c r="BR37" s="411"/>
      <c r="BS37" s="411"/>
      <c r="BT37" s="411"/>
      <c r="BU37" s="411"/>
      <c r="BV37" s="411"/>
    </row>
    <row r="38" spans="1:74" ht="12" customHeight="1" x14ac:dyDescent="0.2">
      <c r="B38" s="690" t="s">
        <v>1177</v>
      </c>
      <c r="C38" s="674"/>
      <c r="D38" s="674"/>
      <c r="E38" s="674"/>
      <c r="F38" s="674"/>
      <c r="G38" s="674"/>
      <c r="H38" s="674"/>
      <c r="I38" s="674"/>
      <c r="J38" s="674"/>
      <c r="K38" s="674"/>
      <c r="L38" s="674"/>
      <c r="M38" s="674"/>
      <c r="N38" s="674"/>
      <c r="O38" s="674"/>
      <c r="P38" s="674"/>
      <c r="Q38" s="674"/>
    </row>
    <row r="39" spans="1:74" ht="24" customHeight="1" x14ac:dyDescent="0.2">
      <c r="B39" s="688" t="s">
        <v>725</v>
      </c>
      <c r="C39" s="664"/>
      <c r="D39" s="664"/>
      <c r="E39" s="664"/>
      <c r="F39" s="664"/>
      <c r="G39" s="664"/>
      <c r="H39" s="664"/>
      <c r="I39" s="664"/>
      <c r="J39" s="664"/>
      <c r="K39" s="664"/>
      <c r="L39" s="664"/>
      <c r="M39" s="664"/>
      <c r="N39" s="664"/>
      <c r="O39" s="664"/>
      <c r="P39" s="664"/>
      <c r="Q39" s="660"/>
    </row>
    <row r="40" spans="1:74" s="442" customFormat="1" ht="12" customHeight="1" x14ac:dyDescent="0.2">
      <c r="A40" s="443"/>
      <c r="B40" s="663" t="s">
        <v>1108</v>
      </c>
      <c r="C40" s="664"/>
      <c r="D40" s="664"/>
      <c r="E40" s="664"/>
      <c r="F40" s="664"/>
      <c r="G40" s="664"/>
      <c r="H40" s="664"/>
      <c r="I40" s="664"/>
      <c r="J40" s="664"/>
      <c r="K40" s="664"/>
      <c r="L40" s="664"/>
      <c r="M40" s="664"/>
      <c r="N40" s="664"/>
      <c r="O40" s="664"/>
      <c r="P40" s="664"/>
      <c r="Q40" s="660"/>
      <c r="AY40" s="539"/>
      <c r="AZ40" s="539"/>
      <c r="BA40" s="539"/>
      <c r="BB40" s="539"/>
      <c r="BC40" s="539"/>
      <c r="BD40" s="539"/>
      <c r="BE40" s="539"/>
      <c r="BF40" s="539"/>
      <c r="BG40" s="539"/>
      <c r="BH40" s="539"/>
      <c r="BI40" s="539"/>
      <c r="BJ40" s="539"/>
    </row>
    <row r="41" spans="1:74" s="442" customFormat="1" ht="13.7" customHeight="1" x14ac:dyDescent="0.2">
      <c r="A41" s="443"/>
      <c r="B41" s="687" t="s">
        <v>1133</v>
      </c>
      <c r="C41" s="660"/>
      <c r="D41" s="660"/>
      <c r="E41" s="660"/>
      <c r="F41" s="660"/>
      <c r="G41" s="660"/>
      <c r="H41" s="660"/>
      <c r="I41" s="660"/>
      <c r="J41" s="660"/>
      <c r="K41" s="660"/>
      <c r="L41" s="660"/>
      <c r="M41" s="660"/>
      <c r="N41" s="660"/>
      <c r="O41" s="660"/>
      <c r="P41" s="660"/>
      <c r="Q41" s="660"/>
      <c r="AY41" s="539"/>
      <c r="AZ41" s="539"/>
      <c r="BA41" s="539"/>
      <c r="BB41" s="539"/>
      <c r="BC41" s="539"/>
      <c r="BD41" s="539"/>
      <c r="BE41" s="539"/>
      <c r="BF41" s="539"/>
      <c r="BG41" s="539"/>
      <c r="BH41" s="539"/>
      <c r="BI41" s="539"/>
      <c r="BJ41" s="539"/>
    </row>
    <row r="42" spans="1:74" s="442" customFormat="1" ht="12" customHeight="1" x14ac:dyDescent="0.2">
      <c r="A42" s="443"/>
      <c r="B42" s="658" t="s">
        <v>1112</v>
      </c>
      <c r="C42" s="659"/>
      <c r="D42" s="659"/>
      <c r="E42" s="659"/>
      <c r="F42" s="659"/>
      <c r="G42" s="659"/>
      <c r="H42" s="659"/>
      <c r="I42" s="659"/>
      <c r="J42" s="659"/>
      <c r="K42" s="659"/>
      <c r="L42" s="659"/>
      <c r="M42" s="659"/>
      <c r="N42" s="659"/>
      <c r="O42" s="659"/>
      <c r="P42" s="659"/>
      <c r="Q42" s="660"/>
      <c r="AY42" s="539"/>
      <c r="AZ42" s="539"/>
      <c r="BA42" s="539"/>
      <c r="BB42" s="539"/>
      <c r="BC42" s="539"/>
      <c r="BD42" s="539"/>
      <c r="BE42" s="539"/>
      <c r="BF42" s="539"/>
      <c r="BG42" s="539"/>
      <c r="BH42" s="539"/>
      <c r="BI42" s="539"/>
      <c r="BJ42" s="539"/>
    </row>
    <row r="43" spans="1:74" s="442" customFormat="1" ht="12" customHeight="1" x14ac:dyDescent="0.2">
      <c r="A43" s="438"/>
      <c r="B43" s="680" t="s">
        <v>1229</v>
      </c>
      <c r="C43" s="660"/>
      <c r="D43" s="660"/>
      <c r="E43" s="660"/>
      <c r="F43" s="660"/>
      <c r="G43" s="660"/>
      <c r="H43" s="660"/>
      <c r="I43" s="660"/>
      <c r="J43" s="660"/>
      <c r="K43" s="660"/>
      <c r="L43" s="660"/>
      <c r="M43" s="660"/>
      <c r="N43" s="660"/>
      <c r="O43" s="660"/>
      <c r="P43" s="660"/>
      <c r="Q43" s="660"/>
      <c r="AY43" s="539"/>
      <c r="AZ43" s="539"/>
      <c r="BA43" s="539"/>
      <c r="BB43" s="539"/>
      <c r="BC43" s="539"/>
      <c r="BD43" s="539"/>
      <c r="BE43" s="539"/>
      <c r="BF43" s="539"/>
      <c r="BG43" s="539"/>
      <c r="BH43" s="539"/>
      <c r="BI43" s="539"/>
      <c r="BJ43" s="539"/>
    </row>
    <row r="44" spans="1:74" x14ac:dyDescent="0.2">
      <c r="BK44" s="413"/>
      <c r="BL44" s="413"/>
      <c r="BM44" s="413"/>
      <c r="BN44" s="413"/>
      <c r="BO44" s="413"/>
      <c r="BP44" s="413"/>
      <c r="BQ44" s="413"/>
      <c r="BR44" s="413"/>
      <c r="BS44" s="413"/>
      <c r="BT44" s="413"/>
      <c r="BU44" s="413"/>
      <c r="BV44" s="413"/>
    </row>
    <row r="45" spans="1:74" x14ac:dyDescent="0.2">
      <c r="BK45" s="413"/>
      <c r="BL45" s="413"/>
      <c r="BM45" s="413"/>
      <c r="BN45" s="413"/>
      <c r="BO45" s="413"/>
      <c r="BP45" s="413"/>
      <c r="BQ45" s="413"/>
      <c r="BR45" s="413"/>
      <c r="BS45" s="413"/>
      <c r="BT45" s="413"/>
      <c r="BU45" s="413"/>
      <c r="BV45" s="413"/>
    </row>
    <row r="46" spans="1:74" x14ac:dyDescent="0.2">
      <c r="BK46" s="413"/>
      <c r="BL46" s="413"/>
      <c r="BM46" s="413"/>
      <c r="BN46" s="413"/>
      <c r="BO46" s="413"/>
      <c r="BP46" s="413"/>
      <c r="BQ46" s="413"/>
      <c r="BR46" s="413"/>
      <c r="BS46" s="413"/>
      <c r="BT46" s="413"/>
      <c r="BU46" s="413"/>
      <c r="BV46" s="413"/>
    </row>
    <row r="47" spans="1:74" x14ac:dyDescent="0.2">
      <c r="BK47" s="413"/>
      <c r="BL47" s="413"/>
      <c r="BM47" s="413"/>
      <c r="BN47" s="413"/>
      <c r="BO47" s="413"/>
      <c r="BP47" s="413"/>
      <c r="BQ47" s="413"/>
      <c r="BR47" s="413"/>
      <c r="BS47" s="413"/>
      <c r="BT47" s="413"/>
      <c r="BU47" s="413"/>
      <c r="BV47" s="413"/>
    </row>
    <row r="48" spans="1:74" x14ac:dyDescent="0.2">
      <c r="BK48" s="413"/>
      <c r="BL48" s="413"/>
      <c r="BM48" s="413"/>
      <c r="BN48" s="413"/>
      <c r="BO48" s="413"/>
      <c r="BP48" s="413"/>
      <c r="BQ48" s="413"/>
      <c r="BR48" s="413"/>
      <c r="BS48" s="413"/>
      <c r="BT48" s="413"/>
      <c r="BU48" s="413"/>
      <c r="BV48" s="413"/>
    </row>
    <row r="49" spans="63:74" x14ac:dyDescent="0.2">
      <c r="BK49" s="413"/>
      <c r="BL49" s="413"/>
      <c r="BM49" s="413"/>
      <c r="BN49" s="413"/>
      <c r="BO49" s="413"/>
      <c r="BP49" s="413"/>
      <c r="BQ49" s="413"/>
      <c r="BR49" s="413"/>
      <c r="BS49" s="413"/>
      <c r="BT49" s="413"/>
      <c r="BU49" s="413"/>
      <c r="BV49" s="413"/>
    </row>
    <row r="50" spans="63:74" x14ac:dyDescent="0.2">
      <c r="BK50" s="413"/>
      <c r="BL50" s="413"/>
      <c r="BM50" s="413"/>
      <c r="BN50" s="413"/>
      <c r="BO50" s="413"/>
      <c r="BP50" s="413"/>
      <c r="BQ50" s="413"/>
      <c r="BR50" s="413"/>
      <c r="BS50" s="413"/>
      <c r="BT50" s="413"/>
      <c r="BU50" s="413"/>
      <c r="BV50" s="413"/>
    </row>
    <row r="51" spans="63:74" x14ac:dyDescent="0.2">
      <c r="BK51" s="413"/>
      <c r="BL51" s="413"/>
      <c r="BM51" s="413"/>
      <c r="BN51" s="413"/>
      <c r="BO51" s="413"/>
      <c r="BP51" s="413"/>
      <c r="BQ51" s="413"/>
      <c r="BR51" s="413"/>
      <c r="BS51" s="413"/>
      <c r="BT51" s="413"/>
      <c r="BU51" s="413"/>
      <c r="BV51" s="413"/>
    </row>
    <row r="52" spans="63:74" x14ac:dyDescent="0.2">
      <c r="BK52" s="413"/>
      <c r="BL52" s="413"/>
      <c r="BM52" s="413"/>
      <c r="BN52" s="413"/>
      <c r="BO52" s="413"/>
      <c r="BP52" s="413"/>
      <c r="BQ52" s="413"/>
      <c r="BR52" s="413"/>
      <c r="BS52" s="413"/>
      <c r="BT52" s="413"/>
      <c r="BU52" s="413"/>
      <c r="BV52" s="413"/>
    </row>
    <row r="53" spans="63:74" x14ac:dyDescent="0.2">
      <c r="BK53" s="413"/>
      <c r="BL53" s="413"/>
      <c r="BM53" s="413"/>
      <c r="BN53" s="413"/>
      <c r="BO53" s="413"/>
      <c r="BP53" s="413"/>
      <c r="BQ53" s="413"/>
      <c r="BR53" s="413"/>
      <c r="BS53" s="413"/>
      <c r="BT53" s="413"/>
      <c r="BU53" s="413"/>
      <c r="BV53" s="413"/>
    </row>
    <row r="54" spans="63:74" x14ac:dyDescent="0.2">
      <c r="BK54" s="413"/>
      <c r="BL54" s="413"/>
      <c r="BM54" s="413"/>
      <c r="BN54" s="413"/>
      <c r="BO54" s="413"/>
      <c r="BP54" s="413"/>
      <c r="BQ54" s="413"/>
      <c r="BR54" s="413"/>
      <c r="BS54" s="413"/>
      <c r="BT54" s="413"/>
      <c r="BU54" s="413"/>
      <c r="BV54" s="413"/>
    </row>
    <row r="55" spans="63:74" x14ac:dyDescent="0.2">
      <c r="BK55" s="413"/>
      <c r="BL55" s="413"/>
      <c r="BM55" s="413"/>
      <c r="BN55" s="413"/>
      <c r="BO55" s="413"/>
      <c r="BP55" s="413"/>
      <c r="BQ55" s="413"/>
      <c r="BR55" s="413"/>
      <c r="BS55" s="413"/>
      <c r="BT55" s="413"/>
      <c r="BU55" s="413"/>
      <c r="BV55" s="413"/>
    </row>
    <row r="56" spans="63:74" x14ac:dyDescent="0.2">
      <c r="BK56" s="413"/>
      <c r="BL56" s="413"/>
      <c r="BM56" s="413"/>
      <c r="BN56" s="413"/>
      <c r="BO56" s="413"/>
      <c r="BP56" s="413"/>
      <c r="BQ56" s="413"/>
      <c r="BR56" s="413"/>
      <c r="BS56" s="413"/>
      <c r="BT56" s="413"/>
      <c r="BU56" s="413"/>
      <c r="BV56" s="413"/>
    </row>
    <row r="57" spans="63:74" x14ac:dyDescent="0.2">
      <c r="BK57" s="413"/>
      <c r="BL57" s="413"/>
      <c r="BM57" s="413"/>
      <c r="BN57" s="413"/>
      <c r="BO57" s="413"/>
      <c r="BP57" s="413"/>
      <c r="BQ57" s="413"/>
      <c r="BR57" s="413"/>
      <c r="BS57" s="413"/>
      <c r="BT57" s="413"/>
      <c r="BU57" s="413"/>
      <c r="BV57" s="413"/>
    </row>
    <row r="58" spans="63:74" x14ac:dyDescent="0.2">
      <c r="BK58" s="413"/>
      <c r="BL58" s="413"/>
      <c r="BM58" s="413"/>
      <c r="BN58" s="413"/>
      <c r="BO58" s="413"/>
      <c r="BP58" s="413"/>
      <c r="BQ58" s="413"/>
      <c r="BR58" s="413"/>
      <c r="BS58" s="413"/>
      <c r="BT58" s="413"/>
      <c r="BU58" s="413"/>
      <c r="BV58" s="413"/>
    </row>
    <row r="59" spans="63:74" x14ac:dyDescent="0.2">
      <c r="BK59" s="413"/>
      <c r="BL59" s="413"/>
      <c r="BM59" s="413"/>
      <c r="BN59" s="413"/>
      <c r="BO59" s="413"/>
      <c r="BP59" s="413"/>
      <c r="BQ59" s="413"/>
      <c r="BR59" s="413"/>
      <c r="BS59" s="413"/>
      <c r="BT59" s="413"/>
      <c r="BU59" s="413"/>
      <c r="BV59" s="413"/>
    </row>
    <row r="60" spans="63:74" x14ac:dyDescent="0.2">
      <c r="BK60" s="413"/>
      <c r="BL60" s="413"/>
      <c r="BM60" s="413"/>
      <c r="BN60" s="413"/>
      <c r="BO60" s="413"/>
      <c r="BP60" s="413"/>
      <c r="BQ60" s="413"/>
      <c r="BR60" s="413"/>
      <c r="BS60" s="413"/>
      <c r="BT60" s="413"/>
      <c r="BU60" s="413"/>
      <c r="BV60" s="413"/>
    </row>
    <row r="61" spans="63:74" x14ac:dyDescent="0.2">
      <c r="BK61" s="413"/>
      <c r="BL61" s="413"/>
      <c r="BM61" s="413"/>
      <c r="BN61" s="413"/>
      <c r="BO61" s="413"/>
      <c r="BP61" s="413"/>
      <c r="BQ61" s="413"/>
      <c r="BR61" s="413"/>
      <c r="BS61" s="413"/>
      <c r="BT61" s="413"/>
      <c r="BU61" s="413"/>
      <c r="BV61" s="413"/>
    </row>
    <row r="62" spans="63:74" x14ac:dyDescent="0.2">
      <c r="BK62" s="413"/>
      <c r="BL62" s="413"/>
      <c r="BM62" s="413"/>
      <c r="BN62" s="413"/>
      <c r="BO62" s="413"/>
      <c r="BP62" s="413"/>
      <c r="BQ62" s="413"/>
      <c r="BR62" s="413"/>
      <c r="BS62" s="413"/>
      <c r="BT62" s="413"/>
      <c r="BU62" s="413"/>
      <c r="BV62" s="413"/>
    </row>
    <row r="63" spans="63:74" x14ac:dyDescent="0.2">
      <c r="BK63" s="413"/>
      <c r="BL63" s="413"/>
      <c r="BM63" s="413"/>
      <c r="BN63" s="413"/>
      <c r="BO63" s="413"/>
      <c r="BP63" s="413"/>
      <c r="BQ63" s="413"/>
      <c r="BR63" s="413"/>
      <c r="BS63" s="413"/>
      <c r="BT63" s="413"/>
      <c r="BU63" s="413"/>
      <c r="BV63" s="413"/>
    </row>
    <row r="64" spans="63:74" x14ac:dyDescent="0.2">
      <c r="BK64" s="413"/>
      <c r="BL64" s="413"/>
      <c r="BM64" s="413"/>
      <c r="BN64" s="413"/>
      <c r="BO64" s="413"/>
      <c r="BP64" s="413"/>
      <c r="BQ64" s="413"/>
      <c r="BR64" s="413"/>
      <c r="BS64" s="413"/>
      <c r="BT64" s="413"/>
      <c r="BU64" s="413"/>
      <c r="BV64" s="413"/>
    </row>
    <row r="65" spans="63:74" x14ac:dyDescent="0.2">
      <c r="BK65" s="413"/>
      <c r="BL65" s="413"/>
      <c r="BM65" s="413"/>
      <c r="BN65" s="413"/>
      <c r="BO65" s="413"/>
      <c r="BP65" s="413"/>
      <c r="BQ65" s="413"/>
      <c r="BR65" s="413"/>
      <c r="BS65" s="413"/>
      <c r="BT65" s="413"/>
      <c r="BU65" s="413"/>
      <c r="BV65" s="413"/>
    </row>
    <row r="66" spans="63:74" x14ac:dyDescent="0.2">
      <c r="BK66" s="413"/>
      <c r="BL66" s="413"/>
      <c r="BM66" s="413"/>
      <c r="BN66" s="413"/>
      <c r="BO66" s="413"/>
      <c r="BP66" s="413"/>
      <c r="BQ66" s="413"/>
      <c r="BR66" s="413"/>
      <c r="BS66" s="413"/>
      <c r="BT66" s="413"/>
      <c r="BU66" s="413"/>
      <c r="BV66" s="413"/>
    </row>
    <row r="67" spans="63:74" x14ac:dyDescent="0.2">
      <c r="BK67" s="413"/>
      <c r="BL67" s="413"/>
      <c r="BM67" s="413"/>
      <c r="BN67" s="413"/>
      <c r="BO67" s="413"/>
      <c r="BP67" s="413"/>
      <c r="BQ67" s="413"/>
      <c r="BR67" s="413"/>
      <c r="BS67" s="413"/>
      <c r="BT67" s="413"/>
      <c r="BU67" s="413"/>
      <c r="BV67" s="413"/>
    </row>
    <row r="68" spans="63:74" x14ac:dyDescent="0.2">
      <c r="BK68" s="413"/>
      <c r="BL68" s="413"/>
      <c r="BM68" s="413"/>
      <c r="BN68" s="413"/>
      <c r="BO68" s="413"/>
      <c r="BP68" s="413"/>
      <c r="BQ68" s="413"/>
      <c r="BR68" s="413"/>
      <c r="BS68" s="413"/>
      <c r="BT68" s="413"/>
      <c r="BU68" s="413"/>
      <c r="BV68" s="413"/>
    </row>
    <row r="69" spans="63:74" x14ac:dyDescent="0.2">
      <c r="BK69" s="413"/>
      <c r="BL69" s="413"/>
      <c r="BM69" s="413"/>
      <c r="BN69" s="413"/>
      <c r="BO69" s="413"/>
      <c r="BP69" s="413"/>
      <c r="BQ69" s="413"/>
      <c r="BR69" s="413"/>
      <c r="BS69" s="413"/>
      <c r="BT69" s="413"/>
      <c r="BU69" s="413"/>
      <c r="BV69" s="413"/>
    </row>
    <row r="70" spans="63:74" x14ac:dyDescent="0.2">
      <c r="BK70" s="413"/>
      <c r="BL70" s="413"/>
      <c r="BM70" s="413"/>
      <c r="BN70" s="413"/>
      <c r="BO70" s="413"/>
      <c r="BP70" s="413"/>
      <c r="BQ70" s="413"/>
      <c r="BR70" s="413"/>
      <c r="BS70" s="413"/>
      <c r="BT70" s="413"/>
      <c r="BU70" s="413"/>
      <c r="BV70" s="413"/>
    </row>
    <row r="71" spans="63:74" x14ac:dyDescent="0.2">
      <c r="BK71" s="413"/>
      <c r="BL71" s="413"/>
      <c r="BM71" s="413"/>
      <c r="BN71" s="413"/>
      <c r="BO71" s="413"/>
      <c r="BP71" s="413"/>
      <c r="BQ71" s="413"/>
      <c r="BR71" s="413"/>
      <c r="BS71" s="413"/>
      <c r="BT71" s="413"/>
      <c r="BU71" s="413"/>
      <c r="BV71" s="413"/>
    </row>
    <row r="72" spans="63:74" x14ac:dyDescent="0.2">
      <c r="BK72" s="413"/>
      <c r="BL72" s="413"/>
      <c r="BM72" s="413"/>
      <c r="BN72" s="413"/>
      <c r="BO72" s="413"/>
      <c r="BP72" s="413"/>
      <c r="BQ72" s="413"/>
      <c r="BR72" s="413"/>
      <c r="BS72" s="413"/>
      <c r="BT72" s="413"/>
      <c r="BU72" s="413"/>
      <c r="BV72" s="413"/>
    </row>
    <row r="73" spans="63:74" x14ac:dyDescent="0.2">
      <c r="BK73" s="413"/>
      <c r="BL73" s="413"/>
      <c r="BM73" s="413"/>
      <c r="BN73" s="413"/>
      <c r="BO73" s="413"/>
      <c r="BP73" s="413"/>
      <c r="BQ73" s="413"/>
      <c r="BR73" s="413"/>
      <c r="BS73" s="413"/>
      <c r="BT73" s="413"/>
      <c r="BU73" s="413"/>
      <c r="BV73" s="413"/>
    </row>
    <row r="74" spans="63:74" x14ac:dyDescent="0.2">
      <c r="BK74" s="413"/>
      <c r="BL74" s="413"/>
      <c r="BM74" s="413"/>
      <c r="BN74" s="413"/>
      <c r="BO74" s="413"/>
      <c r="BP74" s="413"/>
      <c r="BQ74" s="413"/>
      <c r="BR74" s="413"/>
      <c r="BS74" s="413"/>
      <c r="BT74" s="413"/>
      <c r="BU74" s="413"/>
      <c r="BV74" s="413"/>
    </row>
    <row r="75" spans="63:74" x14ac:dyDescent="0.2">
      <c r="BK75" s="413"/>
      <c r="BL75" s="413"/>
      <c r="BM75" s="413"/>
      <c r="BN75" s="413"/>
      <c r="BO75" s="413"/>
      <c r="BP75" s="413"/>
      <c r="BQ75" s="413"/>
      <c r="BR75" s="413"/>
      <c r="BS75" s="413"/>
      <c r="BT75" s="413"/>
      <c r="BU75" s="413"/>
      <c r="BV75" s="413"/>
    </row>
    <row r="76" spans="63:74" x14ac:dyDescent="0.2">
      <c r="BK76" s="413"/>
      <c r="BL76" s="413"/>
      <c r="BM76" s="413"/>
      <c r="BN76" s="413"/>
      <c r="BO76" s="413"/>
      <c r="BP76" s="413"/>
      <c r="BQ76" s="413"/>
      <c r="BR76" s="413"/>
      <c r="BS76" s="413"/>
      <c r="BT76" s="413"/>
      <c r="BU76" s="413"/>
      <c r="BV76" s="413"/>
    </row>
    <row r="77" spans="63:74" x14ac:dyDescent="0.2">
      <c r="BK77" s="413"/>
      <c r="BL77" s="413"/>
      <c r="BM77" s="413"/>
      <c r="BN77" s="413"/>
      <c r="BO77" s="413"/>
      <c r="BP77" s="413"/>
      <c r="BQ77" s="413"/>
      <c r="BR77" s="413"/>
      <c r="BS77" s="413"/>
      <c r="BT77" s="413"/>
      <c r="BU77" s="413"/>
      <c r="BV77" s="413"/>
    </row>
    <row r="78" spans="63:74" x14ac:dyDescent="0.2">
      <c r="BK78" s="413"/>
      <c r="BL78" s="413"/>
      <c r="BM78" s="413"/>
      <c r="BN78" s="413"/>
      <c r="BO78" s="413"/>
      <c r="BP78" s="413"/>
      <c r="BQ78" s="413"/>
      <c r="BR78" s="413"/>
      <c r="BS78" s="413"/>
      <c r="BT78" s="413"/>
      <c r="BU78" s="413"/>
      <c r="BV78" s="413"/>
    </row>
    <row r="79" spans="63:74" x14ac:dyDescent="0.2">
      <c r="BK79" s="413"/>
      <c r="BL79" s="413"/>
      <c r="BM79" s="413"/>
      <c r="BN79" s="413"/>
      <c r="BO79" s="413"/>
      <c r="BP79" s="413"/>
      <c r="BQ79" s="413"/>
      <c r="BR79" s="413"/>
      <c r="BS79" s="413"/>
      <c r="BT79" s="413"/>
      <c r="BU79" s="413"/>
      <c r="BV79" s="413"/>
    </row>
    <row r="80" spans="63:74" x14ac:dyDescent="0.2">
      <c r="BK80" s="413"/>
      <c r="BL80" s="413"/>
      <c r="BM80" s="413"/>
      <c r="BN80" s="413"/>
      <c r="BO80" s="413"/>
      <c r="BP80" s="413"/>
      <c r="BQ80" s="413"/>
      <c r="BR80" s="413"/>
      <c r="BS80" s="413"/>
      <c r="BT80" s="413"/>
      <c r="BU80" s="413"/>
      <c r="BV80" s="413"/>
    </row>
    <row r="81" spans="63:74" x14ac:dyDescent="0.2">
      <c r="BK81" s="413"/>
      <c r="BL81" s="413"/>
      <c r="BM81" s="413"/>
      <c r="BN81" s="413"/>
      <c r="BO81" s="413"/>
      <c r="BP81" s="413"/>
      <c r="BQ81" s="413"/>
      <c r="BR81" s="413"/>
      <c r="BS81" s="413"/>
      <c r="BT81" s="413"/>
      <c r="BU81" s="413"/>
      <c r="BV81" s="413"/>
    </row>
    <row r="82" spans="63:74" x14ac:dyDescent="0.2">
      <c r="BK82" s="413"/>
      <c r="BL82" s="413"/>
      <c r="BM82" s="413"/>
      <c r="BN82" s="413"/>
      <c r="BO82" s="413"/>
      <c r="BP82" s="413"/>
      <c r="BQ82" s="413"/>
      <c r="BR82" s="413"/>
      <c r="BS82" s="413"/>
      <c r="BT82" s="413"/>
      <c r="BU82" s="413"/>
      <c r="BV82" s="413"/>
    </row>
    <row r="83" spans="63:74" x14ac:dyDescent="0.2">
      <c r="BK83" s="413"/>
      <c r="BL83" s="413"/>
      <c r="BM83" s="413"/>
      <c r="BN83" s="413"/>
      <c r="BO83" s="413"/>
      <c r="BP83" s="413"/>
      <c r="BQ83" s="413"/>
      <c r="BR83" s="413"/>
      <c r="BS83" s="413"/>
      <c r="BT83" s="413"/>
      <c r="BU83" s="413"/>
      <c r="BV83" s="413"/>
    </row>
    <row r="84" spans="63:74" x14ac:dyDescent="0.2">
      <c r="BK84" s="413"/>
      <c r="BL84" s="413"/>
      <c r="BM84" s="413"/>
      <c r="BN84" s="413"/>
      <c r="BO84" s="413"/>
      <c r="BP84" s="413"/>
      <c r="BQ84" s="413"/>
      <c r="BR84" s="413"/>
      <c r="BS84" s="413"/>
      <c r="BT84" s="413"/>
      <c r="BU84" s="413"/>
      <c r="BV84" s="413"/>
    </row>
    <row r="85" spans="63:74" x14ac:dyDescent="0.2">
      <c r="BK85" s="413"/>
      <c r="BL85" s="413"/>
      <c r="BM85" s="413"/>
      <c r="BN85" s="413"/>
      <c r="BO85" s="413"/>
      <c r="BP85" s="413"/>
      <c r="BQ85" s="413"/>
      <c r="BR85" s="413"/>
      <c r="BS85" s="413"/>
      <c r="BT85" s="413"/>
      <c r="BU85" s="413"/>
      <c r="BV85" s="413"/>
    </row>
    <row r="86" spans="63:74" x14ac:dyDescent="0.2">
      <c r="BK86" s="413"/>
      <c r="BL86" s="413"/>
      <c r="BM86" s="413"/>
      <c r="BN86" s="413"/>
      <c r="BO86" s="413"/>
      <c r="BP86" s="413"/>
      <c r="BQ86" s="413"/>
      <c r="BR86" s="413"/>
      <c r="BS86" s="413"/>
      <c r="BT86" s="413"/>
      <c r="BU86" s="413"/>
      <c r="BV86" s="413"/>
    </row>
    <row r="87" spans="63:74" x14ac:dyDescent="0.2">
      <c r="BK87" s="413"/>
      <c r="BL87" s="413"/>
      <c r="BM87" s="413"/>
      <c r="BN87" s="413"/>
      <c r="BO87" s="413"/>
      <c r="BP87" s="413"/>
      <c r="BQ87" s="413"/>
      <c r="BR87" s="413"/>
      <c r="BS87" s="413"/>
      <c r="BT87" s="413"/>
      <c r="BU87" s="413"/>
      <c r="BV87" s="413"/>
    </row>
    <row r="88" spans="63:74" x14ac:dyDescent="0.2">
      <c r="BK88" s="413"/>
      <c r="BL88" s="413"/>
      <c r="BM88" s="413"/>
      <c r="BN88" s="413"/>
      <c r="BO88" s="413"/>
      <c r="BP88" s="413"/>
      <c r="BQ88" s="413"/>
      <c r="BR88" s="413"/>
      <c r="BS88" s="413"/>
      <c r="BT88" s="413"/>
      <c r="BU88" s="413"/>
      <c r="BV88" s="413"/>
    </row>
    <row r="89" spans="63:74" x14ac:dyDescent="0.2">
      <c r="BK89" s="413"/>
      <c r="BL89" s="413"/>
      <c r="BM89" s="413"/>
      <c r="BN89" s="413"/>
      <c r="BO89" s="413"/>
      <c r="BP89" s="413"/>
      <c r="BQ89" s="413"/>
      <c r="BR89" s="413"/>
      <c r="BS89" s="413"/>
      <c r="BT89" s="413"/>
      <c r="BU89" s="413"/>
      <c r="BV89" s="413"/>
    </row>
    <row r="90" spans="63:74" x14ac:dyDescent="0.2">
      <c r="BK90" s="413"/>
      <c r="BL90" s="413"/>
      <c r="BM90" s="413"/>
      <c r="BN90" s="413"/>
      <c r="BO90" s="413"/>
      <c r="BP90" s="413"/>
      <c r="BQ90" s="413"/>
      <c r="BR90" s="413"/>
      <c r="BS90" s="413"/>
      <c r="BT90" s="413"/>
      <c r="BU90" s="413"/>
      <c r="BV90" s="413"/>
    </row>
    <row r="91" spans="63:74" x14ac:dyDescent="0.2">
      <c r="BK91" s="413"/>
      <c r="BL91" s="413"/>
      <c r="BM91" s="413"/>
      <c r="BN91" s="413"/>
      <c r="BO91" s="413"/>
      <c r="BP91" s="413"/>
      <c r="BQ91" s="413"/>
      <c r="BR91" s="413"/>
      <c r="BS91" s="413"/>
      <c r="BT91" s="413"/>
      <c r="BU91" s="413"/>
      <c r="BV91" s="413"/>
    </row>
    <row r="92" spans="63:74" x14ac:dyDescent="0.2">
      <c r="BK92" s="413"/>
      <c r="BL92" s="413"/>
      <c r="BM92" s="413"/>
      <c r="BN92" s="413"/>
      <c r="BO92" s="413"/>
      <c r="BP92" s="413"/>
      <c r="BQ92" s="413"/>
      <c r="BR92" s="413"/>
      <c r="BS92" s="413"/>
      <c r="BT92" s="413"/>
      <c r="BU92" s="413"/>
      <c r="BV92" s="413"/>
    </row>
    <row r="93" spans="63:74" x14ac:dyDescent="0.2">
      <c r="BK93" s="413"/>
      <c r="BL93" s="413"/>
      <c r="BM93" s="413"/>
      <c r="BN93" s="413"/>
      <c r="BO93" s="413"/>
      <c r="BP93" s="413"/>
      <c r="BQ93" s="413"/>
      <c r="BR93" s="413"/>
      <c r="BS93" s="413"/>
      <c r="BT93" s="413"/>
      <c r="BU93" s="413"/>
      <c r="BV93" s="413"/>
    </row>
    <row r="94" spans="63:74" x14ac:dyDescent="0.2">
      <c r="BK94" s="413"/>
      <c r="BL94" s="413"/>
      <c r="BM94" s="413"/>
      <c r="BN94" s="413"/>
      <c r="BO94" s="413"/>
      <c r="BP94" s="413"/>
      <c r="BQ94" s="413"/>
      <c r="BR94" s="413"/>
      <c r="BS94" s="413"/>
      <c r="BT94" s="413"/>
      <c r="BU94" s="413"/>
      <c r="BV94" s="413"/>
    </row>
    <row r="95" spans="63:74" x14ac:dyDescent="0.2">
      <c r="BK95" s="413"/>
      <c r="BL95" s="413"/>
      <c r="BM95" s="413"/>
      <c r="BN95" s="413"/>
      <c r="BO95" s="413"/>
      <c r="BP95" s="413"/>
      <c r="BQ95" s="413"/>
      <c r="BR95" s="413"/>
      <c r="BS95" s="413"/>
      <c r="BT95" s="413"/>
      <c r="BU95" s="413"/>
      <c r="BV95" s="413"/>
    </row>
    <row r="96" spans="63:74" x14ac:dyDescent="0.2">
      <c r="BK96" s="413"/>
      <c r="BL96" s="413"/>
      <c r="BM96" s="413"/>
      <c r="BN96" s="413"/>
      <c r="BO96" s="413"/>
      <c r="BP96" s="413"/>
      <c r="BQ96" s="413"/>
      <c r="BR96" s="413"/>
      <c r="BS96" s="413"/>
      <c r="BT96" s="413"/>
      <c r="BU96" s="413"/>
      <c r="BV96" s="413"/>
    </row>
    <row r="97" spans="63:74" x14ac:dyDescent="0.2">
      <c r="BK97" s="413"/>
      <c r="BL97" s="413"/>
      <c r="BM97" s="413"/>
      <c r="BN97" s="413"/>
      <c r="BO97" s="413"/>
      <c r="BP97" s="413"/>
      <c r="BQ97" s="413"/>
      <c r="BR97" s="413"/>
      <c r="BS97" s="413"/>
      <c r="BT97" s="413"/>
      <c r="BU97" s="413"/>
      <c r="BV97" s="413"/>
    </row>
    <row r="98" spans="63:74" x14ac:dyDescent="0.2">
      <c r="BK98" s="413"/>
      <c r="BL98" s="413"/>
      <c r="BM98" s="413"/>
      <c r="BN98" s="413"/>
      <c r="BO98" s="413"/>
      <c r="BP98" s="413"/>
      <c r="BQ98" s="413"/>
      <c r="BR98" s="413"/>
      <c r="BS98" s="413"/>
      <c r="BT98" s="413"/>
      <c r="BU98" s="413"/>
      <c r="BV98" s="413"/>
    </row>
    <row r="99" spans="63:74" x14ac:dyDescent="0.2">
      <c r="BK99" s="413"/>
      <c r="BL99" s="413"/>
      <c r="BM99" s="413"/>
      <c r="BN99" s="413"/>
      <c r="BO99" s="413"/>
      <c r="BP99" s="413"/>
      <c r="BQ99" s="413"/>
      <c r="BR99" s="413"/>
      <c r="BS99" s="413"/>
      <c r="BT99" s="413"/>
      <c r="BU99" s="413"/>
      <c r="BV99" s="413"/>
    </row>
    <row r="100" spans="63:74" x14ac:dyDescent="0.2">
      <c r="BK100" s="413"/>
      <c r="BL100" s="413"/>
      <c r="BM100" s="413"/>
      <c r="BN100" s="413"/>
      <c r="BO100" s="413"/>
      <c r="BP100" s="413"/>
      <c r="BQ100" s="413"/>
      <c r="BR100" s="413"/>
      <c r="BS100" s="413"/>
      <c r="BT100" s="413"/>
      <c r="BU100" s="413"/>
      <c r="BV100" s="413"/>
    </row>
    <row r="101" spans="63:74" x14ac:dyDescent="0.2">
      <c r="BK101" s="413"/>
      <c r="BL101" s="413"/>
      <c r="BM101" s="413"/>
      <c r="BN101" s="413"/>
      <c r="BO101" s="413"/>
      <c r="BP101" s="413"/>
      <c r="BQ101" s="413"/>
      <c r="BR101" s="413"/>
      <c r="BS101" s="413"/>
      <c r="BT101" s="413"/>
      <c r="BU101" s="413"/>
      <c r="BV101" s="413"/>
    </row>
    <row r="102" spans="63:74" x14ac:dyDescent="0.2">
      <c r="BK102" s="413"/>
      <c r="BL102" s="413"/>
      <c r="BM102" s="413"/>
      <c r="BN102" s="413"/>
      <c r="BO102" s="413"/>
      <c r="BP102" s="413"/>
      <c r="BQ102" s="413"/>
      <c r="BR102" s="413"/>
      <c r="BS102" s="413"/>
      <c r="BT102" s="413"/>
      <c r="BU102" s="413"/>
      <c r="BV102" s="413"/>
    </row>
    <row r="103" spans="63:74" x14ac:dyDescent="0.2">
      <c r="BK103" s="413"/>
      <c r="BL103" s="413"/>
      <c r="BM103" s="413"/>
      <c r="BN103" s="413"/>
      <c r="BO103" s="413"/>
      <c r="BP103" s="413"/>
      <c r="BQ103" s="413"/>
      <c r="BR103" s="413"/>
      <c r="BS103" s="413"/>
      <c r="BT103" s="413"/>
      <c r="BU103" s="413"/>
      <c r="BV103" s="413"/>
    </row>
    <row r="104" spans="63:74" x14ac:dyDescent="0.2">
      <c r="BK104" s="413"/>
      <c r="BL104" s="413"/>
      <c r="BM104" s="413"/>
      <c r="BN104" s="413"/>
      <c r="BO104" s="413"/>
      <c r="BP104" s="413"/>
      <c r="BQ104" s="413"/>
      <c r="BR104" s="413"/>
      <c r="BS104" s="413"/>
      <c r="BT104" s="413"/>
      <c r="BU104" s="413"/>
      <c r="BV104" s="413"/>
    </row>
    <row r="105" spans="63:74" x14ac:dyDescent="0.2">
      <c r="BK105" s="413"/>
      <c r="BL105" s="413"/>
      <c r="BM105" s="413"/>
      <c r="BN105" s="413"/>
      <c r="BO105" s="413"/>
      <c r="BP105" s="413"/>
      <c r="BQ105" s="413"/>
      <c r="BR105" s="413"/>
      <c r="BS105" s="413"/>
      <c r="BT105" s="413"/>
      <c r="BU105" s="413"/>
      <c r="BV105" s="413"/>
    </row>
    <row r="106" spans="63:74" x14ac:dyDescent="0.2">
      <c r="BK106" s="413"/>
      <c r="BL106" s="413"/>
      <c r="BM106" s="413"/>
      <c r="BN106" s="413"/>
      <c r="BO106" s="413"/>
      <c r="BP106" s="413"/>
      <c r="BQ106" s="413"/>
      <c r="BR106" s="413"/>
      <c r="BS106" s="413"/>
      <c r="BT106" s="413"/>
      <c r="BU106" s="413"/>
      <c r="BV106" s="413"/>
    </row>
    <row r="107" spans="63:74" x14ac:dyDescent="0.2">
      <c r="BK107" s="413"/>
      <c r="BL107" s="413"/>
      <c r="BM107" s="413"/>
      <c r="BN107" s="413"/>
      <c r="BO107" s="413"/>
      <c r="BP107" s="413"/>
      <c r="BQ107" s="413"/>
      <c r="BR107" s="413"/>
      <c r="BS107" s="413"/>
      <c r="BT107" s="413"/>
      <c r="BU107" s="413"/>
      <c r="BV107" s="413"/>
    </row>
    <row r="108" spans="63:74" x14ac:dyDescent="0.2">
      <c r="BK108" s="413"/>
      <c r="BL108" s="413"/>
      <c r="BM108" s="413"/>
      <c r="BN108" s="413"/>
      <c r="BO108" s="413"/>
      <c r="BP108" s="413"/>
      <c r="BQ108" s="413"/>
      <c r="BR108" s="413"/>
      <c r="BS108" s="413"/>
      <c r="BT108" s="413"/>
      <c r="BU108" s="413"/>
      <c r="BV108" s="413"/>
    </row>
    <row r="109" spans="63:74" x14ac:dyDescent="0.2">
      <c r="BK109" s="413"/>
      <c r="BL109" s="413"/>
      <c r="BM109" s="413"/>
      <c r="BN109" s="413"/>
      <c r="BO109" s="413"/>
      <c r="BP109" s="413"/>
      <c r="BQ109" s="413"/>
      <c r="BR109" s="413"/>
      <c r="BS109" s="413"/>
      <c r="BT109" s="413"/>
      <c r="BU109" s="413"/>
      <c r="BV109" s="413"/>
    </row>
    <row r="110" spans="63:74" x14ac:dyDescent="0.2">
      <c r="BK110" s="413"/>
      <c r="BL110" s="413"/>
      <c r="BM110" s="413"/>
      <c r="BN110" s="413"/>
      <c r="BO110" s="413"/>
      <c r="BP110" s="413"/>
      <c r="BQ110" s="413"/>
      <c r="BR110" s="413"/>
      <c r="BS110" s="413"/>
      <c r="BT110" s="413"/>
      <c r="BU110" s="413"/>
      <c r="BV110" s="413"/>
    </row>
    <row r="111" spans="63:74" x14ac:dyDescent="0.2">
      <c r="BK111" s="413"/>
      <c r="BL111" s="413"/>
      <c r="BM111" s="413"/>
      <c r="BN111" s="413"/>
      <c r="BO111" s="413"/>
      <c r="BP111" s="413"/>
      <c r="BQ111" s="413"/>
      <c r="BR111" s="413"/>
      <c r="BS111" s="413"/>
      <c r="BT111" s="413"/>
      <c r="BU111" s="413"/>
      <c r="BV111" s="413"/>
    </row>
    <row r="112" spans="63:74" x14ac:dyDescent="0.2">
      <c r="BK112" s="413"/>
      <c r="BL112" s="413"/>
      <c r="BM112" s="413"/>
      <c r="BN112" s="413"/>
      <c r="BO112" s="413"/>
      <c r="BP112" s="413"/>
      <c r="BQ112" s="413"/>
      <c r="BR112" s="413"/>
      <c r="BS112" s="413"/>
      <c r="BT112" s="413"/>
      <c r="BU112" s="413"/>
      <c r="BV112" s="413"/>
    </row>
    <row r="113" spans="63:74" x14ac:dyDescent="0.2">
      <c r="BK113" s="413"/>
      <c r="BL113" s="413"/>
      <c r="BM113" s="413"/>
      <c r="BN113" s="413"/>
      <c r="BO113" s="413"/>
      <c r="BP113" s="413"/>
      <c r="BQ113" s="413"/>
      <c r="BR113" s="413"/>
      <c r="BS113" s="413"/>
      <c r="BT113" s="413"/>
      <c r="BU113" s="413"/>
      <c r="BV113" s="413"/>
    </row>
    <row r="114" spans="63:74" x14ac:dyDescent="0.2">
      <c r="BK114" s="413"/>
      <c r="BL114" s="413"/>
      <c r="BM114" s="413"/>
      <c r="BN114" s="413"/>
      <c r="BO114" s="413"/>
      <c r="BP114" s="413"/>
      <c r="BQ114" s="413"/>
      <c r="BR114" s="413"/>
      <c r="BS114" s="413"/>
      <c r="BT114" s="413"/>
      <c r="BU114" s="413"/>
      <c r="BV114" s="413"/>
    </row>
    <row r="115" spans="63:74" x14ac:dyDescent="0.2">
      <c r="BK115" s="413"/>
      <c r="BL115" s="413"/>
      <c r="BM115" s="413"/>
      <c r="BN115" s="413"/>
      <c r="BO115" s="413"/>
      <c r="BP115" s="413"/>
      <c r="BQ115" s="413"/>
      <c r="BR115" s="413"/>
      <c r="BS115" s="413"/>
      <c r="BT115" s="413"/>
      <c r="BU115" s="413"/>
      <c r="BV115" s="413"/>
    </row>
    <row r="116" spans="63:74" x14ac:dyDescent="0.2">
      <c r="BK116" s="413"/>
      <c r="BL116" s="413"/>
      <c r="BM116" s="413"/>
      <c r="BN116" s="413"/>
      <c r="BO116" s="413"/>
      <c r="BP116" s="413"/>
      <c r="BQ116" s="413"/>
      <c r="BR116" s="413"/>
      <c r="BS116" s="413"/>
      <c r="BT116" s="413"/>
      <c r="BU116" s="413"/>
      <c r="BV116" s="413"/>
    </row>
    <row r="117" spans="63:74" x14ac:dyDescent="0.2">
      <c r="BK117" s="413"/>
      <c r="BL117" s="413"/>
      <c r="BM117" s="413"/>
      <c r="BN117" s="413"/>
      <c r="BO117" s="413"/>
      <c r="BP117" s="413"/>
      <c r="BQ117" s="413"/>
      <c r="BR117" s="413"/>
      <c r="BS117" s="413"/>
      <c r="BT117" s="413"/>
      <c r="BU117" s="413"/>
      <c r="BV117" s="413"/>
    </row>
    <row r="118" spans="63:74" x14ac:dyDescent="0.2">
      <c r="BK118" s="413"/>
      <c r="BL118" s="413"/>
      <c r="BM118" s="413"/>
      <c r="BN118" s="413"/>
      <c r="BO118" s="413"/>
      <c r="BP118" s="413"/>
      <c r="BQ118" s="413"/>
      <c r="BR118" s="413"/>
      <c r="BS118" s="413"/>
      <c r="BT118" s="413"/>
      <c r="BU118" s="413"/>
      <c r="BV118" s="413"/>
    </row>
    <row r="119" spans="63:74" x14ac:dyDescent="0.2">
      <c r="BK119" s="413"/>
      <c r="BL119" s="413"/>
      <c r="BM119" s="413"/>
      <c r="BN119" s="413"/>
      <c r="BO119" s="413"/>
      <c r="BP119" s="413"/>
      <c r="BQ119" s="413"/>
      <c r="BR119" s="413"/>
      <c r="BS119" s="413"/>
      <c r="BT119" s="413"/>
      <c r="BU119" s="413"/>
      <c r="BV119" s="413"/>
    </row>
    <row r="120" spans="63:74" x14ac:dyDescent="0.2">
      <c r="BK120" s="413"/>
      <c r="BL120" s="413"/>
      <c r="BM120" s="413"/>
      <c r="BN120" s="413"/>
      <c r="BO120" s="413"/>
      <c r="BP120" s="413"/>
      <c r="BQ120" s="413"/>
      <c r="BR120" s="413"/>
      <c r="BS120" s="413"/>
      <c r="BT120" s="413"/>
      <c r="BU120" s="413"/>
      <c r="BV120" s="413"/>
    </row>
    <row r="121" spans="63:74" x14ac:dyDescent="0.2">
      <c r="BK121" s="413"/>
      <c r="BL121" s="413"/>
      <c r="BM121" s="413"/>
      <c r="BN121" s="413"/>
      <c r="BO121" s="413"/>
      <c r="BP121" s="413"/>
      <c r="BQ121" s="413"/>
      <c r="BR121" s="413"/>
      <c r="BS121" s="413"/>
      <c r="BT121" s="413"/>
      <c r="BU121" s="413"/>
      <c r="BV121" s="413"/>
    </row>
    <row r="122" spans="63:74" x14ac:dyDescent="0.2">
      <c r="BK122" s="413"/>
      <c r="BL122" s="413"/>
      <c r="BM122" s="413"/>
      <c r="BN122" s="413"/>
      <c r="BO122" s="413"/>
      <c r="BP122" s="413"/>
      <c r="BQ122" s="413"/>
      <c r="BR122" s="413"/>
      <c r="BS122" s="413"/>
      <c r="BT122" s="413"/>
      <c r="BU122" s="413"/>
      <c r="BV122" s="413"/>
    </row>
    <row r="123" spans="63:74" x14ac:dyDescent="0.2">
      <c r="BK123" s="413"/>
      <c r="BL123" s="413"/>
      <c r="BM123" s="413"/>
      <c r="BN123" s="413"/>
      <c r="BO123" s="413"/>
      <c r="BP123" s="413"/>
      <c r="BQ123" s="413"/>
      <c r="BR123" s="413"/>
      <c r="BS123" s="413"/>
      <c r="BT123" s="413"/>
      <c r="BU123" s="413"/>
      <c r="BV123" s="413"/>
    </row>
    <row r="124" spans="63:74" x14ac:dyDescent="0.2">
      <c r="BK124" s="413"/>
      <c r="BL124" s="413"/>
      <c r="BM124" s="413"/>
      <c r="BN124" s="413"/>
      <c r="BO124" s="413"/>
      <c r="BP124" s="413"/>
      <c r="BQ124" s="413"/>
      <c r="BR124" s="413"/>
      <c r="BS124" s="413"/>
      <c r="BT124" s="413"/>
      <c r="BU124" s="413"/>
      <c r="BV124" s="413"/>
    </row>
    <row r="125" spans="63:74" x14ac:dyDescent="0.2">
      <c r="BK125" s="413"/>
      <c r="BL125" s="413"/>
      <c r="BM125" s="413"/>
      <c r="BN125" s="413"/>
      <c r="BO125" s="413"/>
      <c r="BP125" s="413"/>
      <c r="BQ125" s="413"/>
      <c r="BR125" s="413"/>
      <c r="BS125" s="413"/>
      <c r="BT125" s="413"/>
      <c r="BU125" s="413"/>
      <c r="BV125" s="413"/>
    </row>
  </sheetData>
  <mergeCells count="14">
    <mergeCell ref="A1:A2"/>
    <mergeCell ref="AM3:AX3"/>
    <mergeCell ref="AY3:BJ3"/>
    <mergeCell ref="BK3:BV3"/>
    <mergeCell ref="B1:AL1"/>
    <mergeCell ref="C3:N3"/>
    <mergeCell ref="O3:Z3"/>
    <mergeCell ref="AA3:AL3"/>
    <mergeCell ref="B43:Q43"/>
    <mergeCell ref="B38:Q38"/>
    <mergeCell ref="B40:Q40"/>
    <mergeCell ref="B41:Q41"/>
    <mergeCell ref="B42:Q42"/>
    <mergeCell ref="B39:Q39"/>
  </mergeCells>
  <phoneticPr fontId="2"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Y5" activePane="bottomRight" state="frozen"/>
      <selection activeCell="BC15" sqref="BC15"/>
      <selection pane="topRight" activeCell="BC15" sqref="BC15"/>
      <selection pane="bottomLeft" activeCell="BC15" sqref="BC15"/>
      <selection pane="bottomRight" activeCell="BA13" sqref="BA13"/>
    </sheetView>
  </sheetViews>
  <sheetFormatPr defaultColWidth="8.5703125" defaultRowHeight="11.25" x14ac:dyDescent="0.2"/>
  <cols>
    <col min="1" max="1" width="11.5703125" style="162" customWidth="1"/>
    <col min="2" max="2" width="34.5703125" style="153" customWidth="1"/>
    <col min="3" max="50" width="6.5703125" style="153" customWidth="1"/>
    <col min="51" max="62" width="6.5703125" style="496" customWidth="1"/>
    <col min="63" max="74" width="6.5703125" style="153" customWidth="1"/>
    <col min="75" max="16384" width="8.5703125" style="153"/>
  </cols>
  <sheetData>
    <row r="1" spans="1:74" ht="12.75" customHeight="1" x14ac:dyDescent="0.2">
      <c r="A1" s="666" t="s">
        <v>1054</v>
      </c>
      <c r="B1" s="692" t="s">
        <v>1232</v>
      </c>
      <c r="C1" s="692"/>
      <c r="D1" s="692"/>
      <c r="E1" s="692"/>
      <c r="F1" s="692"/>
      <c r="G1" s="692"/>
      <c r="H1" s="692"/>
      <c r="I1" s="692"/>
      <c r="J1" s="692"/>
      <c r="K1" s="692"/>
      <c r="L1" s="692"/>
      <c r="M1" s="692"/>
      <c r="N1" s="692"/>
      <c r="O1" s="692"/>
      <c r="P1" s="692"/>
      <c r="Q1" s="692"/>
      <c r="R1" s="692"/>
      <c r="S1" s="692"/>
      <c r="T1" s="692"/>
      <c r="U1" s="692"/>
      <c r="V1" s="692"/>
      <c r="W1" s="692"/>
      <c r="X1" s="692"/>
      <c r="Y1" s="692"/>
      <c r="Z1" s="692"/>
      <c r="AA1" s="692"/>
      <c r="AB1" s="692"/>
      <c r="AC1" s="692"/>
      <c r="AD1" s="692"/>
      <c r="AE1" s="692"/>
      <c r="AF1" s="692"/>
      <c r="AG1" s="692"/>
      <c r="AH1" s="692"/>
      <c r="AI1" s="692"/>
      <c r="AJ1" s="692"/>
      <c r="AK1" s="692"/>
      <c r="AL1" s="692"/>
      <c r="AM1" s="692"/>
      <c r="AN1" s="692"/>
      <c r="AO1" s="692"/>
      <c r="AP1" s="692"/>
      <c r="AQ1" s="692"/>
      <c r="AR1" s="692"/>
      <c r="AS1" s="692"/>
      <c r="AT1" s="692"/>
      <c r="AU1" s="692"/>
      <c r="AV1" s="692"/>
      <c r="AW1" s="692"/>
      <c r="AX1" s="692"/>
      <c r="AY1" s="692"/>
      <c r="AZ1" s="692"/>
      <c r="BA1" s="692"/>
      <c r="BB1" s="692"/>
      <c r="BC1" s="692"/>
      <c r="BD1" s="692"/>
      <c r="BE1" s="692"/>
      <c r="BF1" s="692"/>
      <c r="BG1" s="692"/>
      <c r="BH1" s="692"/>
      <c r="BI1" s="692"/>
      <c r="BJ1" s="692"/>
      <c r="BK1" s="692"/>
      <c r="BL1" s="692"/>
      <c r="BM1" s="692"/>
      <c r="BN1" s="692"/>
      <c r="BO1" s="692"/>
      <c r="BP1" s="692"/>
      <c r="BQ1" s="692"/>
      <c r="BR1" s="692"/>
      <c r="BS1" s="692"/>
      <c r="BT1" s="692"/>
      <c r="BU1" s="692"/>
      <c r="BV1" s="692"/>
    </row>
    <row r="2" spans="1:74" ht="12.75" customHeight="1" x14ac:dyDescent="0.2">
      <c r="A2" s="667"/>
      <c r="B2" s="544" t="str">
        <f>"U.S. Energy Information Administration  |  Short-Term Energy Outlook  - "&amp;Dates!D1</f>
        <v>U.S. Energy Information Administration  |  Short-Term Energy Outlook  - February 2015</v>
      </c>
      <c r="C2" s="545"/>
      <c r="D2" s="545"/>
      <c r="E2" s="545"/>
      <c r="F2" s="545"/>
      <c r="G2" s="545"/>
      <c r="H2" s="545"/>
      <c r="I2" s="622"/>
      <c r="J2" s="623"/>
      <c r="K2" s="623"/>
      <c r="L2" s="623"/>
      <c r="M2" s="623"/>
      <c r="N2" s="623"/>
      <c r="O2" s="623"/>
      <c r="P2" s="623"/>
      <c r="Q2" s="623"/>
      <c r="R2" s="623"/>
      <c r="S2" s="623"/>
      <c r="T2" s="623"/>
      <c r="U2" s="623"/>
      <c r="V2" s="623"/>
      <c r="W2" s="623"/>
      <c r="X2" s="623"/>
      <c r="Y2" s="623"/>
      <c r="Z2" s="623"/>
      <c r="AA2" s="623"/>
      <c r="AB2" s="623"/>
      <c r="AC2" s="623"/>
      <c r="AD2" s="623"/>
      <c r="AE2" s="623"/>
      <c r="AF2" s="623"/>
      <c r="AG2" s="623"/>
      <c r="AH2" s="623"/>
      <c r="AI2" s="623"/>
      <c r="AJ2" s="623"/>
      <c r="AK2" s="623"/>
      <c r="AL2" s="623"/>
      <c r="AM2" s="624"/>
      <c r="AN2" s="624"/>
      <c r="AO2" s="624"/>
      <c r="AP2" s="624"/>
      <c r="AQ2" s="624"/>
      <c r="AR2" s="624"/>
      <c r="AS2" s="624"/>
      <c r="AT2" s="624"/>
      <c r="AU2" s="624"/>
      <c r="AV2" s="624"/>
      <c r="AW2" s="624"/>
      <c r="AX2" s="624"/>
      <c r="AY2" s="625"/>
      <c r="AZ2" s="625"/>
      <c r="BA2" s="625"/>
      <c r="BB2" s="625"/>
      <c r="BC2" s="625"/>
      <c r="BD2" s="625"/>
      <c r="BE2" s="625"/>
      <c r="BF2" s="625"/>
      <c r="BG2" s="625"/>
      <c r="BH2" s="625"/>
      <c r="BI2" s="625"/>
      <c r="BJ2" s="625"/>
      <c r="BK2" s="624"/>
      <c r="BL2" s="624"/>
      <c r="BM2" s="624"/>
      <c r="BN2" s="624"/>
      <c r="BO2" s="624"/>
      <c r="BP2" s="624"/>
      <c r="BQ2" s="624"/>
      <c r="BR2" s="624"/>
      <c r="BS2" s="624"/>
      <c r="BT2" s="624"/>
      <c r="BU2" s="624"/>
      <c r="BV2" s="626"/>
    </row>
    <row r="3" spans="1:74" ht="12.75" x14ac:dyDescent="0.2">
      <c r="B3" s="477"/>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x14ac:dyDescent="0.2">
      <c r="B4" s="478"/>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row r="6" spans="1:74" ht="11.1" customHeight="1" x14ac:dyDescent="0.2">
      <c r="A6" s="162" t="s">
        <v>778</v>
      </c>
      <c r="B6" s="172" t="s">
        <v>259</v>
      </c>
      <c r="C6" s="254">
        <v>23.17345688</v>
      </c>
      <c r="D6" s="254">
        <v>23.284873879999999</v>
      </c>
      <c r="E6" s="254">
        <v>23.775866879999999</v>
      </c>
      <c r="F6" s="254">
        <v>22.875850880000002</v>
      </c>
      <c r="G6" s="254">
        <v>22.717665879999998</v>
      </c>
      <c r="H6" s="254">
        <v>23.73594688</v>
      </c>
      <c r="I6" s="254">
        <v>23.17487088</v>
      </c>
      <c r="J6" s="254">
        <v>24.011273880000001</v>
      </c>
      <c r="K6" s="254">
        <v>23.265355880000001</v>
      </c>
      <c r="L6" s="254">
        <v>23.054741880000002</v>
      </c>
      <c r="M6" s="254">
        <v>23.42602888</v>
      </c>
      <c r="N6" s="254">
        <v>23.304814879999999</v>
      </c>
      <c r="O6" s="254">
        <v>22.496372999999998</v>
      </c>
      <c r="P6" s="254">
        <v>22.941085000000001</v>
      </c>
      <c r="Q6" s="254">
        <v>22.581796000000001</v>
      </c>
      <c r="R6" s="254">
        <v>22.515080999999999</v>
      </c>
      <c r="S6" s="254">
        <v>23.042795999999999</v>
      </c>
      <c r="T6" s="254">
        <v>23.189150000000001</v>
      </c>
      <c r="U6" s="254">
        <v>22.963646000000001</v>
      </c>
      <c r="V6" s="254">
        <v>23.783695000000002</v>
      </c>
      <c r="W6" s="254">
        <v>22.449780000000001</v>
      </c>
      <c r="X6" s="254">
        <v>23.332267999999999</v>
      </c>
      <c r="Y6" s="254">
        <v>23.232151999999999</v>
      </c>
      <c r="Z6" s="254">
        <v>22.738799</v>
      </c>
      <c r="AA6" s="254">
        <v>23.326256000000001</v>
      </c>
      <c r="AB6" s="254">
        <v>23.241637999999998</v>
      </c>
      <c r="AC6" s="254">
        <v>22.903963000000001</v>
      </c>
      <c r="AD6" s="254">
        <v>23.081292000000001</v>
      </c>
      <c r="AE6" s="254">
        <v>23.286155999999998</v>
      </c>
      <c r="AF6" s="254">
        <v>23.323384000000001</v>
      </c>
      <c r="AG6" s="254">
        <v>23.788404</v>
      </c>
      <c r="AH6" s="254">
        <v>23.690801</v>
      </c>
      <c r="AI6" s="254">
        <v>23.582968999999999</v>
      </c>
      <c r="AJ6" s="254">
        <v>23.769791000000001</v>
      </c>
      <c r="AK6" s="254">
        <v>23.942917999999999</v>
      </c>
      <c r="AL6" s="254">
        <v>23.433214</v>
      </c>
      <c r="AM6" s="254">
        <v>23.260689565</v>
      </c>
      <c r="AN6" s="254">
        <v>23.500157564999999</v>
      </c>
      <c r="AO6" s="254">
        <v>22.858575564999999</v>
      </c>
      <c r="AP6" s="254">
        <v>23.058310564999999</v>
      </c>
      <c r="AQ6" s="254">
        <v>22.867091564999999</v>
      </c>
      <c r="AR6" s="254">
        <v>23.200070565000001</v>
      </c>
      <c r="AS6" s="254">
        <v>23.669071564999999</v>
      </c>
      <c r="AT6" s="254">
        <v>23.614271564999999</v>
      </c>
      <c r="AU6" s="254">
        <v>23.434727564999999</v>
      </c>
      <c r="AV6" s="254">
        <v>24.038542731</v>
      </c>
      <c r="AW6" s="254">
        <v>23.660074908999999</v>
      </c>
      <c r="AX6" s="254">
        <v>23.818162856000001</v>
      </c>
      <c r="AY6" s="254">
        <v>23.536109877000001</v>
      </c>
      <c r="AZ6" s="411">
        <v>23.496248275999999</v>
      </c>
      <c r="BA6" s="411">
        <v>23.384487297</v>
      </c>
      <c r="BB6" s="411">
        <v>23.242945282000001</v>
      </c>
      <c r="BC6" s="411">
        <v>23.375975117999999</v>
      </c>
      <c r="BD6" s="411">
        <v>23.871382641</v>
      </c>
      <c r="BE6" s="411">
        <v>23.896082908</v>
      </c>
      <c r="BF6" s="411">
        <v>24.163043287000001</v>
      </c>
      <c r="BG6" s="411">
        <v>23.503222520000001</v>
      </c>
      <c r="BH6" s="411">
        <v>23.932185204</v>
      </c>
      <c r="BI6" s="411">
        <v>23.782438243000001</v>
      </c>
      <c r="BJ6" s="411">
        <v>23.904093706000001</v>
      </c>
      <c r="BK6" s="411">
        <v>23.550046084000002</v>
      </c>
      <c r="BL6" s="411">
        <v>23.601920736</v>
      </c>
      <c r="BM6" s="411">
        <v>23.452378589999999</v>
      </c>
      <c r="BN6" s="411">
        <v>23.332513102</v>
      </c>
      <c r="BO6" s="411">
        <v>23.491784731999999</v>
      </c>
      <c r="BP6" s="411">
        <v>24.002624918999999</v>
      </c>
      <c r="BQ6" s="411">
        <v>24.010925027999999</v>
      </c>
      <c r="BR6" s="411">
        <v>24.274647146</v>
      </c>
      <c r="BS6" s="411">
        <v>23.585835468999999</v>
      </c>
      <c r="BT6" s="411">
        <v>23.953555646000002</v>
      </c>
      <c r="BU6" s="411">
        <v>23.868292893</v>
      </c>
      <c r="BV6" s="411">
        <v>23.946922596</v>
      </c>
    </row>
    <row r="7" spans="1:74" ht="11.1" customHeight="1" x14ac:dyDescent="0.2">
      <c r="A7" s="162" t="s">
        <v>313</v>
      </c>
      <c r="B7" s="173" t="s">
        <v>380</v>
      </c>
      <c r="C7" s="254">
        <v>2.2751000000000001</v>
      </c>
      <c r="D7" s="254">
        <v>2.3376999999999999</v>
      </c>
      <c r="E7" s="254">
        <v>2.4104999999999999</v>
      </c>
      <c r="F7" s="254">
        <v>2.1656</v>
      </c>
      <c r="G7" s="254">
        <v>2.2044000000000001</v>
      </c>
      <c r="H7" s="254">
        <v>2.3616000000000001</v>
      </c>
      <c r="I7" s="254">
        <v>2.3412999999999999</v>
      </c>
      <c r="J7" s="254">
        <v>2.4761000000000002</v>
      </c>
      <c r="K7" s="254">
        <v>2.3228</v>
      </c>
      <c r="L7" s="254">
        <v>2.2103999999999999</v>
      </c>
      <c r="M7" s="254">
        <v>2.2968999999999999</v>
      </c>
      <c r="N7" s="254">
        <v>2.3187000000000002</v>
      </c>
      <c r="O7" s="254">
        <v>2.1894</v>
      </c>
      <c r="P7" s="254">
        <v>2.2641</v>
      </c>
      <c r="Q7" s="254">
        <v>2.3169</v>
      </c>
      <c r="R7" s="254">
        <v>2.2519</v>
      </c>
      <c r="S7" s="254">
        <v>2.3563999999999998</v>
      </c>
      <c r="T7" s="254">
        <v>2.2197200000000001</v>
      </c>
      <c r="U7" s="254">
        <v>2.379</v>
      </c>
      <c r="V7" s="254">
        <v>2.5131999999999999</v>
      </c>
      <c r="W7" s="254">
        <v>2.3496999999999999</v>
      </c>
      <c r="X7" s="254">
        <v>2.3978999999999999</v>
      </c>
      <c r="Y7" s="254">
        <v>2.5632999999999999</v>
      </c>
      <c r="Z7" s="254">
        <v>2.4146000000000001</v>
      </c>
      <c r="AA7" s="254">
        <v>2.4990999999999999</v>
      </c>
      <c r="AB7" s="254">
        <v>2.4655</v>
      </c>
      <c r="AC7" s="254">
        <v>2.3967999999999998</v>
      </c>
      <c r="AD7" s="254">
        <v>2.3713000000000002</v>
      </c>
      <c r="AE7" s="254">
        <v>2.4569000000000001</v>
      </c>
      <c r="AF7" s="254">
        <v>2.4062999999999999</v>
      </c>
      <c r="AG7" s="254">
        <v>2.4464999999999999</v>
      </c>
      <c r="AH7" s="254">
        <v>2.4285000000000001</v>
      </c>
      <c r="AI7" s="254">
        <v>2.4315000000000002</v>
      </c>
      <c r="AJ7" s="254">
        <v>2.3784000000000001</v>
      </c>
      <c r="AK7" s="254">
        <v>2.4971999999999999</v>
      </c>
      <c r="AL7" s="254">
        <v>2.4001000000000001</v>
      </c>
      <c r="AM7" s="254">
        <v>2.4123000000000001</v>
      </c>
      <c r="AN7" s="254">
        <v>2.5297999999999998</v>
      </c>
      <c r="AO7" s="254">
        <v>2.3448000000000002</v>
      </c>
      <c r="AP7" s="254">
        <v>2.2707000000000002</v>
      </c>
      <c r="AQ7" s="254">
        <v>2.3565999999999998</v>
      </c>
      <c r="AR7" s="254">
        <v>2.4129999999999998</v>
      </c>
      <c r="AS7" s="254">
        <v>2.4639000000000002</v>
      </c>
      <c r="AT7" s="254">
        <v>2.4148999999999998</v>
      </c>
      <c r="AU7" s="254">
        <v>2.4636</v>
      </c>
      <c r="AV7" s="254">
        <v>2.3544769510000001</v>
      </c>
      <c r="AW7" s="254">
        <v>2.393242109</v>
      </c>
      <c r="AX7" s="254">
        <v>2.3640941020000001</v>
      </c>
      <c r="AY7" s="254">
        <v>2.3381746240000001</v>
      </c>
      <c r="AZ7" s="411">
        <v>2.4435358100000002</v>
      </c>
      <c r="BA7" s="411">
        <v>2.3635939210000001</v>
      </c>
      <c r="BB7" s="411">
        <v>2.2350867829999999</v>
      </c>
      <c r="BC7" s="411">
        <v>2.3138371719999999</v>
      </c>
      <c r="BD7" s="411">
        <v>2.404051763</v>
      </c>
      <c r="BE7" s="411">
        <v>2.4164012179999999</v>
      </c>
      <c r="BF7" s="411">
        <v>2.4561480050000002</v>
      </c>
      <c r="BG7" s="411">
        <v>2.4175919459999999</v>
      </c>
      <c r="BH7" s="411">
        <v>2.3946364099999999</v>
      </c>
      <c r="BI7" s="411">
        <v>2.4340627709999998</v>
      </c>
      <c r="BJ7" s="411">
        <v>2.4044175970000001</v>
      </c>
      <c r="BK7" s="411">
        <v>2.3381746240000001</v>
      </c>
      <c r="BL7" s="411">
        <v>2.4435358100000002</v>
      </c>
      <c r="BM7" s="411">
        <v>2.3635939210000001</v>
      </c>
      <c r="BN7" s="411">
        <v>2.2350867829999999</v>
      </c>
      <c r="BO7" s="411">
        <v>2.3138371719999999</v>
      </c>
      <c r="BP7" s="411">
        <v>2.404051763</v>
      </c>
      <c r="BQ7" s="411">
        <v>2.4164012179999999</v>
      </c>
      <c r="BR7" s="411">
        <v>2.4561480050000002</v>
      </c>
      <c r="BS7" s="411">
        <v>2.4175919459999999</v>
      </c>
      <c r="BT7" s="411">
        <v>2.3946364099999999</v>
      </c>
      <c r="BU7" s="411">
        <v>2.4340627709999998</v>
      </c>
      <c r="BV7" s="411">
        <v>2.4044175970000001</v>
      </c>
    </row>
    <row r="8" spans="1:74" ht="11.1" customHeight="1" x14ac:dyDescent="0.2">
      <c r="A8" s="162" t="s">
        <v>779</v>
      </c>
      <c r="B8" s="173" t="s">
        <v>381</v>
      </c>
      <c r="C8" s="254">
        <v>1.9754</v>
      </c>
      <c r="D8" s="254">
        <v>2.1263999999999998</v>
      </c>
      <c r="E8" s="254">
        <v>2.1192000000000002</v>
      </c>
      <c r="F8" s="254">
        <v>2.11</v>
      </c>
      <c r="G8" s="254">
        <v>2.0811999999999999</v>
      </c>
      <c r="H8" s="254">
        <v>2.1806999999999999</v>
      </c>
      <c r="I8" s="254">
        <v>2.1160999999999999</v>
      </c>
      <c r="J8" s="254">
        <v>2.1741999999999999</v>
      </c>
      <c r="K8" s="254">
        <v>2.0828000000000002</v>
      </c>
      <c r="L8" s="254">
        <v>2.0358999999999998</v>
      </c>
      <c r="M8" s="254">
        <v>2.0981000000000001</v>
      </c>
      <c r="N8" s="254">
        <v>2.2526999999999999</v>
      </c>
      <c r="O8" s="254">
        <v>1.9911000000000001</v>
      </c>
      <c r="P8" s="254">
        <v>2.0213999999999999</v>
      </c>
      <c r="Q8" s="254">
        <v>2.0889000000000002</v>
      </c>
      <c r="R8" s="254">
        <v>2.0402999999999998</v>
      </c>
      <c r="S8" s="254">
        <v>2.0851000000000002</v>
      </c>
      <c r="T8" s="254">
        <v>2.1000999999999999</v>
      </c>
      <c r="U8" s="254">
        <v>2.0571000000000002</v>
      </c>
      <c r="V8" s="254">
        <v>2.1027</v>
      </c>
      <c r="W8" s="254">
        <v>1.9961</v>
      </c>
      <c r="X8" s="254">
        <v>2.2170999999999998</v>
      </c>
      <c r="Y8" s="254">
        <v>2.1288999999999998</v>
      </c>
      <c r="Z8" s="254">
        <v>2.1918000000000002</v>
      </c>
      <c r="AA8" s="254">
        <v>2.0655999999999999</v>
      </c>
      <c r="AB8" s="254">
        <v>2.1206</v>
      </c>
      <c r="AC8" s="254">
        <v>1.9641999999999999</v>
      </c>
      <c r="AD8" s="254">
        <v>2.1137000000000001</v>
      </c>
      <c r="AE8" s="254">
        <v>2.0379</v>
      </c>
      <c r="AF8" s="254">
        <v>2.0990000000000002</v>
      </c>
      <c r="AG8" s="254">
        <v>2.0722999999999998</v>
      </c>
      <c r="AH8" s="254">
        <v>2.1255000000000002</v>
      </c>
      <c r="AI8" s="254">
        <v>1.8873</v>
      </c>
      <c r="AJ8" s="254">
        <v>2.0672999999999999</v>
      </c>
      <c r="AK8" s="254">
        <v>1.9428000000000001</v>
      </c>
      <c r="AL8" s="254">
        <v>2.0381</v>
      </c>
      <c r="AM8" s="254">
        <v>1.9174</v>
      </c>
      <c r="AN8" s="254">
        <v>1.9671000000000001</v>
      </c>
      <c r="AO8" s="254">
        <v>1.9781</v>
      </c>
      <c r="AP8" s="254">
        <v>1.9946999999999999</v>
      </c>
      <c r="AQ8" s="254">
        <v>1.9852000000000001</v>
      </c>
      <c r="AR8" s="254">
        <v>1.9444999999999999</v>
      </c>
      <c r="AS8" s="254">
        <v>2.0318000000000001</v>
      </c>
      <c r="AT8" s="254">
        <v>1.9136</v>
      </c>
      <c r="AU8" s="254">
        <v>1.923</v>
      </c>
      <c r="AV8" s="254">
        <v>2.044851215</v>
      </c>
      <c r="AW8" s="254">
        <v>2.0508042350000002</v>
      </c>
      <c r="AX8" s="254">
        <v>2.1463809500000002</v>
      </c>
      <c r="AY8" s="254">
        <v>1.956759511</v>
      </c>
      <c r="AZ8" s="411">
        <v>1.966208714</v>
      </c>
      <c r="BA8" s="411">
        <v>1.9939596239999999</v>
      </c>
      <c r="BB8" s="411">
        <v>1.9508747470000001</v>
      </c>
      <c r="BC8" s="411">
        <v>2.0010341939999998</v>
      </c>
      <c r="BD8" s="411">
        <v>2.018537126</v>
      </c>
      <c r="BE8" s="411">
        <v>1.993877938</v>
      </c>
      <c r="BF8" s="411">
        <v>1.9690315300000001</v>
      </c>
      <c r="BG8" s="411">
        <v>1.9247068220000001</v>
      </c>
      <c r="BH8" s="411">
        <v>1.937785042</v>
      </c>
      <c r="BI8" s="411">
        <v>1.9432917199999999</v>
      </c>
      <c r="BJ8" s="411">
        <v>2.0317023569999999</v>
      </c>
      <c r="BK8" s="411">
        <v>1.9369339940000001</v>
      </c>
      <c r="BL8" s="411">
        <v>1.94628746</v>
      </c>
      <c r="BM8" s="411">
        <v>1.9737572029999999</v>
      </c>
      <c r="BN8" s="411">
        <v>1.931108853</v>
      </c>
      <c r="BO8" s="411">
        <v>1.9807600940000001</v>
      </c>
      <c r="BP8" s="411">
        <v>1.9980856899999999</v>
      </c>
      <c r="BQ8" s="411">
        <v>1.973676344</v>
      </c>
      <c r="BR8" s="411">
        <v>1.949081675</v>
      </c>
      <c r="BS8" s="411">
        <v>1.905206057</v>
      </c>
      <c r="BT8" s="411">
        <v>1.9181517699999999</v>
      </c>
      <c r="BU8" s="411">
        <v>1.9236026559999999</v>
      </c>
      <c r="BV8" s="411">
        <v>2.0111175330000002</v>
      </c>
    </row>
    <row r="9" spans="1:74" ht="11.1" customHeight="1" x14ac:dyDescent="0.2">
      <c r="A9" s="162" t="s">
        <v>311</v>
      </c>
      <c r="B9" s="173" t="s">
        <v>382</v>
      </c>
      <c r="C9" s="254">
        <v>18.910805</v>
      </c>
      <c r="D9" s="254">
        <v>18.808622</v>
      </c>
      <c r="E9" s="254">
        <v>19.234014999999999</v>
      </c>
      <c r="F9" s="254">
        <v>18.588099</v>
      </c>
      <c r="G9" s="254">
        <v>18.419913999999999</v>
      </c>
      <c r="H9" s="254">
        <v>19.181495000000002</v>
      </c>
      <c r="I9" s="254">
        <v>18.705318999999999</v>
      </c>
      <c r="J9" s="254">
        <v>19.348821999999998</v>
      </c>
      <c r="K9" s="254">
        <v>18.847604</v>
      </c>
      <c r="L9" s="254">
        <v>18.796289999999999</v>
      </c>
      <c r="M9" s="254">
        <v>19.018877</v>
      </c>
      <c r="N9" s="254">
        <v>18.721263</v>
      </c>
      <c r="O9" s="254">
        <v>18.303673</v>
      </c>
      <c r="P9" s="254">
        <v>18.643384999999999</v>
      </c>
      <c r="Q9" s="254">
        <v>18.163796000000001</v>
      </c>
      <c r="R9" s="254">
        <v>18.210681000000001</v>
      </c>
      <c r="S9" s="254">
        <v>18.589096000000001</v>
      </c>
      <c r="T9" s="254">
        <v>18.857130000000002</v>
      </c>
      <c r="U9" s="254">
        <v>18.515346000000001</v>
      </c>
      <c r="V9" s="254">
        <v>19.155595000000002</v>
      </c>
      <c r="W9" s="254">
        <v>18.09178</v>
      </c>
      <c r="X9" s="254">
        <v>18.705068000000001</v>
      </c>
      <c r="Y9" s="254">
        <v>18.527752</v>
      </c>
      <c r="Z9" s="254">
        <v>18.120199</v>
      </c>
      <c r="AA9" s="254">
        <v>18.749355999999999</v>
      </c>
      <c r="AB9" s="254">
        <v>18.643338</v>
      </c>
      <c r="AC9" s="254">
        <v>18.530763</v>
      </c>
      <c r="AD9" s="254">
        <v>18.584091999999998</v>
      </c>
      <c r="AE9" s="254">
        <v>18.779156</v>
      </c>
      <c r="AF9" s="254">
        <v>18.805883999999999</v>
      </c>
      <c r="AG9" s="254">
        <v>19.257404000000001</v>
      </c>
      <c r="AH9" s="254">
        <v>19.124600999999998</v>
      </c>
      <c r="AI9" s="254">
        <v>19.251968999999999</v>
      </c>
      <c r="AJ9" s="254">
        <v>19.311890999999999</v>
      </c>
      <c r="AK9" s="254">
        <v>19.490718000000001</v>
      </c>
      <c r="AL9" s="254">
        <v>18.982814000000001</v>
      </c>
      <c r="AM9" s="254">
        <v>18.921430000000001</v>
      </c>
      <c r="AN9" s="254">
        <v>18.993697999999998</v>
      </c>
      <c r="AO9" s="254">
        <v>18.526115999999998</v>
      </c>
      <c r="AP9" s="254">
        <v>18.783351</v>
      </c>
      <c r="AQ9" s="254">
        <v>18.515732</v>
      </c>
      <c r="AR9" s="254">
        <v>18.833010999999999</v>
      </c>
      <c r="AS9" s="254">
        <v>19.163812</v>
      </c>
      <c r="AT9" s="254">
        <v>19.276212000000001</v>
      </c>
      <c r="AU9" s="254">
        <v>19.038568000000001</v>
      </c>
      <c r="AV9" s="254">
        <v>19.629655</v>
      </c>
      <c r="AW9" s="254">
        <v>19.206468999999998</v>
      </c>
      <c r="AX9" s="254">
        <v>19.298128239</v>
      </c>
      <c r="AY9" s="254">
        <v>19.231341990000001</v>
      </c>
      <c r="AZ9" s="411">
        <v>19.07667</v>
      </c>
      <c r="BA9" s="411">
        <v>19.017099999999999</v>
      </c>
      <c r="BB9" s="411">
        <v>19.047149999999998</v>
      </c>
      <c r="BC9" s="411">
        <v>19.051269999999999</v>
      </c>
      <c r="BD9" s="411">
        <v>19.438960000000002</v>
      </c>
      <c r="BE9" s="411">
        <v>19.47597</v>
      </c>
      <c r="BF9" s="411">
        <v>19.72803</v>
      </c>
      <c r="BG9" s="411">
        <v>19.15109</v>
      </c>
      <c r="BH9" s="411">
        <v>19.589929999999999</v>
      </c>
      <c r="BI9" s="411">
        <v>19.395250000000001</v>
      </c>
      <c r="BJ9" s="411">
        <v>19.45814</v>
      </c>
      <c r="BK9" s="411">
        <v>19.26482</v>
      </c>
      <c r="BL9" s="411">
        <v>19.201979999999999</v>
      </c>
      <c r="BM9" s="411">
        <v>19.10491</v>
      </c>
      <c r="BN9" s="411">
        <v>19.156199999999998</v>
      </c>
      <c r="BO9" s="411">
        <v>19.187069999999999</v>
      </c>
      <c r="BP9" s="411">
        <v>19.59037</v>
      </c>
      <c r="BQ9" s="411">
        <v>19.61073</v>
      </c>
      <c r="BR9" s="411">
        <v>19.859300000000001</v>
      </c>
      <c r="BS9" s="411">
        <v>19.25292</v>
      </c>
      <c r="BT9" s="411">
        <v>19.630649999999999</v>
      </c>
      <c r="BU9" s="411">
        <v>19.500509999999998</v>
      </c>
      <c r="BV9" s="411">
        <v>19.521270000000001</v>
      </c>
    </row>
    <row r="10" spans="1:74" ht="11.1" customHeight="1" x14ac:dyDescent="0.2">
      <c r="AY10" s="651"/>
    </row>
    <row r="11" spans="1:74" ht="11.1" customHeight="1" x14ac:dyDescent="0.2">
      <c r="A11" s="162" t="s">
        <v>780</v>
      </c>
      <c r="B11" s="172" t="s">
        <v>550</v>
      </c>
      <c r="C11" s="254">
        <v>5.8704135590000002</v>
      </c>
      <c r="D11" s="254">
        <v>6.8998156411</v>
      </c>
      <c r="E11" s="254">
        <v>7.0136894012999997</v>
      </c>
      <c r="F11" s="254">
        <v>6.7626082405999997</v>
      </c>
      <c r="G11" s="254">
        <v>6.7410645293</v>
      </c>
      <c r="H11" s="254">
        <v>6.7742477277999997</v>
      </c>
      <c r="I11" s="254">
        <v>6.7436899558999999</v>
      </c>
      <c r="J11" s="254">
        <v>6.8375050305</v>
      </c>
      <c r="K11" s="254">
        <v>7.0075098469999997</v>
      </c>
      <c r="L11" s="254">
        <v>6.8465931787000001</v>
      </c>
      <c r="M11" s="254">
        <v>6.4612244209999998</v>
      </c>
      <c r="N11" s="254">
        <v>6.5374928840999997</v>
      </c>
      <c r="O11" s="254">
        <v>6.4229932115999997</v>
      </c>
      <c r="P11" s="254">
        <v>6.7650512390999999</v>
      </c>
      <c r="Q11" s="254">
        <v>6.8230928579999999</v>
      </c>
      <c r="R11" s="254">
        <v>6.7962025382000002</v>
      </c>
      <c r="S11" s="254">
        <v>6.8780703093</v>
      </c>
      <c r="T11" s="254">
        <v>7.0114570403999998</v>
      </c>
      <c r="U11" s="254">
        <v>6.8694346781000002</v>
      </c>
      <c r="V11" s="254">
        <v>7.0282541164000003</v>
      </c>
      <c r="W11" s="254">
        <v>6.8437194139999997</v>
      </c>
      <c r="X11" s="254">
        <v>7.0587121317000001</v>
      </c>
      <c r="Y11" s="254">
        <v>7.0444682301999997</v>
      </c>
      <c r="Z11" s="254">
        <v>7.0164280712</v>
      </c>
      <c r="AA11" s="254">
        <v>6.8612263008000003</v>
      </c>
      <c r="AB11" s="254">
        <v>6.8666595756</v>
      </c>
      <c r="AC11" s="254">
        <v>6.8763531442000003</v>
      </c>
      <c r="AD11" s="254">
        <v>7.0776549259000001</v>
      </c>
      <c r="AE11" s="254">
        <v>7.0887638944000004</v>
      </c>
      <c r="AF11" s="254">
        <v>7.114579912</v>
      </c>
      <c r="AG11" s="254">
        <v>7.2499286560999998</v>
      </c>
      <c r="AH11" s="254">
        <v>7.2186840983999998</v>
      </c>
      <c r="AI11" s="254">
        <v>7.1876296220000002</v>
      </c>
      <c r="AJ11" s="254">
        <v>7.1448761916999999</v>
      </c>
      <c r="AK11" s="254">
        <v>7.164194653</v>
      </c>
      <c r="AL11" s="254">
        <v>7.1519289787</v>
      </c>
      <c r="AM11" s="254">
        <v>6.9224308419999998</v>
      </c>
      <c r="AN11" s="254">
        <v>7.0678398759999999</v>
      </c>
      <c r="AO11" s="254">
        <v>7.1664051730000002</v>
      </c>
      <c r="AP11" s="254">
        <v>7.2983057679999996</v>
      </c>
      <c r="AQ11" s="254">
        <v>7.3021697430000003</v>
      </c>
      <c r="AR11" s="254">
        <v>7.288214795</v>
      </c>
      <c r="AS11" s="254">
        <v>7.3733771849999998</v>
      </c>
      <c r="AT11" s="254">
        <v>7.2841593629999997</v>
      </c>
      <c r="AU11" s="254">
        <v>7.3477845329999996</v>
      </c>
      <c r="AV11" s="254">
        <v>7.367852471</v>
      </c>
      <c r="AW11" s="254">
        <v>7.3817591030000003</v>
      </c>
      <c r="AX11" s="254">
        <v>7.3193614870000001</v>
      </c>
      <c r="AY11" s="254">
        <v>7.0174408530000001</v>
      </c>
      <c r="AZ11" s="411">
        <v>7.2018932720000004</v>
      </c>
      <c r="BA11" s="411">
        <v>7.2790521640000003</v>
      </c>
      <c r="BB11" s="411">
        <v>7.4252289649999996</v>
      </c>
      <c r="BC11" s="411">
        <v>7.4345701430000002</v>
      </c>
      <c r="BD11" s="411">
        <v>7.4331140700000002</v>
      </c>
      <c r="BE11" s="411">
        <v>7.4995102200000003</v>
      </c>
      <c r="BF11" s="411">
        <v>7.4386560929999996</v>
      </c>
      <c r="BG11" s="411">
        <v>7.4725972680000003</v>
      </c>
      <c r="BH11" s="411">
        <v>7.4591188649999998</v>
      </c>
      <c r="BI11" s="411">
        <v>7.4705873350000003</v>
      </c>
      <c r="BJ11" s="411">
        <v>7.409833281</v>
      </c>
      <c r="BK11" s="411">
        <v>7.1123710769999997</v>
      </c>
      <c r="BL11" s="411">
        <v>7.3014892720000004</v>
      </c>
      <c r="BM11" s="411">
        <v>7.3785147269999998</v>
      </c>
      <c r="BN11" s="411">
        <v>7.5266443150000004</v>
      </c>
      <c r="BO11" s="411">
        <v>7.5358092790000004</v>
      </c>
      <c r="BP11" s="411">
        <v>7.5359122919999999</v>
      </c>
      <c r="BQ11" s="411">
        <v>7.6026535129999999</v>
      </c>
      <c r="BR11" s="411">
        <v>7.5368071719999996</v>
      </c>
      <c r="BS11" s="411">
        <v>7.5759005039999998</v>
      </c>
      <c r="BT11" s="411">
        <v>7.5622031879999998</v>
      </c>
      <c r="BU11" s="411">
        <v>7.5715003699999999</v>
      </c>
      <c r="BV11" s="411">
        <v>7.5123243579999999</v>
      </c>
    </row>
    <row r="12" spans="1:74" ht="11.1" customHeight="1" x14ac:dyDescent="0.2">
      <c r="A12" s="162" t="s">
        <v>781</v>
      </c>
      <c r="B12" s="173" t="s">
        <v>384</v>
      </c>
      <c r="C12" s="254">
        <v>2.1542651488</v>
      </c>
      <c r="D12" s="254">
        <v>2.8910910530999998</v>
      </c>
      <c r="E12" s="254">
        <v>3.0729225552999999</v>
      </c>
      <c r="F12" s="254">
        <v>2.8264969159</v>
      </c>
      <c r="G12" s="254">
        <v>2.8706165504999999</v>
      </c>
      <c r="H12" s="254">
        <v>2.7952782299000001</v>
      </c>
      <c r="I12" s="254">
        <v>2.8126229353999999</v>
      </c>
      <c r="J12" s="254">
        <v>2.8156281552000002</v>
      </c>
      <c r="K12" s="254">
        <v>3.1021133151</v>
      </c>
      <c r="L12" s="254">
        <v>2.9869553128000002</v>
      </c>
      <c r="M12" s="254">
        <v>2.5390536893000002</v>
      </c>
      <c r="N12" s="254">
        <v>2.4678587325999999</v>
      </c>
      <c r="O12" s="254">
        <v>2.5259127992999999</v>
      </c>
      <c r="P12" s="254">
        <v>2.7601728255000002</v>
      </c>
      <c r="Q12" s="254">
        <v>2.8136930046000002</v>
      </c>
      <c r="R12" s="254">
        <v>2.8411265898</v>
      </c>
      <c r="S12" s="254">
        <v>2.7941830591999999</v>
      </c>
      <c r="T12" s="254">
        <v>2.8896726950999998</v>
      </c>
      <c r="U12" s="254">
        <v>2.7626615700000001</v>
      </c>
      <c r="V12" s="254">
        <v>3.0078682821</v>
      </c>
      <c r="W12" s="254">
        <v>2.8792804711</v>
      </c>
      <c r="X12" s="254">
        <v>3.0974575742999999</v>
      </c>
      <c r="Y12" s="254">
        <v>3.0238908345</v>
      </c>
      <c r="Z12" s="254">
        <v>2.971122754</v>
      </c>
      <c r="AA12" s="254">
        <v>2.8904452947000001</v>
      </c>
      <c r="AB12" s="254">
        <v>2.8904452947000001</v>
      </c>
      <c r="AC12" s="254">
        <v>2.8904452947000001</v>
      </c>
      <c r="AD12" s="254">
        <v>2.9761665979999998</v>
      </c>
      <c r="AE12" s="254">
        <v>2.9761665979999998</v>
      </c>
      <c r="AF12" s="254">
        <v>2.9761665979999998</v>
      </c>
      <c r="AG12" s="254">
        <v>3.0522562942000002</v>
      </c>
      <c r="AH12" s="254">
        <v>3.0522562942000002</v>
      </c>
      <c r="AI12" s="254">
        <v>3.0522562942000002</v>
      </c>
      <c r="AJ12" s="254">
        <v>3.0705563477000002</v>
      </c>
      <c r="AK12" s="254">
        <v>3.0705563477000002</v>
      </c>
      <c r="AL12" s="254">
        <v>3.0705563477000002</v>
      </c>
      <c r="AM12" s="254">
        <v>2.9299085090000001</v>
      </c>
      <c r="AN12" s="254">
        <v>3.042795828</v>
      </c>
      <c r="AO12" s="254">
        <v>3.1059252810000002</v>
      </c>
      <c r="AP12" s="254">
        <v>3.1305001209999999</v>
      </c>
      <c r="AQ12" s="254">
        <v>3.1433856570000001</v>
      </c>
      <c r="AR12" s="254">
        <v>3.1601709520000001</v>
      </c>
      <c r="AS12" s="254">
        <v>3.1925586930000001</v>
      </c>
      <c r="AT12" s="254">
        <v>3.231918834</v>
      </c>
      <c r="AU12" s="254">
        <v>3.2080892049999998</v>
      </c>
      <c r="AV12" s="254">
        <v>3.2327506000000001</v>
      </c>
      <c r="AW12" s="254">
        <v>3.2151367049999999</v>
      </c>
      <c r="AX12" s="254">
        <v>3.1436531009999999</v>
      </c>
      <c r="AY12" s="254">
        <v>2.9885066789999999</v>
      </c>
      <c r="AZ12" s="411">
        <v>3.1036517450000001</v>
      </c>
      <c r="BA12" s="411">
        <v>3.1680437870000002</v>
      </c>
      <c r="BB12" s="411">
        <v>3.1931101239999999</v>
      </c>
      <c r="BC12" s="411">
        <v>3.2062533700000002</v>
      </c>
      <c r="BD12" s="411">
        <v>3.2233743709999998</v>
      </c>
      <c r="BE12" s="411">
        <v>3.2564098669999999</v>
      </c>
      <c r="BF12" s="411">
        <v>3.2965572110000001</v>
      </c>
      <c r="BG12" s="411">
        <v>3.2722509890000002</v>
      </c>
      <c r="BH12" s="411">
        <v>3.2974056119999999</v>
      </c>
      <c r="BI12" s="411">
        <v>3.2794394389999999</v>
      </c>
      <c r="BJ12" s="411">
        <v>3.2065261629999999</v>
      </c>
      <c r="BK12" s="411">
        <v>3.0482768130000002</v>
      </c>
      <c r="BL12" s="411">
        <v>3.1657247800000001</v>
      </c>
      <c r="BM12" s="411">
        <v>3.2314046620000001</v>
      </c>
      <c r="BN12" s="411">
        <v>3.2569723260000001</v>
      </c>
      <c r="BO12" s="411">
        <v>3.2703784379999998</v>
      </c>
      <c r="BP12" s="411">
        <v>3.2878418580000002</v>
      </c>
      <c r="BQ12" s="411">
        <v>3.3215380649999999</v>
      </c>
      <c r="BR12" s="411">
        <v>3.362488355</v>
      </c>
      <c r="BS12" s="411">
        <v>3.3376960090000001</v>
      </c>
      <c r="BT12" s="411">
        <v>3.363353724</v>
      </c>
      <c r="BU12" s="411">
        <v>3.3450282279999999</v>
      </c>
      <c r="BV12" s="411">
        <v>3.2706566860000001</v>
      </c>
    </row>
    <row r="13" spans="1:74" ht="11.1" customHeight="1" x14ac:dyDescent="0.2">
      <c r="AY13" s="651"/>
    </row>
    <row r="14" spans="1:74" ht="11.1" customHeight="1" x14ac:dyDescent="0.2">
      <c r="A14" s="162" t="s">
        <v>782</v>
      </c>
      <c r="B14" s="172" t="s">
        <v>551</v>
      </c>
      <c r="C14" s="254">
        <v>14.212751285</v>
      </c>
      <c r="D14" s="254">
        <v>15.355981583</v>
      </c>
      <c r="E14" s="254">
        <v>14.854765599</v>
      </c>
      <c r="F14" s="254">
        <v>14.565743212999999</v>
      </c>
      <c r="G14" s="254">
        <v>14.673885471</v>
      </c>
      <c r="H14" s="254">
        <v>14.990333128</v>
      </c>
      <c r="I14" s="254">
        <v>15.050281614999999</v>
      </c>
      <c r="J14" s="254">
        <v>15.444009925</v>
      </c>
      <c r="K14" s="254">
        <v>15.626681831999999</v>
      </c>
      <c r="L14" s="254">
        <v>15.053707169000001</v>
      </c>
      <c r="M14" s="254">
        <v>14.825482242</v>
      </c>
      <c r="N14" s="254">
        <v>14.338338842000001</v>
      </c>
      <c r="O14" s="254">
        <v>13.605353394</v>
      </c>
      <c r="P14" s="254">
        <v>15.103976082999999</v>
      </c>
      <c r="Q14" s="254">
        <v>14.354481250999999</v>
      </c>
      <c r="R14" s="254">
        <v>14.275799557999999</v>
      </c>
      <c r="S14" s="254">
        <v>14.403491396</v>
      </c>
      <c r="T14" s="254">
        <v>14.858024055</v>
      </c>
      <c r="U14" s="254">
        <v>14.762428454</v>
      </c>
      <c r="V14" s="254">
        <v>14.414038243</v>
      </c>
      <c r="W14" s="254">
        <v>14.446741157</v>
      </c>
      <c r="X14" s="254">
        <v>14.891718534000001</v>
      </c>
      <c r="Y14" s="254">
        <v>14.58743604</v>
      </c>
      <c r="Z14" s="254">
        <v>13.713358879999999</v>
      </c>
      <c r="AA14" s="254">
        <v>13.487134804</v>
      </c>
      <c r="AB14" s="254">
        <v>14.051434803999999</v>
      </c>
      <c r="AC14" s="254">
        <v>13.848134804000001</v>
      </c>
      <c r="AD14" s="254">
        <v>14.695801207000001</v>
      </c>
      <c r="AE14" s="254">
        <v>14.363751207</v>
      </c>
      <c r="AF14" s="254">
        <v>14.409601207</v>
      </c>
      <c r="AG14" s="254">
        <v>14.901509211</v>
      </c>
      <c r="AH14" s="254">
        <v>14.518619211000001</v>
      </c>
      <c r="AI14" s="254">
        <v>14.581569211</v>
      </c>
      <c r="AJ14" s="254">
        <v>14.702200005</v>
      </c>
      <c r="AK14" s="254">
        <v>14.271980005</v>
      </c>
      <c r="AL14" s="254">
        <v>13.721380005</v>
      </c>
      <c r="AM14" s="254">
        <v>13.328476204999999</v>
      </c>
      <c r="AN14" s="254">
        <v>13.937912169000001</v>
      </c>
      <c r="AO14" s="254">
        <v>13.856249211</v>
      </c>
      <c r="AP14" s="254">
        <v>14.172541533</v>
      </c>
      <c r="AQ14" s="254">
        <v>13.854312198000001</v>
      </c>
      <c r="AR14" s="254">
        <v>14.235423595</v>
      </c>
      <c r="AS14" s="254">
        <v>14.752990711000001</v>
      </c>
      <c r="AT14" s="254">
        <v>14.273335817</v>
      </c>
      <c r="AU14" s="254">
        <v>14.788887822</v>
      </c>
      <c r="AV14" s="254">
        <v>14.677651649</v>
      </c>
      <c r="AW14" s="254">
        <v>14.2836172</v>
      </c>
      <c r="AX14" s="254">
        <v>13.919258328</v>
      </c>
      <c r="AY14" s="254">
        <v>13.772100551999999</v>
      </c>
      <c r="AZ14" s="411">
        <v>14.212671222000001</v>
      </c>
      <c r="BA14" s="411">
        <v>14.1775363</v>
      </c>
      <c r="BB14" s="411">
        <v>13.774255063</v>
      </c>
      <c r="BC14" s="411">
        <v>13.550197784</v>
      </c>
      <c r="BD14" s="411">
        <v>14.034913528000001</v>
      </c>
      <c r="BE14" s="411">
        <v>14.162279578</v>
      </c>
      <c r="BF14" s="411">
        <v>13.904419483</v>
      </c>
      <c r="BG14" s="411">
        <v>14.674103429000001</v>
      </c>
      <c r="BH14" s="411">
        <v>14.580993284</v>
      </c>
      <c r="BI14" s="411">
        <v>14.194044316999999</v>
      </c>
      <c r="BJ14" s="411">
        <v>13.823285543000001</v>
      </c>
      <c r="BK14" s="411">
        <v>13.669187340000001</v>
      </c>
      <c r="BL14" s="411">
        <v>14.105726744</v>
      </c>
      <c r="BM14" s="411">
        <v>14.081295274</v>
      </c>
      <c r="BN14" s="411">
        <v>13.685312514</v>
      </c>
      <c r="BO14" s="411">
        <v>13.466688779</v>
      </c>
      <c r="BP14" s="411">
        <v>13.944231800000001</v>
      </c>
      <c r="BQ14" s="411">
        <v>14.066381755</v>
      </c>
      <c r="BR14" s="411">
        <v>13.821611422</v>
      </c>
      <c r="BS14" s="411">
        <v>14.585778611</v>
      </c>
      <c r="BT14" s="411">
        <v>14.486609298999999</v>
      </c>
      <c r="BU14" s="411">
        <v>14.101624470999999</v>
      </c>
      <c r="BV14" s="411">
        <v>13.720844217</v>
      </c>
    </row>
    <row r="15" spans="1:74" ht="11.1" customHeight="1" x14ac:dyDescent="0.2">
      <c r="AY15" s="651"/>
    </row>
    <row r="16" spans="1:74" ht="11.1" customHeight="1" x14ac:dyDescent="0.2">
      <c r="A16" s="162" t="s">
        <v>783</v>
      </c>
      <c r="B16" s="172" t="s">
        <v>1226</v>
      </c>
      <c r="C16" s="254">
        <v>4.3970253199</v>
      </c>
      <c r="D16" s="254">
        <v>4.4001685627000002</v>
      </c>
      <c r="E16" s="254">
        <v>4.4263103513999997</v>
      </c>
      <c r="F16" s="254">
        <v>4.5118295458000004</v>
      </c>
      <c r="G16" s="254">
        <v>4.5376262690000004</v>
      </c>
      <c r="H16" s="254">
        <v>4.5334899823999999</v>
      </c>
      <c r="I16" s="254">
        <v>4.7078231495000002</v>
      </c>
      <c r="J16" s="254">
        <v>4.7268347135999997</v>
      </c>
      <c r="K16" s="254">
        <v>4.7138566704000002</v>
      </c>
      <c r="L16" s="254">
        <v>4.6926898111000002</v>
      </c>
      <c r="M16" s="254">
        <v>4.6709761284000004</v>
      </c>
      <c r="N16" s="254">
        <v>4.6850266897999999</v>
      </c>
      <c r="O16" s="254">
        <v>4.6585369828000003</v>
      </c>
      <c r="P16" s="254">
        <v>4.6701956355999998</v>
      </c>
      <c r="Q16" s="254">
        <v>4.6870476339999998</v>
      </c>
      <c r="R16" s="254">
        <v>4.6834810564999998</v>
      </c>
      <c r="S16" s="254">
        <v>4.6742591668999998</v>
      </c>
      <c r="T16" s="254">
        <v>4.7030423571000002</v>
      </c>
      <c r="U16" s="254">
        <v>4.6984271545</v>
      </c>
      <c r="V16" s="254">
        <v>4.7031562249999999</v>
      </c>
      <c r="W16" s="254">
        <v>4.7099906370999998</v>
      </c>
      <c r="X16" s="254">
        <v>4.6996063546000002</v>
      </c>
      <c r="Y16" s="254">
        <v>4.6804892276999999</v>
      </c>
      <c r="Z16" s="254">
        <v>4.6908564640000003</v>
      </c>
      <c r="AA16" s="254">
        <v>4.7423590484</v>
      </c>
      <c r="AB16" s="254">
        <v>4.7393255814000002</v>
      </c>
      <c r="AC16" s="254">
        <v>4.7360171274000002</v>
      </c>
      <c r="AD16" s="254">
        <v>4.7593928803000001</v>
      </c>
      <c r="AE16" s="254">
        <v>4.7560485799999999</v>
      </c>
      <c r="AF16" s="254">
        <v>4.7829968541000003</v>
      </c>
      <c r="AG16" s="254">
        <v>4.9415082477999999</v>
      </c>
      <c r="AH16" s="254">
        <v>4.9695603389</v>
      </c>
      <c r="AI16" s="254">
        <v>4.9550672823999999</v>
      </c>
      <c r="AJ16" s="254">
        <v>4.8912383652999996</v>
      </c>
      <c r="AK16" s="254">
        <v>4.8795805161999999</v>
      </c>
      <c r="AL16" s="254">
        <v>4.8789431779000001</v>
      </c>
      <c r="AM16" s="254">
        <v>4.926877696</v>
      </c>
      <c r="AN16" s="254">
        <v>4.7976979740000001</v>
      </c>
      <c r="AO16" s="254">
        <v>4.8261936639999998</v>
      </c>
      <c r="AP16" s="254">
        <v>4.8214388850000001</v>
      </c>
      <c r="AQ16" s="254">
        <v>4.7702587769999996</v>
      </c>
      <c r="AR16" s="254">
        <v>4.7668705869999997</v>
      </c>
      <c r="AS16" s="254">
        <v>5.0623568710000004</v>
      </c>
      <c r="AT16" s="254">
        <v>4.9539554160000003</v>
      </c>
      <c r="AU16" s="254">
        <v>5.014167048</v>
      </c>
      <c r="AV16" s="254">
        <v>4.9825915189999996</v>
      </c>
      <c r="AW16" s="254">
        <v>4.9814851180000002</v>
      </c>
      <c r="AX16" s="254">
        <v>4.9973929410000002</v>
      </c>
      <c r="AY16" s="254">
        <v>4.716309753</v>
      </c>
      <c r="AZ16" s="411">
        <v>4.5962581040000003</v>
      </c>
      <c r="BA16" s="411">
        <v>4.6197490749999996</v>
      </c>
      <c r="BB16" s="411">
        <v>4.6124099999999997</v>
      </c>
      <c r="BC16" s="411">
        <v>4.5617968109999998</v>
      </c>
      <c r="BD16" s="411">
        <v>4.5592807679999998</v>
      </c>
      <c r="BE16" s="411">
        <v>4.8945699659999997</v>
      </c>
      <c r="BF16" s="411">
        <v>4.7980587320000003</v>
      </c>
      <c r="BG16" s="411">
        <v>4.8525879940000003</v>
      </c>
      <c r="BH16" s="411">
        <v>4.8256912930000002</v>
      </c>
      <c r="BI16" s="411">
        <v>4.8254033099999996</v>
      </c>
      <c r="BJ16" s="411">
        <v>4.8408441519999998</v>
      </c>
      <c r="BK16" s="411">
        <v>4.6328449950000001</v>
      </c>
      <c r="BL16" s="411">
        <v>4.518073598</v>
      </c>
      <c r="BM16" s="411">
        <v>4.5368310630000002</v>
      </c>
      <c r="BN16" s="411">
        <v>4.5302475949999996</v>
      </c>
      <c r="BO16" s="411">
        <v>4.4804482419999996</v>
      </c>
      <c r="BP16" s="411">
        <v>4.4781864440000003</v>
      </c>
      <c r="BQ16" s="411">
        <v>4.8065189779999997</v>
      </c>
      <c r="BR16" s="411">
        <v>4.7130902719999996</v>
      </c>
      <c r="BS16" s="411">
        <v>4.7663001899999999</v>
      </c>
      <c r="BT16" s="411">
        <v>4.7401023359999996</v>
      </c>
      <c r="BU16" s="411">
        <v>4.7404088209999999</v>
      </c>
      <c r="BV16" s="411">
        <v>4.7558858580000001</v>
      </c>
    </row>
    <row r="17" spans="1:74" ht="11.1" customHeight="1" x14ac:dyDescent="0.2">
      <c r="A17" s="162" t="s">
        <v>784</v>
      </c>
      <c r="B17" s="173" t="s">
        <v>534</v>
      </c>
      <c r="C17" s="254">
        <v>3.1874151400000001</v>
      </c>
      <c r="D17" s="254">
        <v>3.1874151400000001</v>
      </c>
      <c r="E17" s="254">
        <v>3.1874151400000001</v>
      </c>
      <c r="F17" s="254">
        <v>3.2963865978000002</v>
      </c>
      <c r="G17" s="254">
        <v>3.2963865978000002</v>
      </c>
      <c r="H17" s="254">
        <v>3.2963865978000002</v>
      </c>
      <c r="I17" s="254">
        <v>3.4621140231999998</v>
      </c>
      <c r="J17" s="254">
        <v>3.4621140231999998</v>
      </c>
      <c r="K17" s="254">
        <v>3.4621140231999998</v>
      </c>
      <c r="L17" s="254">
        <v>3.4583302919999999</v>
      </c>
      <c r="M17" s="254">
        <v>3.4583302919999999</v>
      </c>
      <c r="N17" s="254">
        <v>3.4583302919999999</v>
      </c>
      <c r="O17" s="254">
        <v>3.3951090000000002</v>
      </c>
      <c r="P17" s="254">
        <v>3.3951090000000002</v>
      </c>
      <c r="Q17" s="254">
        <v>3.3951090000000002</v>
      </c>
      <c r="R17" s="254">
        <v>3.3951090000000002</v>
      </c>
      <c r="S17" s="254">
        <v>3.3951090000000002</v>
      </c>
      <c r="T17" s="254">
        <v>3.3951090000000002</v>
      </c>
      <c r="U17" s="254">
        <v>3.3951090000000002</v>
      </c>
      <c r="V17" s="254">
        <v>3.3951090000000002</v>
      </c>
      <c r="W17" s="254">
        <v>3.3951090000000002</v>
      </c>
      <c r="X17" s="254">
        <v>3.3951090000000002</v>
      </c>
      <c r="Y17" s="254">
        <v>3.3951090000000002</v>
      </c>
      <c r="Z17" s="254">
        <v>3.3951090000000002</v>
      </c>
      <c r="AA17" s="254">
        <v>3.4391034382000001</v>
      </c>
      <c r="AB17" s="254">
        <v>3.436917964</v>
      </c>
      <c r="AC17" s="254">
        <v>3.4359981734999998</v>
      </c>
      <c r="AD17" s="254">
        <v>3.4498923135999999</v>
      </c>
      <c r="AE17" s="254">
        <v>3.4498838409000001</v>
      </c>
      <c r="AF17" s="254">
        <v>3.4498923135999999</v>
      </c>
      <c r="AG17" s="254">
        <v>3.6103265234999999</v>
      </c>
      <c r="AH17" s="254">
        <v>3.6103265234999999</v>
      </c>
      <c r="AI17" s="254">
        <v>3.6103349962000002</v>
      </c>
      <c r="AJ17" s="254">
        <v>3.5630104801</v>
      </c>
      <c r="AK17" s="254">
        <v>3.5630189527999998</v>
      </c>
      <c r="AL17" s="254">
        <v>3.5630104801</v>
      </c>
      <c r="AM17" s="254">
        <v>3.552083959</v>
      </c>
      <c r="AN17" s="254">
        <v>3.4407558059999999</v>
      </c>
      <c r="AO17" s="254">
        <v>3.484615781</v>
      </c>
      <c r="AP17" s="254">
        <v>3.4738291870000002</v>
      </c>
      <c r="AQ17" s="254">
        <v>3.4355879069999999</v>
      </c>
      <c r="AR17" s="254">
        <v>3.4292321050000001</v>
      </c>
      <c r="AS17" s="254">
        <v>3.693524005</v>
      </c>
      <c r="AT17" s="254">
        <v>3.605609667</v>
      </c>
      <c r="AU17" s="254">
        <v>3.6509878069999999</v>
      </c>
      <c r="AV17" s="254">
        <v>3.6342172019999999</v>
      </c>
      <c r="AW17" s="254">
        <v>3.6273231080000001</v>
      </c>
      <c r="AX17" s="254">
        <v>3.6400042309999998</v>
      </c>
      <c r="AY17" s="254">
        <v>3.3474992879999999</v>
      </c>
      <c r="AZ17" s="411">
        <v>3.2425831550000002</v>
      </c>
      <c r="BA17" s="411">
        <v>3.2839169859999999</v>
      </c>
      <c r="BB17" s="411">
        <v>3.2737516520000001</v>
      </c>
      <c r="BC17" s="411">
        <v>3.237712905</v>
      </c>
      <c r="BD17" s="411">
        <v>3.2317231689999999</v>
      </c>
      <c r="BE17" s="411">
        <v>3.4807929990000002</v>
      </c>
      <c r="BF17" s="411">
        <v>3.3979421470000002</v>
      </c>
      <c r="BG17" s="411">
        <v>3.440706702</v>
      </c>
      <c r="BH17" s="411">
        <v>3.424902012</v>
      </c>
      <c r="BI17" s="411">
        <v>3.4184049879999998</v>
      </c>
      <c r="BJ17" s="411">
        <v>3.4303557320000002</v>
      </c>
      <c r="BK17" s="411">
        <v>3.1914423279999999</v>
      </c>
      <c r="BL17" s="411">
        <v>3.0914172770000001</v>
      </c>
      <c r="BM17" s="411">
        <v>3.1308241670000001</v>
      </c>
      <c r="BN17" s="411">
        <v>3.1211327309999999</v>
      </c>
      <c r="BO17" s="411">
        <v>3.0867740719999999</v>
      </c>
      <c r="BP17" s="411">
        <v>3.0810635720000001</v>
      </c>
      <c r="BQ17" s="411">
        <v>3.318522024</v>
      </c>
      <c r="BR17" s="411">
        <v>3.239533593</v>
      </c>
      <c r="BS17" s="411">
        <v>3.280304509</v>
      </c>
      <c r="BT17" s="411">
        <v>3.2652366169999998</v>
      </c>
      <c r="BU17" s="411">
        <v>3.2590424769999999</v>
      </c>
      <c r="BV17" s="411">
        <v>3.2704360910000001</v>
      </c>
    </row>
    <row r="18" spans="1:74" ht="11.1" customHeight="1" x14ac:dyDescent="0.2">
      <c r="AY18" s="651"/>
    </row>
    <row r="19" spans="1:74" ht="11.1" customHeight="1" x14ac:dyDescent="0.2">
      <c r="A19" s="162" t="s">
        <v>785</v>
      </c>
      <c r="B19" s="172" t="s">
        <v>552</v>
      </c>
      <c r="C19" s="254">
        <v>7.2888084257000001</v>
      </c>
      <c r="D19" s="254">
        <v>6.9758104845000002</v>
      </c>
      <c r="E19" s="254">
        <v>6.8474591683000003</v>
      </c>
      <c r="F19" s="254">
        <v>7.1621563364999998</v>
      </c>
      <c r="G19" s="254">
        <v>7.8294812805999996</v>
      </c>
      <c r="H19" s="254">
        <v>7.842362177</v>
      </c>
      <c r="I19" s="254">
        <v>8.3244981947000003</v>
      </c>
      <c r="J19" s="254">
        <v>7.9595370981000002</v>
      </c>
      <c r="K19" s="254">
        <v>8.1131752502999994</v>
      </c>
      <c r="L19" s="254">
        <v>7.4760853333000004</v>
      </c>
      <c r="M19" s="254">
        <v>8.0720736744000003</v>
      </c>
      <c r="N19" s="254">
        <v>7.5576221586000001</v>
      </c>
      <c r="O19" s="254">
        <v>7.2693862341999997</v>
      </c>
      <c r="P19" s="254">
        <v>7.1719710104000001</v>
      </c>
      <c r="Q19" s="254">
        <v>7.3552212200999998</v>
      </c>
      <c r="R19" s="254">
        <v>7.8625123846999996</v>
      </c>
      <c r="S19" s="254">
        <v>8.0211391237999994</v>
      </c>
      <c r="T19" s="254">
        <v>8.5090858117000003</v>
      </c>
      <c r="U19" s="254">
        <v>8.4865852663000005</v>
      </c>
      <c r="V19" s="254">
        <v>8.6572204644999999</v>
      </c>
      <c r="W19" s="254">
        <v>8.4003460157000003</v>
      </c>
      <c r="X19" s="254">
        <v>7.9481405519999999</v>
      </c>
      <c r="Y19" s="254">
        <v>7.4795539746999999</v>
      </c>
      <c r="Z19" s="254">
        <v>7.2689219917000001</v>
      </c>
      <c r="AA19" s="254">
        <v>7.6962201944000004</v>
      </c>
      <c r="AB19" s="254">
        <v>7.7218915744999999</v>
      </c>
      <c r="AC19" s="254">
        <v>7.6866396191000002</v>
      </c>
      <c r="AD19" s="254">
        <v>8.1921144002999995</v>
      </c>
      <c r="AE19" s="254">
        <v>8.2160372266999993</v>
      </c>
      <c r="AF19" s="254">
        <v>8.2557108067999998</v>
      </c>
      <c r="AG19" s="254">
        <v>8.5684036599999995</v>
      </c>
      <c r="AH19" s="254">
        <v>8.5436389111000004</v>
      </c>
      <c r="AI19" s="254">
        <v>8.5352210012</v>
      </c>
      <c r="AJ19" s="254">
        <v>8.0147741424000003</v>
      </c>
      <c r="AK19" s="254">
        <v>8.0673161105000002</v>
      </c>
      <c r="AL19" s="254">
        <v>8.0345495364000001</v>
      </c>
      <c r="AM19" s="254">
        <v>8.0679222009</v>
      </c>
      <c r="AN19" s="254">
        <v>8.0084209538</v>
      </c>
      <c r="AO19" s="254">
        <v>7.8605101897000003</v>
      </c>
      <c r="AP19" s="254">
        <v>8.0162793872000009</v>
      </c>
      <c r="AQ19" s="254">
        <v>8.3266028124000009</v>
      </c>
      <c r="AR19" s="254">
        <v>8.6492670868000001</v>
      </c>
      <c r="AS19" s="254">
        <v>8.9488016136000006</v>
      </c>
      <c r="AT19" s="254">
        <v>9.0488784413999994</v>
      </c>
      <c r="AU19" s="254">
        <v>8.9543369702</v>
      </c>
      <c r="AV19" s="254">
        <v>8.4979404552000002</v>
      </c>
      <c r="AW19" s="254">
        <v>8.1744811410999993</v>
      </c>
      <c r="AX19" s="254">
        <v>8.0082168717000002</v>
      </c>
      <c r="AY19" s="254">
        <v>8.1351468795000006</v>
      </c>
      <c r="AZ19" s="411">
        <v>8.1659895425000002</v>
      </c>
      <c r="BA19" s="411">
        <v>8.1801130215000004</v>
      </c>
      <c r="BB19" s="411">
        <v>8.4781511740000006</v>
      </c>
      <c r="BC19" s="411">
        <v>8.7678285591999998</v>
      </c>
      <c r="BD19" s="411">
        <v>8.9910099896000002</v>
      </c>
      <c r="BE19" s="411">
        <v>9.2821168464999992</v>
      </c>
      <c r="BF19" s="411">
        <v>9.4069086632999994</v>
      </c>
      <c r="BG19" s="411">
        <v>9.2813999960999993</v>
      </c>
      <c r="BH19" s="411">
        <v>8.7542761561999995</v>
      </c>
      <c r="BI19" s="411">
        <v>8.4186857971000002</v>
      </c>
      <c r="BJ19" s="411">
        <v>8.2437490286999999</v>
      </c>
      <c r="BK19" s="411">
        <v>8.4096888986000007</v>
      </c>
      <c r="BL19" s="411">
        <v>8.4443609115000005</v>
      </c>
      <c r="BM19" s="411">
        <v>8.4593190165000003</v>
      </c>
      <c r="BN19" s="411">
        <v>8.7732794820999995</v>
      </c>
      <c r="BO19" s="411">
        <v>9.0754604312999998</v>
      </c>
      <c r="BP19" s="411">
        <v>9.3090101228000002</v>
      </c>
      <c r="BQ19" s="411">
        <v>9.6134651475999995</v>
      </c>
      <c r="BR19" s="411">
        <v>9.7474547564999998</v>
      </c>
      <c r="BS19" s="411">
        <v>9.6153537223000001</v>
      </c>
      <c r="BT19" s="411">
        <v>9.0640810993999992</v>
      </c>
      <c r="BU19" s="411">
        <v>8.7140924013000003</v>
      </c>
      <c r="BV19" s="411">
        <v>8.529068573</v>
      </c>
    </row>
    <row r="20" spans="1:74" ht="11.1" customHeight="1" x14ac:dyDescent="0.2">
      <c r="AY20" s="651"/>
    </row>
    <row r="21" spans="1:74" ht="11.1" customHeight="1" x14ac:dyDescent="0.2">
      <c r="A21" s="162" t="s">
        <v>786</v>
      </c>
      <c r="B21" s="172" t="s">
        <v>553</v>
      </c>
      <c r="C21" s="254">
        <v>28.731695122000001</v>
      </c>
      <c r="D21" s="254">
        <v>29.325555067</v>
      </c>
      <c r="E21" s="254">
        <v>28.252561744000001</v>
      </c>
      <c r="F21" s="254">
        <v>27.663039609999998</v>
      </c>
      <c r="G21" s="254">
        <v>27.129540054</v>
      </c>
      <c r="H21" s="254">
        <v>27.168305012000001</v>
      </c>
      <c r="I21" s="254">
        <v>27.329146221999999</v>
      </c>
      <c r="J21" s="254">
        <v>27.669119907999999</v>
      </c>
      <c r="K21" s="254">
        <v>28.003730146999999</v>
      </c>
      <c r="L21" s="254">
        <v>28.376221294</v>
      </c>
      <c r="M21" s="254">
        <v>29.547109489</v>
      </c>
      <c r="N21" s="254">
        <v>30.174830666999998</v>
      </c>
      <c r="O21" s="254">
        <v>28.988431454000001</v>
      </c>
      <c r="P21" s="254">
        <v>29.946302756000001</v>
      </c>
      <c r="Q21" s="254">
        <v>29.160786014999999</v>
      </c>
      <c r="R21" s="254">
        <v>28.064804098</v>
      </c>
      <c r="S21" s="254">
        <v>28.838858723000001</v>
      </c>
      <c r="T21" s="254">
        <v>28.609066223999999</v>
      </c>
      <c r="U21" s="254">
        <v>28.884520904999999</v>
      </c>
      <c r="V21" s="254">
        <v>29.278889878000001</v>
      </c>
      <c r="W21" s="254">
        <v>29.535746688</v>
      </c>
      <c r="X21" s="254">
        <v>29.385228844</v>
      </c>
      <c r="Y21" s="254">
        <v>30.756281088000001</v>
      </c>
      <c r="Z21" s="254">
        <v>31.405473823000001</v>
      </c>
      <c r="AA21" s="254">
        <v>30.457938773999999</v>
      </c>
      <c r="AB21" s="254">
        <v>30.659979649</v>
      </c>
      <c r="AC21" s="254">
        <v>29.827852544999999</v>
      </c>
      <c r="AD21" s="254">
        <v>29.345593942000001</v>
      </c>
      <c r="AE21" s="254">
        <v>29.139166486000001</v>
      </c>
      <c r="AF21" s="254">
        <v>28.927960954</v>
      </c>
      <c r="AG21" s="254">
        <v>29.343114087</v>
      </c>
      <c r="AH21" s="254">
        <v>29.433713044000001</v>
      </c>
      <c r="AI21" s="254">
        <v>29.065427644</v>
      </c>
      <c r="AJ21" s="254">
        <v>29.943728963000002</v>
      </c>
      <c r="AK21" s="254">
        <v>30.818916609999999</v>
      </c>
      <c r="AL21" s="254">
        <v>31.188604577</v>
      </c>
      <c r="AM21" s="254">
        <v>30.471253401999999</v>
      </c>
      <c r="AN21" s="254">
        <v>30.824190038000001</v>
      </c>
      <c r="AO21" s="254">
        <v>30.341322010999999</v>
      </c>
      <c r="AP21" s="254">
        <v>30.406258650000002</v>
      </c>
      <c r="AQ21" s="254">
        <v>30.003203729999999</v>
      </c>
      <c r="AR21" s="254">
        <v>30.004269758</v>
      </c>
      <c r="AS21" s="254">
        <v>29.661777856</v>
      </c>
      <c r="AT21" s="254">
        <v>29.597865111000001</v>
      </c>
      <c r="AU21" s="254">
        <v>29.725931034999999</v>
      </c>
      <c r="AV21" s="254">
        <v>30.108169551</v>
      </c>
      <c r="AW21" s="254">
        <v>30.985273100000001</v>
      </c>
      <c r="AX21" s="254">
        <v>31.270277671999999</v>
      </c>
      <c r="AY21" s="254">
        <v>30.868343853999999</v>
      </c>
      <c r="AZ21" s="411">
        <v>31.199906886000001</v>
      </c>
      <c r="BA21" s="411">
        <v>30.719917272</v>
      </c>
      <c r="BB21" s="411">
        <v>31.167392268</v>
      </c>
      <c r="BC21" s="411">
        <v>30.511125212</v>
      </c>
      <c r="BD21" s="411">
        <v>30.636258310999999</v>
      </c>
      <c r="BE21" s="411">
        <v>30.145848736000001</v>
      </c>
      <c r="BF21" s="411">
        <v>30.150398000999999</v>
      </c>
      <c r="BG21" s="411">
        <v>30.499579779000001</v>
      </c>
      <c r="BH21" s="411">
        <v>30.498195825</v>
      </c>
      <c r="BI21" s="411">
        <v>31.376110193999999</v>
      </c>
      <c r="BJ21" s="411">
        <v>31.631885813</v>
      </c>
      <c r="BK21" s="411">
        <v>31.412346545999998</v>
      </c>
      <c r="BL21" s="411">
        <v>31.741711295999998</v>
      </c>
      <c r="BM21" s="411">
        <v>31.268489081999999</v>
      </c>
      <c r="BN21" s="411">
        <v>31.751192132</v>
      </c>
      <c r="BO21" s="411">
        <v>31.104643222</v>
      </c>
      <c r="BP21" s="411">
        <v>31.226569441999999</v>
      </c>
      <c r="BQ21" s="411">
        <v>30.718414746000001</v>
      </c>
      <c r="BR21" s="411">
        <v>30.716666718999999</v>
      </c>
      <c r="BS21" s="411">
        <v>31.075547227000001</v>
      </c>
      <c r="BT21" s="411">
        <v>31.072597271999999</v>
      </c>
      <c r="BU21" s="411">
        <v>31.954869606999999</v>
      </c>
      <c r="BV21" s="411">
        <v>32.183451630999997</v>
      </c>
    </row>
    <row r="22" spans="1:74" ht="11.1" customHeight="1" x14ac:dyDescent="0.2">
      <c r="A22" s="162" t="s">
        <v>320</v>
      </c>
      <c r="B22" s="173" t="s">
        <v>376</v>
      </c>
      <c r="C22" s="254">
        <v>9.5037203831999992</v>
      </c>
      <c r="D22" s="254">
        <v>9.7235298703000002</v>
      </c>
      <c r="E22" s="254">
        <v>9.0652930993999998</v>
      </c>
      <c r="F22" s="254">
        <v>9.3910099074000009</v>
      </c>
      <c r="G22" s="254">
        <v>9.3492070859999998</v>
      </c>
      <c r="H22" s="254">
        <v>9.1653071456999999</v>
      </c>
      <c r="I22" s="254">
        <v>9.1717966813</v>
      </c>
      <c r="J22" s="254">
        <v>9.3818603784000008</v>
      </c>
      <c r="K22" s="254">
        <v>9.6310076517999992</v>
      </c>
      <c r="L22" s="254">
        <v>9.6934149488999992</v>
      </c>
      <c r="M22" s="254">
        <v>10.055928835</v>
      </c>
      <c r="N22" s="254">
        <v>9.9450680568000003</v>
      </c>
      <c r="O22" s="254">
        <v>9.6940908336000007</v>
      </c>
      <c r="P22" s="254">
        <v>9.6128288835000006</v>
      </c>
      <c r="Q22" s="254">
        <v>9.4247242589999995</v>
      </c>
      <c r="R22" s="254">
        <v>9.2958887307999998</v>
      </c>
      <c r="S22" s="254">
        <v>9.7832525261000001</v>
      </c>
      <c r="T22" s="254">
        <v>9.6806609046999998</v>
      </c>
      <c r="U22" s="254">
        <v>9.8449184606000006</v>
      </c>
      <c r="V22" s="254">
        <v>10.014175549000001</v>
      </c>
      <c r="W22" s="254">
        <v>10.668174651999999</v>
      </c>
      <c r="X22" s="254">
        <v>10.277198002</v>
      </c>
      <c r="Y22" s="254">
        <v>10.800203376000001</v>
      </c>
      <c r="Z22" s="254">
        <v>10.657128513</v>
      </c>
      <c r="AA22" s="254">
        <v>10.198495920999999</v>
      </c>
      <c r="AB22" s="254">
        <v>10.198495920999999</v>
      </c>
      <c r="AC22" s="254">
        <v>10.198495920999999</v>
      </c>
      <c r="AD22" s="254">
        <v>10.038109671999999</v>
      </c>
      <c r="AE22" s="254">
        <v>10.038109671999999</v>
      </c>
      <c r="AF22" s="254">
        <v>10.038109671999999</v>
      </c>
      <c r="AG22" s="254">
        <v>10.257476670000001</v>
      </c>
      <c r="AH22" s="254">
        <v>10.257476670000001</v>
      </c>
      <c r="AI22" s="254">
        <v>10.257476670000001</v>
      </c>
      <c r="AJ22" s="254">
        <v>10.712766667</v>
      </c>
      <c r="AK22" s="254">
        <v>10.712766667</v>
      </c>
      <c r="AL22" s="254">
        <v>10.712766667</v>
      </c>
      <c r="AM22" s="254">
        <v>10.394755485999999</v>
      </c>
      <c r="AN22" s="254">
        <v>10.204557106999999</v>
      </c>
      <c r="AO22" s="254">
        <v>10.238164288</v>
      </c>
      <c r="AP22" s="254">
        <v>10.910126589000001</v>
      </c>
      <c r="AQ22" s="254">
        <v>10.744928785999999</v>
      </c>
      <c r="AR22" s="254">
        <v>10.884969412</v>
      </c>
      <c r="AS22" s="254">
        <v>10.753537288</v>
      </c>
      <c r="AT22" s="254">
        <v>10.690912617</v>
      </c>
      <c r="AU22" s="254">
        <v>10.963648246</v>
      </c>
      <c r="AV22" s="254">
        <v>10.713568016</v>
      </c>
      <c r="AW22" s="254">
        <v>10.935746672000001</v>
      </c>
      <c r="AX22" s="254">
        <v>10.621738043000001</v>
      </c>
      <c r="AY22" s="254">
        <v>10.714550429000001</v>
      </c>
      <c r="AZ22" s="411">
        <v>10.518500592000001</v>
      </c>
      <c r="BA22" s="411">
        <v>10.553141698999999</v>
      </c>
      <c r="BB22" s="411">
        <v>11.245776939000001</v>
      </c>
      <c r="BC22" s="411">
        <v>11.075496821</v>
      </c>
      <c r="BD22" s="411">
        <v>11.2198458</v>
      </c>
      <c r="BE22" s="411">
        <v>11.084370163999999</v>
      </c>
      <c r="BF22" s="411">
        <v>11.019818842999999</v>
      </c>
      <c r="BG22" s="411">
        <v>11.300945192</v>
      </c>
      <c r="BH22" s="411">
        <v>11.043171235999999</v>
      </c>
      <c r="BI22" s="411">
        <v>11.272185223999999</v>
      </c>
      <c r="BJ22" s="411">
        <v>10.948516111</v>
      </c>
      <c r="BK22" s="411">
        <v>11.048789243</v>
      </c>
      <c r="BL22" s="411">
        <v>10.846623660000001</v>
      </c>
      <c r="BM22" s="411">
        <v>10.882345392</v>
      </c>
      <c r="BN22" s="411">
        <v>11.596587285</v>
      </c>
      <c r="BO22" s="411">
        <v>11.420995305</v>
      </c>
      <c r="BP22" s="411">
        <v>11.569847229000001</v>
      </c>
      <c r="BQ22" s="411">
        <v>11.430145449999999</v>
      </c>
      <c r="BR22" s="411">
        <v>11.363580461</v>
      </c>
      <c r="BS22" s="411">
        <v>11.653476503</v>
      </c>
      <c r="BT22" s="411">
        <v>11.387661328</v>
      </c>
      <c r="BU22" s="411">
        <v>11.623819373</v>
      </c>
      <c r="BV22" s="411">
        <v>11.29005345</v>
      </c>
    </row>
    <row r="23" spans="1:74" ht="11.1" customHeight="1" x14ac:dyDescent="0.2">
      <c r="A23" s="162" t="s">
        <v>315</v>
      </c>
      <c r="B23" s="173" t="s">
        <v>787</v>
      </c>
      <c r="C23" s="254">
        <v>4.8259999999999996</v>
      </c>
      <c r="D23" s="254">
        <v>5.0303000000000004</v>
      </c>
      <c r="E23" s="254">
        <v>4.5260999999999996</v>
      </c>
      <c r="F23" s="254">
        <v>4.0682999999999998</v>
      </c>
      <c r="G23" s="254">
        <v>3.7484999999999999</v>
      </c>
      <c r="H23" s="254">
        <v>3.9133</v>
      </c>
      <c r="I23" s="254">
        <v>4.1985999999999999</v>
      </c>
      <c r="J23" s="254">
        <v>4.4260000000000002</v>
      </c>
      <c r="K23" s="254">
        <v>4.2633999999999999</v>
      </c>
      <c r="L23" s="254">
        <v>4.3737000000000004</v>
      </c>
      <c r="M23" s="254">
        <v>4.5627000000000004</v>
      </c>
      <c r="N23" s="254">
        <v>5.3982999999999999</v>
      </c>
      <c r="O23" s="254">
        <v>5.1321000000000003</v>
      </c>
      <c r="P23" s="254">
        <v>5.5167000000000002</v>
      </c>
      <c r="Q23" s="254">
        <v>5.1200999999999999</v>
      </c>
      <c r="R23" s="254">
        <v>4.3449999999999998</v>
      </c>
      <c r="S23" s="254">
        <v>4.3388</v>
      </c>
      <c r="T23" s="254">
        <v>4.0810000000000004</v>
      </c>
      <c r="U23" s="254">
        <v>4.3411</v>
      </c>
      <c r="V23" s="254">
        <v>4.5983999999999998</v>
      </c>
      <c r="W23" s="254">
        <v>4.4116</v>
      </c>
      <c r="X23" s="254">
        <v>4.3917999999999999</v>
      </c>
      <c r="Y23" s="254">
        <v>4.6082999999999998</v>
      </c>
      <c r="Z23" s="254">
        <v>5.4622000000000002</v>
      </c>
      <c r="AA23" s="254">
        <v>5.1643999999999997</v>
      </c>
      <c r="AB23" s="254">
        <v>5.2793999999999999</v>
      </c>
      <c r="AC23" s="254">
        <v>4.7286999999999999</v>
      </c>
      <c r="AD23" s="254">
        <v>4.2866999999999997</v>
      </c>
      <c r="AE23" s="254">
        <v>4.085</v>
      </c>
      <c r="AF23" s="254">
        <v>3.8597000000000001</v>
      </c>
      <c r="AG23" s="254">
        <v>4.3579999999999997</v>
      </c>
      <c r="AH23" s="254">
        <v>4.3737000000000004</v>
      </c>
      <c r="AI23" s="254">
        <v>4.1125999999999996</v>
      </c>
      <c r="AJ23" s="254">
        <v>4.1657000000000002</v>
      </c>
      <c r="AK23" s="254">
        <v>4.8028000000000004</v>
      </c>
      <c r="AL23" s="254">
        <v>5.1913999999999998</v>
      </c>
      <c r="AM23" s="254">
        <v>4.9859999999999998</v>
      </c>
      <c r="AN23" s="254">
        <v>5.2309000000000001</v>
      </c>
      <c r="AO23" s="254">
        <v>4.8520000000000003</v>
      </c>
      <c r="AP23" s="254">
        <v>4.0640999999999998</v>
      </c>
      <c r="AQ23" s="254">
        <v>3.7883</v>
      </c>
      <c r="AR23" s="254">
        <v>3.774</v>
      </c>
      <c r="AS23" s="254">
        <v>3.9287000000000001</v>
      </c>
      <c r="AT23" s="254">
        <v>3.9003999999999999</v>
      </c>
      <c r="AU23" s="254">
        <v>3.7957999999999998</v>
      </c>
      <c r="AV23" s="254">
        <v>4.1541191670000002</v>
      </c>
      <c r="AW23" s="254">
        <v>4.4807725109999996</v>
      </c>
      <c r="AX23" s="254">
        <v>4.9813763550000001</v>
      </c>
      <c r="AY23" s="254">
        <v>4.6618008890000002</v>
      </c>
      <c r="AZ23" s="411">
        <v>4.8586012419999998</v>
      </c>
      <c r="BA23" s="411">
        <v>4.5570423499999997</v>
      </c>
      <c r="BB23" s="411">
        <v>4.2028839979999999</v>
      </c>
      <c r="BC23" s="411">
        <v>3.7496193619999998</v>
      </c>
      <c r="BD23" s="411">
        <v>3.8895726609999999</v>
      </c>
      <c r="BE23" s="411">
        <v>3.9598193570000002</v>
      </c>
      <c r="BF23" s="411">
        <v>3.9724196169999999</v>
      </c>
      <c r="BG23" s="411">
        <v>3.9988141879999999</v>
      </c>
      <c r="BH23" s="411">
        <v>3.9850510450000001</v>
      </c>
      <c r="BI23" s="411">
        <v>4.2984099530000002</v>
      </c>
      <c r="BJ23" s="411">
        <v>4.7786397669999996</v>
      </c>
      <c r="BK23" s="411">
        <v>4.518960045</v>
      </c>
      <c r="BL23" s="411">
        <v>4.7097302980000002</v>
      </c>
      <c r="BM23" s="411">
        <v>4.417411381</v>
      </c>
      <c r="BN23" s="411">
        <v>4.0741046890000003</v>
      </c>
      <c r="BO23" s="411">
        <v>3.6347283990000001</v>
      </c>
      <c r="BP23" s="411">
        <v>3.7703934299999999</v>
      </c>
      <c r="BQ23" s="411">
        <v>3.8384877190000002</v>
      </c>
      <c r="BR23" s="411">
        <v>3.8507018980000001</v>
      </c>
      <c r="BS23" s="411">
        <v>3.8762877200000001</v>
      </c>
      <c r="BT23" s="411">
        <v>3.86294629</v>
      </c>
      <c r="BU23" s="411">
        <v>4.1667036619999998</v>
      </c>
      <c r="BV23" s="411">
        <v>4.6322188979999996</v>
      </c>
    </row>
    <row r="24" spans="1:74" ht="11.1" customHeight="1" x14ac:dyDescent="0.2">
      <c r="A24" s="162" t="s">
        <v>788</v>
      </c>
      <c r="B24" s="173" t="s">
        <v>377</v>
      </c>
      <c r="C24" s="254">
        <v>3.3052013306000001</v>
      </c>
      <c r="D24" s="254">
        <v>3.5420613057999999</v>
      </c>
      <c r="E24" s="254">
        <v>3.5200599266000001</v>
      </c>
      <c r="F24" s="254">
        <v>3.4065846198999998</v>
      </c>
      <c r="G24" s="254">
        <v>3.3927363347999999</v>
      </c>
      <c r="H24" s="254">
        <v>3.2605556946999998</v>
      </c>
      <c r="I24" s="254">
        <v>3.0609813854999999</v>
      </c>
      <c r="J24" s="254">
        <v>2.8881065439000002</v>
      </c>
      <c r="K24" s="254">
        <v>3.0096128483000002</v>
      </c>
      <c r="L24" s="254">
        <v>3.1690967360000002</v>
      </c>
      <c r="M24" s="254">
        <v>3.4522362948</v>
      </c>
      <c r="N24" s="254">
        <v>3.3899922364999999</v>
      </c>
      <c r="O24" s="254">
        <v>3.1788211644</v>
      </c>
      <c r="P24" s="254">
        <v>3.4569186533999998</v>
      </c>
      <c r="Q24" s="254">
        <v>3.5171501912999998</v>
      </c>
      <c r="R24" s="254">
        <v>3.3825364677</v>
      </c>
      <c r="S24" s="254">
        <v>3.5176954544000001</v>
      </c>
      <c r="T24" s="254">
        <v>3.6622781808</v>
      </c>
      <c r="U24" s="254">
        <v>3.5081535169000002</v>
      </c>
      <c r="V24" s="254">
        <v>3.2816012018</v>
      </c>
      <c r="W24" s="254">
        <v>3.2490041696</v>
      </c>
      <c r="X24" s="254">
        <v>3.3328549325000001</v>
      </c>
      <c r="Y24" s="254">
        <v>3.6628416451999999</v>
      </c>
      <c r="Z24" s="254">
        <v>3.6556443501000002</v>
      </c>
      <c r="AA24" s="254">
        <v>3.5328742797000001</v>
      </c>
      <c r="AB24" s="254">
        <v>3.5328742797000001</v>
      </c>
      <c r="AC24" s="254">
        <v>3.5328742797000001</v>
      </c>
      <c r="AD24" s="254">
        <v>3.5739433597999999</v>
      </c>
      <c r="AE24" s="254">
        <v>3.5739433597999999</v>
      </c>
      <c r="AF24" s="254">
        <v>3.5739433597999999</v>
      </c>
      <c r="AG24" s="254">
        <v>3.3489968072999998</v>
      </c>
      <c r="AH24" s="254">
        <v>3.3489968072999998</v>
      </c>
      <c r="AI24" s="254">
        <v>3.3489968072999998</v>
      </c>
      <c r="AJ24" s="254">
        <v>3.5814104652999998</v>
      </c>
      <c r="AK24" s="254">
        <v>3.5814104652999998</v>
      </c>
      <c r="AL24" s="254">
        <v>3.5814104652999998</v>
      </c>
      <c r="AM24" s="254">
        <v>3.6588224199999999</v>
      </c>
      <c r="AN24" s="254">
        <v>3.786164758</v>
      </c>
      <c r="AO24" s="254">
        <v>3.755677044</v>
      </c>
      <c r="AP24" s="254">
        <v>3.7185459160000001</v>
      </c>
      <c r="AQ24" s="254">
        <v>3.7655888009999998</v>
      </c>
      <c r="AR24" s="254">
        <v>3.6620889999999999</v>
      </c>
      <c r="AS24" s="254">
        <v>3.4337164229999999</v>
      </c>
      <c r="AT24" s="254">
        <v>3.3617773149999999</v>
      </c>
      <c r="AU24" s="254">
        <v>3.4264464929999998</v>
      </c>
      <c r="AV24" s="254">
        <v>3.579927445</v>
      </c>
      <c r="AW24" s="254">
        <v>3.7245308499999998</v>
      </c>
      <c r="AX24" s="254">
        <v>3.7463878039999998</v>
      </c>
      <c r="AY24" s="254">
        <v>3.7997409800000002</v>
      </c>
      <c r="AZ24" s="411">
        <v>3.9319878739999998</v>
      </c>
      <c r="BA24" s="411">
        <v>3.900325934</v>
      </c>
      <c r="BB24" s="411">
        <v>3.8617647100000001</v>
      </c>
      <c r="BC24" s="411">
        <v>3.910619439</v>
      </c>
      <c r="BD24" s="411">
        <v>3.8031333709999999</v>
      </c>
      <c r="BE24" s="411">
        <v>3.5659650859999998</v>
      </c>
      <c r="BF24" s="411">
        <v>3.4912552620000001</v>
      </c>
      <c r="BG24" s="411">
        <v>3.5584151560000001</v>
      </c>
      <c r="BH24" s="411">
        <v>3.717807386</v>
      </c>
      <c r="BI24" s="411">
        <v>3.8679801519999999</v>
      </c>
      <c r="BJ24" s="411">
        <v>3.8906789210000001</v>
      </c>
      <c r="BK24" s="411">
        <v>3.9507251509999999</v>
      </c>
      <c r="BL24" s="411">
        <v>4.0882269259999999</v>
      </c>
      <c r="BM24" s="411">
        <v>4.0553068860000003</v>
      </c>
      <c r="BN24" s="411">
        <v>4.0152134180000001</v>
      </c>
      <c r="BO24" s="411">
        <v>4.0660094080000002</v>
      </c>
      <c r="BP24" s="411">
        <v>3.95425234</v>
      </c>
      <c r="BQ24" s="411">
        <v>3.7076600819999999</v>
      </c>
      <c r="BR24" s="411">
        <v>3.629981634</v>
      </c>
      <c r="BS24" s="411">
        <v>3.699810152</v>
      </c>
      <c r="BT24" s="411">
        <v>3.8655358940000002</v>
      </c>
      <c r="BU24" s="411">
        <v>4.0216758329999998</v>
      </c>
      <c r="BV24" s="411">
        <v>4.0452765460000002</v>
      </c>
    </row>
    <row r="25" spans="1:74" ht="11.1" customHeight="1" x14ac:dyDescent="0.2">
      <c r="AY25" s="651"/>
    </row>
    <row r="26" spans="1:74" ht="11.1" customHeight="1" x14ac:dyDescent="0.2">
      <c r="A26" s="162" t="s">
        <v>789</v>
      </c>
      <c r="B26" s="172" t="s">
        <v>554</v>
      </c>
      <c r="C26" s="254">
        <v>3.3880361176</v>
      </c>
      <c r="D26" s="254">
        <v>3.4798040197</v>
      </c>
      <c r="E26" s="254">
        <v>3.4216954935000001</v>
      </c>
      <c r="F26" s="254">
        <v>3.4003434743000001</v>
      </c>
      <c r="G26" s="254">
        <v>3.3660532971000001</v>
      </c>
      <c r="H26" s="254">
        <v>3.5331668815000001</v>
      </c>
      <c r="I26" s="254">
        <v>3.2062555160000001</v>
      </c>
      <c r="J26" s="254">
        <v>3.3513162203000002</v>
      </c>
      <c r="K26" s="254">
        <v>3.4665498512999999</v>
      </c>
      <c r="L26" s="254">
        <v>3.4989669080999999</v>
      </c>
      <c r="M26" s="254">
        <v>3.5972016794999999</v>
      </c>
      <c r="N26" s="254">
        <v>3.3563708345999999</v>
      </c>
      <c r="O26" s="254">
        <v>3.4175200191999999</v>
      </c>
      <c r="P26" s="254">
        <v>3.5014199094</v>
      </c>
      <c r="Q26" s="254">
        <v>3.4636097699000001</v>
      </c>
      <c r="R26" s="254">
        <v>3.3847786274999998</v>
      </c>
      <c r="S26" s="254">
        <v>3.3996651833999998</v>
      </c>
      <c r="T26" s="254">
        <v>3.5321329017999998</v>
      </c>
      <c r="U26" s="254">
        <v>3.4894449890999999</v>
      </c>
      <c r="V26" s="254">
        <v>3.5072771877000002</v>
      </c>
      <c r="W26" s="254">
        <v>3.5097317154000001</v>
      </c>
      <c r="X26" s="254">
        <v>3.6056212341</v>
      </c>
      <c r="Y26" s="254">
        <v>3.6627294182000001</v>
      </c>
      <c r="Z26" s="254">
        <v>3.6893636829999998</v>
      </c>
      <c r="AA26" s="254">
        <v>3.5626991268000001</v>
      </c>
      <c r="AB26" s="254">
        <v>3.5626991268000001</v>
      </c>
      <c r="AC26" s="254">
        <v>3.5626991268000001</v>
      </c>
      <c r="AD26" s="254">
        <v>3.5704358323999998</v>
      </c>
      <c r="AE26" s="254">
        <v>3.5704358323999998</v>
      </c>
      <c r="AF26" s="254">
        <v>3.5704358323999998</v>
      </c>
      <c r="AG26" s="254">
        <v>3.6012638232</v>
      </c>
      <c r="AH26" s="254">
        <v>3.6012638232</v>
      </c>
      <c r="AI26" s="254">
        <v>3.6012638232</v>
      </c>
      <c r="AJ26" s="254">
        <v>3.6707374577</v>
      </c>
      <c r="AK26" s="254">
        <v>3.6707374577</v>
      </c>
      <c r="AL26" s="254">
        <v>3.6707374577</v>
      </c>
      <c r="AM26" s="254">
        <v>3.7261958919999998</v>
      </c>
      <c r="AN26" s="254">
        <v>3.7485992650000002</v>
      </c>
      <c r="AO26" s="254">
        <v>3.7293383310000001</v>
      </c>
      <c r="AP26" s="254">
        <v>3.7328092310000001</v>
      </c>
      <c r="AQ26" s="254">
        <v>3.7215522910000001</v>
      </c>
      <c r="AR26" s="254">
        <v>3.7210612250000001</v>
      </c>
      <c r="AS26" s="254">
        <v>3.6668742559999998</v>
      </c>
      <c r="AT26" s="254">
        <v>3.6777871100000001</v>
      </c>
      <c r="AU26" s="254">
        <v>3.7100855340000001</v>
      </c>
      <c r="AV26" s="254">
        <v>3.7043145970000002</v>
      </c>
      <c r="AW26" s="254">
        <v>3.737795175</v>
      </c>
      <c r="AX26" s="254">
        <v>3.6690353509999998</v>
      </c>
      <c r="AY26" s="254">
        <v>3.850198824</v>
      </c>
      <c r="AZ26" s="411">
        <v>3.872151144</v>
      </c>
      <c r="BA26" s="411">
        <v>3.85153437</v>
      </c>
      <c r="BB26" s="411">
        <v>3.8544424830000001</v>
      </c>
      <c r="BC26" s="411">
        <v>3.8440543159999998</v>
      </c>
      <c r="BD26" s="411">
        <v>3.8442996539999998</v>
      </c>
      <c r="BE26" s="411">
        <v>3.7890355179999999</v>
      </c>
      <c r="BF26" s="411">
        <v>3.7996764949999999</v>
      </c>
      <c r="BG26" s="411">
        <v>3.83151178</v>
      </c>
      <c r="BH26" s="411">
        <v>3.8270238760000002</v>
      </c>
      <c r="BI26" s="411">
        <v>3.862155408</v>
      </c>
      <c r="BJ26" s="411">
        <v>3.7931795730000002</v>
      </c>
      <c r="BK26" s="411">
        <v>3.9812510689999998</v>
      </c>
      <c r="BL26" s="411">
        <v>4.0026858589999996</v>
      </c>
      <c r="BM26" s="411">
        <v>3.980583862</v>
      </c>
      <c r="BN26" s="411">
        <v>3.9829049630000002</v>
      </c>
      <c r="BO26" s="411">
        <v>3.9734847539999998</v>
      </c>
      <c r="BP26" s="411">
        <v>3.974482165</v>
      </c>
      <c r="BQ26" s="411">
        <v>3.9180355630000001</v>
      </c>
      <c r="BR26" s="411">
        <v>3.9283741000000001</v>
      </c>
      <c r="BS26" s="411">
        <v>3.959707195</v>
      </c>
      <c r="BT26" s="411">
        <v>3.9566699189999999</v>
      </c>
      <c r="BU26" s="411">
        <v>3.9935216339999999</v>
      </c>
      <c r="BV26" s="411">
        <v>3.9243259319999999</v>
      </c>
    </row>
    <row r="27" spans="1:74" ht="11.1" customHeight="1" x14ac:dyDescent="0.2">
      <c r="AY27" s="651"/>
    </row>
    <row r="28" spans="1:74" ht="11.1" customHeight="1" x14ac:dyDescent="0.2">
      <c r="A28" s="162" t="s">
        <v>317</v>
      </c>
      <c r="B28" s="172" t="s">
        <v>707</v>
      </c>
      <c r="C28" s="254">
        <v>45.986404999999998</v>
      </c>
      <c r="D28" s="254">
        <v>47.631422000000001</v>
      </c>
      <c r="E28" s="254">
        <v>46.962314999999997</v>
      </c>
      <c r="F28" s="254">
        <v>44.886398999999997</v>
      </c>
      <c r="G28" s="254">
        <v>44.618414000000001</v>
      </c>
      <c r="H28" s="254">
        <v>46.201594999999998</v>
      </c>
      <c r="I28" s="254">
        <v>46.039019000000003</v>
      </c>
      <c r="J28" s="254">
        <v>47.500022000000001</v>
      </c>
      <c r="K28" s="254">
        <v>46.799224000000002</v>
      </c>
      <c r="L28" s="254">
        <v>46.01811</v>
      </c>
      <c r="M28" s="254">
        <v>46.544947000000001</v>
      </c>
      <c r="N28" s="254">
        <v>46.987983</v>
      </c>
      <c r="O28" s="254">
        <v>45.133455400000003</v>
      </c>
      <c r="P28" s="254">
        <v>47.625217399999997</v>
      </c>
      <c r="Q28" s="254">
        <v>45.787958400000001</v>
      </c>
      <c r="R28" s="254">
        <v>44.771293399999998</v>
      </c>
      <c r="S28" s="254">
        <v>45.468558399999999</v>
      </c>
      <c r="T28" s="254">
        <v>45.963892399999999</v>
      </c>
      <c r="U28" s="254">
        <v>45.796728399999999</v>
      </c>
      <c r="V28" s="254">
        <v>46.607617400000002</v>
      </c>
      <c r="W28" s="254">
        <v>45.075272400000003</v>
      </c>
      <c r="X28" s="254">
        <v>46.378440400000002</v>
      </c>
      <c r="Y28" s="254">
        <v>46.393424400000001</v>
      </c>
      <c r="Z28" s="254">
        <v>45.827771400000003</v>
      </c>
      <c r="AA28" s="254">
        <v>45.895366574000001</v>
      </c>
      <c r="AB28" s="254">
        <v>46.563748574000002</v>
      </c>
      <c r="AC28" s="254">
        <v>45.186073573999998</v>
      </c>
      <c r="AD28" s="254">
        <v>45.800702573999999</v>
      </c>
      <c r="AE28" s="254">
        <v>45.484216574000001</v>
      </c>
      <c r="AF28" s="254">
        <v>45.389844574000001</v>
      </c>
      <c r="AG28" s="254">
        <v>46.779464574000002</v>
      </c>
      <c r="AH28" s="254">
        <v>46.344371574</v>
      </c>
      <c r="AI28" s="254">
        <v>45.913989573999999</v>
      </c>
      <c r="AJ28" s="254">
        <v>46.330871574</v>
      </c>
      <c r="AK28" s="254">
        <v>46.973278573999998</v>
      </c>
      <c r="AL28" s="254">
        <v>46.274774573999998</v>
      </c>
      <c r="AM28" s="254">
        <v>45.350694740000002</v>
      </c>
      <c r="AN28" s="254">
        <v>46.556312740000003</v>
      </c>
      <c r="AO28" s="254">
        <v>45.350230740000001</v>
      </c>
      <c r="AP28" s="254">
        <v>45.031315739999997</v>
      </c>
      <c r="AQ28" s="254">
        <v>44.286496739999997</v>
      </c>
      <c r="AR28" s="254">
        <v>44.957725740000001</v>
      </c>
      <c r="AS28" s="254">
        <v>46.121426739999997</v>
      </c>
      <c r="AT28" s="254">
        <v>45.568376739999998</v>
      </c>
      <c r="AU28" s="254">
        <v>45.731982739999999</v>
      </c>
      <c r="AV28" s="254">
        <v>46.722506238999998</v>
      </c>
      <c r="AW28" s="254">
        <v>46.480541266000003</v>
      </c>
      <c r="AX28" s="254">
        <v>46.883023158999997</v>
      </c>
      <c r="AY28" s="254">
        <v>46.027631362999998</v>
      </c>
      <c r="AZ28" s="411">
        <v>46.785193151000001</v>
      </c>
      <c r="BA28" s="411">
        <v>46.146895465</v>
      </c>
      <c r="BB28" s="411">
        <v>45.134833419000003</v>
      </c>
      <c r="BC28" s="411">
        <v>44.570171332000001</v>
      </c>
      <c r="BD28" s="411">
        <v>45.642947272000001</v>
      </c>
      <c r="BE28" s="411">
        <v>45.809321595</v>
      </c>
      <c r="BF28" s="411">
        <v>45.926594006999998</v>
      </c>
      <c r="BG28" s="411">
        <v>46.014273748999997</v>
      </c>
      <c r="BH28" s="411">
        <v>46.392122757000003</v>
      </c>
      <c r="BI28" s="411">
        <v>46.374415429000003</v>
      </c>
      <c r="BJ28" s="411">
        <v>46.715611670999998</v>
      </c>
      <c r="BK28" s="411">
        <v>45.845875986000003</v>
      </c>
      <c r="BL28" s="411">
        <v>46.689564083</v>
      </c>
      <c r="BM28" s="411">
        <v>46.032484265999997</v>
      </c>
      <c r="BN28" s="411">
        <v>45.059970429000003</v>
      </c>
      <c r="BO28" s="411">
        <v>44.541169171</v>
      </c>
      <c r="BP28" s="411">
        <v>45.617913876999999</v>
      </c>
      <c r="BQ28" s="411">
        <v>45.760675532999997</v>
      </c>
      <c r="BR28" s="411">
        <v>45.887634886000001</v>
      </c>
      <c r="BS28" s="411">
        <v>45.939519208999997</v>
      </c>
      <c r="BT28" s="411">
        <v>46.250977611000003</v>
      </c>
      <c r="BU28" s="411">
        <v>46.291011060000002</v>
      </c>
      <c r="BV28" s="411">
        <v>46.562972745000003</v>
      </c>
    </row>
    <row r="29" spans="1:74" ht="11.1" customHeight="1" x14ac:dyDescent="0.2">
      <c r="A29" s="162" t="s">
        <v>323</v>
      </c>
      <c r="B29" s="172" t="s">
        <v>708</v>
      </c>
      <c r="C29" s="254">
        <v>41.075781708999997</v>
      </c>
      <c r="D29" s="254">
        <v>42.090587237999998</v>
      </c>
      <c r="E29" s="254">
        <v>41.630033638</v>
      </c>
      <c r="F29" s="254">
        <v>42.055172300000002</v>
      </c>
      <c r="G29" s="254">
        <v>42.376902780999998</v>
      </c>
      <c r="H29" s="254">
        <v>42.376256789000003</v>
      </c>
      <c r="I29" s="254">
        <v>42.497546532999998</v>
      </c>
      <c r="J29" s="254">
        <v>42.499574774999999</v>
      </c>
      <c r="K29" s="254">
        <v>43.397635477999998</v>
      </c>
      <c r="L29" s="254">
        <v>42.980895574999998</v>
      </c>
      <c r="M29" s="254">
        <v>44.055149514</v>
      </c>
      <c r="N29" s="254">
        <v>42.966513956999997</v>
      </c>
      <c r="O29" s="254">
        <v>41.725138895999997</v>
      </c>
      <c r="P29" s="254">
        <v>42.474784233000001</v>
      </c>
      <c r="Q29" s="254">
        <v>42.638076347999998</v>
      </c>
      <c r="R29" s="254">
        <v>42.811365862000002</v>
      </c>
      <c r="S29" s="254">
        <v>43.789721503000003</v>
      </c>
      <c r="T29" s="254">
        <v>44.448065990000003</v>
      </c>
      <c r="U29" s="254">
        <v>44.357759047000002</v>
      </c>
      <c r="V29" s="254">
        <v>44.764913714000002</v>
      </c>
      <c r="W29" s="254">
        <v>44.820783227</v>
      </c>
      <c r="X29" s="254">
        <v>44.542855250999999</v>
      </c>
      <c r="Y29" s="254">
        <v>45.049685578999998</v>
      </c>
      <c r="Z29" s="254">
        <v>44.695430512999998</v>
      </c>
      <c r="AA29" s="254">
        <v>44.238467673999999</v>
      </c>
      <c r="AB29" s="254">
        <v>44.279879737999998</v>
      </c>
      <c r="AC29" s="254">
        <v>44.255585793000002</v>
      </c>
      <c r="AD29" s="254">
        <v>44.921582612999998</v>
      </c>
      <c r="AE29" s="254">
        <v>44.936142652999997</v>
      </c>
      <c r="AF29" s="254">
        <v>44.994824991999998</v>
      </c>
      <c r="AG29" s="254">
        <v>45.614667109999999</v>
      </c>
      <c r="AH29" s="254">
        <v>45.631908852000002</v>
      </c>
      <c r="AI29" s="254">
        <v>45.595158009999999</v>
      </c>
      <c r="AJ29" s="254">
        <v>45.806474551000001</v>
      </c>
      <c r="AK29" s="254">
        <v>45.842364777999997</v>
      </c>
      <c r="AL29" s="254">
        <v>45.804583158</v>
      </c>
      <c r="AM29" s="254">
        <v>45.353151062000002</v>
      </c>
      <c r="AN29" s="254">
        <v>45.328505100000001</v>
      </c>
      <c r="AO29" s="254">
        <v>45.288363404000002</v>
      </c>
      <c r="AP29" s="254">
        <v>46.474628279000001</v>
      </c>
      <c r="AQ29" s="254">
        <v>46.558694377000002</v>
      </c>
      <c r="AR29" s="254">
        <v>46.907451870999999</v>
      </c>
      <c r="AS29" s="254">
        <v>47.013823318</v>
      </c>
      <c r="AT29" s="254">
        <v>46.881876083999998</v>
      </c>
      <c r="AU29" s="254">
        <v>47.243937768000002</v>
      </c>
      <c r="AV29" s="254">
        <v>46.654556734000003</v>
      </c>
      <c r="AW29" s="254">
        <v>46.723944478999996</v>
      </c>
      <c r="AX29" s="254">
        <v>46.118682348</v>
      </c>
      <c r="AY29" s="254">
        <v>45.868019230000002</v>
      </c>
      <c r="AZ29" s="411">
        <v>45.959925294999998</v>
      </c>
      <c r="BA29" s="411">
        <v>46.065494033999997</v>
      </c>
      <c r="BB29" s="411">
        <v>47.419991816</v>
      </c>
      <c r="BC29" s="411">
        <v>47.475376611000002</v>
      </c>
      <c r="BD29" s="411">
        <v>47.727311688999997</v>
      </c>
      <c r="BE29" s="411">
        <v>47.860122177999997</v>
      </c>
      <c r="BF29" s="411">
        <v>47.734566747000002</v>
      </c>
      <c r="BG29" s="411">
        <v>48.100729018000003</v>
      </c>
      <c r="BH29" s="411">
        <v>47.485361746999999</v>
      </c>
      <c r="BI29" s="411">
        <v>47.555009175000002</v>
      </c>
      <c r="BJ29" s="411">
        <v>46.931259425999997</v>
      </c>
      <c r="BK29" s="411">
        <v>46.921860023999997</v>
      </c>
      <c r="BL29" s="411">
        <v>47.026404333000002</v>
      </c>
      <c r="BM29" s="411">
        <v>47.124927348999996</v>
      </c>
      <c r="BN29" s="411">
        <v>48.522123673999999</v>
      </c>
      <c r="BO29" s="411">
        <v>48.587150268000002</v>
      </c>
      <c r="BP29" s="411">
        <v>48.853103308000001</v>
      </c>
      <c r="BQ29" s="411">
        <v>48.975719198</v>
      </c>
      <c r="BR29" s="411">
        <v>48.851016700999999</v>
      </c>
      <c r="BS29" s="411">
        <v>49.224903709000003</v>
      </c>
      <c r="BT29" s="411">
        <v>48.584841148999999</v>
      </c>
      <c r="BU29" s="411">
        <v>48.653299136999998</v>
      </c>
      <c r="BV29" s="411">
        <v>48.009850419999999</v>
      </c>
    </row>
    <row r="30" spans="1:74" ht="11.1" customHeight="1" x14ac:dyDescent="0.2">
      <c r="B30" s="172"/>
      <c r="AY30" s="651"/>
    </row>
    <row r="31" spans="1:74" ht="11.1" customHeight="1" x14ac:dyDescent="0.2">
      <c r="A31" s="162" t="s">
        <v>324</v>
      </c>
      <c r="B31" s="172" t="s">
        <v>709</v>
      </c>
      <c r="C31" s="254">
        <v>87.062186709000002</v>
      </c>
      <c r="D31" s="254">
        <v>89.722009237999998</v>
      </c>
      <c r="E31" s="254">
        <v>88.592348638000004</v>
      </c>
      <c r="F31" s="254">
        <v>86.941571300000007</v>
      </c>
      <c r="G31" s="254">
        <v>86.995316781</v>
      </c>
      <c r="H31" s="254">
        <v>88.577851788999993</v>
      </c>
      <c r="I31" s="254">
        <v>88.536565533000001</v>
      </c>
      <c r="J31" s="254">
        <v>89.999596775000001</v>
      </c>
      <c r="K31" s="254">
        <v>90.196859477999993</v>
      </c>
      <c r="L31" s="254">
        <v>88.999005574999998</v>
      </c>
      <c r="M31" s="254">
        <v>90.600096514000001</v>
      </c>
      <c r="N31" s="254">
        <v>89.954496957000003</v>
      </c>
      <c r="O31" s="254">
        <v>86.858594296000007</v>
      </c>
      <c r="P31" s="254">
        <v>90.100001633000005</v>
      </c>
      <c r="Q31" s="254">
        <v>88.426034748000006</v>
      </c>
      <c r="R31" s="254">
        <v>87.582659262000007</v>
      </c>
      <c r="S31" s="254">
        <v>89.258279903000002</v>
      </c>
      <c r="T31" s="254">
        <v>90.411958389999995</v>
      </c>
      <c r="U31" s="254">
        <v>90.154487446999994</v>
      </c>
      <c r="V31" s="254">
        <v>91.372531113999997</v>
      </c>
      <c r="W31" s="254">
        <v>89.896055626999996</v>
      </c>
      <c r="X31" s="254">
        <v>90.921295650999994</v>
      </c>
      <c r="Y31" s="254">
        <v>91.443109978999999</v>
      </c>
      <c r="Z31" s="254">
        <v>90.523201912999994</v>
      </c>
      <c r="AA31" s="254">
        <v>90.133834247999999</v>
      </c>
      <c r="AB31" s="254">
        <v>90.843628312000007</v>
      </c>
      <c r="AC31" s="254">
        <v>89.441659367</v>
      </c>
      <c r="AD31" s="254">
        <v>90.722285186999997</v>
      </c>
      <c r="AE31" s="254">
        <v>90.420359227000006</v>
      </c>
      <c r="AF31" s="254">
        <v>90.384669565999999</v>
      </c>
      <c r="AG31" s="254">
        <v>92.394131684000001</v>
      </c>
      <c r="AH31" s="254">
        <v>91.976280426000002</v>
      </c>
      <c r="AI31" s="254">
        <v>91.509147584000004</v>
      </c>
      <c r="AJ31" s="254">
        <v>92.137346124999993</v>
      </c>
      <c r="AK31" s="254">
        <v>92.815643351999995</v>
      </c>
      <c r="AL31" s="254">
        <v>92.079357732000005</v>
      </c>
      <c r="AM31" s="254">
        <v>90.703845802000004</v>
      </c>
      <c r="AN31" s="254">
        <v>91.884817839999997</v>
      </c>
      <c r="AO31" s="254">
        <v>90.638594143999995</v>
      </c>
      <c r="AP31" s="254">
        <v>91.505944018999998</v>
      </c>
      <c r="AQ31" s="254">
        <v>90.845191116999999</v>
      </c>
      <c r="AR31" s="254">
        <v>91.865177610999993</v>
      </c>
      <c r="AS31" s="254">
        <v>93.135250057999997</v>
      </c>
      <c r="AT31" s="254">
        <v>92.450252824000003</v>
      </c>
      <c r="AU31" s="254">
        <v>92.975920508000002</v>
      </c>
      <c r="AV31" s="254">
        <v>93.377062972999994</v>
      </c>
      <c r="AW31" s="254">
        <v>93.204485744999999</v>
      </c>
      <c r="AX31" s="254">
        <v>93.001705506999997</v>
      </c>
      <c r="AY31" s="254">
        <v>91.895650594000003</v>
      </c>
      <c r="AZ31" s="411">
        <v>92.745118446000006</v>
      </c>
      <c r="BA31" s="411">
        <v>92.212389498999997</v>
      </c>
      <c r="BB31" s="411">
        <v>92.554825234999996</v>
      </c>
      <c r="BC31" s="411">
        <v>92.045547943000003</v>
      </c>
      <c r="BD31" s="411">
        <v>93.370258961000005</v>
      </c>
      <c r="BE31" s="411">
        <v>93.669443772999998</v>
      </c>
      <c r="BF31" s="411">
        <v>93.661160753999994</v>
      </c>
      <c r="BG31" s="411">
        <v>94.115002766999993</v>
      </c>
      <c r="BH31" s="411">
        <v>93.877484503999995</v>
      </c>
      <c r="BI31" s="411">
        <v>93.929424604000005</v>
      </c>
      <c r="BJ31" s="411">
        <v>93.646871097000002</v>
      </c>
      <c r="BK31" s="411">
        <v>92.767736009999993</v>
      </c>
      <c r="BL31" s="411">
        <v>93.715968415999995</v>
      </c>
      <c r="BM31" s="411">
        <v>93.157411615000001</v>
      </c>
      <c r="BN31" s="411">
        <v>93.582094103000003</v>
      </c>
      <c r="BO31" s="411">
        <v>93.128319438999995</v>
      </c>
      <c r="BP31" s="411">
        <v>94.471017184999994</v>
      </c>
      <c r="BQ31" s="411">
        <v>94.736394731000004</v>
      </c>
      <c r="BR31" s="411">
        <v>94.738651587000007</v>
      </c>
      <c r="BS31" s="411">
        <v>95.164422918</v>
      </c>
      <c r="BT31" s="411">
        <v>94.835818759999995</v>
      </c>
      <c r="BU31" s="411">
        <v>94.944310196999993</v>
      </c>
      <c r="BV31" s="411">
        <v>94.572823165000003</v>
      </c>
    </row>
    <row r="32" spans="1:74" ht="11.1" customHeight="1" x14ac:dyDescent="0.2">
      <c r="B32" s="172"/>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411"/>
      <c r="BA32" s="411"/>
      <c r="BB32" s="411"/>
      <c r="BC32" s="411"/>
      <c r="BD32" s="411"/>
      <c r="BE32" s="411"/>
      <c r="BF32" s="411"/>
      <c r="BG32" s="411"/>
      <c r="BH32" s="411"/>
      <c r="BI32" s="411"/>
      <c r="BJ32" s="411"/>
      <c r="BK32" s="411"/>
      <c r="BL32" s="411"/>
      <c r="BM32" s="411"/>
      <c r="BN32" s="411"/>
      <c r="BO32" s="411"/>
      <c r="BP32" s="411"/>
      <c r="BQ32" s="411"/>
      <c r="BR32" s="411"/>
      <c r="BS32" s="411"/>
      <c r="BT32" s="411"/>
      <c r="BU32" s="411"/>
      <c r="BV32" s="411"/>
    </row>
    <row r="33" spans="1:74" ht="11.1" customHeight="1" x14ac:dyDescent="0.2">
      <c r="B33" s="172" t="s">
        <v>340</v>
      </c>
      <c r="C33" s="254"/>
      <c r="D33" s="254"/>
      <c r="E33" s="254"/>
      <c r="F33" s="254"/>
      <c r="G33" s="254"/>
      <c r="H33" s="254"/>
      <c r="I33" s="254"/>
      <c r="J33" s="254"/>
      <c r="K33" s="254"/>
      <c r="L33" s="254"/>
      <c r="M33" s="254"/>
      <c r="N33" s="254"/>
      <c r="O33" s="254"/>
      <c r="P33" s="254"/>
      <c r="Q33" s="254"/>
      <c r="R33" s="254"/>
      <c r="S33" s="254"/>
      <c r="T33" s="254"/>
      <c r="U33" s="254"/>
      <c r="V33" s="254"/>
      <c r="W33" s="254"/>
      <c r="X33" s="254"/>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4"/>
      <c r="AY33" s="254"/>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row>
    <row r="34" spans="1:74" ht="11.1" customHeight="1" x14ac:dyDescent="0.2">
      <c r="A34" s="162" t="s">
        <v>790</v>
      </c>
      <c r="B34" s="173" t="s">
        <v>1204</v>
      </c>
      <c r="C34" s="254">
        <v>104.01138994999999</v>
      </c>
      <c r="D34" s="254">
        <v>104.27925513</v>
      </c>
      <c r="E34" s="254">
        <v>104.53584357</v>
      </c>
      <c r="F34" s="254">
        <v>104.74513039</v>
      </c>
      <c r="G34" s="254">
        <v>105.02032176</v>
      </c>
      <c r="H34" s="254">
        <v>105.31744773</v>
      </c>
      <c r="I34" s="254">
        <v>105.71894034</v>
      </c>
      <c r="J34" s="254">
        <v>106.00301942</v>
      </c>
      <c r="K34" s="254">
        <v>106.24271213</v>
      </c>
      <c r="L34" s="254">
        <v>106.34109814999999</v>
      </c>
      <c r="M34" s="254">
        <v>106.57753499</v>
      </c>
      <c r="N34" s="254">
        <v>106.85008775</v>
      </c>
      <c r="O34" s="254">
        <v>107.26792948000001</v>
      </c>
      <c r="P34" s="254">
        <v>107.52880268</v>
      </c>
      <c r="Q34" s="254">
        <v>107.74778698999999</v>
      </c>
      <c r="R34" s="254">
        <v>107.85637952</v>
      </c>
      <c r="S34" s="254">
        <v>108.04792994</v>
      </c>
      <c r="T34" s="254">
        <v>108.25098377</v>
      </c>
      <c r="U34" s="254">
        <v>108.50514810999999</v>
      </c>
      <c r="V34" s="254">
        <v>108.70491122999999</v>
      </c>
      <c r="W34" s="254">
        <v>108.88330986</v>
      </c>
      <c r="X34" s="254">
        <v>108.98018346000001</v>
      </c>
      <c r="Y34" s="254">
        <v>109.16990233999999</v>
      </c>
      <c r="Z34" s="254">
        <v>109.38888676000001</v>
      </c>
      <c r="AA34" s="254">
        <v>109.66277298</v>
      </c>
      <c r="AB34" s="254">
        <v>109.91444321</v>
      </c>
      <c r="AC34" s="254">
        <v>110.1780237</v>
      </c>
      <c r="AD34" s="254">
        <v>110.46672766</v>
      </c>
      <c r="AE34" s="254">
        <v>110.7609994</v>
      </c>
      <c r="AF34" s="254">
        <v>111.06468002</v>
      </c>
      <c r="AG34" s="254">
        <v>111.39366993</v>
      </c>
      <c r="AH34" s="254">
        <v>111.70955755999999</v>
      </c>
      <c r="AI34" s="254">
        <v>112.01795</v>
      </c>
      <c r="AJ34" s="254">
        <v>112.39979157</v>
      </c>
      <c r="AK34" s="254">
        <v>112.64667678000001</v>
      </c>
      <c r="AL34" s="254">
        <v>112.83442889</v>
      </c>
      <c r="AM34" s="254">
        <v>112.83366755999999</v>
      </c>
      <c r="AN34" s="254">
        <v>113.00046801000001</v>
      </c>
      <c r="AO34" s="254">
        <v>113.20752887</v>
      </c>
      <c r="AP34" s="254">
        <v>113.50100103</v>
      </c>
      <c r="AQ34" s="254">
        <v>113.77012155</v>
      </c>
      <c r="AR34" s="254">
        <v>114.05233896</v>
      </c>
      <c r="AS34" s="254">
        <v>114.38562725</v>
      </c>
      <c r="AT34" s="254">
        <v>114.67039167</v>
      </c>
      <c r="AU34" s="254">
        <v>114.93527632999999</v>
      </c>
      <c r="AV34" s="254">
        <v>115.17775632999999</v>
      </c>
      <c r="AW34" s="254">
        <v>115.41755754</v>
      </c>
      <c r="AX34" s="254">
        <v>115.64739593</v>
      </c>
      <c r="AY34" s="254">
        <v>115.81973151</v>
      </c>
      <c r="AZ34" s="411">
        <v>116.06122576999999</v>
      </c>
      <c r="BA34" s="411">
        <v>116.33071613</v>
      </c>
      <c r="BB34" s="411">
        <v>116.67232335</v>
      </c>
      <c r="BC34" s="411">
        <v>116.98339231999999</v>
      </c>
      <c r="BD34" s="411">
        <v>117.29767316</v>
      </c>
      <c r="BE34" s="411">
        <v>117.6313097</v>
      </c>
      <c r="BF34" s="411">
        <v>117.94499696</v>
      </c>
      <c r="BG34" s="411">
        <v>118.24472451</v>
      </c>
      <c r="BH34" s="411">
        <v>118.52918224</v>
      </c>
      <c r="BI34" s="411">
        <v>118.8159703</v>
      </c>
      <c r="BJ34" s="411">
        <v>119.09862235999999</v>
      </c>
      <c r="BK34" s="411">
        <v>119.35498957999999</v>
      </c>
      <c r="BL34" s="411">
        <v>119.64489757</v>
      </c>
      <c r="BM34" s="411">
        <v>119.95054611</v>
      </c>
      <c r="BN34" s="411">
        <v>120.29219307</v>
      </c>
      <c r="BO34" s="411">
        <v>120.62360249</v>
      </c>
      <c r="BP34" s="411">
        <v>120.95967573999999</v>
      </c>
      <c r="BQ34" s="411">
        <v>121.30474644</v>
      </c>
      <c r="BR34" s="411">
        <v>121.65263159</v>
      </c>
      <c r="BS34" s="411">
        <v>121.99639145</v>
      </c>
      <c r="BT34" s="411">
        <v>122.34163707</v>
      </c>
      <c r="BU34" s="411">
        <v>122.68835231</v>
      </c>
      <c r="BV34" s="411">
        <v>123.03655331</v>
      </c>
    </row>
    <row r="35" spans="1:74" ht="11.1" customHeight="1" x14ac:dyDescent="0.2">
      <c r="A35" s="162" t="s">
        <v>791</v>
      </c>
      <c r="B35" s="173" t="s">
        <v>1102</v>
      </c>
      <c r="C35" s="486">
        <v>4.4766069777000004</v>
      </c>
      <c r="D35" s="486">
        <v>4.2794877243</v>
      </c>
      <c r="E35" s="486">
        <v>4.0722175461000001</v>
      </c>
      <c r="F35" s="486">
        <v>3.7420221819999999</v>
      </c>
      <c r="G35" s="486">
        <v>3.5865621596000001</v>
      </c>
      <c r="H35" s="486">
        <v>3.4994641886000002</v>
      </c>
      <c r="I35" s="486">
        <v>3.6334472219</v>
      </c>
      <c r="J35" s="486">
        <v>3.5656729268</v>
      </c>
      <c r="K35" s="486">
        <v>3.4521619794</v>
      </c>
      <c r="L35" s="486">
        <v>3.1539862354000001</v>
      </c>
      <c r="M35" s="486">
        <v>3.0524217605000001</v>
      </c>
      <c r="N35" s="486">
        <v>3.0074797812999998</v>
      </c>
      <c r="O35" s="486">
        <v>3.1309451173</v>
      </c>
      <c r="P35" s="486">
        <v>3.1161975135</v>
      </c>
      <c r="Q35" s="486">
        <v>3.0725761732999999</v>
      </c>
      <c r="R35" s="486">
        <v>2.9703043225000001</v>
      </c>
      <c r="S35" s="486">
        <v>2.8828784080999998</v>
      </c>
      <c r="T35" s="486">
        <v>2.7854226401000002</v>
      </c>
      <c r="U35" s="486">
        <v>2.635485906</v>
      </c>
      <c r="V35" s="486">
        <v>2.5488819356999999</v>
      </c>
      <c r="W35" s="486">
        <v>2.4854389334999998</v>
      </c>
      <c r="X35" s="486">
        <v>2.4817171892999998</v>
      </c>
      <c r="Y35" s="486">
        <v>2.4323769058</v>
      </c>
      <c r="Z35" s="486">
        <v>2.3760383057999999</v>
      </c>
      <c r="AA35" s="486">
        <v>2.2325810823999999</v>
      </c>
      <c r="AB35" s="486">
        <v>2.2186060542999999</v>
      </c>
      <c r="AC35" s="486">
        <v>2.255486426</v>
      </c>
      <c r="AD35" s="486">
        <v>2.4202074574000001</v>
      </c>
      <c r="AE35" s="486">
        <v>2.5109869879</v>
      </c>
      <c r="AF35" s="486">
        <v>2.5992338884000001</v>
      </c>
      <c r="AG35" s="486">
        <v>2.6621057831999999</v>
      </c>
      <c r="AH35" s="486">
        <v>2.7640391706999998</v>
      </c>
      <c r="AI35" s="486">
        <v>2.8788986472999998</v>
      </c>
      <c r="AJ35" s="486">
        <v>3.1378256142000001</v>
      </c>
      <c r="AK35" s="486">
        <v>3.1847371548000001</v>
      </c>
      <c r="AL35" s="486">
        <v>3.1498100296999998</v>
      </c>
      <c r="AM35" s="486">
        <v>2.8914958924</v>
      </c>
      <c r="AN35" s="486">
        <v>2.8076608573000001</v>
      </c>
      <c r="AO35" s="486">
        <v>2.7496455904000001</v>
      </c>
      <c r="AP35" s="486">
        <v>2.7467758247999998</v>
      </c>
      <c r="AQ35" s="486">
        <v>2.7167704967000001</v>
      </c>
      <c r="AR35" s="486">
        <v>2.6900171542</v>
      </c>
      <c r="AS35" s="486">
        <v>2.6859311845999998</v>
      </c>
      <c r="AT35" s="486">
        <v>2.6504751899999999</v>
      </c>
      <c r="AU35" s="486">
        <v>2.6043382649</v>
      </c>
      <c r="AV35" s="486">
        <v>2.4715034721000002</v>
      </c>
      <c r="AW35" s="486">
        <v>2.4597980549999998</v>
      </c>
      <c r="AX35" s="486">
        <v>2.4930041913999998</v>
      </c>
      <c r="AY35" s="486">
        <v>2.6464299319000002</v>
      </c>
      <c r="AZ35" s="487">
        <v>2.7086239665999998</v>
      </c>
      <c r="BA35" s="487">
        <v>2.7588158609</v>
      </c>
      <c r="BB35" s="487">
        <v>2.7940919380000002</v>
      </c>
      <c r="BC35" s="487">
        <v>2.8243538093999998</v>
      </c>
      <c r="BD35" s="487">
        <v>2.8454779839</v>
      </c>
      <c r="BE35" s="487">
        <v>2.8374915001000001</v>
      </c>
      <c r="BF35" s="487">
        <v>2.8556676589999999</v>
      </c>
      <c r="BG35" s="487">
        <v>2.8794015902000001</v>
      </c>
      <c r="BH35" s="487">
        <v>2.9097857242999998</v>
      </c>
      <c r="BI35" s="487">
        <v>2.9444504173000001</v>
      </c>
      <c r="BJ35" s="487">
        <v>2.9842664455999999</v>
      </c>
      <c r="BK35" s="487">
        <v>3.0523797852999999</v>
      </c>
      <c r="BL35" s="487">
        <v>3.0877425070000002</v>
      </c>
      <c r="BM35" s="487">
        <v>3.1116717057000001</v>
      </c>
      <c r="BN35" s="487">
        <v>3.1025950388000001</v>
      </c>
      <c r="BO35" s="487">
        <v>3.1117324437999998</v>
      </c>
      <c r="BP35" s="487">
        <v>3.1219737636999998</v>
      </c>
      <c r="BQ35" s="487">
        <v>3.1228392721999998</v>
      </c>
      <c r="BR35" s="487">
        <v>3.1435285305999998</v>
      </c>
      <c r="BS35" s="487">
        <v>3.1727985823</v>
      </c>
      <c r="BT35" s="487">
        <v>3.2164693663000001</v>
      </c>
      <c r="BU35" s="487">
        <v>3.2591426924000002</v>
      </c>
      <c r="BV35" s="487">
        <v>3.3064454220999999</v>
      </c>
    </row>
    <row r="36" spans="1:74" ht="11.1" customHeight="1" x14ac:dyDescent="0.2">
      <c r="A36" s="162" t="s">
        <v>1103</v>
      </c>
      <c r="B36" s="173" t="s">
        <v>1205</v>
      </c>
      <c r="C36" s="254">
        <v>102.27709851</v>
      </c>
      <c r="D36" s="254">
        <v>102.32719719000001</v>
      </c>
      <c r="E36" s="254">
        <v>102.41306366000001</v>
      </c>
      <c r="F36" s="254">
        <v>102.55247814000001</v>
      </c>
      <c r="G36" s="254">
        <v>102.70507583</v>
      </c>
      <c r="H36" s="254">
        <v>102.88439649999999</v>
      </c>
      <c r="I36" s="254">
        <v>103.13254763</v>
      </c>
      <c r="J36" s="254">
        <v>103.33767843</v>
      </c>
      <c r="K36" s="254">
        <v>103.53498559000001</v>
      </c>
      <c r="L36" s="254">
        <v>103.74116802</v>
      </c>
      <c r="M36" s="254">
        <v>103.91947856</v>
      </c>
      <c r="N36" s="254">
        <v>104.08325848</v>
      </c>
      <c r="O36" s="254">
        <v>104.25588415</v>
      </c>
      <c r="P36" s="254">
        <v>104.37289497</v>
      </c>
      <c r="Q36" s="254">
        <v>104.46028418</v>
      </c>
      <c r="R36" s="254">
        <v>104.46676585</v>
      </c>
      <c r="S36" s="254">
        <v>104.53492432</v>
      </c>
      <c r="T36" s="254">
        <v>104.61251086</v>
      </c>
      <c r="U36" s="254">
        <v>104.75226773</v>
      </c>
      <c r="V36" s="254">
        <v>104.81015661000001</v>
      </c>
      <c r="W36" s="254">
        <v>104.83694877000001</v>
      </c>
      <c r="X36" s="254">
        <v>104.71233235</v>
      </c>
      <c r="Y36" s="254">
        <v>104.76981404</v>
      </c>
      <c r="Z36" s="254">
        <v>104.88782043</v>
      </c>
      <c r="AA36" s="254">
        <v>105.15925999</v>
      </c>
      <c r="AB36" s="254">
        <v>105.32190184</v>
      </c>
      <c r="AC36" s="254">
        <v>105.47597107</v>
      </c>
      <c r="AD36" s="254">
        <v>105.56485444</v>
      </c>
      <c r="AE36" s="254">
        <v>105.75255427</v>
      </c>
      <c r="AF36" s="254">
        <v>105.97803892</v>
      </c>
      <c r="AG36" s="254">
        <v>106.32527272999999</v>
      </c>
      <c r="AH36" s="254">
        <v>106.56806933</v>
      </c>
      <c r="AI36" s="254">
        <v>106.78214567000001</v>
      </c>
      <c r="AJ36" s="254">
        <v>106.99708431000001</v>
      </c>
      <c r="AK36" s="254">
        <v>107.14262419000001</v>
      </c>
      <c r="AL36" s="254">
        <v>107.24416217</v>
      </c>
      <c r="AM36" s="254">
        <v>107.19734948</v>
      </c>
      <c r="AN36" s="254">
        <v>107.29012014</v>
      </c>
      <c r="AO36" s="254">
        <v>107.41829973999999</v>
      </c>
      <c r="AP36" s="254">
        <v>107.60732286</v>
      </c>
      <c r="AQ36" s="254">
        <v>107.79825076</v>
      </c>
      <c r="AR36" s="254">
        <v>108.01080353</v>
      </c>
      <c r="AS36" s="254">
        <v>108.29934753000001</v>
      </c>
      <c r="AT36" s="254">
        <v>108.51833904999999</v>
      </c>
      <c r="AU36" s="254">
        <v>108.71484257</v>
      </c>
      <c r="AV36" s="254">
        <v>108.83245975</v>
      </c>
      <c r="AW36" s="254">
        <v>109.03608359</v>
      </c>
      <c r="AX36" s="254">
        <v>109.26557759000001</v>
      </c>
      <c r="AY36" s="254">
        <v>109.57557554</v>
      </c>
      <c r="AZ36" s="411">
        <v>109.80931201</v>
      </c>
      <c r="BA36" s="411">
        <v>110.03061369</v>
      </c>
      <c r="BB36" s="411">
        <v>110.2272785</v>
      </c>
      <c r="BC36" s="411">
        <v>110.44479531</v>
      </c>
      <c r="BD36" s="411">
        <v>110.66404369</v>
      </c>
      <c r="BE36" s="411">
        <v>110.89287095</v>
      </c>
      <c r="BF36" s="411">
        <v>111.11327211</v>
      </c>
      <c r="BG36" s="411">
        <v>111.32596574</v>
      </c>
      <c r="BH36" s="411">
        <v>111.53300136</v>
      </c>
      <c r="BI36" s="411">
        <v>111.73856069999999</v>
      </c>
      <c r="BJ36" s="411">
        <v>111.94109328</v>
      </c>
      <c r="BK36" s="411">
        <v>112.1309294</v>
      </c>
      <c r="BL36" s="411">
        <v>112.33389882</v>
      </c>
      <c r="BM36" s="411">
        <v>112.54349718</v>
      </c>
      <c r="BN36" s="411">
        <v>112.76534476</v>
      </c>
      <c r="BO36" s="411">
        <v>112.99034309</v>
      </c>
      <c r="BP36" s="411">
        <v>113.22050865</v>
      </c>
      <c r="BQ36" s="411">
        <v>113.45605990999999</v>
      </c>
      <c r="BR36" s="411">
        <v>113.70049405</v>
      </c>
      <c r="BS36" s="411">
        <v>113.94608778</v>
      </c>
      <c r="BT36" s="411">
        <v>114.1967836</v>
      </c>
      <c r="BU36" s="411">
        <v>114.45252604</v>
      </c>
      <c r="BV36" s="411">
        <v>114.71337056</v>
      </c>
    </row>
    <row r="37" spans="1:74" ht="11.1" customHeight="1" x14ac:dyDescent="0.2">
      <c r="A37" s="162" t="s">
        <v>1104</v>
      </c>
      <c r="B37" s="173" t="s">
        <v>1102</v>
      </c>
      <c r="C37" s="486">
        <v>2.5658690213000002</v>
      </c>
      <c r="D37" s="486">
        <v>2.3386964987000001</v>
      </c>
      <c r="E37" s="486">
        <v>2.1151982102</v>
      </c>
      <c r="F37" s="486">
        <v>1.8039997446</v>
      </c>
      <c r="G37" s="486">
        <v>1.6443935159</v>
      </c>
      <c r="H37" s="486">
        <v>1.5516319886000001</v>
      </c>
      <c r="I37" s="486">
        <v>1.6035934717</v>
      </c>
      <c r="J37" s="486">
        <v>1.5852075566999999</v>
      </c>
      <c r="K37" s="486">
        <v>1.5749901149000001</v>
      </c>
      <c r="L37" s="486">
        <v>1.5224172741999999</v>
      </c>
      <c r="M37" s="486">
        <v>1.5652564733000001</v>
      </c>
      <c r="N37" s="486">
        <v>1.6532201863</v>
      </c>
      <c r="O37" s="486">
        <v>1.9347299354</v>
      </c>
      <c r="P37" s="486">
        <v>1.9991730835999999</v>
      </c>
      <c r="Q37" s="486">
        <v>1.9989837686</v>
      </c>
      <c r="R37" s="486">
        <v>1.8666420762</v>
      </c>
      <c r="S37" s="486">
        <v>1.7816534152000001</v>
      </c>
      <c r="T37" s="486">
        <v>1.6796661315000001</v>
      </c>
      <c r="U37" s="486">
        <v>1.5705227259000001</v>
      </c>
      <c r="V37" s="486">
        <v>1.4249189678</v>
      </c>
      <c r="W37" s="486">
        <v>1.2575103694</v>
      </c>
      <c r="X37" s="486">
        <v>0.93614169541000003</v>
      </c>
      <c r="Y37" s="486">
        <v>0.81826380184000003</v>
      </c>
      <c r="Z37" s="486">
        <v>0.77299841864999996</v>
      </c>
      <c r="AA37" s="486">
        <v>0.86649865186999997</v>
      </c>
      <c r="AB37" s="486">
        <v>0.90924647665000002</v>
      </c>
      <c r="AC37" s="486">
        <v>0.97231871236</v>
      </c>
      <c r="AD37" s="486">
        <v>1.0511367764999999</v>
      </c>
      <c r="AE37" s="486">
        <v>1.164806842</v>
      </c>
      <c r="AF37" s="486">
        <v>1.3053200364999999</v>
      </c>
      <c r="AG37" s="486">
        <v>1.5016429174000001</v>
      </c>
      <c r="AH37" s="486">
        <v>1.6772350878</v>
      </c>
      <c r="AI37" s="486">
        <v>1.8554497443</v>
      </c>
      <c r="AJ37" s="486">
        <v>2.1819320712999999</v>
      </c>
      <c r="AK37" s="486">
        <v>2.2647841561000002</v>
      </c>
      <c r="AL37" s="486">
        <v>2.2465351457999998</v>
      </c>
      <c r="AM37" s="486">
        <v>1.9380979802</v>
      </c>
      <c r="AN37" s="486">
        <v>1.8687644878</v>
      </c>
      <c r="AO37" s="486">
        <v>1.8414892461000001</v>
      </c>
      <c r="AP37" s="486">
        <v>1.9347996307999999</v>
      </c>
      <c r="AQ37" s="486">
        <v>1.9344180432</v>
      </c>
      <c r="AR37" s="486">
        <v>1.9180998478</v>
      </c>
      <c r="AS37" s="486">
        <v>1.8566374162999999</v>
      </c>
      <c r="AT37" s="486">
        <v>1.8300694850999999</v>
      </c>
      <c r="AU37" s="486">
        <v>1.8099438700999999</v>
      </c>
      <c r="AV37" s="486">
        <v>1.7153508896</v>
      </c>
      <c r="AW37" s="486">
        <v>1.7672326200999999</v>
      </c>
      <c r="AX37" s="486">
        <v>1.8848722168000001</v>
      </c>
      <c r="AY37" s="486">
        <v>2.2185493098000002</v>
      </c>
      <c r="AZ37" s="487">
        <v>2.3480185005999998</v>
      </c>
      <c r="BA37" s="487">
        <v>2.4319077488</v>
      </c>
      <c r="BB37" s="487">
        <v>2.4347373104000001</v>
      </c>
      <c r="BC37" s="487">
        <v>2.4550904398000002</v>
      </c>
      <c r="BD37" s="487">
        <v>2.4564581289</v>
      </c>
      <c r="BE37" s="487">
        <v>2.3947728904000001</v>
      </c>
      <c r="BF37" s="487">
        <v>2.3912391979000001</v>
      </c>
      <c r="BG37" s="487">
        <v>2.4018092699000002</v>
      </c>
      <c r="BH37" s="487">
        <v>2.4813751459</v>
      </c>
      <c r="BI37" s="487">
        <v>2.4785162972000001</v>
      </c>
      <c r="BJ37" s="487">
        <v>2.4486354720999999</v>
      </c>
      <c r="BK37" s="487">
        <v>2.3320469509000001</v>
      </c>
      <c r="BL37" s="487">
        <v>2.2990644039000001</v>
      </c>
      <c r="BM37" s="487">
        <v>2.2838039434000001</v>
      </c>
      <c r="BN37" s="487">
        <v>2.3025754556</v>
      </c>
      <c r="BO37" s="487">
        <v>2.3048146168999999</v>
      </c>
      <c r="BP37" s="487">
        <v>2.3101134545000002</v>
      </c>
      <c r="BQ37" s="487">
        <v>2.3114100478999999</v>
      </c>
      <c r="BR37" s="487">
        <v>2.3284544556000002</v>
      </c>
      <c r="BS37" s="487">
        <v>2.3535587820999999</v>
      </c>
      <c r="BT37" s="487">
        <v>2.3883354750999999</v>
      </c>
      <c r="BU37" s="487">
        <v>2.4288529646999999</v>
      </c>
      <c r="BV37" s="487">
        <v>2.4765501204999998</v>
      </c>
    </row>
    <row r="38" spans="1:74" ht="11.1" customHeight="1" x14ac:dyDescent="0.2">
      <c r="A38" s="162" t="s">
        <v>1105</v>
      </c>
      <c r="B38" s="173" t="s">
        <v>1206</v>
      </c>
      <c r="C38" s="254">
        <v>106.1324431</v>
      </c>
      <c r="D38" s="254">
        <v>106.67086206</v>
      </c>
      <c r="E38" s="254">
        <v>107.14029195000001</v>
      </c>
      <c r="F38" s="254">
        <v>107.43858905</v>
      </c>
      <c r="G38" s="254">
        <v>107.86786678999999</v>
      </c>
      <c r="H38" s="254">
        <v>108.31337811</v>
      </c>
      <c r="I38" s="254">
        <v>108.90898805</v>
      </c>
      <c r="J38" s="254">
        <v>109.29269933</v>
      </c>
      <c r="K38" s="254">
        <v>109.58582079999999</v>
      </c>
      <c r="L38" s="254">
        <v>109.54710864</v>
      </c>
      <c r="M38" s="254">
        <v>109.85741732</v>
      </c>
      <c r="N38" s="254">
        <v>110.26839673000001</v>
      </c>
      <c r="O38" s="254">
        <v>110.99797465</v>
      </c>
      <c r="P38" s="254">
        <v>111.44245198</v>
      </c>
      <c r="Q38" s="254">
        <v>111.82984779</v>
      </c>
      <c r="R38" s="254">
        <v>112.06980597</v>
      </c>
      <c r="S38" s="254">
        <v>112.42016633</v>
      </c>
      <c r="T38" s="254">
        <v>112.78506751</v>
      </c>
      <c r="U38" s="254">
        <v>113.18673094</v>
      </c>
      <c r="V38" s="254">
        <v>113.57058794</v>
      </c>
      <c r="W38" s="254">
        <v>113.94631766000001</v>
      </c>
      <c r="X38" s="254">
        <v>114.33285589</v>
      </c>
      <c r="Y38" s="254">
        <v>114.69520208</v>
      </c>
      <c r="Z38" s="254">
        <v>115.04607974</v>
      </c>
      <c r="AA38" s="254">
        <v>115.32274538</v>
      </c>
      <c r="AB38" s="254">
        <v>115.69126678000001</v>
      </c>
      <c r="AC38" s="254">
        <v>116.09891795</v>
      </c>
      <c r="AD38" s="254">
        <v>116.65138598</v>
      </c>
      <c r="AE38" s="254">
        <v>117.08597411</v>
      </c>
      <c r="AF38" s="254">
        <v>117.49246607000001</v>
      </c>
      <c r="AG38" s="254">
        <v>117.79628821999999</v>
      </c>
      <c r="AH38" s="254">
        <v>118.20862394</v>
      </c>
      <c r="AI38" s="254">
        <v>118.64190718</v>
      </c>
      <c r="AJ38" s="254">
        <v>119.24530202</v>
      </c>
      <c r="AK38" s="254">
        <v>119.62688602999999</v>
      </c>
      <c r="AL38" s="254">
        <v>119.92947268</v>
      </c>
      <c r="AM38" s="254">
        <v>119.9906677</v>
      </c>
      <c r="AN38" s="254">
        <v>120.25638720000001</v>
      </c>
      <c r="AO38" s="254">
        <v>120.56886752</v>
      </c>
      <c r="AP38" s="254">
        <v>121.00207150999999</v>
      </c>
      <c r="AQ38" s="254">
        <v>121.3756317</v>
      </c>
      <c r="AR38" s="254">
        <v>121.7508139</v>
      </c>
      <c r="AS38" s="254">
        <v>122.14330231</v>
      </c>
      <c r="AT38" s="254">
        <v>122.51596083</v>
      </c>
      <c r="AU38" s="254">
        <v>122.87243458</v>
      </c>
      <c r="AV38" s="254">
        <v>123.28343273999999</v>
      </c>
      <c r="AW38" s="254">
        <v>123.57127638</v>
      </c>
      <c r="AX38" s="254">
        <v>123.80055345</v>
      </c>
      <c r="AY38" s="254">
        <v>123.78516801000001</v>
      </c>
      <c r="AZ38" s="411">
        <v>124.0361535</v>
      </c>
      <c r="BA38" s="411">
        <v>124.36993957999999</v>
      </c>
      <c r="BB38" s="411">
        <v>124.90675514</v>
      </c>
      <c r="BC38" s="411">
        <v>125.34372807</v>
      </c>
      <c r="BD38" s="411">
        <v>125.78607356000001</v>
      </c>
      <c r="BE38" s="411">
        <v>126.26122372</v>
      </c>
      <c r="BF38" s="411">
        <v>126.70088161</v>
      </c>
      <c r="BG38" s="411">
        <v>127.11823781</v>
      </c>
      <c r="BH38" s="411">
        <v>127.50743745</v>
      </c>
      <c r="BI38" s="411">
        <v>127.90422142</v>
      </c>
      <c r="BJ38" s="411">
        <v>128.29547826000001</v>
      </c>
      <c r="BK38" s="411">
        <v>128.64192349000001</v>
      </c>
      <c r="BL38" s="411">
        <v>129.05006556999999</v>
      </c>
      <c r="BM38" s="411">
        <v>129.48657267999999</v>
      </c>
      <c r="BN38" s="411">
        <v>129.99172659000001</v>
      </c>
      <c r="BO38" s="411">
        <v>130.46847836000001</v>
      </c>
      <c r="BP38" s="411">
        <v>130.94936190999999</v>
      </c>
      <c r="BQ38" s="411">
        <v>131.44446496</v>
      </c>
      <c r="BR38" s="411">
        <v>131.93402613000001</v>
      </c>
      <c r="BS38" s="411">
        <v>132.41229544999999</v>
      </c>
      <c r="BT38" s="411">
        <v>132.88716904</v>
      </c>
      <c r="BU38" s="411">
        <v>133.35868384</v>
      </c>
      <c r="BV38" s="411">
        <v>133.82680292000001</v>
      </c>
    </row>
    <row r="39" spans="1:74" ht="11.1" customHeight="1" x14ac:dyDescent="0.2">
      <c r="A39" s="162" t="s">
        <v>1106</v>
      </c>
      <c r="B39" s="173" t="s">
        <v>1102</v>
      </c>
      <c r="C39" s="486">
        <v>6.8171880939999996</v>
      </c>
      <c r="D39" s="486">
        <v>6.6572751180000003</v>
      </c>
      <c r="E39" s="486">
        <v>6.4700229675000003</v>
      </c>
      <c r="F39" s="486">
        <v>6.1167057786000001</v>
      </c>
      <c r="G39" s="486">
        <v>5.9665058699999998</v>
      </c>
      <c r="H39" s="486">
        <v>5.8865334698999998</v>
      </c>
      <c r="I39" s="486">
        <v>6.1238390384999999</v>
      </c>
      <c r="J39" s="486">
        <v>5.9936729182999997</v>
      </c>
      <c r="K39" s="486">
        <v>5.7505246199000002</v>
      </c>
      <c r="L39" s="486">
        <v>5.1476735357000001</v>
      </c>
      <c r="M39" s="486">
        <v>4.8663664859000004</v>
      </c>
      <c r="N39" s="486">
        <v>4.6564845439000004</v>
      </c>
      <c r="O39" s="486">
        <v>4.5843960711999996</v>
      </c>
      <c r="P39" s="486">
        <v>4.4731896076000002</v>
      </c>
      <c r="Q39" s="486">
        <v>4.3770235799000003</v>
      </c>
      <c r="R39" s="486">
        <v>4.3105712356000003</v>
      </c>
      <c r="S39" s="486">
        <v>4.2202554594999997</v>
      </c>
      <c r="T39" s="486">
        <v>4.1284737642999998</v>
      </c>
      <c r="U39" s="486">
        <v>3.927814374</v>
      </c>
      <c r="V39" s="486">
        <v>3.9141577049</v>
      </c>
      <c r="W39" s="486">
        <v>3.9790703111000001</v>
      </c>
      <c r="X39" s="486">
        <v>4.3686659658</v>
      </c>
      <c r="Y39" s="486">
        <v>4.4036942397000001</v>
      </c>
      <c r="Z39" s="486">
        <v>4.3327763416999998</v>
      </c>
      <c r="AA39" s="486">
        <v>3.8962609396999999</v>
      </c>
      <c r="AB39" s="486">
        <v>3.8125639996</v>
      </c>
      <c r="AC39" s="486">
        <v>3.8174693431</v>
      </c>
      <c r="AD39" s="486">
        <v>4.0881484249</v>
      </c>
      <c r="AE39" s="486">
        <v>4.1503299043000004</v>
      </c>
      <c r="AF39" s="486">
        <v>4.1737782001000001</v>
      </c>
      <c r="AG39" s="486">
        <v>4.0725244452</v>
      </c>
      <c r="AH39" s="486">
        <v>4.0838355134000004</v>
      </c>
      <c r="AI39" s="486">
        <v>4.1208786902999996</v>
      </c>
      <c r="AJ39" s="486">
        <v>4.2966180554999998</v>
      </c>
      <c r="AK39" s="486">
        <v>4.2998171300000001</v>
      </c>
      <c r="AL39" s="486">
        <v>4.2447278146</v>
      </c>
      <c r="AM39" s="486">
        <v>4.0477030865000003</v>
      </c>
      <c r="AN39" s="486">
        <v>3.9459507532</v>
      </c>
      <c r="AO39" s="486">
        <v>3.8501216465999999</v>
      </c>
      <c r="AP39" s="486">
        <v>3.7296475282000001</v>
      </c>
      <c r="AQ39" s="486">
        <v>3.6636818564000002</v>
      </c>
      <c r="AR39" s="486">
        <v>3.6243582046</v>
      </c>
      <c r="AS39" s="486">
        <v>3.6902810397999999</v>
      </c>
      <c r="AT39" s="486">
        <v>3.643843189</v>
      </c>
      <c r="AU39" s="486">
        <v>3.5657951746999998</v>
      </c>
      <c r="AV39" s="486">
        <v>3.3864065539000001</v>
      </c>
      <c r="AW39" s="486">
        <v>3.2972440222000001</v>
      </c>
      <c r="AX39" s="486">
        <v>3.2277977082999998</v>
      </c>
      <c r="AY39" s="486">
        <v>3.1623295206000002</v>
      </c>
      <c r="AZ39" s="487">
        <v>3.1430898550999999</v>
      </c>
      <c r="BA39" s="487">
        <v>3.1526148795000002</v>
      </c>
      <c r="BB39" s="487">
        <v>3.2269560169</v>
      </c>
      <c r="BC39" s="487">
        <v>3.2692693913999999</v>
      </c>
      <c r="BD39" s="487">
        <v>3.3143594882</v>
      </c>
      <c r="BE39" s="487">
        <v>3.3713853508999998</v>
      </c>
      <c r="BF39" s="487">
        <v>3.4158168008000001</v>
      </c>
      <c r="BG39" s="487">
        <v>3.4554562569999998</v>
      </c>
      <c r="BH39" s="487">
        <v>3.4262549412999999</v>
      </c>
      <c r="BI39" s="487">
        <v>3.5064338358999998</v>
      </c>
      <c r="BJ39" s="487">
        <v>3.6307792543000001</v>
      </c>
      <c r="BK39" s="487">
        <v>3.9235358762999999</v>
      </c>
      <c r="BL39" s="487">
        <v>4.0422989008999997</v>
      </c>
      <c r="BM39" s="487">
        <v>4.1140432440000003</v>
      </c>
      <c r="BN39" s="487">
        <v>4.0710139698000001</v>
      </c>
      <c r="BO39" s="487">
        <v>4.0885574103</v>
      </c>
      <c r="BP39" s="487">
        <v>4.1048171763000001</v>
      </c>
      <c r="BQ39" s="487">
        <v>4.1051726689999999</v>
      </c>
      <c r="BR39" s="487">
        <v>4.1303142188999997</v>
      </c>
      <c r="BS39" s="487">
        <v>4.1646719812999997</v>
      </c>
      <c r="BT39" s="487">
        <v>4.2191512164000002</v>
      </c>
      <c r="BU39" s="487">
        <v>4.2644897545999996</v>
      </c>
      <c r="BV39" s="487">
        <v>4.3113948629000003</v>
      </c>
    </row>
    <row r="40" spans="1:74" ht="11.1" customHeight="1" x14ac:dyDescent="0.2">
      <c r="B40" s="172"/>
      <c r="AY40" s="651"/>
    </row>
    <row r="41" spans="1:74" ht="11.1" customHeight="1" x14ac:dyDescent="0.2">
      <c r="B41" s="256" t="s">
        <v>1137</v>
      </c>
      <c r="AY41" s="651"/>
    </row>
    <row r="42" spans="1:74" ht="11.1" customHeight="1" x14ac:dyDescent="0.2">
      <c r="A42" s="162" t="s">
        <v>1138</v>
      </c>
      <c r="B42" s="173" t="s">
        <v>1207</v>
      </c>
      <c r="C42" s="254">
        <v>99.317687804000002</v>
      </c>
      <c r="D42" s="254">
        <v>98.761879604000001</v>
      </c>
      <c r="E42" s="254">
        <v>98.079128507999997</v>
      </c>
      <c r="F42" s="254">
        <v>97.013825296999997</v>
      </c>
      <c r="G42" s="254">
        <v>96.982197022999998</v>
      </c>
      <c r="H42" s="254">
        <v>97.038585287999993</v>
      </c>
      <c r="I42" s="254">
        <v>96.687099403000005</v>
      </c>
      <c r="J42" s="254">
        <v>96.920184046000003</v>
      </c>
      <c r="K42" s="254">
        <v>98.931772843000005</v>
      </c>
      <c r="L42" s="254">
        <v>99.720661743999997</v>
      </c>
      <c r="M42" s="254">
        <v>100.13297167</v>
      </c>
      <c r="N42" s="254">
        <v>101.06200305</v>
      </c>
      <c r="O42" s="254">
        <v>100.95245368</v>
      </c>
      <c r="P42" s="254">
        <v>99.848451549999993</v>
      </c>
      <c r="Q42" s="254">
        <v>100.40513779</v>
      </c>
      <c r="R42" s="254">
        <v>100.70313858999999</v>
      </c>
      <c r="S42" s="254">
        <v>102.0241053</v>
      </c>
      <c r="T42" s="254">
        <v>103.20954727</v>
      </c>
      <c r="U42" s="254">
        <v>103.10699592</v>
      </c>
      <c r="V42" s="254">
        <v>102.64515088</v>
      </c>
      <c r="W42" s="254">
        <v>102.53455506</v>
      </c>
      <c r="X42" s="254">
        <v>103.25213431</v>
      </c>
      <c r="Y42" s="254">
        <v>103.73751061</v>
      </c>
      <c r="Z42" s="254">
        <v>103.32006401</v>
      </c>
      <c r="AA42" s="254">
        <v>103.47628475</v>
      </c>
      <c r="AB42" s="254">
        <v>104.23882782</v>
      </c>
      <c r="AC42" s="254">
        <v>105.18268495</v>
      </c>
      <c r="AD42" s="254">
        <v>105.25569509</v>
      </c>
      <c r="AE42" s="254">
        <v>105.73227398</v>
      </c>
      <c r="AF42" s="254">
        <v>106.52478422999999</v>
      </c>
      <c r="AG42" s="254">
        <v>107.10333254</v>
      </c>
      <c r="AH42" s="254">
        <v>107.18762565999999</v>
      </c>
      <c r="AI42" s="254">
        <v>107.13779096</v>
      </c>
      <c r="AJ42" s="254">
        <v>106.06041286999999</v>
      </c>
      <c r="AK42" s="254">
        <v>106.84401858</v>
      </c>
      <c r="AL42" s="254">
        <v>107.03444759999999</v>
      </c>
      <c r="AM42" s="254">
        <v>107.74366298</v>
      </c>
      <c r="AN42" s="254">
        <v>108.63479916</v>
      </c>
      <c r="AO42" s="254">
        <v>108.46015346999999</v>
      </c>
      <c r="AP42" s="254">
        <v>108.12598027999999</v>
      </c>
      <c r="AQ42" s="254">
        <v>107.94402095</v>
      </c>
      <c r="AR42" s="254">
        <v>108.1548047</v>
      </c>
      <c r="AS42" s="254">
        <v>108.11206223000001</v>
      </c>
      <c r="AT42" s="254">
        <v>109.01156514</v>
      </c>
      <c r="AU42" s="254">
        <v>110.48436282</v>
      </c>
      <c r="AV42" s="254">
        <v>111.85740862999999</v>
      </c>
      <c r="AW42" s="254">
        <v>113.67831762</v>
      </c>
      <c r="AX42" s="254">
        <v>115.96025787000001</v>
      </c>
      <c r="AY42" s="254">
        <v>117.16315004</v>
      </c>
      <c r="AZ42" s="411">
        <v>118.00657063</v>
      </c>
      <c r="BA42" s="411">
        <v>118.36639176</v>
      </c>
      <c r="BB42" s="411">
        <v>118.65745225000001</v>
      </c>
      <c r="BC42" s="411">
        <v>118.90626650999999</v>
      </c>
      <c r="BD42" s="411">
        <v>119.14853183</v>
      </c>
      <c r="BE42" s="411">
        <v>119.34762997</v>
      </c>
      <c r="BF42" s="411">
        <v>119.46121174</v>
      </c>
      <c r="BG42" s="411">
        <v>119.59682993</v>
      </c>
      <c r="BH42" s="411">
        <v>119.58556197</v>
      </c>
      <c r="BI42" s="411">
        <v>119.60831747</v>
      </c>
      <c r="BJ42" s="411">
        <v>119.57196845999999</v>
      </c>
      <c r="BK42" s="411">
        <v>119.62941729000001</v>
      </c>
      <c r="BL42" s="411">
        <v>119.6143988</v>
      </c>
      <c r="BM42" s="411">
        <v>119.53191201</v>
      </c>
      <c r="BN42" s="411">
        <v>119.34455928</v>
      </c>
      <c r="BO42" s="411">
        <v>119.34733946</v>
      </c>
      <c r="BP42" s="411">
        <v>119.31554454</v>
      </c>
      <c r="BQ42" s="411">
        <v>119.25177699</v>
      </c>
      <c r="BR42" s="411">
        <v>119.14002642</v>
      </c>
      <c r="BS42" s="411">
        <v>119.11641847</v>
      </c>
      <c r="BT42" s="411">
        <v>118.96600131</v>
      </c>
      <c r="BU42" s="411">
        <v>118.93879370000001</v>
      </c>
      <c r="BV42" s="411">
        <v>118.89618647</v>
      </c>
    </row>
    <row r="43" spans="1:74" ht="11.1" customHeight="1" x14ac:dyDescent="0.2">
      <c r="A43" s="162" t="s">
        <v>1139</v>
      </c>
      <c r="B43" s="479" t="s">
        <v>13</v>
      </c>
      <c r="C43" s="480">
        <v>-0.68231219631999995</v>
      </c>
      <c r="D43" s="480">
        <v>-2.4897707220999998</v>
      </c>
      <c r="E43" s="480">
        <v>-2.7497806025</v>
      </c>
      <c r="F43" s="480">
        <v>-3.6735308983000001</v>
      </c>
      <c r="G43" s="480">
        <v>-5.5830662772000004</v>
      </c>
      <c r="H43" s="480">
        <v>-6.2554246046999999</v>
      </c>
      <c r="I43" s="480">
        <v>-5.3813714555000001</v>
      </c>
      <c r="J43" s="480">
        <v>-4.4637231037999996</v>
      </c>
      <c r="K43" s="480">
        <v>-1.9233037164</v>
      </c>
      <c r="L43" s="480">
        <v>0.86360514909999997</v>
      </c>
      <c r="M43" s="480">
        <v>0.85201289702000005</v>
      </c>
      <c r="N43" s="480">
        <v>1.0844443130000001</v>
      </c>
      <c r="O43" s="480">
        <v>1.6459967094000001</v>
      </c>
      <c r="P43" s="480">
        <v>1.1001936674999999</v>
      </c>
      <c r="Q43" s="480">
        <v>2.3715639753</v>
      </c>
      <c r="R43" s="480">
        <v>3.8028737495999998</v>
      </c>
      <c r="S43" s="480">
        <v>5.1987977463000004</v>
      </c>
      <c r="T43" s="480">
        <v>6.3592868378</v>
      </c>
      <c r="U43" s="480">
        <v>6.6398687714999998</v>
      </c>
      <c r="V43" s="480">
        <v>5.9068881200999996</v>
      </c>
      <c r="W43" s="480">
        <v>3.6416836728000002</v>
      </c>
      <c r="X43" s="480">
        <v>3.5413649582</v>
      </c>
      <c r="Y43" s="480">
        <v>3.5997522882999999</v>
      </c>
      <c r="Z43" s="480">
        <v>2.2343322803999999</v>
      </c>
      <c r="AA43" s="480">
        <v>2.5000195424</v>
      </c>
      <c r="AB43" s="480">
        <v>4.3970399163999998</v>
      </c>
      <c r="AC43" s="480">
        <v>4.7582696154999997</v>
      </c>
      <c r="AD43" s="480">
        <v>4.5207692202</v>
      </c>
      <c r="AE43" s="480">
        <v>3.6346005457000001</v>
      </c>
      <c r="AF43" s="480">
        <v>3.2121417486000001</v>
      </c>
      <c r="AG43" s="480">
        <v>3.8759121857999999</v>
      </c>
      <c r="AH43" s="480">
        <v>4.4254158500000003</v>
      </c>
      <c r="AI43" s="480">
        <v>4.4894483609</v>
      </c>
      <c r="AJ43" s="480">
        <v>2.7198261528000001</v>
      </c>
      <c r="AK43" s="480">
        <v>2.9945850397</v>
      </c>
      <c r="AL43" s="480">
        <v>3.5950264122000002</v>
      </c>
      <c r="AM43" s="480">
        <v>4.1240157006000002</v>
      </c>
      <c r="AN43" s="480">
        <v>4.2172110229999999</v>
      </c>
      <c r="AO43" s="480">
        <v>3.1159772379000001</v>
      </c>
      <c r="AP43" s="480">
        <v>2.7269642690000002</v>
      </c>
      <c r="AQ43" s="480">
        <v>2.0918371343</v>
      </c>
      <c r="AR43" s="480">
        <v>1.530179561</v>
      </c>
      <c r="AS43" s="480">
        <v>0.94182848392999996</v>
      </c>
      <c r="AT43" s="480">
        <v>1.7016325069</v>
      </c>
      <c r="AU43" s="480">
        <v>3.1236147601000002</v>
      </c>
      <c r="AV43" s="480">
        <v>5.4657488141000004</v>
      </c>
      <c r="AW43" s="480">
        <v>6.3965200190999996</v>
      </c>
      <c r="AX43" s="480">
        <v>8.3391940348000002</v>
      </c>
      <c r="AY43" s="480">
        <v>8.7424975214000007</v>
      </c>
      <c r="AZ43" s="481">
        <v>8.6268594860000007</v>
      </c>
      <c r="BA43" s="481">
        <v>9.1335278221999996</v>
      </c>
      <c r="BB43" s="481">
        <v>9.7400013762000004</v>
      </c>
      <c r="BC43" s="481">
        <v>10.155491208000001</v>
      </c>
      <c r="BD43" s="481">
        <v>10.164806974999999</v>
      </c>
      <c r="BE43" s="481">
        <v>10.392520038000001</v>
      </c>
      <c r="BF43" s="481">
        <v>9.5858146685999994</v>
      </c>
      <c r="BG43" s="481">
        <v>8.2477437407000007</v>
      </c>
      <c r="BH43" s="481">
        <v>6.9089329334</v>
      </c>
      <c r="BI43" s="481">
        <v>5.2164739787999999</v>
      </c>
      <c r="BJ43" s="481">
        <v>3.1146106950000001</v>
      </c>
      <c r="BK43" s="481">
        <v>2.1049854422999998</v>
      </c>
      <c r="BL43" s="481">
        <v>1.3624903736</v>
      </c>
      <c r="BM43" s="481">
        <v>0.98467160269999998</v>
      </c>
      <c r="BN43" s="481">
        <v>0.57906774175999998</v>
      </c>
      <c r="BO43" s="481">
        <v>0.37094171903000001</v>
      </c>
      <c r="BP43" s="481">
        <v>0.14017185606999999</v>
      </c>
      <c r="BQ43" s="481">
        <v>-8.0314104060000002E-2</v>
      </c>
      <c r="BR43" s="481">
        <v>-0.26886160059000003</v>
      </c>
      <c r="BS43" s="481">
        <v>-0.40169246942999998</v>
      </c>
      <c r="BT43" s="481">
        <v>-0.51808984848999995</v>
      </c>
      <c r="BU43" s="481">
        <v>-0.55976355702000002</v>
      </c>
      <c r="BV43" s="481">
        <v>-0.56516757163999998</v>
      </c>
    </row>
    <row r="44" spans="1:74" ht="11.1" customHeight="1" x14ac:dyDescent="0.2"/>
    <row r="45" spans="1:74" ht="12.75" x14ac:dyDescent="0.2">
      <c r="B45" s="677" t="s">
        <v>1081</v>
      </c>
      <c r="C45" s="674"/>
      <c r="D45" s="674"/>
      <c r="E45" s="674"/>
      <c r="F45" s="674"/>
      <c r="G45" s="674"/>
      <c r="H45" s="674"/>
      <c r="I45" s="674"/>
      <c r="J45" s="674"/>
      <c r="K45" s="674"/>
      <c r="L45" s="674"/>
      <c r="M45" s="674"/>
      <c r="N45" s="674"/>
      <c r="O45" s="674"/>
      <c r="P45" s="674"/>
      <c r="Q45" s="674"/>
    </row>
    <row r="46" spans="1:74" ht="12.75" customHeight="1" x14ac:dyDescent="0.2">
      <c r="B46" s="688" t="s">
        <v>856</v>
      </c>
      <c r="C46" s="664"/>
      <c r="D46" s="664"/>
      <c r="E46" s="664"/>
      <c r="F46" s="664"/>
      <c r="G46" s="664"/>
      <c r="H46" s="664"/>
      <c r="I46" s="664"/>
      <c r="J46" s="664"/>
      <c r="K46" s="664"/>
      <c r="L46" s="664"/>
      <c r="M46" s="664"/>
      <c r="N46" s="664"/>
      <c r="O46" s="664"/>
      <c r="P46" s="664"/>
      <c r="Q46" s="660"/>
    </row>
    <row r="47" spans="1:74" ht="12.75" customHeight="1" x14ac:dyDescent="0.2">
      <c r="B47" s="688" t="s">
        <v>857</v>
      </c>
      <c r="C47" s="660"/>
      <c r="D47" s="660"/>
      <c r="E47" s="660"/>
      <c r="F47" s="660"/>
      <c r="G47" s="660"/>
      <c r="H47" s="660"/>
      <c r="I47" s="660"/>
      <c r="J47" s="660"/>
      <c r="K47" s="660"/>
      <c r="L47" s="660"/>
      <c r="M47" s="660"/>
      <c r="N47" s="660"/>
      <c r="O47" s="660"/>
      <c r="P47" s="660"/>
      <c r="Q47" s="660"/>
    </row>
    <row r="48" spans="1:74" ht="12.75" customHeight="1" x14ac:dyDescent="0.2">
      <c r="B48" s="688" t="s">
        <v>858</v>
      </c>
      <c r="C48" s="660"/>
      <c r="D48" s="660"/>
      <c r="E48" s="660"/>
      <c r="F48" s="660"/>
      <c r="G48" s="660"/>
      <c r="H48" s="660"/>
      <c r="I48" s="660"/>
      <c r="J48" s="660"/>
      <c r="K48" s="660"/>
      <c r="L48" s="660"/>
      <c r="M48" s="660"/>
      <c r="N48" s="660"/>
      <c r="O48" s="660"/>
      <c r="P48" s="660"/>
      <c r="Q48" s="660"/>
    </row>
    <row r="49" spans="2:17" ht="23.85" customHeight="1" x14ac:dyDescent="0.2">
      <c r="B49" s="691" t="s">
        <v>339</v>
      </c>
      <c r="C49" s="691"/>
      <c r="D49" s="691"/>
      <c r="E49" s="691"/>
      <c r="F49" s="691"/>
      <c r="G49" s="691"/>
      <c r="H49" s="691"/>
      <c r="I49" s="691"/>
      <c r="J49" s="691"/>
      <c r="K49" s="691"/>
      <c r="L49" s="691"/>
      <c r="M49" s="691"/>
      <c r="N49" s="691"/>
      <c r="O49" s="691"/>
      <c r="P49" s="691"/>
      <c r="Q49" s="691"/>
    </row>
    <row r="50" spans="2:17" ht="12.75" x14ac:dyDescent="0.2">
      <c r="B50" s="663" t="s">
        <v>1108</v>
      </c>
      <c r="C50" s="664"/>
      <c r="D50" s="664"/>
      <c r="E50" s="664"/>
      <c r="F50" s="664"/>
      <c r="G50" s="664"/>
      <c r="H50" s="664"/>
      <c r="I50" s="664"/>
      <c r="J50" s="664"/>
      <c r="K50" s="664"/>
      <c r="L50" s="664"/>
      <c r="M50" s="664"/>
      <c r="N50" s="664"/>
      <c r="O50" s="664"/>
      <c r="P50" s="664"/>
      <c r="Q50" s="660"/>
    </row>
    <row r="51" spans="2:17" ht="14.85" customHeight="1" x14ac:dyDescent="0.2">
      <c r="B51" s="687" t="s">
        <v>1132</v>
      </c>
      <c r="C51" s="660"/>
      <c r="D51" s="660"/>
      <c r="E51" s="660"/>
      <c r="F51" s="660"/>
      <c r="G51" s="660"/>
      <c r="H51" s="660"/>
      <c r="I51" s="660"/>
      <c r="J51" s="660"/>
      <c r="K51" s="660"/>
      <c r="L51" s="660"/>
      <c r="M51" s="660"/>
      <c r="N51" s="660"/>
      <c r="O51" s="660"/>
      <c r="P51" s="660"/>
      <c r="Q51" s="660"/>
    </row>
    <row r="52" spans="2:17" ht="12.75" x14ac:dyDescent="0.2">
      <c r="B52" s="658" t="s">
        <v>1112</v>
      </c>
      <c r="C52" s="659"/>
      <c r="D52" s="659"/>
      <c r="E52" s="659"/>
      <c r="F52" s="659"/>
      <c r="G52" s="659"/>
      <c r="H52" s="659"/>
      <c r="I52" s="659"/>
      <c r="J52" s="659"/>
      <c r="K52" s="659"/>
      <c r="L52" s="659"/>
      <c r="M52" s="659"/>
      <c r="N52" s="659"/>
      <c r="O52" s="659"/>
      <c r="P52" s="659"/>
      <c r="Q52" s="660"/>
    </row>
    <row r="53" spans="2:17" ht="13.35" customHeight="1" x14ac:dyDescent="0.2">
      <c r="B53" s="680" t="s">
        <v>1229</v>
      </c>
      <c r="C53" s="660"/>
      <c r="D53" s="660"/>
      <c r="E53" s="660"/>
      <c r="F53" s="660"/>
      <c r="G53" s="660"/>
      <c r="H53" s="660"/>
      <c r="I53" s="660"/>
      <c r="J53" s="660"/>
      <c r="K53" s="660"/>
      <c r="L53" s="660"/>
      <c r="M53" s="660"/>
      <c r="N53" s="660"/>
      <c r="O53" s="660"/>
      <c r="P53" s="660"/>
      <c r="Q53" s="660"/>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2"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T5" activePane="bottomRight" state="frozen"/>
      <selection activeCell="BC15" sqref="BC15"/>
      <selection pane="topRight" activeCell="BC15" sqref="BC15"/>
      <selection pane="bottomLeft" activeCell="BC15" sqref="BC15"/>
      <selection pane="bottomRight" activeCell="AT63" sqref="AT63"/>
    </sheetView>
  </sheetViews>
  <sheetFormatPr defaultColWidth="9.5703125" defaultRowHeight="11.25" x14ac:dyDescent="0.2"/>
  <cols>
    <col min="1" max="1" width="14.5703125" style="70" customWidth="1"/>
    <col min="2" max="2" width="37" style="47" customWidth="1"/>
    <col min="3" max="50" width="6.5703125" style="47" customWidth="1"/>
    <col min="51" max="62" width="6.5703125" style="410" customWidth="1"/>
    <col min="63" max="74" width="6.5703125" style="47" customWidth="1"/>
    <col min="75" max="16384" width="9.5703125" style="47"/>
  </cols>
  <sheetData>
    <row r="1" spans="1:74" ht="13.35" customHeight="1" x14ac:dyDescent="0.2">
      <c r="A1" s="666" t="s">
        <v>1054</v>
      </c>
      <c r="B1" s="696" t="s">
        <v>1198</v>
      </c>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303"/>
    </row>
    <row r="2" spans="1:74" ht="12.75"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7"/>
      <c r="B5" s="59" t="s">
        <v>1021</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30"/>
      <c r="AZ5" s="430"/>
      <c r="BA5" s="430"/>
      <c r="BB5" s="430"/>
      <c r="BC5" s="430"/>
      <c r="BD5" s="430"/>
      <c r="BE5" s="430"/>
      <c r="BF5" s="430"/>
      <c r="BG5" s="430"/>
      <c r="BH5" s="430"/>
      <c r="BI5" s="430"/>
      <c r="BJ5" s="430"/>
      <c r="BK5" s="430"/>
      <c r="BL5" s="430"/>
      <c r="BM5" s="430"/>
      <c r="BN5" s="430"/>
      <c r="BO5" s="430"/>
      <c r="BP5" s="430"/>
      <c r="BQ5" s="430"/>
      <c r="BR5" s="430"/>
      <c r="BS5" s="430"/>
      <c r="BT5" s="430"/>
      <c r="BU5" s="430"/>
      <c r="BV5" s="430"/>
    </row>
    <row r="6" spans="1:74" ht="11.1" customHeight="1" x14ac:dyDescent="0.2">
      <c r="A6" s="57"/>
      <c r="B6" s="44" t="s">
        <v>987</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431"/>
      <c r="AZ6" s="431"/>
      <c r="BA6" s="431"/>
      <c r="BB6" s="431"/>
      <c r="BC6" s="431"/>
      <c r="BD6" s="431"/>
      <c r="BE6" s="431"/>
      <c r="BF6" s="431"/>
      <c r="BG6" s="431"/>
      <c r="BH6" s="431"/>
      <c r="BI6" s="431"/>
      <c r="BJ6" s="431"/>
      <c r="BK6" s="431"/>
      <c r="BL6" s="431"/>
      <c r="BM6" s="431"/>
      <c r="BN6" s="431"/>
      <c r="BO6" s="431"/>
      <c r="BP6" s="431"/>
      <c r="BQ6" s="431"/>
      <c r="BR6" s="431"/>
      <c r="BS6" s="431"/>
      <c r="BT6" s="431"/>
      <c r="BU6" s="431"/>
      <c r="BV6" s="431"/>
    </row>
    <row r="7" spans="1:74" ht="11.1" customHeight="1" x14ac:dyDescent="0.2">
      <c r="A7" s="61" t="s">
        <v>673</v>
      </c>
      <c r="B7" s="175" t="s">
        <v>132</v>
      </c>
      <c r="C7" s="218">
        <v>5.4970059999999998</v>
      </c>
      <c r="D7" s="218">
        <v>5.3924329999999996</v>
      </c>
      <c r="E7" s="218">
        <v>5.6043760000000002</v>
      </c>
      <c r="F7" s="218">
        <v>5.5546509999999998</v>
      </c>
      <c r="G7" s="218">
        <v>5.6193379999999999</v>
      </c>
      <c r="H7" s="218">
        <v>5.5824090000000002</v>
      </c>
      <c r="I7" s="218">
        <v>5.3440260000000004</v>
      </c>
      <c r="J7" s="218">
        <v>5.6270090000000001</v>
      </c>
      <c r="K7" s="218">
        <v>5.5900090000000002</v>
      </c>
      <c r="L7" s="218">
        <v>5.8753679999999999</v>
      </c>
      <c r="M7" s="218">
        <v>6.0061210000000003</v>
      </c>
      <c r="N7" s="218">
        <v>6.0268899999999999</v>
      </c>
      <c r="O7" s="218">
        <v>6.1525340000000002</v>
      </c>
      <c r="P7" s="218">
        <v>6.2617969999999996</v>
      </c>
      <c r="Q7" s="218">
        <v>6.2972429999999999</v>
      </c>
      <c r="R7" s="218">
        <v>6.296405</v>
      </c>
      <c r="S7" s="218">
        <v>6.3416689999999996</v>
      </c>
      <c r="T7" s="218">
        <v>6.2522029999999997</v>
      </c>
      <c r="U7" s="218">
        <v>6.3907870000000004</v>
      </c>
      <c r="V7" s="218">
        <v>6.318009</v>
      </c>
      <c r="W7" s="218">
        <v>6.5741319999999996</v>
      </c>
      <c r="X7" s="218">
        <v>6.9412039999999999</v>
      </c>
      <c r="Y7" s="218">
        <v>7.0444829999999996</v>
      </c>
      <c r="Z7" s="218">
        <v>7.0810389999999996</v>
      </c>
      <c r="AA7" s="218">
        <v>7.085674</v>
      </c>
      <c r="AB7" s="218">
        <v>7.1014470000000003</v>
      </c>
      <c r="AC7" s="218">
        <v>7.1727530000000002</v>
      </c>
      <c r="AD7" s="218">
        <v>7.3648410000000002</v>
      </c>
      <c r="AE7" s="218">
        <v>7.2845870000000001</v>
      </c>
      <c r="AF7" s="218">
        <v>7.243398</v>
      </c>
      <c r="AG7" s="218">
        <v>7.4724079999999997</v>
      </c>
      <c r="AH7" s="218">
        <v>7.4685170000000003</v>
      </c>
      <c r="AI7" s="218">
        <v>7.7451999999999996</v>
      </c>
      <c r="AJ7" s="218">
        <v>7.6840909999999996</v>
      </c>
      <c r="AK7" s="218">
        <v>7.8773799999999996</v>
      </c>
      <c r="AL7" s="218">
        <v>7.8579679999999996</v>
      </c>
      <c r="AM7" s="218">
        <v>7.9547619999999997</v>
      </c>
      <c r="AN7" s="218">
        <v>8.0832280000000001</v>
      </c>
      <c r="AO7" s="218">
        <v>8.2239780000000007</v>
      </c>
      <c r="AP7" s="218">
        <v>8.5156569999999991</v>
      </c>
      <c r="AQ7" s="218">
        <v>8.5770440000000008</v>
      </c>
      <c r="AR7" s="218">
        <v>8.6370050000000003</v>
      </c>
      <c r="AS7" s="218">
        <v>8.6860990000000005</v>
      </c>
      <c r="AT7" s="218">
        <v>8.7434539999999998</v>
      </c>
      <c r="AU7" s="218">
        <v>8.9021299999999997</v>
      </c>
      <c r="AV7" s="218">
        <v>9.0510929999999998</v>
      </c>
      <c r="AW7" s="218">
        <v>9.0203570000000006</v>
      </c>
      <c r="AX7" s="218">
        <v>9.0752430601</v>
      </c>
      <c r="AY7" s="218">
        <v>9.1629118005999999</v>
      </c>
      <c r="AZ7" s="329">
        <v>9.2706920000000004</v>
      </c>
      <c r="BA7" s="329">
        <v>9.3482219999999998</v>
      </c>
      <c r="BB7" s="329">
        <v>9.4013030000000004</v>
      </c>
      <c r="BC7" s="329">
        <v>9.4206070000000004</v>
      </c>
      <c r="BD7" s="329">
        <v>9.3944500000000009</v>
      </c>
      <c r="BE7" s="329">
        <v>9.3538750000000004</v>
      </c>
      <c r="BF7" s="329">
        <v>9.1919249999999995</v>
      </c>
      <c r="BG7" s="329">
        <v>9.1400489999999994</v>
      </c>
      <c r="BH7" s="329">
        <v>9.2628280000000007</v>
      </c>
      <c r="BI7" s="329">
        <v>9.3566160000000007</v>
      </c>
      <c r="BJ7" s="329">
        <v>9.3306419999999992</v>
      </c>
      <c r="BK7" s="329">
        <v>9.3285330000000002</v>
      </c>
      <c r="BL7" s="329">
        <v>9.3556919999999995</v>
      </c>
      <c r="BM7" s="329">
        <v>9.3980840000000008</v>
      </c>
      <c r="BN7" s="329">
        <v>9.4423429999999993</v>
      </c>
      <c r="BO7" s="329">
        <v>9.4761679999999995</v>
      </c>
      <c r="BP7" s="329">
        <v>9.4987940000000002</v>
      </c>
      <c r="BQ7" s="329">
        <v>9.5549900000000001</v>
      </c>
      <c r="BR7" s="329">
        <v>9.4407119999999995</v>
      </c>
      <c r="BS7" s="329">
        <v>9.4565180000000009</v>
      </c>
      <c r="BT7" s="329">
        <v>9.6555630000000008</v>
      </c>
      <c r="BU7" s="329">
        <v>9.8252989999999993</v>
      </c>
      <c r="BV7" s="329">
        <v>9.8538689999999995</v>
      </c>
    </row>
    <row r="8" spans="1:74" ht="11.1" customHeight="1" x14ac:dyDescent="0.2">
      <c r="A8" s="61" t="s">
        <v>674</v>
      </c>
      <c r="B8" s="175" t="s">
        <v>563</v>
      </c>
      <c r="C8" s="218">
        <v>0.46382000000000001</v>
      </c>
      <c r="D8" s="218">
        <v>0.61119999999999997</v>
      </c>
      <c r="E8" s="218">
        <v>0.61097000000000001</v>
      </c>
      <c r="F8" s="218">
        <v>0.60611000000000004</v>
      </c>
      <c r="G8" s="218">
        <v>0.58204</v>
      </c>
      <c r="H8" s="218">
        <v>0.55342000000000002</v>
      </c>
      <c r="I8" s="218">
        <v>0.45278000000000002</v>
      </c>
      <c r="J8" s="218">
        <v>0.52612999999999999</v>
      </c>
      <c r="K8" s="218">
        <v>0.58479999999999999</v>
      </c>
      <c r="L8" s="218">
        <v>0.56577</v>
      </c>
      <c r="M8" s="218">
        <v>0.59311999999999998</v>
      </c>
      <c r="N8" s="218">
        <v>0.59177000000000002</v>
      </c>
      <c r="O8" s="218">
        <v>0.59272000000000002</v>
      </c>
      <c r="P8" s="218">
        <v>0.58223000000000003</v>
      </c>
      <c r="Q8" s="218">
        <v>0.56747999999999998</v>
      </c>
      <c r="R8" s="218">
        <v>0.55237999999999998</v>
      </c>
      <c r="S8" s="218">
        <v>0.54600000000000004</v>
      </c>
      <c r="T8" s="218">
        <v>0.49299999999999999</v>
      </c>
      <c r="U8" s="218">
        <v>0.41521999999999998</v>
      </c>
      <c r="V8" s="218">
        <v>0.40448000000000001</v>
      </c>
      <c r="W8" s="218">
        <v>0.50207000000000002</v>
      </c>
      <c r="X8" s="218">
        <v>0.54666000000000003</v>
      </c>
      <c r="Y8" s="218">
        <v>0.55318999999999996</v>
      </c>
      <c r="Z8" s="218">
        <v>0.55532000000000004</v>
      </c>
      <c r="AA8" s="218">
        <v>0.54876999999999998</v>
      </c>
      <c r="AB8" s="218">
        <v>0.54093000000000002</v>
      </c>
      <c r="AC8" s="218">
        <v>0.53293000000000001</v>
      </c>
      <c r="AD8" s="218">
        <v>0.52249999999999996</v>
      </c>
      <c r="AE8" s="218">
        <v>0.51537999999999995</v>
      </c>
      <c r="AF8" s="218">
        <v>0.48557</v>
      </c>
      <c r="AG8" s="218">
        <v>0.49296000000000001</v>
      </c>
      <c r="AH8" s="218">
        <v>0.42807000000000001</v>
      </c>
      <c r="AI8" s="218">
        <v>0.51107000000000002</v>
      </c>
      <c r="AJ8" s="218">
        <v>0.52053000000000005</v>
      </c>
      <c r="AK8" s="218">
        <v>0.53566000000000003</v>
      </c>
      <c r="AL8" s="218">
        <v>0.54591999999999996</v>
      </c>
      <c r="AM8" s="218">
        <v>0.54166999999999998</v>
      </c>
      <c r="AN8" s="218">
        <v>0.51529000000000003</v>
      </c>
      <c r="AO8" s="218">
        <v>0.53013999999999994</v>
      </c>
      <c r="AP8" s="218">
        <v>0.53666999999999998</v>
      </c>
      <c r="AQ8" s="218">
        <v>0.52400999999999998</v>
      </c>
      <c r="AR8" s="218">
        <v>0.48455999999999999</v>
      </c>
      <c r="AS8" s="218">
        <v>0.42229</v>
      </c>
      <c r="AT8" s="218">
        <v>0.39789999999999998</v>
      </c>
      <c r="AU8" s="218">
        <v>0.47749000000000003</v>
      </c>
      <c r="AV8" s="218">
        <v>0.50002000000000002</v>
      </c>
      <c r="AW8" s="218">
        <v>0.51722999999999997</v>
      </c>
      <c r="AX8" s="218">
        <v>0.51859549999999999</v>
      </c>
      <c r="AY8" s="218">
        <v>0.51458954000000001</v>
      </c>
      <c r="AZ8" s="329">
        <v>0.48576422901999999</v>
      </c>
      <c r="BA8" s="329">
        <v>0.49832690000000002</v>
      </c>
      <c r="BB8" s="329">
        <v>0.50446669799999999</v>
      </c>
      <c r="BC8" s="329">
        <v>0.49256657999999998</v>
      </c>
      <c r="BD8" s="329">
        <v>0.46759514958999998</v>
      </c>
      <c r="BE8" s="329">
        <v>0.43346863894999998</v>
      </c>
      <c r="BF8" s="329">
        <v>0.38198428800000001</v>
      </c>
      <c r="BG8" s="329">
        <v>0.45656538292999999</v>
      </c>
      <c r="BH8" s="329">
        <v>0.47954982883000002</v>
      </c>
      <c r="BI8" s="329">
        <v>0.49621817875000002</v>
      </c>
      <c r="BJ8" s="329">
        <v>0.49555654450999997</v>
      </c>
      <c r="BK8" s="329">
        <v>0.48886006300000001</v>
      </c>
      <c r="BL8" s="329">
        <v>0.45793115358000003</v>
      </c>
      <c r="BM8" s="329">
        <v>0.468427286</v>
      </c>
      <c r="BN8" s="329">
        <v>0.47419869611999999</v>
      </c>
      <c r="BO8" s="329">
        <v>0.46301258519999999</v>
      </c>
      <c r="BP8" s="329">
        <v>0.45122034174999998</v>
      </c>
      <c r="BQ8" s="329">
        <v>0.44494150713000002</v>
      </c>
      <c r="BR8" s="329">
        <v>0.36670491647999998</v>
      </c>
      <c r="BS8" s="329">
        <v>0.43655480097999999</v>
      </c>
      <c r="BT8" s="329">
        <v>0.45992126719999998</v>
      </c>
      <c r="BU8" s="329">
        <v>0.47606030459999998</v>
      </c>
      <c r="BV8" s="329">
        <v>0.47354111018</v>
      </c>
    </row>
    <row r="9" spans="1:74" ht="11.1" customHeight="1" x14ac:dyDescent="0.2">
      <c r="A9" s="61" t="s">
        <v>675</v>
      </c>
      <c r="B9" s="175" t="s">
        <v>258</v>
      </c>
      <c r="C9" s="218">
        <v>1.56162</v>
      </c>
      <c r="D9" s="218">
        <v>1.41143</v>
      </c>
      <c r="E9" s="218">
        <v>1.3892899999999999</v>
      </c>
      <c r="F9" s="218">
        <v>1.3463400000000001</v>
      </c>
      <c r="G9" s="218">
        <v>1.3731199999999999</v>
      </c>
      <c r="H9" s="218">
        <v>1.3249500000000001</v>
      </c>
      <c r="I9" s="218">
        <v>1.2110399999999999</v>
      </c>
      <c r="J9" s="218">
        <v>1.27196</v>
      </c>
      <c r="K9" s="218">
        <v>1.08975</v>
      </c>
      <c r="L9" s="218">
        <v>1.29051</v>
      </c>
      <c r="M9" s="218">
        <v>1.278</v>
      </c>
      <c r="N9" s="218">
        <v>1.25749</v>
      </c>
      <c r="O9" s="218">
        <v>1.3097000000000001</v>
      </c>
      <c r="P9" s="218">
        <v>1.3278399999999999</v>
      </c>
      <c r="Q9" s="218">
        <v>1.3766499999999999</v>
      </c>
      <c r="R9" s="218">
        <v>1.2664500000000001</v>
      </c>
      <c r="S9" s="218">
        <v>1.1951499999999999</v>
      </c>
      <c r="T9" s="218">
        <v>1.1147400000000001</v>
      </c>
      <c r="U9" s="218">
        <v>1.2519899999999999</v>
      </c>
      <c r="V9" s="218">
        <v>1.10419</v>
      </c>
      <c r="W9" s="218">
        <v>1.17666</v>
      </c>
      <c r="X9" s="218">
        <v>1.32887</v>
      </c>
      <c r="Y9" s="218">
        <v>1.3728800000000001</v>
      </c>
      <c r="Z9" s="218">
        <v>1.3774599999999999</v>
      </c>
      <c r="AA9" s="218">
        <v>1.3321229999999999</v>
      </c>
      <c r="AB9" s="218">
        <v>1.315385</v>
      </c>
      <c r="AC9" s="218">
        <v>1.252291</v>
      </c>
      <c r="AD9" s="218">
        <v>1.335658</v>
      </c>
      <c r="AE9" s="218">
        <v>1.2004360000000001</v>
      </c>
      <c r="AF9" s="218">
        <v>1.1217459999999999</v>
      </c>
      <c r="AG9" s="218">
        <v>1.2376</v>
      </c>
      <c r="AH9" s="218">
        <v>1.1843790000000001</v>
      </c>
      <c r="AI9" s="218">
        <v>1.3187739999999999</v>
      </c>
      <c r="AJ9" s="218">
        <v>1.17441</v>
      </c>
      <c r="AK9" s="218">
        <v>1.300392</v>
      </c>
      <c r="AL9" s="218">
        <v>1.2843910000000001</v>
      </c>
      <c r="AM9" s="218">
        <v>1.3017650000000001</v>
      </c>
      <c r="AN9" s="218">
        <v>1.3284689999999999</v>
      </c>
      <c r="AO9" s="218">
        <v>1.3213170000000001</v>
      </c>
      <c r="AP9" s="218">
        <v>1.423109</v>
      </c>
      <c r="AQ9" s="218">
        <v>1.410533</v>
      </c>
      <c r="AR9" s="218">
        <v>1.409608</v>
      </c>
      <c r="AS9" s="218">
        <v>1.427451</v>
      </c>
      <c r="AT9" s="218">
        <v>1.4358690000000001</v>
      </c>
      <c r="AU9" s="218">
        <v>1.4146590000000001</v>
      </c>
      <c r="AV9" s="218">
        <v>1.44547</v>
      </c>
      <c r="AW9" s="218">
        <v>1.3830750000000001</v>
      </c>
      <c r="AX9" s="218">
        <v>1.4085949752</v>
      </c>
      <c r="AY9" s="218">
        <v>1.4302204993000001</v>
      </c>
      <c r="AZ9" s="329">
        <v>1.4614830266000001</v>
      </c>
      <c r="BA9" s="329">
        <v>1.4901287611</v>
      </c>
      <c r="BB9" s="329">
        <v>1.5187394729000001</v>
      </c>
      <c r="BC9" s="329">
        <v>1.5462321348000001</v>
      </c>
      <c r="BD9" s="329">
        <v>1.5534794758999999</v>
      </c>
      <c r="BE9" s="329">
        <v>1.5656379237</v>
      </c>
      <c r="BF9" s="329">
        <v>1.4823484957999999</v>
      </c>
      <c r="BG9" s="329">
        <v>1.3880119185999999</v>
      </c>
      <c r="BH9" s="329">
        <v>1.5218955540000001</v>
      </c>
      <c r="BI9" s="329">
        <v>1.6345752571000001</v>
      </c>
      <c r="BJ9" s="329">
        <v>1.6744221911999999</v>
      </c>
      <c r="BK9" s="329">
        <v>1.6756725052999999</v>
      </c>
      <c r="BL9" s="329">
        <v>1.6699399591999999</v>
      </c>
      <c r="BM9" s="329">
        <v>1.6639164022999999</v>
      </c>
      <c r="BN9" s="329">
        <v>1.6579912537999999</v>
      </c>
      <c r="BO9" s="329">
        <v>1.6520146407</v>
      </c>
      <c r="BP9" s="329">
        <v>1.6289563980999999</v>
      </c>
      <c r="BQ9" s="329">
        <v>1.6303737035999999</v>
      </c>
      <c r="BR9" s="329">
        <v>1.5340833239</v>
      </c>
      <c r="BS9" s="329">
        <v>1.4215377517000001</v>
      </c>
      <c r="BT9" s="329">
        <v>1.5397395220000001</v>
      </c>
      <c r="BU9" s="329">
        <v>1.6363841875</v>
      </c>
      <c r="BV9" s="329">
        <v>1.6606744596</v>
      </c>
    </row>
    <row r="10" spans="1:74" ht="11.1" customHeight="1" x14ac:dyDescent="0.2">
      <c r="A10" s="61" t="s">
        <v>676</v>
      </c>
      <c r="B10" s="175" t="s">
        <v>131</v>
      </c>
      <c r="C10" s="218">
        <v>3.4715660000000002</v>
      </c>
      <c r="D10" s="218">
        <v>3.3698030000000001</v>
      </c>
      <c r="E10" s="218">
        <v>3.6041159999999999</v>
      </c>
      <c r="F10" s="218">
        <v>3.602201</v>
      </c>
      <c r="G10" s="218">
        <v>3.6641780000000002</v>
      </c>
      <c r="H10" s="218">
        <v>3.7040389999999999</v>
      </c>
      <c r="I10" s="218">
        <v>3.6802060000000001</v>
      </c>
      <c r="J10" s="218">
        <v>3.828919</v>
      </c>
      <c r="K10" s="218">
        <v>3.9154589999999998</v>
      </c>
      <c r="L10" s="218">
        <v>4.019088</v>
      </c>
      <c r="M10" s="218">
        <v>4.1350009999999999</v>
      </c>
      <c r="N10" s="218">
        <v>4.1776299999999997</v>
      </c>
      <c r="O10" s="218">
        <v>4.2501139999999999</v>
      </c>
      <c r="P10" s="218">
        <v>4.3517270000000003</v>
      </c>
      <c r="Q10" s="218">
        <v>4.3531129999999996</v>
      </c>
      <c r="R10" s="218">
        <v>4.4775749999999999</v>
      </c>
      <c r="S10" s="218">
        <v>4.6005190000000002</v>
      </c>
      <c r="T10" s="218">
        <v>4.644463</v>
      </c>
      <c r="U10" s="218">
        <v>4.7235769999999997</v>
      </c>
      <c r="V10" s="218">
        <v>4.8093389999999996</v>
      </c>
      <c r="W10" s="218">
        <v>4.8954019999999998</v>
      </c>
      <c r="X10" s="218">
        <v>5.0656739999999996</v>
      </c>
      <c r="Y10" s="218">
        <v>5.1184130000000003</v>
      </c>
      <c r="Z10" s="218">
        <v>5.1482590000000004</v>
      </c>
      <c r="AA10" s="218">
        <v>5.2047809999999997</v>
      </c>
      <c r="AB10" s="218">
        <v>5.2451319999999999</v>
      </c>
      <c r="AC10" s="218">
        <v>5.3875320000000002</v>
      </c>
      <c r="AD10" s="218">
        <v>5.5066829999999998</v>
      </c>
      <c r="AE10" s="218">
        <v>5.5687709999999999</v>
      </c>
      <c r="AF10" s="218">
        <v>5.636082</v>
      </c>
      <c r="AG10" s="218">
        <v>5.7418480000000001</v>
      </c>
      <c r="AH10" s="218">
        <v>5.8560679999999996</v>
      </c>
      <c r="AI10" s="218">
        <v>5.9153560000000001</v>
      </c>
      <c r="AJ10" s="218">
        <v>5.9891509999999997</v>
      </c>
      <c r="AK10" s="218">
        <v>6.041328</v>
      </c>
      <c r="AL10" s="218">
        <v>6.0276569999999996</v>
      </c>
      <c r="AM10" s="218">
        <v>6.1113270000000002</v>
      </c>
      <c r="AN10" s="218">
        <v>6.2394689999999997</v>
      </c>
      <c r="AO10" s="218">
        <v>6.3725209999999999</v>
      </c>
      <c r="AP10" s="218">
        <v>6.5558779999999999</v>
      </c>
      <c r="AQ10" s="218">
        <v>6.6425010000000002</v>
      </c>
      <c r="AR10" s="218">
        <v>6.7428369999999997</v>
      </c>
      <c r="AS10" s="218">
        <v>6.8363579999999997</v>
      </c>
      <c r="AT10" s="218">
        <v>6.9096849999999996</v>
      </c>
      <c r="AU10" s="218">
        <v>7.0099809999999998</v>
      </c>
      <c r="AV10" s="218">
        <v>7.1056030000000003</v>
      </c>
      <c r="AW10" s="218">
        <v>7.1200520000000003</v>
      </c>
      <c r="AX10" s="218">
        <v>7.1480525848000003</v>
      </c>
      <c r="AY10" s="218">
        <v>7.2181017613999998</v>
      </c>
      <c r="AZ10" s="329">
        <v>7.3234447111999996</v>
      </c>
      <c r="BA10" s="329">
        <v>7.3597667701000002</v>
      </c>
      <c r="BB10" s="329">
        <v>7.3780973233999996</v>
      </c>
      <c r="BC10" s="329">
        <v>7.3818080857000004</v>
      </c>
      <c r="BD10" s="329">
        <v>7.3733757673999998</v>
      </c>
      <c r="BE10" s="329">
        <v>7.3547689167000003</v>
      </c>
      <c r="BF10" s="329">
        <v>7.3275924345999996</v>
      </c>
      <c r="BG10" s="329">
        <v>7.2954712881999999</v>
      </c>
      <c r="BH10" s="329">
        <v>7.2613823188</v>
      </c>
      <c r="BI10" s="329">
        <v>7.2258224655000003</v>
      </c>
      <c r="BJ10" s="329">
        <v>7.1606633320000004</v>
      </c>
      <c r="BK10" s="329">
        <v>7.1640006888999999</v>
      </c>
      <c r="BL10" s="329">
        <v>7.2278208335</v>
      </c>
      <c r="BM10" s="329">
        <v>7.2657402493000003</v>
      </c>
      <c r="BN10" s="329">
        <v>7.3101532023000004</v>
      </c>
      <c r="BO10" s="329">
        <v>7.3611407631999999</v>
      </c>
      <c r="BP10" s="329">
        <v>7.4186169705999996</v>
      </c>
      <c r="BQ10" s="329">
        <v>7.4796752126000001</v>
      </c>
      <c r="BR10" s="329">
        <v>7.5399235035999999</v>
      </c>
      <c r="BS10" s="329">
        <v>7.5984256261000001</v>
      </c>
      <c r="BT10" s="329">
        <v>7.6559020623</v>
      </c>
      <c r="BU10" s="329">
        <v>7.7128541390000001</v>
      </c>
      <c r="BV10" s="329">
        <v>7.7196532133</v>
      </c>
    </row>
    <row r="11" spans="1:74" ht="11.1" customHeight="1" x14ac:dyDescent="0.2">
      <c r="A11" s="61" t="s">
        <v>984</v>
      </c>
      <c r="B11" s="175" t="s">
        <v>133</v>
      </c>
      <c r="C11" s="218">
        <v>9.1113040000000005</v>
      </c>
      <c r="D11" s="218">
        <v>8.1533379999999998</v>
      </c>
      <c r="E11" s="218">
        <v>9.1468030000000002</v>
      </c>
      <c r="F11" s="218">
        <v>8.797993</v>
      </c>
      <c r="G11" s="218">
        <v>9.0223309999999994</v>
      </c>
      <c r="H11" s="218">
        <v>9.1994559999999996</v>
      </c>
      <c r="I11" s="218">
        <v>9.2032150000000001</v>
      </c>
      <c r="J11" s="218">
        <v>8.9019150000000007</v>
      </c>
      <c r="K11" s="218">
        <v>8.8781770000000009</v>
      </c>
      <c r="L11" s="218">
        <v>8.8566850000000006</v>
      </c>
      <c r="M11" s="218">
        <v>8.6600239999999999</v>
      </c>
      <c r="N11" s="218">
        <v>8.6577889999999993</v>
      </c>
      <c r="O11" s="218">
        <v>8.4491130000000005</v>
      </c>
      <c r="P11" s="218">
        <v>8.4886009999999992</v>
      </c>
      <c r="Q11" s="218">
        <v>8.6997260000000001</v>
      </c>
      <c r="R11" s="218">
        <v>8.5949639999999992</v>
      </c>
      <c r="S11" s="218">
        <v>8.9080209999999997</v>
      </c>
      <c r="T11" s="218">
        <v>9.1469649999999998</v>
      </c>
      <c r="U11" s="218">
        <v>8.6346150000000002</v>
      </c>
      <c r="V11" s="218">
        <v>8.6043129999999994</v>
      </c>
      <c r="W11" s="218">
        <v>8.3130900000000008</v>
      </c>
      <c r="X11" s="218">
        <v>8.0406139999999997</v>
      </c>
      <c r="Y11" s="218">
        <v>8.1095179999999996</v>
      </c>
      <c r="Z11" s="218">
        <v>7.53315</v>
      </c>
      <c r="AA11" s="218">
        <v>7.8466019999999999</v>
      </c>
      <c r="AB11" s="218">
        <v>7.1602059999999996</v>
      </c>
      <c r="AC11" s="218">
        <v>7.3899460000000001</v>
      </c>
      <c r="AD11" s="218">
        <v>7.6218690000000002</v>
      </c>
      <c r="AE11" s="218">
        <v>7.6108450000000003</v>
      </c>
      <c r="AF11" s="218">
        <v>7.6068939999999996</v>
      </c>
      <c r="AG11" s="218">
        <v>7.9539140000000002</v>
      </c>
      <c r="AH11" s="218">
        <v>8.0286000000000008</v>
      </c>
      <c r="AI11" s="218">
        <v>7.8179160000000003</v>
      </c>
      <c r="AJ11" s="218">
        <v>7.3594629999999999</v>
      </c>
      <c r="AK11" s="218">
        <v>7.1556509999999998</v>
      </c>
      <c r="AL11" s="218">
        <v>7.5511439999999999</v>
      </c>
      <c r="AM11" s="218">
        <v>7.3385530000000001</v>
      </c>
      <c r="AN11" s="218">
        <v>6.9595000000000002</v>
      </c>
      <c r="AO11" s="218">
        <v>7.0181230000000001</v>
      </c>
      <c r="AP11" s="218">
        <v>7.2788349999999999</v>
      </c>
      <c r="AQ11" s="218">
        <v>6.8768050000000001</v>
      </c>
      <c r="AR11" s="218">
        <v>6.6588989999999999</v>
      </c>
      <c r="AS11" s="218">
        <v>7.2220009999999997</v>
      </c>
      <c r="AT11" s="218">
        <v>7.0822789999999998</v>
      </c>
      <c r="AU11" s="218">
        <v>7.1583909999999999</v>
      </c>
      <c r="AV11" s="218">
        <v>6.7538229999999997</v>
      </c>
      <c r="AW11" s="218">
        <v>6.7723019999999998</v>
      </c>
      <c r="AX11" s="218">
        <v>7.0042903226000002</v>
      </c>
      <c r="AY11" s="218">
        <v>6.8880420000000004</v>
      </c>
      <c r="AZ11" s="329">
        <v>6.1594490000000004</v>
      </c>
      <c r="BA11" s="329">
        <v>5.9158140000000001</v>
      </c>
      <c r="BB11" s="329">
        <v>6.4292790000000002</v>
      </c>
      <c r="BC11" s="329">
        <v>6.2987979999999997</v>
      </c>
      <c r="BD11" s="329">
        <v>6.0154040000000002</v>
      </c>
      <c r="BE11" s="329">
        <v>6.5392929999999998</v>
      </c>
      <c r="BF11" s="329">
        <v>6.8161949999999996</v>
      </c>
      <c r="BG11" s="329">
        <v>6.6792069999999999</v>
      </c>
      <c r="BH11" s="329">
        <v>6.1962789999999996</v>
      </c>
      <c r="BI11" s="329">
        <v>6.3110580000000001</v>
      </c>
      <c r="BJ11" s="329">
        <v>6.2797260000000001</v>
      </c>
      <c r="BK11" s="329">
        <v>6.3144390000000001</v>
      </c>
      <c r="BL11" s="329">
        <v>6.033709</v>
      </c>
      <c r="BM11" s="329">
        <v>6.0589259999999996</v>
      </c>
      <c r="BN11" s="329">
        <v>6.4765899999999998</v>
      </c>
      <c r="BO11" s="329">
        <v>6.3607849999999999</v>
      </c>
      <c r="BP11" s="329">
        <v>6.0906729999999998</v>
      </c>
      <c r="BQ11" s="329">
        <v>6.543444</v>
      </c>
      <c r="BR11" s="329">
        <v>6.7711170000000003</v>
      </c>
      <c r="BS11" s="329">
        <v>6.5584340000000001</v>
      </c>
      <c r="BT11" s="329">
        <v>5.9484139999999996</v>
      </c>
      <c r="BU11" s="329">
        <v>5.9182230000000002</v>
      </c>
      <c r="BV11" s="329">
        <v>5.8194679999999996</v>
      </c>
    </row>
    <row r="12" spans="1:74" ht="11.1" customHeight="1" x14ac:dyDescent="0.2">
      <c r="A12" s="61" t="s">
        <v>986</v>
      </c>
      <c r="B12" s="175" t="s">
        <v>137</v>
      </c>
      <c r="C12" s="218">
        <v>6.4516129031E-5</v>
      </c>
      <c r="D12" s="218">
        <v>3.5714285713000002E-5</v>
      </c>
      <c r="E12" s="218">
        <v>0</v>
      </c>
      <c r="F12" s="218">
        <v>0</v>
      </c>
      <c r="G12" s="218">
        <v>0</v>
      </c>
      <c r="H12" s="218">
        <v>3.6666666667E-4</v>
      </c>
      <c r="I12" s="218">
        <v>0.26825806452000001</v>
      </c>
      <c r="J12" s="218">
        <v>0.70190322580999998</v>
      </c>
      <c r="K12" s="218">
        <v>1.6833333333000002E-2</v>
      </c>
      <c r="L12" s="218">
        <v>0</v>
      </c>
      <c r="M12" s="218">
        <v>0</v>
      </c>
      <c r="N12" s="218">
        <v>0</v>
      </c>
      <c r="O12" s="218">
        <v>0</v>
      </c>
      <c r="P12" s="218">
        <v>0</v>
      </c>
      <c r="Q12" s="218">
        <v>0</v>
      </c>
      <c r="R12" s="218">
        <v>0</v>
      </c>
      <c r="S12" s="218">
        <v>0</v>
      </c>
      <c r="T12" s="218">
        <v>0</v>
      </c>
      <c r="U12" s="218">
        <v>3.2258064515E-5</v>
      </c>
      <c r="V12" s="218">
        <v>0</v>
      </c>
      <c r="W12" s="218">
        <v>3.3266666666999997E-2</v>
      </c>
      <c r="X12" s="218">
        <v>0</v>
      </c>
      <c r="Y12" s="218">
        <v>0</v>
      </c>
      <c r="Z12" s="218">
        <v>-1.0193548387E-2</v>
      </c>
      <c r="AA12" s="218">
        <v>-1.7322580644999998E-2</v>
      </c>
      <c r="AB12" s="218">
        <v>-5.8571428571000004E-3</v>
      </c>
      <c r="AC12" s="218">
        <v>0</v>
      </c>
      <c r="AD12" s="218">
        <v>0</v>
      </c>
      <c r="AE12" s="218">
        <v>0</v>
      </c>
      <c r="AF12" s="218">
        <v>0</v>
      </c>
      <c r="AG12" s="218">
        <v>0</v>
      </c>
      <c r="AH12" s="218">
        <v>0</v>
      </c>
      <c r="AI12" s="218">
        <v>0</v>
      </c>
      <c r="AJ12" s="218">
        <v>0</v>
      </c>
      <c r="AK12" s="218">
        <v>0</v>
      </c>
      <c r="AL12" s="218">
        <v>0</v>
      </c>
      <c r="AM12" s="218">
        <v>0</v>
      </c>
      <c r="AN12" s="218">
        <v>0</v>
      </c>
      <c r="AO12" s="218">
        <v>1.2903225805999999E-3</v>
      </c>
      <c r="AP12" s="218">
        <v>8.7133333332999996E-2</v>
      </c>
      <c r="AQ12" s="218">
        <v>7.5580645161000007E-2</v>
      </c>
      <c r="AR12" s="218">
        <v>0</v>
      </c>
      <c r="AS12" s="218">
        <v>0</v>
      </c>
      <c r="AT12" s="218">
        <v>0</v>
      </c>
      <c r="AU12" s="218">
        <v>9.9999999998000004E-5</v>
      </c>
      <c r="AV12" s="218">
        <v>9.6774193549999994E-5</v>
      </c>
      <c r="AW12" s="218">
        <v>1E-4</v>
      </c>
      <c r="AX12" s="218">
        <v>5.5299539169000001E-5</v>
      </c>
      <c r="AY12" s="218">
        <v>1.3824884793E-4</v>
      </c>
      <c r="AZ12" s="329">
        <v>0</v>
      </c>
      <c r="BA12" s="329">
        <v>0</v>
      </c>
      <c r="BB12" s="329">
        <v>0</v>
      </c>
      <c r="BC12" s="329">
        <v>0</v>
      </c>
      <c r="BD12" s="329">
        <v>0</v>
      </c>
      <c r="BE12" s="329">
        <v>0</v>
      </c>
      <c r="BF12" s="329">
        <v>0</v>
      </c>
      <c r="BG12" s="329">
        <v>0</v>
      </c>
      <c r="BH12" s="329">
        <v>0</v>
      </c>
      <c r="BI12" s="329">
        <v>0</v>
      </c>
      <c r="BJ12" s="329">
        <v>0</v>
      </c>
      <c r="BK12" s="329">
        <v>0</v>
      </c>
      <c r="BL12" s="329">
        <v>0</v>
      </c>
      <c r="BM12" s="329">
        <v>0</v>
      </c>
      <c r="BN12" s="329">
        <v>0</v>
      </c>
      <c r="BO12" s="329">
        <v>0</v>
      </c>
      <c r="BP12" s="329">
        <v>0</v>
      </c>
      <c r="BQ12" s="329">
        <v>0</v>
      </c>
      <c r="BR12" s="329">
        <v>0</v>
      </c>
      <c r="BS12" s="329">
        <v>0</v>
      </c>
      <c r="BT12" s="329">
        <v>0</v>
      </c>
      <c r="BU12" s="329">
        <v>0</v>
      </c>
      <c r="BV12" s="329">
        <v>0</v>
      </c>
    </row>
    <row r="13" spans="1:74" ht="11.1" customHeight="1" x14ac:dyDescent="0.2">
      <c r="A13" s="61" t="s">
        <v>985</v>
      </c>
      <c r="B13" s="175" t="s">
        <v>564</v>
      </c>
      <c r="C13" s="218">
        <v>-0.37467741934999998</v>
      </c>
      <c r="D13" s="218">
        <v>-0.12221428571</v>
      </c>
      <c r="E13" s="218">
        <v>-0.37890322581000002</v>
      </c>
      <c r="F13" s="218">
        <v>-0.21093333333</v>
      </c>
      <c r="G13" s="218">
        <v>-5.8322580644999997E-2</v>
      </c>
      <c r="H13" s="218">
        <v>0.41953333332999998</v>
      </c>
      <c r="I13" s="218">
        <v>0.30396774193999998</v>
      </c>
      <c r="J13" s="218">
        <v>-1.3580645161E-2</v>
      </c>
      <c r="K13" s="218">
        <v>0.55246666667</v>
      </c>
      <c r="L13" s="218">
        <v>-0.21896774193999999</v>
      </c>
      <c r="M13" s="218">
        <v>3.3999999999999998E-3</v>
      </c>
      <c r="N13" s="218">
        <v>0.19980645160999999</v>
      </c>
      <c r="O13" s="218">
        <v>-0.41270967741999998</v>
      </c>
      <c r="P13" s="218">
        <v>-0.17275862069</v>
      </c>
      <c r="Q13" s="218">
        <v>-0.79719354839000001</v>
      </c>
      <c r="R13" s="218">
        <v>-0.32206666667</v>
      </c>
      <c r="S13" s="218">
        <v>-0.16377419355</v>
      </c>
      <c r="T13" s="218">
        <v>-1.5333333333E-3</v>
      </c>
      <c r="U13" s="218">
        <v>0.49409677418999998</v>
      </c>
      <c r="V13" s="218">
        <v>0.33032258064999998</v>
      </c>
      <c r="W13" s="218">
        <v>-0.25119999999999998</v>
      </c>
      <c r="X13" s="218">
        <v>-0.20480645161</v>
      </c>
      <c r="Y13" s="218">
        <v>-0.1033</v>
      </c>
      <c r="Z13" s="218">
        <v>0.44877419354999998</v>
      </c>
      <c r="AA13" s="218">
        <v>-0.38451612902999999</v>
      </c>
      <c r="AB13" s="218">
        <v>-0.27835714286000002</v>
      </c>
      <c r="AC13" s="218">
        <v>-0.25545161290000001</v>
      </c>
      <c r="AD13" s="218">
        <v>-0.11006666666999999</v>
      </c>
      <c r="AE13" s="218">
        <v>0.14167741935</v>
      </c>
      <c r="AF13" s="218">
        <v>0.48676666667000001</v>
      </c>
      <c r="AG13" s="218">
        <v>0.30816129032</v>
      </c>
      <c r="AH13" s="218">
        <v>6.9451612903000004E-2</v>
      </c>
      <c r="AI13" s="218">
        <v>-0.24293333333</v>
      </c>
      <c r="AJ13" s="218">
        <v>-0.27883870968000002</v>
      </c>
      <c r="AK13" s="218">
        <v>0.26790000000000003</v>
      </c>
      <c r="AL13" s="218">
        <v>0.53425806452000002</v>
      </c>
      <c r="AM13" s="218">
        <v>-0.21635483871</v>
      </c>
      <c r="AN13" s="218">
        <v>-0.34207142857</v>
      </c>
      <c r="AO13" s="218">
        <v>-0.33512903226000001</v>
      </c>
      <c r="AP13" s="218">
        <v>-0.31383333333000002</v>
      </c>
      <c r="AQ13" s="218">
        <v>-2.9258064516E-2</v>
      </c>
      <c r="AR13" s="218">
        <v>0.33910000000000001</v>
      </c>
      <c r="AS13" s="218">
        <v>0.48964516129000002</v>
      </c>
      <c r="AT13" s="218">
        <v>0.26035483870999998</v>
      </c>
      <c r="AU13" s="218">
        <v>-9.9666666666999998E-3</v>
      </c>
      <c r="AV13" s="218">
        <v>-0.67938709676999998</v>
      </c>
      <c r="AW13" s="218">
        <v>-0.18466666667000001</v>
      </c>
      <c r="AX13" s="218">
        <v>0.15179262672999999</v>
      </c>
      <c r="AY13" s="218">
        <v>-0.99457045944</v>
      </c>
      <c r="AZ13" s="329">
        <v>-0.29279369999999999</v>
      </c>
      <c r="BA13" s="329">
        <v>-0.28734910000000002</v>
      </c>
      <c r="BB13" s="329">
        <v>-0.1125833</v>
      </c>
      <c r="BC13" s="329">
        <v>0.10296569999999999</v>
      </c>
      <c r="BD13" s="329">
        <v>0.35149390000000003</v>
      </c>
      <c r="BE13" s="329">
        <v>0.37189139999999998</v>
      </c>
      <c r="BF13" s="329">
        <v>0.1961146</v>
      </c>
      <c r="BG13" s="329">
        <v>5.8430099999999999E-2</v>
      </c>
      <c r="BH13" s="329">
        <v>-0.17316490000000001</v>
      </c>
      <c r="BI13" s="329">
        <v>8.1346699999999994E-2</v>
      </c>
      <c r="BJ13" s="329">
        <v>0.41325499999999998</v>
      </c>
      <c r="BK13" s="329">
        <v>-0.2847172</v>
      </c>
      <c r="BL13" s="329">
        <v>-0.12814020000000001</v>
      </c>
      <c r="BM13" s="329">
        <v>-0.34107870000000001</v>
      </c>
      <c r="BN13" s="329">
        <v>-0.1590686</v>
      </c>
      <c r="BO13" s="329">
        <v>6.5829100000000002E-2</v>
      </c>
      <c r="BP13" s="329">
        <v>0.27225379999999999</v>
      </c>
      <c r="BQ13" s="329">
        <v>0.33433810000000003</v>
      </c>
      <c r="BR13" s="329">
        <v>0.1486558</v>
      </c>
      <c r="BS13" s="329">
        <v>4.5013600000000003E-3</v>
      </c>
      <c r="BT13" s="329">
        <v>-0.15239330000000001</v>
      </c>
      <c r="BU13" s="329">
        <v>0.1183782</v>
      </c>
      <c r="BV13" s="329">
        <v>0.41489619999999999</v>
      </c>
    </row>
    <row r="14" spans="1:74" ht="11.1" customHeight="1" x14ac:dyDescent="0.2">
      <c r="A14" s="61" t="s">
        <v>678</v>
      </c>
      <c r="B14" s="175" t="s">
        <v>134</v>
      </c>
      <c r="C14" s="218">
        <v>0.18910890322999999</v>
      </c>
      <c r="D14" s="218">
        <v>0.25244257142999998</v>
      </c>
      <c r="E14" s="218">
        <v>7.8949225806000001E-2</v>
      </c>
      <c r="F14" s="218">
        <v>8.8855333332999997E-2</v>
      </c>
      <c r="G14" s="218">
        <v>0.13445958064999999</v>
      </c>
      <c r="H14" s="218">
        <v>9.2400999999999997E-2</v>
      </c>
      <c r="I14" s="218">
        <v>0.46992019354999998</v>
      </c>
      <c r="J14" s="218">
        <v>0.33884941935000001</v>
      </c>
      <c r="K14" s="218">
        <v>0.23744699999999999</v>
      </c>
      <c r="L14" s="218">
        <v>5.6559741934999998E-2</v>
      </c>
      <c r="M14" s="218">
        <v>0.29052099999999997</v>
      </c>
      <c r="N14" s="218">
        <v>-4.2227451612999997E-2</v>
      </c>
      <c r="O14" s="218">
        <v>0.18512667742</v>
      </c>
      <c r="P14" s="218">
        <v>3.7739620690000003E-2</v>
      </c>
      <c r="Q14" s="218">
        <v>0.27651454839</v>
      </c>
      <c r="R14" s="218">
        <v>4.0130666666999999E-2</v>
      </c>
      <c r="S14" s="218">
        <v>1.0761193548E-2</v>
      </c>
      <c r="T14" s="218">
        <v>0.23889833332999999</v>
      </c>
      <c r="U14" s="218">
        <v>0.14575896774</v>
      </c>
      <c r="V14" s="218">
        <v>7.1935419355000002E-2</v>
      </c>
      <c r="W14" s="218">
        <v>0.24084433332999999</v>
      </c>
      <c r="X14" s="218">
        <v>6.6439451612999995E-2</v>
      </c>
      <c r="Y14" s="218">
        <v>3.4598999999999998E-2</v>
      </c>
      <c r="Z14" s="218">
        <v>0.27745535484</v>
      </c>
      <c r="AA14" s="218">
        <v>3.6787709676999999E-2</v>
      </c>
      <c r="AB14" s="218">
        <v>0.25291828571000002</v>
      </c>
      <c r="AC14" s="218">
        <v>0.39536461290000002</v>
      </c>
      <c r="AD14" s="218">
        <v>-1.2210333332999999E-2</v>
      </c>
      <c r="AE14" s="218">
        <v>0.26772858064999999</v>
      </c>
      <c r="AF14" s="218">
        <v>0.49597433333000002</v>
      </c>
      <c r="AG14" s="218">
        <v>0.30719370967999998</v>
      </c>
      <c r="AH14" s="218">
        <v>0.22662438709999999</v>
      </c>
      <c r="AI14" s="218">
        <v>0.31561733333000003</v>
      </c>
      <c r="AJ14" s="218">
        <v>0.22641370967999999</v>
      </c>
      <c r="AK14" s="218">
        <v>0.33203500000000002</v>
      </c>
      <c r="AL14" s="218">
        <v>0.12591993547999999</v>
      </c>
      <c r="AM14" s="218">
        <v>0.22281383870999999</v>
      </c>
      <c r="AN14" s="218">
        <v>0.42145042856999998</v>
      </c>
      <c r="AO14" s="218">
        <v>0.21818870968000001</v>
      </c>
      <c r="AP14" s="218">
        <v>0.29870799999999997</v>
      </c>
      <c r="AQ14" s="218">
        <v>0.44473141934999999</v>
      </c>
      <c r="AR14" s="218">
        <v>0.182896</v>
      </c>
      <c r="AS14" s="218">
        <v>0.13441583871000001</v>
      </c>
      <c r="AT14" s="218">
        <v>0.36929916129000001</v>
      </c>
      <c r="AU14" s="218">
        <v>8.9116666666999994E-3</v>
      </c>
      <c r="AV14" s="218">
        <v>0.21247032258000001</v>
      </c>
      <c r="AW14" s="218">
        <v>0.43534066666999999</v>
      </c>
      <c r="AX14" s="218">
        <v>0.16090901366999999</v>
      </c>
      <c r="AY14" s="218">
        <v>0.45403002286999999</v>
      </c>
      <c r="AZ14" s="329">
        <v>0.18729609999999999</v>
      </c>
      <c r="BA14" s="329">
        <v>0.2119344</v>
      </c>
      <c r="BB14" s="329">
        <v>0.18747369999999999</v>
      </c>
      <c r="BC14" s="329">
        <v>0.1833603</v>
      </c>
      <c r="BD14" s="329">
        <v>0.25943110000000003</v>
      </c>
      <c r="BE14" s="329">
        <v>0.25449139999999998</v>
      </c>
      <c r="BF14" s="329">
        <v>0.21912219999999999</v>
      </c>
      <c r="BG14" s="329">
        <v>0.215251</v>
      </c>
      <c r="BH14" s="329">
        <v>9.0947299999999995E-2</v>
      </c>
      <c r="BI14" s="329">
        <v>6.9311300000000006E-2</v>
      </c>
      <c r="BJ14" s="329">
        <v>0.11107110000000001</v>
      </c>
      <c r="BK14" s="329">
        <v>0.14596200000000001</v>
      </c>
      <c r="BL14" s="329">
        <v>0.1552016</v>
      </c>
      <c r="BM14" s="329">
        <v>0.1633724</v>
      </c>
      <c r="BN14" s="329">
        <v>0.13321269999999999</v>
      </c>
      <c r="BO14" s="329">
        <v>0.1329458</v>
      </c>
      <c r="BP14" s="329">
        <v>0.21061959999999999</v>
      </c>
      <c r="BQ14" s="329">
        <v>0.21902060000000001</v>
      </c>
      <c r="BR14" s="329">
        <v>0.18557760000000001</v>
      </c>
      <c r="BS14" s="329">
        <v>0.18506339999999999</v>
      </c>
      <c r="BT14" s="329">
        <v>8.3719199999999994E-2</v>
      </c>
      <c r="BU14" s="329">
        <v>5.4104800000000002E-2</v>
      </c>
      <c r="BV14" s="329">
        <v>9.4403799999999996E-2</v>
      </c>
    </row>
    <row r="15" spans="1:74" ht="11.1" customHeight="1" x14ac:dyDescent="0.2">
      <c r="A15" s="61" t="s">
        <v>679</v>
      </c>
      <c r="B15" s="175" t="s">
        <v>188</v>
      </c>
      <c r="C15" s="218">
        <v>14.422806</v>
      </c>
      <c r="D15" s="218">
        <v>13.676035000000001</v>
      </c>
      <c r="E15" s="218">
        <v>14.451225000000001</v>
      </c>
      <c r="F15" s="218">
        <v>14.230566</v>
      </c>
      <c r="G15" s="218">
        <v>14.717806</v>
      </c>
      <c r="H15" s="218">
        <v>15.294166000000001</v>
      </c>
      <c r="I15" s="218">
        <v>15.589387</v>
      </c>
      <c r="J15" s="218">
        <v>15.556096</v>
      </c>
      <c r="K15" s="218">
        <v>15.274933000000001</v>
      </c>
      <c r="L15" s="218">
        <v>14.569645</v>
      </c>
      <c r="M15" s="218">
        <v>14.960065999999999</v>
      </c>
      <c r="N15" s="218">
        <v>14.842257999999999</v>
      </c>
      <c r="O15" s="218">
        <v>14.374064000000001</v>
      </c>
      <c r="P15" s="218">
        <v>14.615379000000001</v>
      </c>
      <c r="Q15" s="218">
        <v>14.476290000000001</v>
      </c>
      <c r="R15" s="218">
        <v>14.609432999999999</v>
      </c>
      <c r="S15" s="218">
        <v>15.096677</v>
      </c>
      <c r="T15" s="218">
        <v>15.636533</v>
      </c>
      <c r="U15" s="218">
        <v>15.665290000000001</v>
      </c>
      <c r="V15" s="218">
        <v>15.324579999999999</v>
      </c>
      <c r="W15" s="218">
        <v>14.910133</v>
      </c>
      <c r="X15" s="218">
        <v>14.843451</v>
      </c>
      <c r="Y15" s="218">
        <v>15.0853</v>
      </c>
      <c r="Z15" s="218">
        <v>15.330225</v>
      </c>
      <c r="AA15" s="218">
        <v>14.567225000000001</v>
      </c>
      <c r="AB15" s="218">
        <v>14.230357</v>
      </c>
      <c r="AC15" s="218">
        <v>14.702612</v>
      </c>
      <c r="AD15" s="218">
        <v>14.864433</v>
      </c>
      <c r="AE15" s="218">
        <v>15.304838</v>
      </c>
      <c r="AF15" s="218">
        <v>15.833033</v>
      </c>
      <c r="AG15" s="218">
        <v>16.041677</v>
      </c>
      <c r="AH15" s="218">
        <v>15.793193</v>
      </c>
      <c r="AI15" s="218">
        <v>15.6358</v>
      </c>
      <c r="AJ15" s="218">
        <v>14.991129000000001</v>
      </c>
      <c r="AK15" s="218">
        <v>15.632966</v>
      </c>
      <c r="AL15" s="218">
        <v>16.069289999999999</v>
      </c>
      <c r="AM15" s="218">
        <v>15.299773999999999</v>
      </c>
      <c r="AN15" s="218">
        <v>15.122107</v>
      </c>
      <c r="AO15" s="218">
        <v>15.126450999999999</v>
      </c>
      <c r="AP15" s="218">
        <v>15.8665</v>
      </c>
      <c r="AQ15" s="218">
        <v>15.944903</v>
      </c>
      <c r="AR15" s="218">
        <v>15.8179</v>
      </c>
      <c r="AS15" s="218">
        <v>16.532160999999999</v>
      </c>
      <c r="AT15" s="218">
        <v>16.455387000000002</v>
      </c>
      <c r="AU15" s="218">
        <v>16.059566</v>
      </c>
      <c r="AV15" s="218">
        <v>15.338096</v>
      </c>
      <c r="AW15" s="218">
        <v>16.043433</v>
      </c>
      <c r="AX15" s="218">
        <v>16.392290323000001</v>
      </c>
      <c r="AY15" s="218">
        <v>15.510551613000001</v>
      </c>
      <c r="AZ15" s="329">
        <v>15.32464</v>
      </c>
      <c r="BA15" s="329">
        <v>15.18862</v>
      </c>
      <c r="BB15" s="329">
        <v>15.905469999999999</v>
      </c>
      <c r="BC15" s="329">
        <v>16.00573</v>
      </c>
      <c r="BD15" s="329">
        <v>16.020779999999998</v>
      </c>
      <c r="BE15" s="329">
        <v>16.519549999999999</v>
      </c>
      <c r="BF15" s="329">
        <v>16.423359999999999</v>
      </c>
      <c r="BG15" s="329">
        <v>16.092939999999999</v>
      </c>
      <c r="BH15" s="329">
        <v>15.37689</v>
      </c>
      <c r="BI15" s="329">
        <v>15.81833</v>
      </c>
      <c r="BJ15" s="329">
        <v>16.134689999999999</v>
      </c>
      <c r="BK15" s="329">
        <v>15.50422</v>
      </c>
      <c r="BL15" s="329">
        <v>15.416460000000001</v>
      </c>
      <c r="BM15" s="329">
        <v>15.279299999999999</v>
      </c>
      <c r="BN15" s="329">
        <v>15.893079999999999</v>
      </c>
      <c r="BO15" s="329">
        <v>16.035730000000001</v>
      </c>
      <c r="BP15" s="329">
        <v>16.072340000000001</v>
      </c>
      <c r="BQ15" s="329">
        <v>16.651789999999998</v>
      </c>
      <c r="BR15" s="329">
        <v>16.546060000000001</v>
      </c>
      <c r="BS15" s="329">
        <v>16.204519999999999</v>
      </c>
      <c r="BT15" s="329">
        <v>15.535299999999999</v>
      </c>
      <c r="BU15" s="329">
        <v>15.916</v>
      </c>
      <c r="BV15" s="329">
        <v>16.182639999999999</v>
      </c>
    </row>
    <row r="16" spans="1:74" ht="11.1" customHeight="1" x14ac:dyDescent="0.2">
      <c r="A16" s="57"/>
      <c r="B16" s="44" t="s">
        <v>988</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409"/>
      <c r="BA16" s="409"/>
      <c r="BB16" s="409"/>
      <c r="BC16" s="409"/>
      <c r="BD16" s="409"/>
      <c r="BE16" s="409"/>
      <c r="BF16" s="409"/>
      <c r="BG16" s="409"/>
      <c r="BH16" s="409"/>
      <c r="BI16" s="409"/>
      <c r="BJ16" s="409"/>
      <c r="BK16" s="409"/>
      <c r="BL16" s="409"/>
      <c r="BM16" s="409"/>
      <c r="BN16" s="409"/>
      <c r="BO16" s="409"/>
      <c r="BP16" s="409"/>
      <c r="BQ16" s="409"/>
      <c r="BR16" s="409"/>
      <c r="BS16" s="409"/>
      <c r="BT16" s="409"/>
      <c r="BU16" s="409"/>
      <c r="BV16" s="409"/>
    </row>
    <row r="17" spans="1:74" ht="11.1" customHeight="1" x14ac:dyDescent="0.2">
      <c r="A17" s="61" t="s">
        <v>681</v>
      </c>
      <c r="B17" s="175" t="s">
        <v>565</v>
      </c>
      <c r="C17" s="218">
        <v>1.019223</v>
      </c>
      <c r="D17" s="218">
        <v>0.95410099999999998</v>
      </c>
      <c r="E17" s="218">
        <v>1.019449</v>
      </c>
      <c r="F17" s="218">
        <v>1.0132969999999999</v>
      </c>
      <c r="G17" s="218">
        <v>1.084803</v>
      </c>
      <c r="H17" s="218">
        <v>1.1059969999999999</v>
      </c>
      <c r="I17" s="218">
        <v>1.122384</v>
      </c>
      <c r="J17" s="218">
        <v>1.133157</v>
      </c>
      <c r="K17" s="218">
        <v>1.1228940000000001</v>
      </c>
      <c r="L17" s="218">
        <v>1.0838650000000001</v>
      </c>
      <c r="M17" s="218">
        <v>1.1130660000000001</v>
      </c>
      <c r="N17" s="218">
        <v>1.134091</v>
      </c>
      <c r="O17" s="218">
        <v>1.0534479999999999</v>
      </c>
      <c r="P17" s="218">
        <v>1.064238</v>
      </c>
      <c r="Q17" s="218">
        <v>1.07419</v>
      </c>
      <c r="R17" s="218">
        <v>1.026632</v>
      </c>
      <c r="S17" s="218">
        <v>1.0893820000000001</v>
      </c>
      <c r="T17" s="218">
        <v>1.099629</v>
      </c>
      <c r="U17" s="218">
        <v>1.06548</v>
      </c>
      <c r="V17" s="218">
        <v>1.0451900000000001</v>
      </c>
      <c r="W17" s="218">
        <v>1.001064</v>
      </c>
      <c r="X17" s="218">
        <v>1.005898</v>
      </c>
      <c r="Y17" s="218">
        <v>1.0320640000000001</v>
      </c>
      <c r="Z17" s="218">
        <v>1.1524779999999999</v>
      </c>
      <c r="AA17" s="218">
        <v>1.0608029999999999</v>
      </c>
      <c r="AB17" s="218">
        <v>0.966283</v>
      </c>
      <c r="AC17" s="218">
        <v>1.0118339999999999</v>
      </c>
      <c r="AD17" s="218">
        <v>1.0929009999999999</v>
      </c>
      <c r="AE17" s="218">
        <v>1.03948</v>
      </c>
      <c r="AF17" s="218">
        <v>1.0871310000000001</v>
      </c>
      <c r="AG17" s="218">
        <v>1.131902</v>
      </c>
      <c r="AH17" s="218">
        <v>1.114933</v>
      </c>
      <c r="AI17" s="218">
        <v>1.135928</v>
      </c>
      <c r="AJ17" s="218">
        <v>1.0848340000000001</v>
      </c>
      <c r="AK17" s="218">
        <v>1.126263</v>
      </c>
      <c r="AL17" s="218">
        <v>1.1790929999999999</v>
      </c>
      <c r="AM17" s="218">
        <v>1.1182209999999999</v>
      </c>
      <c r="AN17" s="218">
        <v>1.0803179999999999</v>
      </c>
      <c r="AO17" s="218">
        <v>1.0093179999999999</v>
      </c>
      <c r="AP17" s="218">
        <v>1.079496</v>
      </c>
      <c r="AQ17" s="218">
        <v>1.0270619999999999</v>
      </c>
      <c r="AR17" s="218">
        <v>1.124763</v>
      </c>
      <c r="AS17" s="218">
        <v>1.1076710000000001</v>
      </c>
      <c r="AT17" s="218">
        <v>1.1623490000000001</v>
      </c>
      <c r="AU17" s="218">
        <v>1.0095959999999999</v>
      </c>
      <c r="AV17" s="218">
        <v>1.024383</v>
      </c>
      <c r="AW17" s="218">
        <v>1.1799010000000001</v>
      </c>
      <c r="AX17" s="218">
        <v>1.109839</v>
      </c>
      <c r="AY17" s="218">
        <v>1.0920300000000001</v>
      </c>
      <c r="AZ17" s="329">
        <v>1.0559149999999999</v>
      </c>
      <c r="BA17" s="329">
        <v>1.0350889999999999</v>
      </c>
      <c r="BB17" s="329">
        <v>1.0614570000000001</v>
      </c>
      <c r="BC17" s="329">
        <v>1.0630740000000001</v>
      </c>
      <c r="BD17" s="329">
        <v>1.0494559999999999</v>
      </c>
      <c r="BE17" s="329">
        <v>1.0967229999999999</v>
      </c>
      <c r="BF17" s="329">
        <v>1.1009329999999999</v>
      </c>
      <c r="BG17" s="329">
        <v>1.0721149999999999</v>
      </c>
      <c r="BH17" s="329">
        <v>1.014956</v>
      </c>
      <c r="BI17" s="329">
        <v>1.0641320000000001</v>
      </c>
      <c r="BJ17" s="329">
        <v>1.1198429999999999</v>
      </c>
      <c r="BK17" s="329">
        <v>1.0633729999999999</v>
      </c>
      <c r="BL17" s="329">
        <v>1.059812</v>
      </c>
      <c r="BM17" s="329">
        <v>1.0360689999999999</v>
      </c>
      <c r="BN17" s="329">
        <v>1.061869</v>
      </c>
      <c r="BO17" s="329">
        <v>1.0644530000000001</v>
      </c>
      <c r="BP17" s="329">
        <v>1.0499419999999999</v>
      </c>
      <c r="BQ17" s="329">
        <v>1.1050770000000001</v>
      </c>
      <c r="BR17" s="329">
        <v>1.1084590000000001</v>
      </c>
      <c r="BS17" s="329">
        <v>1.0815859999999999</v>
      </c>
      <c r="BT17" s="329">
        <v>1.0252840000000001</v>
      </c>
      <c r="BU17" s="329">
        <v>1.0634490000000001</v>
      </c>
      <c r="BV17" s="329">
        <v>1.1201350000000001</v>
      </c>
    </row>
    <row r="18" spans="1:74" ht="11.1" customHeight="1" x14ac:dyDescent="0.2">
      <c r="A18" s="61" t="s">
        <v>680</v>
      </c>
      <c r="B18" s="175" t="s">
        <v>1195</v>
      </c>
      <c r="C18" s="218">
        <v>2.1144829999999999</v>
      </c>
      <c r="D18" s="218">
        <v>2.0085709999999999</v>
      </c>
      <c r="E18" s="218">
        <v>2.1945800000000002</v>
      </c>
      <c r="F18" s="218">
        <v>2.1864659999999998</v>
      </c>
      <c r="G18" s="218">
        <v>2.2336450000000001</v>
      </c>
      <c r="H18" s="218">
        <v>2.1879330000000001</v>
      </c>
      <c r="I18" s="218">
        <v>2.2062580000000001</v>
      </c>
      <c r="J18" s="218">
        <v>2.227322</v>
      </c>
      <c r="K18" s="218">
        <v>2.170566</v>
      </c>
      <c r="L18" s="218">
        <v>2.3130959999999998</v>
      </c>
      <c r="M18" s="218">
        <v>2.3730660000000001</v>
      </c>
      <c r="N18" s="218">
        <v>2.3584830000000001</v>
      </c>
      <c r="O18" s="218">
        <v>2.3840319999999999</v>
      </c>
      <c r="P18" s="218">
        <v>2.4006889999999999</v>
      </c>
      <c r="Q18" s="218">
        <v>2.3848699999999998</v>
      </c>
      <c r="R18" s="218">
        <v>2.3788320000000001</v>
      </c>
      <c r="S18" s="218">
        <v>2.393386</v>
      </c>
      <c r="T18" s="218">
        <v>2.3380990000000001</v>
      </c>
      <c r="U18" s="218">
        <v>2.3265799999999999</v>
      </c>
      <c r="V18" s="218">
        <v>2.3709669999999998</v>
      </c>
      <c r="W18" s="218">
        <v>2.4619330000000001</v>
      </c>
      <c r="X18" s="218">
        <v>2.5067729999999999</v>
      </c>
      <c r="Y18" s="218">
        <v>2.535933</v>
      </c>
      <c r="Z18" s="218">
        <v>2.4153859999999998</v>
      </c>
      <c r="AA18" s="218">
        <v>2.3787410000000002</v>
      </c>
      <c r="AB18" s="218">
        <v>2.4896769999999999</v>
      </c>
      <c r="AC18" s="218">
        <v>2.4845480000000002</v>
      </c>
      <c r="AD18" s="218">
        <v>2.5131990000000002</v>
      </c>
      <c r="AE18" s="218">
        <v>2.5563539999999998</v>
      </c>
      <c r="AF18" s="218">
        <v>2.541566</v>
      </c>
      <c r="AG18" s="218">
        <v>2.6183860000000001</v>
      </c>
      <c r="AH18" s="218">
        <v>2.715096</v>
      </c>
      <c r="AI18" s="218">
        <v>2.791166</v>
      </c>
      <c r="AJ18" s="218">
        <v>2.766451</v>
      </c>
      <c r="AK18" s="218">
        <v>2.746899</v>
      </c>
      <c r="AL18" s="218">
        <v>2.6598060000000001</v>
      </c>
      <c r="AM18" s="218">
        <v>2.6391610000000001</v>
      </c>
      <c r="AN18" s="218">
        <v>2.6840350000000002</v>
      </c>
      <c r="AO18" s="218">
        <v>2.7925469999999999</v>
      </c>
      <c r="AP18" s="218">
        <v>2.9186329999999998</v>
      </c>
      <c r="AQ18" s="218">
        <v>2.8804829999999999</v>
      </c>
      <c r="AR18" s="218">
        <v>3.0444330000000002</v>
      </c>
      <c r="AS18" s="218">
        <v>3.0614509999999999</v>
      </c>
      <c r="AT18" s="218">
        <v>3.0865800000000001</v>
      </c>
      <c r="AU18" s="218">
        <v>3.1254330000000001</v>
      </c>
      <c r="AV18" s="218">
        <v>3.1260319999999999</v>
      </c>
      <c r="AW18" s="218">
        <v>3.072867</v>
      </c>
      <c r="AX18" s="218">
        <v>3.0750898593999998</v>
      </c>
      <c r="AY18" s="218">
        <v>3.0395055593999998</v>
      </c>
      <c r="AZ18" s="329">
        <v>3.0538090000000002</v>
      </c>
      <c r="BA18" s="329">
        <v>3.1018400000000002</v>
      </c>
      <c r="BB18" s="329">
        <v>3.1504940000000001</v>
      </c>
      <c r="BC18" s="329">
        <v>3.1699299999999999</v>
      </c>
      <c r="BD18" s="329">
        <v>3.1966070000000002</v>
      </c>
      <c r="BE18" s="329">
        <v>3.2279550000000001</v>
      </c>
      <c r="BF18" s="329">
        <v>3.2953990000000002</v>
      </c>
      <c r="BG18" s="329">
        <v>3.2968039999999998</v>
      </c>
      <c r="BH18" s="329">
        <v>3.3115760000000001</v>
      </c>
      <c r="BI18" s="329">
        <v>3.3607610000000001</v>
      </c>
      <c r="BJ18" s="329">
        <v>3.2580209999999998</v>
      </c>
      <c r="BK18" s="329">
        <v>3.228351</v>
      </c>
      <c r="BL18" s="329">
        <v>3.2781720000000001</v>
      </c>
      <c r="BM18" s="329">
        <v>3.3075079999999999</v>
      </c>
      <c r="BN18" s="329">
        <v>3.431317</v>
      </c>
      <c r="BO18" s="329">
        <v>3.4519009999999999</v>
      </c>
      <c r="BP18" s="329">
        <v>3.4622769999999998</v>
      </c>
      <c r="BQ18" s="329">
        <v>3.514691</v>
      </c>
      <c r="BR18" s="329">
        <v>3.5830510000000002</v>
      </c>
      <c r="BS18" s="329">
        <v>3.6085410000000002</v>
      </c>
      <c r="BT18" s="329">
        <v>3.6496439999999999</v>
      </c>
      <c r="BU18" s="329">
        <v>3.7192919999999998</v>
      </c>
      <c r="BV18" s="329">
        <v>3.6381109999999999</v>
      </c>
    </row>
    <row r="19" spans="1:74" ht="11.1" customHeight="1" x14ac:dyDescent="0.2">
      <c r="A19" s="61" t="s">
        <v>1161</v>
      </c>
      <c r="B19" s="175" t="s">
        <v>1162</v>
      </c>
      <c r="C19" s="218">
        <v>0.98183200000000004</v>
      </c>
      <c r="D19" s="218">
        <v>0.97166200000000003</v>
      </c>
      <c r="E19" s="218">
        <v>1.0007360000000001</v>
      </c>
      <c r="F19" s="218">
        <v>0.99442299999999995</v>
      </c>
      <c r="G19" s="218">
        <v>0.99148499999999995</v>
      </c>
      <c r="H19" s="218">
        <v>1.0140290000000001</v>
      </c>
      <c r="I19" s="218">
        <v>1.0030600000000001</v>
      </c>
      <c r="J19" s="218">
        <v>1.026886</v>
      </c>
      <c r="K19" s="218">
        <v>1.0108109999999999</v>
      </c>
      <c r="L19" s="218">
        <v>1.0227470000000001</v>
      </c>
      <c r="M19" s="218">
        <v>1.0761989999999999</v>
      </c>
      <c r="N19" s="218">
        <v>1.085153</v>
      </c>
      <c r="O19" s="218">
        <v>1.021809</v>
      </c>
      <c r="P19" s="218">
        <v>1.013158</v>
      </c>
      <c r="Q19" s="218">
        <v>0.99024400000000001</v>
      </c>
      <c r="R19" s="218">
        <v>1.0012920000000001</v>
      </c>
      <c r="S19" s="218">
        <v>1.015447</v>
      </c>
      <c r="T19" s="218">
        <v>1.001806</v>
      </c>
      <c r="U19" s="218">
        <v>0.927342</v>
      </c>
      <c r="V19" s="218">
        <v>0.95339700000000005</v>
      </c>
      <c r="W19" s="218">
        <v>0.91909600000000002</v>
      </c>
      <c r="X19" s="218">
        <v>0.90037</v>
      </c>
      <c r="Y19" s="218">
        <v>0.91288599999999998</v>
      </c>
      <c r="Z19" s="218">
        <v>0.903694</v>
      </c>
      <c r="AA19" s="218">
        <v>0.89124499999999995</v>
      </c>
      <c r="AB19" s="218">
        <v>0.90458000000000005</v>
      </c>
      <c r="AC19" s="218">
        <v>0.94930700000000001</v>
      </c>
      <c r="AD19" s="218">
        <v>0.97013499999999997</v>
      </c>
      <c r="AE19" s="218">
        <v>1.0097499999999999</v>
      </c>
      <c r="AF19" s="218">
        <v>1.031542</v>
      </c>
      <c r="AG19" s="218">
        <v>1.0189049999999999</v>
      </c>
      <c r="AH19" s="218">
        <v>1.001941</v>
      </c>
      <c r="AI19" s="218">
        <v>0.99647799999999997</v>
      </c>
      <c r="AJ19" s="218">
        <v>1.0500389999999999</v>
      </c>
      <c r="AK19" s="218">
        <v>1.082052</v>
      </c>
      <c r="AL19" s="218">
        <v>1.1012470000000001</v>
      </c>
      <c r="AM19" s="218">
        <v>1.001609</v>
      </c>
      <c r="AN19" s="218">
        <v>1.0178389999999999</v>
      </c>
      <c r="AO19" s="218">
        <v>1.0235050000000001</v>
      </c>
      <c r="AP19" s="218">
        <v>1.0422130000000001</v>
      </c>
      <c r="AQ19" s="218">
        <v>1.0565059999999999</v>
      </c>
      <c r="AR19" s="218">
        <v>1.0859909999999999</v>
      </c>
      <c r="AS19" s="218">
        <v>1.089828</v>
      </c>
      <c r="AT19" s="218">
        <v>1.0329969999999999</v>
      </c>
      <c r="AU19" s="218">
        <v>1.045107</v>
      </c>
      <c r="AV19" s="218">
        <v>1.0341659999999999</v>
      </c>
      <c r="AW19" s="218">
        <v>1.0502</v>
      </c>
      <c r="AX19" s="218">
        <v>1.0841449999999999</v>
      </c>
      <c r="AY19" s="218">
        <v>1.080546</v>
      </c>
      <c r="AZ19" s="329">
        <v>1.0348809999999999</v>
      </c>
      <c r="BA19" s="329">
        <v>1.015145</v>
      </c>
      <c r="BB19" s="329">
        <v>1.0253140000000001</v>
      </c>
      <c r="BC19" s="329">
        <v>1.03786</v>
      </c>
      <c r="BD19" s="329">
        <v>1.06152</v>
      </c>
      <c r="BE19" s="329">
        <v>1.062619</v>
      </c>
      <c r="BF19" s="329">
        <v>1.060802</v>
      </c>
      <c r="BG19" s="329">
        <v>1.065326</v>
      </c>
      <c r="BH19" s="329">
        <v>1.062751</v>
      </c>
      <c r="BI19" s="329">
        <v>1.0643130000000001</v>
      </c>
      <c r="BJ19" s="329">
        <v>1.0614330000000001</v>
      </c>
      <c r="BK19" s="329">
        <v>1.0203040000000001</v>
      </c>
      <c r="BL19" s="329">
        <v>1.017741</v>
      </c>
      <c r="BM19" s="329">
        <v>1.0215270000000001</v>
      </c>
      <c r="BN19" s="329">
        <v>1.0359560000000001</v>
      </c>
      <c r="BO19" s="329">
        <v>1.0485610000000001</v>
      </c>
      <c r="BP19" s="329">
        <v>1.0497399999999999</v>
      </c>
      <c r="BQ19" s="329">
        <v>1.0606869999999999</v>
      </c>
      <c r="BR19" s="329">
        <v>1.0687169999999999</v>
      </c>
      <c r="BS19" s="329">
        <v>1.0732900000000001</v>
      </c>
      <c r="BT19" s="329">
        <v>1.0707629999999999</v>
      </c>
      <c r="BU19" s="329">
        <v>1.0723739999999999</v>
      </c>
      <c r="BV19" s="329">
        <v>1.069542</v>
      </c>
    </row>
    <row r="20" spans="1:74" ht="11.1" customHeight="1" x14ac:dyDescent="0.2">
      <c r="A20" s="61" t="s">
        <v>1043</v>
      </c>
      <c r="B20" s="175" t="s">
        <v>123</v>
      </c>
      <c r="C20" s="218">
        <v>0.91829000000000005</v>
      </c>
      <c r="D20" s="218">
        <v>0.90357100000000001</v>
      </c>
      <c r="E20" s="218">
        <v>0.90896699999999997</v>
      </c>
      <c r="F20" s="218">
        <v>0.88460000000000005</v>
      </c>
      <c r="G20" s="218">
        <v>0.89419300000000002</v>
      </c>
      <c r="H20" s="218">
        <v>0.90746599999999999</v>
      </c>
      <c r="I20" s="218">
        <v>0.88841899999999996</v>
      </c>
      <c r="J20" s="218">
        <v>0.902451</v>
      </c>
      <c r="K20" s="218">
        <v>0.886266</v>
      </c>
      <c r="L20" s="218">
        <v>0.90364500000000003</v>
      </c>
      <c r="M20" s="218">
        <v>0.94610000000000005</v>
      </c>
      <c r="N20" s="218">
        <v>0.95864499999999997</v>
      </c>
      <c r="O20" s="218">
        <v>0.93670900000000001</v>
      </c>
      <c r="P20" s="218">
        <v>0.91886199999999996</v>
      </c>
      <c r="Q20" s="218">
        <v>0.88864500000000002</v>
      </c>
      <c r="R20" s="218">
        <v>0.87819999999999998</v>
      </c>
      <c r="S20" s="218">
        <v>0.89083800000000002</v>
      </c>
      <c r="T20" s="218">
        <v>0.88376600000000005</v>
      </c>
      <c r="U20" s="218">
        <v>0.81406400000000001</v>
      </c>
      <c r="V20" s="218">
        <v>0.84167700000000001</v>
      </c>
      <c r="W20" s="218">
        <v>0.81253299999999995</v>
      </c>
      <c r="X20" s="218">
        <v>0.80567699999999998</v>
      </c>
      <c r="Y20" s="218">
        <v>0.82479999999999998</v>
      </c>
      <c r="Z20" s="218">
        <v>0.82522499999999999</v>
      </c>
      <c r="AA20" s="218">
        <v>0.79928999999999994</v>
      </c>
      <c r="AB20" s="218">
        <v>0.80335699999999999</v>
      </c>
      <c r="AC20" s="218">
        <v>0.82645100000000005</v>
      </c>
      <c r="AD20" s="218">
        <v>0.85336599999999996</v>
      </c>
      <c r="AE20" s="218">
        <v>0.87732200000000005</v>
      </c>
      <c r="AF20" s="218">
        <v>0.890733</v>
      </c>
      <c r="AG20" s="218">
        <v>0.868483</v>
      </c>
      <c r="AH20" s="218">
        <v>0.84770900000000005</v>
      </c>
      <c r="AI20" s="218">
        <v>0.85213300000000003</v>
      </c>
      <c r="AJ20" s="218">
        <v>0.90306399999999998</v>
      </c>
      <c r="AK20" s="218">
        <v>0.93049999999999999</v>
      </c>
      <c r="AL20" s="218">
        <v>0.94854799999999995</v>
      </c>
      <c r="AM20" s="218">
        <v>0.91432199999999997</v>
      </c>
      <c r="AN20" s="218">
        <v>0.90717800000000004</v>
      </c>
      <c r="AO20" s="218">
        <v>0.90696699999999997</v>
      </c>
      <c r="AP20" s="218">
        <v>0.92789999999999995</v>
      </c>
      <c r="AQ20" s="218">
        <v>0.93674100000000005</v>
      </c>
      <c r="AR20" s="218">
        <v>0.95863299999999996</v>
      </c>
      <c r="AS20" s="218">
        <v>0.94880600000000004</v>
      </c>
      <c r="AT20" s="218">
        <v>0.92467699999999997</v>
      </c>
      <c r="AU20" s="218">
        <v>0.91923299999999997</v>
      </c>
      <c r="AV20" s="218">
        <v>0.92390300000000003</v>
      </c>
      <c r="AW20" s="218">
        <v>0.95243299999999997</v>
      </c>
      <c r="AX20" s="218">
        <v>0.97819354838999995</v>
      </c>
      <c r="AY20" s="218">
        <v>0.96892745161000005</v>
      </c>
      <c r="AZ20" s="329">
        <v>0.92455279999999995</v>
      </c>
      <c r="BA20" s="329">
        <v>0.90134170000000002</v>
      </c>
      <c r="BB20" s="329">
        <v>0.91170739999999995</v>
      </c>
      <c r="BC20" s="329">
        <v>0.9234774</v>
      </c>
      <c r="BD20" s="329">
        <v>0.94556779999999996</v>
      </c>
      <c r="BE20" s="329">
        <v>0.94463660000000005</v>
      </c>
      <c r="BF20" s="329">
        <v>0.94379120000000005</v>
      </c>
      <c r="BG20" s="329">
        <v>0.94635599999999998</v>
      </c>
      <c r="BH20" s="329">
        <v>0.94575719999999996</v>
      </c>
      <c r="BI20" s="329">
        <v>0.94529859999999999</v>
      </c>
      <c r="BJ20" s="329">
        <v>0.94745000000000001</v>
      </c>
      <c r="BK20" s="329">
        <v>0.90865240000000003</v>
      </c>
      <c r="BL20" s="329">
        <v>0.90702930000000004</v>
      </c>
      <c r="BM20" s="329">
        <v>0.90780380000000005</v>
      </c>
      <c r="BN20" s="329">
        <v>0.92249910000000002</v>
      </c>
      <c r="BO20" s="329">
        <v>0.93431310000000001</v>
      </c>
      <c r="BP20" s="329">
        <v>0.93344740000000004</v>
      </c>
      <c r="BQ20" s="329">
        <v>0.9425481</v>
      </c>
      <c r="BR20" s="329">
        <v>0.95173490000000005</v>
      </c>
      <c r="BS20" s="329">
        <v>0.95433199999999996</v>
      </c>
      <c r="BT20" s="329">
        <v>0.95376550000000004</v>
      </c>
      <c r="BU20" s="329">
        <v>0.95333939999999995</v>
      </c>
      <c r="BV20" s="329">
        <v>0.95552360000000003</v>
      </c>
    </row>
    <row r="21" spans="1:74" ht="11.1" customHeight="1" x14ac:dyDescent="0.2">
      <c r="A21" s="61" t="s">
        <v>1163</v>
      </c>
      <c r="B21" s="175" t="s">
        <v>1164</v>
      </c>
      <c r="C21" s="218">
        <v>0.17852829032</v>
      </c>
      <c r="D21" s="218">
        <v>0.15738614285999999</v>
      </c>
      <c r="E21" s="218">
        <v>0.17455229032</v>
      </c>
      <c r="F21" s="218">
        <v>0.18160100000000001</v>
      </c>
      <c r="G21" s="218">
        <v>0.16853609677</v>
      </c>
      <c r="H21" s="218">
        <v>0.16813866666999999</v>
      </c>
      <c r="I21" s="218">
        <v>0.15872087097000001</v>
      </c>
      <c r="J21" s="218">
        <v>0.19304451613000001</v>
      </c>
      <c r="K21" s="218">
        <v>0.17269833333000001</v>
      </c>
      <c r="L21" s="218">
        <v>0.17618087096999999</v>
      </c>
      <c r="M21" s="218">
        <v>0.18526033333</v>
      </c>
      <c r="N21" s="218">
        <v>0.19721116128999999</v>
      </c>
      <c r="O21" s="218">
        <v>0.19235516128999999</v>
      </c>
      <c r="P21" s="218">
        <v>0.19121813793</v>
      </c>
      <c r="Q21" s="218">
        <v>0.17023148387000001</v>
      </c>
      <c r="R21" s="218">
        <v>0.16203866667</v>
      </c>
      <c r="S21" s="218">
        <v>0.19426754838999999</v>
      </c>
      <c r="T21" s="218">
        <v>0.19642466667</v>
      </c>
      <c r="U21" s="218">
        <v>0.19408145161000001</v>
      </c>
      <c r="V21" s="218">
        <v>0.1971</v>
      </c>
      <c r="W21" s="218">
        <v>0.21461333332999999</v>
      </c>
      <c r="X21" s="218">
        <v>0.18804716128999999</v>
      </c>
      <c r="Y21" s="218">
        <v>0.201849</v>
      </c>
      <c r="Z21" s="218">
        <v>0.19750409677</v>
      </c>
      <c r="AA21" s="218">
        <v>0.18706338710000001</v>
      </c>
      <c r="AB21" s="218">
        <v>0.18373371428999999</v>
      </c>
      <c r="AC21" s="218">
        <v>0.18606909677</v>
      </c>
      <c r="AD21" s="218">
        <v>0.21382033333</v>
      </c>
      <c r="AE21" s="218">
        <v>0.20962322581000001</v>
      </c>
      <c r="AF21" s="218">
        <v>0.19007166667</v>
      </c>
      <c r="AG21" s="218">
        <v>0.22227080645</v>
      </c>
      <c r="AH21" s="218">
        <v>0.23579154838999999</v>
      </c>
      <c r="AI21" s="218">
        <v>0.21546799999999999</v>
      </c>
      <c r="AJ21" s="218">
        <v>0.21167612902999999</v>
      </c>
      <c r="AK21" s="218">
        <v>0.21961733333</v>
      </c>
      <c r="AL21" s="218">
        <v>0.21815451613</v>
      </c>
      <c r="AM21" s="218">
        <v>0.22296406452</v>
      </c>
      <c r="AN21" s="218">
        <v>0.18028885714000001</v>
      </c>
      <c r="AO21" s="218">
        <v>0.20005722580999999</v>
      </c>
      <c r="AP21" s="218">
        <v>0.21657000000000001</v>
      </c>
      <c r="AQ21" s="218">
        <v>0.20511954838999999</v>
      </c>
      <c r="AR21" s="218">
        <v>0.24846766667</v>
      </c>
      <c r="AS21" s="218">
        <v>0.22078019355</v>
      </c>
      <c r="AT21" s="218">
        <v>0.232487</v>
      </c>
      <c r="AU21" s="218">
        <v>0.20246566666999999</v>
      </c>
      <c r="AV21" s="218">
        <v>0.23014193548</v>
      </c>
      <c r="AW21" s="218">
        <v>0.24309800000000001</v>
      </c>
      <c r="AX21" s="218">
        <v>0.19480910000000001</v>
      </c>
      <c r="AY21" s="218">
        <v>0.19503200000000001</v>
      </c>
      <c r="AZ21" s="329">
        <v>0.1951145</v>
      </c>
      <c r="BA21" s="329">
        <v>0.19696549999999999</v>
      </c>
      <c r="BB21" s="329">
        <v>0.20255000000000001</v>
      </c>
      <c r="BC21" s="329">
        <v>0.2044947</v>
      </c>
      <c r="BD21" s="329">
        <v>0.20601720000000001</v>
      </c>
      <c r="BE21" s="329">
        <v>0.20428399999999999</v>
      </c>
      <c r="BF21" s="329">
        <v>0.2028866</v>
      </c>
      <c r="BG21" s="329">
        <v>0.2014416</v>
      </c>
      <c r="BH21" s="329">
        <v>0.19928180000000001</v>
      </c>
      <c r="BI21" s="329">
        <v>0.2054001</v>
      </c>
      <c r="BJ21" s="329">
        <v>0.2055099</v>
      </c>
      <c r="BK21" s="329">
        <v>0.2057465</v>
      </c>
      <c r="BL21" s="329">
        <v>0.20583170000000001</v>
      </c>
      <c r="BM21" s="329">
        <v>0.2076954</v>
      </c>
      <c r="BN21" s="329">
        <v>0.21328420000000001</v>
      </c>
      <c r="BO21" s="329">
        <v>0.21523149999999999</v>
      </c>
      <c r="BP21" s="329">
        <v>0.21675620000000001</v>
      </c>
      <c r="BQ21" s="329">
        <v>0.2150241</v>
      </c>
      <c r="BR21" s="329">
        <v>0.2136275</v>
      </c>
      <c r="BS21" s="329">
        <v>0.21218329999999999</v>
      </c>
      <c r="BT21" s="329">
        <v>0.21002370000000001</v>
      </c>
      <c r="BU21" s="329">
        <v>0.21614240000000001</v>
      </c>
      <c r="BV21" s="329">
        <v>0.21625220000000001</v>
      </c>
    </row>
    <row r="22" spans="1:74" ht="11.1" customHeight="1" x14ac:dyDescent="0.2">
      <c r="A22" s="61" t="s">
        <v>682</v>
      </c>
      <c r="B22" s="175" t="s">
        <v>135</v>
      </c>
      <c r="C22" s="218">
        <v>0.30344500000000002</v>
      </c>
      <c r="D22" s="218">
        <v>-0.114218</v>
      </c>
      <c r="E22" s="218">
        <v>-0.124524</v>
      </c>
      <c r="F22" s="218">
        <v>-0.12367499999999999</v>
      </c>
      <c r="G22" s="218">
        <v>4.9168999999999997E-2</v>
      </c>
      <c r="H22" s="218">
        <v>-0.109627</v>
      </c>
      <c r="I22" s="218">
        <v>-0.57151799999999997</v>
      </c>
      <c r="J22" s="218">
        <v>-0.74335600000000002</v>
      </c>
      <c r="K22" s="218">
        <v>-0.82670500000000002</v>
      </c>
      <c r="L22" s="218">
        <v>-0.95881499999999997</v>
      </c>
      <c r="M22" s="218">
        <v>-0.66247800000000001</v>
      </c>
      <c r="N22" s="218">
        <v>-1.342449</v>
      </c>
      <c r="O22" s="218">
        <v>-0.408555</v>
      </c>
      <c r="P22" s="218">
        <v>-0.99287099999999995</v>
      </c>
      <c r="Q22" s="218">
        <v>-1.2104870000000001</v>
      </c>
      <c r="R22" s="218">
        <v>-1.256235</v>
      </c>
      <c r="S22" s="218">
        <v>-0.99805299999999997</v>
      </c>
      <c r="T22" s="218">
        <v>-0.93848699999999996</v>
      </c>
      <c r="U22" s="218">
        <v>-1.0784050000000001</v>
      </c>
      <c r="V22" s="218">
        <v>-0.80618800000000002</v>
      </c>
      <c r="W22" s="218">
        <v>-1.0015890000000001</v>
      </c>
      <c r="X22" s="218">
        <v>-1.2480169999999999</v>
      </c>
      <c r="Y22" s="218">
        <v>-1.332238</v>
      </c>
      <c r="Z22" s="218">
        <v>-1.525299</v>
      </c>
      <c r="AA22" s="218">
        <v>-0.63896500000000001</v>
      </c>
      <c r="AB22" s="218">
        <v>-1.1536850000000001</v>
      </c>
      <c r="AC22" s="218">
        <v>-0.96693399999999996</v>
      </c>
      <c r="AD22" s="218">
        <v>-0.68905700000000003</v>
      </c>
      <c r="AE22" s="218">
        <v>-0.90831799999999996</v>
      </c>
      <c r="AF22" s="218">
        <v>-1.3188489999999999</v>
      </c>
      <c r="AG22" s="218">
        <v>-1.504672</v>
      </c>
      <c r="AH22" s="218">
        <v>-1.5043150000000001</v>
      </c>
      <c r="AI22" s="218">
        <v>-1.413176</v>
      </c>
      <c r="AJ22" s="218">
        <v>-1.8247930000000001</v>
      </c>
      <c r="AK22" s="218">
        <v>-1.7368779999999999</v>
      </c>
      <c r="AL22" s="218">
        <v>-2.6133929999999999</v>
      </c>
      <c r="AM22" s="218">
        <v>-2.0953010000000001</v>
      </c>
      <c r="AN22" s="218">
        <v>-1.419281</v>
      </c>
      <c r="AO22" s="218">
        <v>-1.6364860000000001</v>
      </c>
      <c r="AP22" s="218">
        <v>-1.6606430000000001</v>
      </c>
      <c r="AQ22" s="218">
        <v>-1.617208</v>
      </c>
      <c r="AR22" s="218">
        <v>-1.9997419999999999</v>
      </c>
      <c r="AS22" s="218">
        <v>-2.2282730000000002</v>
      </c>
      <c r="AT22" s="218">
        <v>-2.3063579999999999</v>
      </c>
      <c r="AU22" s="218">
        <v>-1.9686650000000001</v>
      </c>
      <c r="AV22" s="218">
        <v>-1.9607129999999999</v>
      </c>
      <c r="AW22" s="218">
        <v>-2.1747619999999999</v>
      </c>
      <c r="AX22" s="218">
        <v>-2.3201801751</v>
      </c>
      <c r="AY22" s="218">
        <v>-2.0645331831</v>
      </c>
      <c r="AZ22" s="329">
        <v>-2.187049</v>
      </c>
      <c r="BA22" s="329">
        <v>-1.8474759999999999</v>
      </c>
      <c r="BB22" s="329">
        <v>-2.085877</v>
      </c>
      <c r="BC22" s="329">
        <v>-1.7780020000000001</v>
      </c>
      <c r="BD22" s="329">
        <v>-1.677951</v>
      </c>
      <c r="BE22" s="329">
        <v>-2.0248249999999999</v>
      </c>
      <c r="BF22" s="329">
        <v>-2.2067730000000001</v>
      </c>
      <c r="BG22" s="329">
        <v>-2.4598960000000001</v>
      </c>
      <c r="BH22" s="329">
        <v>-1.9403319999999999</v>
      </c>
      <c r="BI22" s="329">
        <v>-2.2568999999999999</v>
      </c>
      <c r="BJ22" s="329">
        <v>-2.5390920000000001</v>
      </c>
      <c r="BK22" s="329">
        <v>-1.8197509999999999</v>
      </c>
      <c r="BL22" s="329">
        <v>-2.3950279999999999</v>
      </c>
      <c r="BM22" s="329">
        <v>-2.1158220000000001</v>
      </c>
      <c r="BN22" s="329">
        <v>-2.2293509999999999</v>
      </c>
      <c r="BO22" s="329">
        <v>-2.0054889999999999</v>
      </c>
      <c r="BP22" s="329">
        <v>-1.861818</v>
      </c>
      <c r="BQ22" s="329">
        <v>-2.3663609999999999</v>
      </c>
      <c r="BR22" s="329">
        <v>-2.5540039999999999</v>
      </c>
      <c r="BS22" s="329">
        <v>-2.7833540000000001</v>
      </c>
      <c r="BT22" s="329">
        <v>-2.423969</v>
      </c>
      <c r="BU22" s="329">
        <v>-2.6588440000000002</v>
      </c>
      <c r="BV22" s="329">
        <v>-3.011835</v>
      </c>
    </row>
    <row r="23" spans="1:74" ht="11.1" customHeight="1" x14ac:dyDescent="0.2">
      <c r="A23" s="642" t="s">
        <v>1284</v>
      </c>
      <c r="B23" s="66" t="s">
        <v>1285</v>
      </c>
      <c r="C23" s="218">
        <v>6.0670000000000003E-3</v>
      </c>
      <c r="D23" s="218">
        <v>6.1872000000000003E-2</v>
      </c>
      <c r="E23" s="218">
        <v>-6.6473000000000004E-2</v>
      </c>
      <c r="F23" s="218">
        <v>-0.158999</v>
      </c>
      <c r="G23" s="218">
        <v>-0.14344299999999999</v>
      </c>
      <c r="H23" s="218">
        <v>-9.6970000000000001E-2</v>
      </c>
      <c r="I23" s="218">
        <v>-0.12773799999999999</v>
      </c>
      <c r="J23" s="218">
        <v>-0.103393</v>
      </c>
      <c r="K23" s="218">
        <v>-9.6206E-2</v>
      </c>
      <c r="L23" s="218">
        <v>-2.9798000000000002E-2</v>
      </c>
      <c r="M23" s="218">
        <v>-4.2729000000000003E-2</v>
      </c>
      <c r="N23" s="218">
        <v>1.3101E-2</v>
      </c>
      <c r="O23" s="218">
        <v>-4.4449000000000002E-2</v>
      </c>
      <c r="P23" s="218">
        <v>-0.13186400000000001</v>
      </c>
      <c r="Q23" s="218">
        <v>-0.132658</v>
      </c>
      <c r="R23" s="218">
        <v>-0.15335099999999999</v>
      </c>
      <c r="S23" s="218">
        <v>-0.107935</v>
      </c>
      <c r="T23" s="218">
        <v>-0.174482</v>
      </c>
      <c r="U23" s="218">
        <v>-0.15926999999999999</v>
      </c>
      <c r="V23" s="218">
        <v>-0.145229</v>
      </c>
      <c r="W23" s="218">
        <v>-0.17070099999999999</v>
      </c>
      <c r="X23" s="218">
        <v>-0.191107</v>
      </c>
      <c r="Y23" s="218">
        <v>-0.199965</v>
      </c>
      <c r="Z23" s="218">
        <v>-0.12525500000000001</v>
      </c>
      <c r="AA23" s="218">
        <v>-3.2476999999999999E-2</v>
      </c>
      <c r="AB23" s="218">
        <v>-0.16773099999999999</v>
      </c>
      <c r="AC23" s="218">
        <v>-0.22839200000000001</v>
      </c>
      <c r="AD23" s="218">
        <v>-0.239231</v>
      </c>
      <c r="AE23" s="218">
        <v>-0.301201</v>
      </c>
      <c r="AF23" s="218">
        <v>-0.193636</v>
      </c>
      <c r="AG23" s="218">
        <v>-0.39596700000000001</v>
      </c>
      <c r="AH23" s="218">
        <v>-0.38475500000000001</v>
      </c>
      <c r="AI23" s="218">
        <v>-0.29233199999999998</v>
      </c>
      <c r="AJ23" s="218">
        <v>-0.45204699999999998</v>
      </c>
      <c r="AK23" s="218">
        <v>-0.28495599999999999</v>
      </c>
      <c r="AL23" s="218">
        <v>-0.451934</v>
      </c>
      <c r="AM23" s="218">
        <v>-0.36307600000000001</v>
      </c>
      <c r="AN23" s="218">
        <v>-0.313836</v>
      </c>
      <c r="AO23" s="218">
        <v>-0.41543000000000002</v>
      </c>
      <c r="AP23" s="218">
        <v>-0.55585399999999996</v>
      </c>
      <c r="AQ23" s="218">
        <v>-0.62860300000000002</v>
      </c>
      <c r="AR23" s="218">
        <v>-0.56716699999999998</v>
      </c>
      <c r="AS23" s="218">
        <v>-0.67839899999999997</v>
      </c>
      <c r="AT23" s="218">
        <v>-0.65253099999999997</v>
      </c>
      <c r="AU23" s="218">
        <v>-0.65563800000000005</v>
      </c>
      <c r="AV23" s="218">
        <v>-0.68945299999999998</v>
      </c>
      <c r="AW23" s="218">
        <v>-0.58045100000000005</v>
      </c>
      <c r="AX23" s="218">
        <v>-0.71566943870999999</v>
      </c>
      <c r="AY23" s="218">
        <v>-0.65265714515999995</v>
      </c>
      <c r="AZ23" s="329">
        <v>-0.72378560000000003</v>
      </c>
      <c r="BA23" s="329">
        <v>-0.77633220000000003</v>
      </c>
      <c r="BB23" s="329">
        <v>-0.78605389999999997</v>
      </c>
      <c r="BC23" s="329">
        <v>-0.79038059999999999</v>
      </c>
      <c r="BD23" s="329">
        <v>-0.75142529999999996</v>
      </c>
      <c r="BE23" s="329">
        <v>-0.82039770000000001</v>
      </c>
      <c r="BF23" s="329">
        <v>-0.8264937</v>
      </c>
      <c r="BG23" s="329">
        <v>-0.82269360000000002</v>
      </c>
      <c r="BH23" s="329">
        <v>-0.82640360000000002</v>
      </c>
      <c r="BI23" s="329">
        <v>-0.79302349999999999</v>
      </c>
      <c r="BJ23" s="329">
        <v>-0.82163839999999999</v>
      </c>
      <c r="BK23" s="329">
        <v>-0.77777300000000005</v>
      </c>
      <c r="BL23" s="329">
        <v>-0.85654010000000003</v>
      </c>
      <c r="BM23" s="329">
        <v>-0.91616609999999998</v>
      </c>
      <c r="BN23" s="329">
        <v>-0.94923709999999994</v>
      </c>
      <c r="BO23" s="329">
        <v>-0.98170380000000002</v>
      </c>
      <c r="BP23" s="329">
        <v>-0.93053090000000005</v>
      </c>
      <c r="BQ23" s="329">
        <v>-1.003293</v>
      </c>
      <c r="BR23" s="329">
        <v>-1.0291779999999999</v>
      </c>
      <c r="BS23" s="329">
        <v>-1.033725</v>
      </c>
      <c r="BT23" s="329">
        <v>-1.0666640000000001</v>
      </c>
      <c r="BU23" s="329">
        <v>-1.1449199999999999</v>
      </c>
      <c r="BV23" s="329">
        <v>-1.179025</v>
      </c>
    </row>
    <row r="24" spans="1:74" ht="11.1" customHeight="1" x14ac:dyDescent="0.2">
      <c r="A24" s="61" t="s">
        <v>197</v>
      </c>
      <c r="B24" s="175" t="s">
        <v>198</v>
      </c>
      <c r="C24" s="218">
        <v>0.80496699999999999</v>
      </c>
      <c r="D24" s="218">
        <v>0.60614199999999996</v>
      </c>
      <c r="E24" s="218">
        <v>0.69667699999999999</v>
      </c>
      <c r="F24" s="218">
        <v>0.74643300000000001</v>
      </c>
      <c r="G24" s="218">
        <v>0.68287100000000001</v>
      </c>
      <c r="H24" s="218">
        <v>0.65486599999999995</v>
      </c>
      <c r="I24" s="218">
        <v>0.67964500000000005</v>
      </c>
      <c r="J24" s="218">
        <v>0.66764500000000004</v>
      </c>
      <c r="K24" s="218">
        <v>0.734066</v>
      </c>
      <c r="L24" s="218">
        <v>0.65170899999999998</v>
      </c>
      <c r="M24" s="218">
        <v>0.66866599999999998</v>
      </c>
      <c r="N24" s="218">
        <v>0.643903</v>
      </c>
      <c r="O24" s="218">
        <v>0.60425799999999996</v>
      </c>
      <c r="P24" s="218">
        <v>0.49751699999999999</v>
      </c>
      <c r="Q24" s="218">
        <v>0.46809600000000001</v>
      </c>
      <c r="R24" s="218">
        <v>0.49996600000000002</v>
      </c>
      <c r="S24" s="218">
        <v>0.64167700000000005</v>
      </c>
      <c r="T24" s="218">
        <v>0.66966599999999998</v>
      </c>
      <c r="U24" s="218">
        <v>0.57516100000000003</v>
      </c>
      <c r="V24" s="218">
        <v>0.52290300000000001</v>
      </c>
      <c r="W24" s="218">
        <v>0.74493299999999996</v>
      </c>
      <c r="X24" s="218">
        <v>0.64319300000000001</v>
      </c>
      <c r="Y24" s="218">
        <v>0.60176600000000002</v>
      </c>
      <c r="Z24" s="218">
        <v>0.70096700000000001</v>
      </c>
      <c r="AA24" s="218">
        <v>0.52669100000000002</v>
      </c>
      <c r="AB24" s="218">
        <v>0.51451499999999994</v>
      </c>
      <c r="AC24" s="218">
        <v>0.51188299999999998</v>
      </c>
      <c r="AD24" s="218">
        <v>0.54574100000000003</v>
      </c>
      <c r="AE24" s="218">
        <v>0.69306599999999996</v>
      </c>
      <c r="AF24" s="218">
        <v>0.55001</v>
      </c>
      <c r="AG24" s="218">
        <v>0.664273</v>
      </c>
      <c r="AH24" s="218">
        <v>0.61207199999999995</v>
      </c>
      <c r="AI24" s="218">
        <v>0.65302499999999997</v>
      </c>
      <c r="AJ24" s="218">
        <v>0.61153199999999996</v>
      </c>
      <c r="AK24" s="218">
        <v>0.43548999999999999</v>
      </c>
      <c r="AL24" s="218">
        <v>0.219476</v>
      </c>
      <c r="AM24" s="218">
        <v>0.42067700000000002</v>
      </c>
      <c r="AN24" s="218">
        <v>0.416966</v>
      </c>
      <c r="AO24" s="218">
        <v>0.541686</v>
      </c>
      <c r="AP24" s="218">
        <v>0.55608900000000006</v>
      </c>
      <c r="AQ24" s="218">
        <v>0.536879</v>
      </c>
      <c r="AR24" s="218">
        <v>0.36746499999999999</v>
      </c>
      <c r="AS24" s="218">
        <v>0.32497399999999999</v>
      </c>
      <c r="AT24" s="218">
        <v>0.262656</v>
      </c>
      <c r="AU24" s="218">
        <v>0.37798100000000001</v>
      </c>
      <c r="AV24" s="218">
        <v>0.30323099999999997</v>
      </c>
      <c r="AW24" s="218">
        <v>0.344912</v>
      </c>
      <c r="AX24" s="218">
        <v>0.36121799999999998</v>
      </c>
      <c r="AY24" s="218">
        <v>0.40267389999999997</v>
      </c>
      <c r="AZ24" s="329">
        <v>0.30616749999999998</v>
      </c>
      <c r="BA24" s="329">
        <v>0.45928629999999998</v>
      </c>
      <c r="BB24" s="329">
        <v>0.40323160000000002</v>
      </c>
      <c r="BC24" s="329">
        <v>0.5465546</v>
      </c>
      <c r="BD24" s="329">
        <v>0.5448288</v>
      </c>
      <c r="BE24" s="329">
        <v>0.49279650000000003</v>
      </c>
      <c r="BF24" s="329">
        <v>0.43115550000000002</v>
      </c>
      <c r="BG24" s="329">
        <v>0.42851230000000001</v>
      </c>
      <c r="BH24" s="329">
        <v>0.36466510000000002</v>
      </c>
      <c r="BI24" s="329">
        <v>0.41481040000000002</v>
      </c>
      <c r="BJ24" s="329">
        <v>0.3681835</v>
      </c>
      <c r="BK24" s="329">
        <v>0.33826810000000002</v>
      </c>
      <c r="BL24" s="329">
        <v>0.34593950000000001</v>
      </c>
      <c r="BM24" s="329">
        <v>0.44979409999999997</v>
      </c>
      <c r="BN24" s="329">
        <v>0.42286319999999999</v>
      </c>
      <c r="BO24" s="329">
        <v>0.5577415</v>
      </c>
      <c r="BP24" s="329">
        <v>0.53355339999999996</v>
      </c>
      <c r="BQ24" s="329">
        <v>0.49497459999999999</v>
      </c>
      <c r="BR24" s="329">
        <v>0.44307920000000001</v>
      </c>
      <c r="BS24" s="329">
        <v>0.46220070000000002</v>
      </c>
      <c r="BT24" s="329">
        <v>0.37780340000000001</v>
      </c>
      <c r="BU24" s="329">
        <v>0.43481829999999999</v>
      </c>
      <c r="BV24" s="329">
        <v>0.38094299999999998</v>
      </c>
    </row>
    <row r="25" spans="1:74" ht="11.1" customHeight="1" x14ac:dyDescent="0.2">
      <c r="A25" s="61" t="s">
        <v>202</v>
      </c>
      <c r="B25" s="175" t="s">
        <v>201</v>
      </c>
      <c r="C25" s="218">
        <v>-9.8972000000000004E-2</v>
      </c>
      <c r="D25" s="218">
        <v>-8.6777000000000007E-2</v>
      </c>
      <c r="E25" s="218">
        <v>-0.139706</v>
      </c>
      <c r="F25" s="218">
        <v>-0.15822700000000001</v>
      </c>
      <c r="G25" s="218">
        <v>-9.8767999999999995E-2</v>
      </c>
      <c r="H25" s="218">
        <v>-0.103546</v>
      </c>
      <c r="I25" s="218">
        <v>-0.132357</v>
      </c>
      <c r="J25" s="218">
        <v>-0.101035</v>
      </c>
      <c r="K25" s="218">
        <v>-0.103645</v>
      </c>
      <c r="L25" s="218">
        <v>-0.13942099999999999</v>
      </c>
      <c r="M25" s="218">
        <v>-0.14419699999999999</v>
      </c>
      <c r="N25" s="218">
        <v>-0.14945800000000001</v>
      </c>
      <c r="O25" s="218">
        <v>-0.127303</v>
      </c>
      <c r="P25" s="218">
        <v>-0.11440400000000001</v>
      </c>
      <c r="Q25" s="218">
        <v>-0.100693</v>
      </c>
      <c r="R25" s="218">
        <v>-9.7717999999999999E-2</v>
      </c>
      <c r="S25" s="218">
        <v>-0.11278199999999999</v>
      </c>
      <c r="T25" s="218">
        <v>-8.2954E-2</v>
      </c>
      <c r="U25" s="218">
        <v>-8.5912000000000002E-2</v>
      </c>
      <c r="V25" s="218">
        <v>-5.0445999999999998E-2</v>
      </c>
      <c r="W25" s="218">
        <v>-5.3696000000000001E-2</v>
      </c>
      <c r="X25" s="218">
        <v>-2.7373000000000001E-2</v>
      </c>
      <c r="Y25" s="218">
        <v>-2.4428999999999999E-2</v>
      </c>
      <c r="Z25" s="218">
        <v>-3.7005999999999997E-2</v>
      </c>
      <c r="AA25" s="218">
        <v>-5.0924999999999998E-2</v>
      </c>
      <c r="AB25" s="218">
        <v>-8.9623999999999995E-2</v>
      </c>
      <c r="AC25" s="218">
        <v>-4.4921000000000003E-2</v>
      </c>
      <c r="AD25" s="218">
        <v>-6.2981999999999996E-2</v>
      </c>
      <c r="AE25" s="218">
        <v>-7.5198000000000001E-2</v>
      </c>
      <c r="AF25" s="218">
        <v>-3.1283999999999999E-2</v>
      </c>
      <c r="AG25" s="218">
        <v>-3.7841E-2</v>
      </c>
      <c r="AH25" s="218">
        <v>-3.5020000000000003E-2</v>
      </c>
      <c r="AI25" s="218">
        <v>-3.7310999999999997E-2</v>
      </c>
      <c r="AJ25" s="218">
        <v>-4.7928999999999999E-2</v>
      </c>
      <c r="AK25" s="218">
        <v>-4.0979000000000002E-2</v>
      </c>
      <c r="AL25" s="218">
        <v>-5.0810000000000001E-2</v>
      </c>
      <c r="AM25" s="218">
        <v>-0.101449</v>
      </c>
      <c r="AN25" s="218">
        <v>-7.4911000000000005E-2</v>
      </c>
      <c r="AO25" s="218">
        <v>-0.100367</v>
      </c>
      <c r="AP25" s="218">
        <v>-9.8575999999999997E-2</v>
      </c>
      <c r="AQ25" s="218">
        <v>-5.0555000000000003E-2</v>
      </c>
      <c r="AR25" s="218">
        <v>-0.111245</v>
      </c>
      <c r="AS25" s="218">
        <v>-8.2597000000000004E-2</v>
      </c>
      <c r="AT25" s="218">
        <v>-8.7244000000000002E-2</v>
      </c>
      <c r="AU25" s="218">
        <v>-6.9274000000000002E-2</v>
      </c>
      <c r="AV25" s="218">
        <v>-9.8502000000000006E-2</v>
      </c>
      <c r="AW25" s="218">
        <v>-9.6711000000000005E-2</v>
      </c>
      <c r="AX25" s="218">
        <v>-0.11160870000000001</v>
      </c>
      <c r="AY25" s="218">
        <v>-0.1146139</v>
      </c>
      <c r="AZ25" s="329">
        <v>-9.6597699999999995E-2</v>
      </c>
      <c r="BA25" s="329">
        <v>-9.49855E-2</v>
      </c>
      <c r="BB25" s="329">
        <v>-9.9474800000000002E-2</v>
      </c>
      <c r="BC25" s="329">
        <v>-0.1003264</v>
      </c>
      <c r="BD25" s="329">
        <v>-0.1000192</v>
      </c>
      <c r="BE25" s="329">
        <v>-0.1000499</v>
      </c>
      <c r="BF25" s="329">
        <v>-9.9708000000000005E-2</v>
      </c>
      <c r="BG25" s="329">
        <v>-0.1124589</v>
      </c>
      <c r="BH25" s="329">
        <v>-0.1016591</v>
      </c>
      <c r="BI25" s="329">
        <v>-0.10058979999999999</v>
      </c>
      <c r="BJ25" s="329">
        <v>-9.8756099999999999E-2</v>
      </c>
      <c r="BK25" s="329">
        <v>-0.1059213</v>
      </c>
      <c r="BL25" s="329">
        <v>-0.10308290000000001</v>
      </c>
      <c r="BM25" s="329">
        <v>-0.1006143</v>
      </c>
      <c r="BN25" s="329">
        <v>-0.1041662</v>
      </c>
      <c r="BO25" s="329">
        <v>-0.1041425</v>
      </c>
      <c r="BP25" s="329">
        <v>-0.1030358</v>
      </c>
      <c r="BQ25" s="329">
        <v>-0.1023001</v>
      </c>
      <c r="BR25" s="329">
        <v>-0.1012656</v>
      </c>
      <c r="BS25" s="329">
        <v>-0.1134208</v>
      </c>
      <c r="BT25" s="329">
        <v>-9.7926899999999997E-2</v>
      </c>
      <c r="BU25" s="329">
        <v>-0.1012412</v>
      </c>
      <c r="BV25" s="329">
        <v>-9.9093700000000007E-2</v>
      </c>
    </row>
    <row r="26" spans="1:74" ht="11.1" customHeight="1" x14ac:dyDescent="0.2">
      <c r="A26" s="61" t="s">
        <v>193</v>
      </c>
      <c r="B26" s="175" t="s">
        <v>923</v>
      </c>
      <c r="C26" s="218">
        <v>0.71601300000000001</v>
      </c>
      <c r="D26" s="218">
        <v>0.60864200000000002</v>
      </c>
      <c r="E26" s="218">
        <v>0.58671200000000001</v>
      </c>
      <c r="F26" s="218">
        <v>0.81617899999999999</v>
      </c>
      <c r="G26" s="218">
        <v>0.96300600000000003</v>
      </c>
      <c r="H26" s="218">
        <v>0.79031300000000004</v>
      </c>
      <c r="I26" s="218">
        <v>0.66098699999999999</v>
      </c>
      <c r="J26" s="218">
        <v>0.59791099999999997</v>
      </c>
      <c r="K26" s="218">
        <v>0.55117400000000005</v>
      </c>
      <c r="L26" s="218">
        <v>0.50549599999999995</v>
      </c>
      <c r="M26" s="218">
        <v>0.68462400000000001</v>
      </c>
      <c r="N26" s="218">
        <v>0.56967100000000004</v>
      </c>
      <c r="O26" s="218">
        <v>0.67927599999999999</v>
      </c>
      <c r="P26" s="218">
        <v>0.52331700000000003</v>
      </c>
      <c r="Q26" s="218">
        <v>0.477572</v>
      </c>
      <c r="R26" s="218">
        <v>0.58134799999999998</v>
      </c>
      <c r="S26" s="218">
        <v>0.59395900000000001</v>
      </c>
      <c r="T26" s="218">
        <v>0.61932100000000001</v>
      </c>
      <c r="U26" s="218">
        <v>0.58769199999999999</v>
      </c>
      <c r="V26" s="218">
        <v>0.67286199999999996</v>
      </c>
      <c r="W26" s="218">
        <v>0.40636100000000003</v>
      </c>
      <c r="X26" s="218">
        <v>0.40954800000000002</v>
      </c>
      <c r="Y26" s="218">
        <v>0.37692199999999998</v>
      </c>
      <c r="Z26" s="218">
        <v>0.32000400000000001</v>
      </c>
      <c r="AA26" s="218">
        <v>0.413443</v>
      </c>
      <c r="AB26" s="218">
        <v>0.37568800000000002</v>
      </c>
      <c r="AC26" s="218">
        <v>0.42304900000000001</v>
      </c>
      <c r="AD26" s="218">
        <v>0.60692999999999997</v>
      </c>
      <c r="AE26" s="218">
        <v>0.71012399999999998</v>
      </c>
      <c r="AF26" s="218">
        <v>0.55662400000000001</v>
      </c>
      <c r="AG26" s="218">
        <v>0.510768</v>
      </c>
      <c r="AH26" s="218">
        <v>0.48885000000000001</v>
      </c>
      <c r="AI26" s="218">
        <v>0.38449299999999997</v>
      </c>
      <c r="AJ26" s="218">
        <v>0.37327900000000003</v>
      </c>
      <c r="AK26" s="218">
        <v>0.37920999999999999</v>
      </c>
      <c r="AL26" s="218">
        <v>0.325872</v>
      </c>
      <c r="AM26" s="218">
        <v>0.246887</v>
      </c>
      <c r="AN26" s="218">
        <v>0.27213900000000002</v>
      </c>
      <c r="AO26" s="218">
        <v>0.356738</v>
      </c>
      <c r="AP26" s="218">
        <v>0.51481100000000002</v>
      </c>
      <c r="AQ26" s="218">
        <v>0.72647300000000004</v>
      </c>
      <c r="AR26" s="218">
        <v>0.49365599999999998</v>
      </c>
      <c r="AS26" s="218">
        <v>0.50487700000000002</v>
      </c>
      <c r="AT26" s="218">
        <v>0.57209900000000002</v>
      </c>
      <c r="AU26" s="218">
        <v>0.27318199999999998</v>
      </c>
      <c r="AV26" s="218">
        <v>0.40009099999999997</v>
      </c>
      <c r="AW26" s="218">
        <v>0.34025699999999998</v>
      </c>
      <c r="AX26" s="218">
        <v>0.50110178756000001</v>
      </c>
      <c r="AY26" s="218">
        <v>0.3986003004</v>
      </c>
      <c r="AZ26" s="329">
        <v>0.26722010000000002</v>
      </c>
      <c r="BA26" s="329">
        <v>0.43721159999999998</v>
      </c>
      <c r="BB26" s="329">
        <v>0.51238099999999998</v>
      </c>
      <c r="BC26" s="329">
        <v>0.62540709999999999</v>
      </c>
      <c r="BD26" s="329">
        <v>0.58164550000000004</v>
      </c>
      <c r="BE26" s="329">
        <v>0.53109919999999999</v>
      </c>
      <c r="BF26" s="329">
        <v>0.49405919999999998</v>
      </c>
      <c r="BG26" s="329">
        <v>0.34616989999999997</v>
      </c>
      <c r="BH26" s="329">
        <v>0.34377229999999998</v>
      </c>
      <c r="BI26" s="329">
        <v>0.44227729999999998</v>
      </c>
      <c r="BJ26" s="329">
        <v>0.42436800000000002</v>
      </c>
      <c r="BK26" s="329">
        <v>0.52311779999999997</v>
      </c>
      <c r="BL26" s="329">
        <v>0.37756040000000002</v>
      </c>
      <c r="BM26" s="329">
        <v>0.35457640000000001</v>
      </c>
      <c r="BN26" s="329">
        <v>0.53958039999999996</v>
      </c>
      <c r="BO26" s="329">
        <v>0.65734800000000004</v>
      </c>
      <c r="BP26" s="329">
        <v>0.60852949999999995</v>
      </c>
      <c r="BQ26" s="329">
        <v>0.54254429999999998</v>
      </c>
      <c r="BR26" s="329">
        <v>0.44425239999999999</v>
      </c>
      <c r="BS26" s="329">
        <v>0.35073179999999998</v>
      </c>
      <c r="BT26" s="329">
        <v>0.29920910000000001</v>
      </c>
      <c r="BU26" s="329">
        <v>0.40150669999999999</v>
      </c>
      <c r="BV26" s="329">
        <v>0.41043800000000003</v>
      </c>
    </row>
    <row r="27" spans="1:74" ht="11.1" customHeight="1" x14ac:dyDescent="0.2">
      <c r="A27" s="61" t="s">
        <v>192</v>
      </c>
      <c r="B27" s="175" t="s">
        <v>574</v>
      </c>
      <c r="C27" s="218">
        <v>-0.31205300000000002</v>
      </c>
      <c r="D27" s="218">
        <v>-0.28723700000000002</v>
      </c>
      <c r="E27" s="218">
        <v>-0.300564</v>
      </c>
      <c r="F27" s="218">
        <v>-0.34049600000000002</v>
      </c>
      <c r="G27" s="218">
        <v>-0.31043399999999999</v>
      </c>
      <c r="H27" s="218">
        <v>-0.26453399999999999</v>
      </c>
      <c r="I27" s="218">
        <v>-0.243424</v>
      </c>
      <c r="J27" s="218">
        <v>-0.42980400000000002</v>
      </c>
      <c r="K27" s="218">
        <v>-0.42966599999999999</v>
      </c>
      <c r="L27" s="218">
        <v>-0.45738400000000001</v>
      </c>
      <c r="M27" s="218">
        <v>-0.55205400000000004</v>
      </c>
      <c r="N27" s="218">
        <v>-0.55582600000000004</v>
      </c>
      <c r="O27" s="218">
        <v>-0.28425800000000001</v>
      </c>
      <c r="P27" s="218">
        <v>-0.31931300000000001</v>
      </c>
      <c r="Q27" s="218">
        <v>-0.36479600000000001</v>
      </c>
      <c r="R27" s="218">
        <v>-0.34349800000000003</v>
      </c>
      <c r="S27" s="218">
        <v>-0.27178099999999999</v>
      </c>
      <c r="T27" s="218">
        <v>-0.30591699999999999</v>
      </c>
      <c r="U27" s="218">
        <v>-0.35006599999999999</v>
      </c>
      <c r="V27" s="218">
        <v>-0.34638799999999997</v>
      </c>
      <c r="W27" s="218">
        <v>-0.37446200000000002</v>
      </c>
      <c r="X27" s="218">
        <v>-0.43584499999999998</v>
      </c>
      <c r="Y27" s="218">
        <v>-0.45229900000000001</v>
      </c>
      <c r="Z27" s="218">
        <v>-0.52637400000000001</v>
      </c>
      <c r="AA27" s="218">
        <v>-0.38731199999999999</v>
      </c>
      <c r="AB27" s="218">
        <v>-0.46967599999999998</v>
      </c>
      <c r="AC27" s="218">
        <v>-0.25974999999999998</v>
      </c>
      <c r="AD27" s="218">
        <v>-0.226794</v>
      </c>
      <c r="AE27" s="218">
        <v>-0.21154999999999999</v>
      </c>
      <c r="AF27" s="218">
        <v>-0.21889800000000001</v>
      </c>
      <c r="AG27" s="218">
        <v>-0.27580399999999999</v>
      </c>
      <c r="AH27" s="218">
        <v>-0.30967299999999998</v>
      </c>
      <c r="AI27" s="218">
        <v>-0.27995700000000001</v>
      </c>
      <c r="AJ27" s="218">
        <v>-0.34545199999999998</v>
      </c>
      <c r="AK27" s="218">
        <v>-0.38817099999999999</v>
      </c>
      <c r="AL27" s="218">
        <v>-0.56983399999999995</v>
      </c>
      <c r="AM27" s="218">
        <v>-0.48671399999999998</v>
      </c>
      <c r="AN27" s="218">
        <v>-0.38807000000000003</v>
      </c>
      <c r="AO27" s="218">
        <v>-0.34999599999999997</v>
      </c>
      <c r="AP27" s="218">
        <v>-0.31728499999999998</v>
      </c>
      <c r="AQ27" s="218">
        <v>-0.44047900000000001</v>
      </c>
      <c r="AR27" s="218">
        <v>-0.31147000000000002</v>
      </c>
      <c r="AS27" s="218">
        <v>-0.38751099999999999</v>
      </c>
      <c r="AT27" s="218">
        <v>-0.34941899999999998</v>
      </c>
      <c r="AU27" s="218">
        <v>-0.26829199999999997</v>
      </c>
      <c r="AV27" s="218">
        <v>-0.29877799999999999</v>
      </c>
      <c r="AW27" s="218">
        <v>-0.45564300000000002</v>
      </c>
      <c r="AX27" s="218">
        <v>-0.48447926267000002</v>
      </c>
      <c r="AY27" s="218">
        <v>-0.44808442836000001</v>
      </c>
      <c r="AZ27" s="329">
        <v>-0.26598539999999998</v>
      </c>
      <c r="BA27" s="329">
        <v>-0.32573960000000002</v>
      </c>
      <c r="BB27" s="329">
        <v>-0.3940998</v>
      </c>
      <c r="BC27" s="329">
        <v>-0.28898750000000001</v>
      </c>
      <c r="BD27" s="329">
        <v>-0.2162154</v>
      </c>
      <c r="BE27" s="329">
        <v>-0.30434509999999998</v>
      </c>
      <c r="BF27" s="329">
        <v>-0.22541249999999999</v>
      </c>
      <c r="BG27" s="329">
        <v>-0.3703495</v>
      </c>
      <c r="BH27" s="329">
        <v>-0.1821093</v>
      </c>
      <c r="BI27" s="329">
        <v>-0.2964754</v>
      </c>
      <c r="BJ27" s="329">
        <v>-0.43409439999999999</v>
      </c>
      <c r="BK27" s="329">
        <v>-0.26403460000000001</v>
      </c>
      <c r="BL27" s="329">
        <v>-0.45141930000000002</v>
      </c>
      <c r="BM27" s="329">
        <v>-0.38005119999999998</v>
      </c>
      <c r="BN27" s="329">
        <v>-0.44084309999999999</v>
      </c>
      <c r="BO27" s="329">
        <v>-0.37582450000000001</v>
      </c>
      <c r="BP27" s="329">
        <v>-0.2464797</v>
      </c>
      <c r="BQ27" s="329">
        <v>-0.46555570000000002</v>
      </c>
      <c r="BR27" s="329">
        <v>-0.32194780000000001</v>
      </c>
      <c r="BS27" s="329">
        <v>-0.49230449999999998</v>
      </c>
      <c r="BT27" s="329">
        <v>-0.28876590000000002</v>
      </c>
      <c r="BU27" s="329">
        <v>-0.38796629999999999</v>
      </c>
      <c r="BV27" s="329">
        <v>-0.51079450000000004</v>
      </c>
    </row>
    <row r="28" spans="1:74" ht="11.1" customHeight="1" x14ac:dyDescent="0.2">
      <c r="A28" s="61" t="s">
        <v>194</v>
      </c>
      <c r="B28" s="175" t="s">
        <v>190</v>
      </c>
      <c r="C28" s="218">
        <v>-6.1379999999999997E-2</v>
      </c>
      <c r="D28" s="218">
        <v>-3.1514E-2</v>
      </c>
      <c r="E28" s="218">
        <v>-2.2963000000000001E-2</v>
      </c>
      <c r="F28" s="218">
        <v>-2.2304000000000001E-2</v>
      </c>
      <c r="G28" s="218">
        <v>3.5456000000000001E-2</v>
      </c>
      <c r="H28" s="218">
        <v>8.4169999999999991E-3</v>
      </c>
      <c r="I28" s="218">
        <v>-1.4186000000000001E-2</v>
      </c>
      <c r="J28" s="218">
        <v>-2.4826000000000001E-2</v>
      </c>
      <c r="K28" s="218">
        <v>-4.5360999999999999E-2</v>
      </c>
      <c r="L28" s="218">
        <v>-1.7226999999999999E-2</v>
      </c>
      <c r="M28" s="218">
        <v>-3.3678E-2</v>
      </c>
      <c r="N28" s="218">
        <v>-0.108608</v>
      </c>
      <c r="O28" s="218">
        <v>-0.108415</v>
      </c>
      <c r="P28" s="218">
        <v>-8.5020999999999999E-2</v>
      </c>
      <c r="Q28" s="218">
        <v>-9.5011999999999999E-2</v>
      </c>
      <c r="R28" s="218">
        <v>-4.4839999999999998E-2</v>
      </c>
      <c r="S28" s="218">
        <v>-7.5244000000000005E-2</v>
      </c>
      <c r="T28" s="218">
        <v>-0.109642</v>
      </c>
      <c r="U28" s="218">
        <v>-9.4004000000000004E-2</v>
      </c>
      <c r="V28" s="218">
        <v>1.4028000000000001E-2</v>
      </c>
      <c r="W28" s="218">
        <v>-4.7139E-2</v>
      </c>
      <c r="X28" s="218">
        <v>-4.3652999999999997E-2</v>
      </c>
      <c r="Y28" s="218">
        <v>-0.114346</v>
      </c>
      <c r="Z28" s="218">
        <v>-0.13062299999999999</v>
      </c>
      <c r="AA28" s="218">
        <v>-0.102562</v>
      </c>
      <c r="AB28" s="218">
        <v>-2.7722E-2</v>
      </c>
      <c r="AC28" s="218">
        <v>-8.8000999999999996E-2</v>
      </c>
      <c r="AD28" s="218">
        <v>-3.2916000000000001E-2</v>
      </c>
      <c r="AE28" s="218">
        <v>-6.96E-3</v>
      </c>
      <c r="AF28" s="218">
        <v>-8.0756999999999995E-2</v>
      </c>
      <c r="AG28" s="218">
        <v>-5.5384999999999997E-2</v>
      </c>
      <c r="AH28" s="218">
        <v>-7.1044999999999997E-2</v>
      </c>
      <c r="AI28" s="218">
        <v>-7.2501999999999997E-2</v>
      </c>
      <c r="AJ28" s="218">
        <v>-3.9684999999999998E-2</v>
      </c>
      <c r="AK28" s="218">
        <v>-0.127744</v>
      </c>
      <c r="AL28" s="218">
        <v>-0.15129200000000001</v>
      </c>
      <c r="AM28" s="218">
        <v>-9.5809000000000005E-2</v>
      </c>
      <c r="AN28" s="218">
        <v>-5.1249000000000003E-2</v>
      </c>
      <c r="AO28" s="218">
        <v>-4.8710999999999997E-2</v>
      </c>
      <c r="AP28" s="218">
        <v>3.0585000000000001E-2</v>
      </c>
      <c r="AQ28" s="218">
        <v>-5.3283999999999998E-2</v>
      </c>
      <c r="AR28" s="218">
        <v>-4.1326000000000002E-2</v>
      </c>
      <c r="AS28" s="218">
        <v>-0.120964</v>
      </c>
      <c r="AT28" s="218">
        <v>-0.15057599999999999</v>
      </c>
      <c r="AU28" s="218">
        <v>-6.816E-3</v>
      </c>
      <c r="AV28" s="218">
        <v>-0.12309</v>
      </c>
      <c r="AW28" s="218">
        <v>-9.9307999999999994E-2</v>
      </c>
      <c r="AX28" s="218">
        <v>-9.8829493088000001E-2</v>
      </c>
      <c r="AY28" s="218">
        <v>-5.5516420661000002E-2</v>
      </c>
      <c r="AZ28" s="329">
        <v>-8.0779699999999996E-2</v>
      </c>
      <c r="BA28" s="329">
        <v>-2.71133E-2</v>
      </c>
      <c r="BB28" s="329">
        <v>-2.8335099999999998E-2</v>
      </c>
      <c r="BC28" s="329">
        <v>-2.6153599999999999E-2</v>
      </c>
      <c r="BD28" s="329">
        <v>-1.7851200000000001E-2</v>
      </c>
      <c r="BE28" s="329">
        <v>-5.9952199999999997E-2</v>
      </c>
      <c r="BF28" s="329">
        <v>-8.2888299999999998E-2</v>
      </c>
      <c r="BG28" s="329">
        <v>-6.2105199999999999E-2</v>
      </c>
      <c r="BH28" s="329">
        <v>-2.0359100000000002E-2</v>
      </c>
      <c r="BI28" s="329">
        <v>-7.7184699999999995E-2</v>
      </c>
      <c r="BJ28" s="329">
        <v>-9.4802499999999998E-2</v>
      </c>
      <c r="BK28" s="329">
        <v>-9.3339199999999997E-2</v>
      </c>
      <c r="BL28" s="329">
        <v>-7.2144E-2</v>
      </c>
      <c r="BM28" s="329">
        <v>-1.7579999999999998E-2</v>
      </c>
      <c r="BN28" s="329">
        <v>-3.0478700000000001E-2</v>
      </c>
      <c r="BO28" s="329">
        <v>-4.1432400000000001E-2</v>
      </c>
      <c r="BP28" s="329">
        <v>-3.1405200000000001E-2</v>
      </c>
      <c r="BQ28" s="329">
        <v>-7.9152600000000004E-2</v>
      </c>
      <c r="BR28" s="329">
        <v>-9.1261700000000001E-2</v>
      </c>
      <c r="BS28" s="329">
        <v>-6.6291699999999995E-2</v>
      </c>
      <c r="BT28" s="329">
        <v>-3.5451499999999997E-2</v>
      </c>
      <c r="BU28" s="329">
        <v>-9.4642799999999999E-2</v>
      </c>
      <c r="BV28" s="329">
        <v>-0.1023075</v>
      </c>
    </row>
    <row r="29" spans="1:74" ht="11.1" customHeight="1" x14ac:dyDescent="0.2">
      <c r="A29" s="61" t="s">
        <v>195</v>
      </c>
      <c r="B29" s="175" t="s">
        <v>189</v>
      </c>
      <c r="C29" s="218">
        <v>-0.39789000000000002</v>
      </c>
      <c r="D29" s="218">
        <v>-0.46049299999999999</v>
      </c>
      <c r="E29" s="218">
        <v>-0.461206</v>
      </c>
      <c r="F29" s="218">
        <v>-0.68250100000000002</v>
      </c>
      <c r="G29" s="218">
        <v>-0.55823800000000001</v>
      </c>
      <c r="H29" s="218">
        <v>-0.598576</v>
      </c>
      <c r="I29" s="218">
        <v>-0.79346000000000005</v>
      </c>
      <c r="J29" s="218">
        <v>-0.68726699999999996</v>
      </c>
      <c r="K29" s="218">
        <v>-0.75165400000000004</v>
      </c>
      <c r="L29" s="218">
        <v>-0.93863200000000002</v>
      </c>
      <c r="M29" s="218">
        <v>-0.80469299999999999</v>
      </c>
      <c r="N29" s="218">
        <v>-0.95350400000000002</v>
      </c>
      <c r="O29" s="218">
        <v>-0.71566099999999999</v>
      </c>
      <c r="P29" s="218">
        <v>-0.78459599999999996</v>
      </c>
      <c r="Q29" s="218">
        <v>-0.77438300000000004</v>
      </c>
      <c r="R29" s="218">
        <v>-0.98029900000000003</v>
      </c>
      <c r="S29" s="218">
        <v>-0.93951799999999996</v>
      </c>
      <c r="T29" s="218">
        <v>-0.99919899999999995</v>
      </c>
      <c r="U29" s="218">
        <v>-0.92926900000000001</v>
      </c>
      <c r="V29" s="218">
        <v>-0.86750899999999997</v>
      </c>
      <c r="W29" s="218">
        <v>-0.91755799999999998</v>
      </c>
      <c r="X29" s="218">
        <v>-0.95965299999999998</v>
      </c>
      <c r="Y29" s="218">
        <v>-0.87261299999999997</v>
      </c>
      <c r="Z29" s="218">
        <v>-0.83368900000000001</v>
      </c>
      <c r="AA29" s="218">
        <v>-0.56065600000000004</v>
      </c>
      <c r="AB29" s="218">
        <v>-0.65943200000000002</v>
      </c>
      <c r="AC29" s="218">
        <v>-0.66182700000000005</v>
      </c>
      <c r="AD29" s="218">
        <v>-0.60541599999999995</v>
      </c>
      <c r="AE29" s="218">
        <v>-0.95522200000000002</v>
      </c>
      <c r="AF29" s="218">
        <v>-1.1718059999999999</v>
      </c>
      <c r="AG29" s="218">
        <v>-1.243611</v>
      </c>
      <c r="AH29" s="218">
        <v>-1.185028</v>
      </c>
      <c r="AI29" s="218">
        <v>-1.2194039999999999</v>
      </c>
      <c r="AJ29" s="218">
        <v>-1.2250749999999999</v>
      </c>
      <c r="AK29" s="218">
        <v>-1.123059</v>
      </c>
      <c r="AL29" s="218">
        <v>-1.115955</v>
      </c>
      <c r="AM29" s="218">
        <v>-0.82152700000000001</v>
      </c>
      <c r="AN29" s="218">
        <v>-0.49434899999999998</v>
      </c>
      <c r="AO29" s="218">
        <v>-0.66538699999999995</v>
      </c>
      <c r="AP29" s="218">
        <v>-0.98702999999999996</v>
      </c>
      <c r="AQ29" s="218">
        <v>-0.98324299999999998</v>
      </c>
      <c r="AR29" s="218">
        <v>-1.0606739999999999</v>
      </c>
      <c r="AS29" s="218">
        <v>-1.088333</v>
      </c>
      <c r="AT29" s="218">
        <v>-1.184515</v>
      </c>
      <c r="AU29" s="218">
        <v>-0.96790699999999996</v>
      </c>
      <c r="AV29" s="218">
        <v>-0.83268399999999998</v>
      </c>
      <c r="AW29" s="218">
        <v>-0.99826400000000004</v>
      </c>
      <c r="AX29" s="218">
        <v>-1.0206834622000001</v>
      </c>
      <c r="AY29" s="218">
        <v>-0.84978312110999998</v>
      </c>
      <c r="AZ29" s="329">
        <v>-0.81876439999999995</v>
      </c>
      <c r="BA29" s="329">
        <v>-0.76495250000000004</v>
      </c>
      <c r="BB29" s="329">
        <v>-0.88000440000000002</v>
      </c>
      <c r="BC29" s="329">
        <v>-0.94094549999999999</v>
      </c>
      <c r="BD29" s="329">
        <v>-0.91310769999999997</v>
      </c>
      <c r="BE29" s="329">
        <v>-0.93020360000000002</v>
      </c>
      <c r="BF29" s="329">
        <v>-1.0430200000000001</v>
      </c>
      <c r="BG29" s="329">
        <v>-1.069639</v>
      </c>
      <c r="BH29" s="329">
        <v>-0.8325053</v>
      </c>
      <c r="BI29" s="329">
        <v>-1.0930599999999999</v>
      </c>
      <c r="BJ29" s="329">
        <v>-1.0354730000000001</v>
      </c>
      <c r="BK29" s="329">
        <v>-0.69196480000000005</v>
      </c>
      <c r="BL29" s="329">
        <v>-0.78538770000000002</v>
      </c>
      <c r="BM29" s="329">
        <v>-0.74947870000000005</v>
      </c>
      <c r="BN29" s="329">
        <v>-0.83526230000000001</v>
      </c>
      <c r="BO29" s="329">
        <v>-0.90283930000000001</v>
      </c>
      <c r="BP29" s="329">
        <v>-0.88785689999999995</v>
      </c>
      <c r="BQ29" s="329">
        <v>-0.90103549999999999</v>
      </c>
      <c r="BR29" s="329">
        <v>-1.0221309999999999</v>
      </c>
      <c r="BS29" s="329">
        <v>-1.0821529999999999</v>
      </c>
      <c r="BT29" s="329">
        <v>-0.90069920000000003</v>
      </c>
      <c r="BU29" s="329">
        <v>-1.020899</v>
      </c>
      <c r="BV29" s="329">
        <v>-1.0578810000000001</v>
      </c>
    </row>
    <row r="30" spans="1:74" ht="11.1" customHeight="1" x14ac:dyDescent="0.2">
      <c r="A30" s="61" t="s">
        <v>196</v>
      </c>
      <c r="B30" s="175" t="s">
        <v>191</v>
      </c>
      <c r="C30" s="218">
        <v>-3.2057000000000002E-2</v>
      </c>
      <c r="D30" s="218">
        <v>-0.10942</v>
      </c>
      <c r="E30" s="218">
        <v>1.3594999999999999E-2</v>
      </c>
      <c r="F30" s="218">
        <v>1.5344E-2</v>
      </c>
      <c r="G30" s="218">
        <v>-0.14602699999999999</v>
      </c>
      <c r="H30" s="218">
        <v>-6.3514000000000001E-2</v>
      </c>
      <c r="I30" s="218">
        <v>-0.22540299999999999</v>
      </c>
      <c r="J30" s="218">
        <v>-0.22833700000000001</v>
      </c>
      <c r="K30" s="218">
        <v>-0.16969500000000001</v>
      </c>
      <c r="L30" s="218">
        <v>-5.3350000000000002E-2</v>
      </c>
      <c r="M30" s="218">
        <v>-1.7441999999999999E-2</v>
      </c>
      <c r="N30" s="218">
        <v>-0.13197999999999999</v>
      </c>
      <c r="O30" s="218">
        <v>-5.5254999999999999E-2</v>
      </c>
      <c r="P30" s="218">
        <v>-8.4528000000000006E-2</v>
      </c>
      <c r="Q30" s="218">
        <v>-0.14416799999999999</v>
      </c>
      <c r="R30" s="218">
        <v>-0.16911699999999999</v>
      </c>
      <c r="S30" s="218">
        <v>-0.24274200000000001</v>
      </c>
      <c r="T30" s="218">
        <v>-4.3923999999999998E-2</v>
      </c>
      <c r="U30" s="218">
        <v>-6.1351000000000003E-2</v>
      </c>
      <c r="V30" s="218">
        <v>-0.15021100000000001</v>
      </c>
      <c r="W30" s="218">
        <v>-8.6296999999999999E-2</v>
      </c>
      <c r="X30" s="218">
        <v>-0.108128</v>
      </c>
      <c r="Y30" s="218">
        <v>-0.14735699999999999</v>
      </c>
      <c r="Z30" s="218">
        <v>-0.29115099999999999</v>
      </c>
      <c r="AA30" s="218">
        <v>-3.6120000000000002E-3</v>
      </c>
      <c r="AB30" s="218">
        <v>-0.119379</v>
      </c>
      <c r="AC30" s="218">
        <v>-0.161467</v>
      </c>
      <c r="AD30" s="218">
        <v>-0.12524099999999999</v>
      </c>
      <c r="AE30" s="218">
        <v>-0.28809499999999999</v>
      </c>
      <c r="AF30" s="218">
        <v>-0.22936300000000001</v>
      </c>
      <c r="AG30" s="218">
        <v>-0.110277</v>
      </c>
      <c r="AH30" s="218">
        <v>-9.0209999999999999E-2</v>
      </c>
      <c r="AI30" s="218">
        <v>-5.2153999999999999E-2</v>
      </c>
      <c r="AJ30" s="218">
        <v>-0.12917999999999999</v>
      </c>
      <c r="AK30" s="218">
        <v>-0.125223</v>
      </c>
      <c r="AL30" s="218">
        <v>-0.20674699999999999</v>
      </c>
      <c r="AM30" s="218">
        <v>-0.238958</v>
      </c>
      <c r="AN30" s="218">
        <v>-0.22484499999999999</v>
      </c>
      <c r="AO30" s="218">
        <v>-0.25516800000000001</v>
      </c>
      <c r="AP30" s="218">
        <v>-0.15318599999999999</v>
      </c>
      <c r="AQ30" s="218">
        <v>-0.150667</v>
      </c>
      <c r="AR30" s="218">
        <v>-0.25059500000000001</v>
      </c>
      <c r="AS30" s="218">
        <v>-0.19339799999999999</v>
      </c>
      <c r="AT30" s="218">
        <v>-0.167437</v>
      </c>
      <c r="AU30" s="218">
        <v>-0.17266300000000001</v>
      </c>
      <c r="AV30" s="218">
        <v>-0.113596</v>
      </c>
      <c r="AW30" s="218">
        <v>-0.16944699999999999</v>
      </c>
      <c r="AX30" s="218">
        <v>-0.20366820276</v>
      </c>
      <c r="AY30" s="218">
        <v>-0.19815236818000001</v>
      </c>
      <c r="AZ30" s="329">
        <v>-0.19806699999999999</v>
      </c>
      <c r="BA30" s="329">
        <v>-0.2207665</v>
      </c>
      <c r="BB30" s="329">
        <v>-0.22202939999999999</v>
      </c>
      <c r="BC30" s="329">
        <v>-0.25528459999999997</v>
      </c>
      <c r="BD30" s="329">
        <v>-0.25423289999999998</v>
      </c>
      <c r="BE30" s="329">
        <v>-0.26169759999999997</v>
      </c>
      <c r="BF30" s="329">
        <v>-0.26767659999999999</v>
      </c>
      <c r="BG30" s="329">
        <v>-0.22231390000000001</v>
      </c>
      <c r="BH30" s="329">
        <v>-0.17229839999999999</v>
      </c>
      <c r="BI30" s="329">
        <v>-0.1881738</v>
      </c>
      <c r="BJ30" s="329">
        <v>-0.232209</v>
      </c>
      <c r="BK30" s="329">
        <v>-0.20995320000000001</v>
      </c>
      <c r="BL30" s="329">
        <v>-0.2550404</v>
      </c>
      <c r="BM30" s="329">
        <v>-0.2434818</v>
      </c>
      <c r="BN30" s="329">
        <v>-0.2382428</v>
      </c>
      <c r="BO30" s="329">
        <v>-0.27343830000000002</v>
      </c>
      <c r="BP30" s="329">
        <v>-0.26226339999999998</v>
      </c>
      <c r="BQ30" s="329">
        <v>-0.26807259999999999</v>
      </c>
      <c r="BR30" s="329">
        <v>-0.27594960000000002</v>
      </c>
      <c r="BS30" s="329">
        <v>-0.2319843</v>
      </c>
      <c r="BT30" s="329">
        <v>-0.17907400000000001</v>
      </c>
      <c r="BU30" s="329">
        <v>-0.1950694</v>
      </c>
      <c r="BV30" s="329">
        <v>-0.2423459</v>
      </c>
    </row>
    <row r="31" spans="1:74" ht="11.1" customHeight="1" x14ac:dyDescent="0.2">
      <c r="A31" s="61" t="s">
        <v>203</v>
      </c>
      <c r="B31" s="648" t="s">
        <v>1283</v>
      </c>
      <c r="C31" s="218">
        <v>-0.32124999999999998</v>
      </c>
      <c r="D31" s="218">
        <v>-0.415433</v>
      </c>
      <c r="E31" s="218">
        <v>-0.43059599999999998</v>
      </c>
      <c r="F31" s="218">
        <v>-0.33910400000000002</v>
      </c>
      <c r="G31" s="218">
        <v>-0.37525399999999998</v>
      </c>
      <c r="H31" s="218">
        <v>-0.436083</v>
      </c>
      <c r="I31" s="218">
        <v>-0.37558200000000003</v>
      </c>
      <c r="J31" s="218">
        <v>-0.43425000000000002</v>
      </c>
      <c r="K31" s="218">
        <v>-0.51571800000000001</v>
      </c>
      <c r="L31" s="218">
        <v>-0.48020800000000002</v>
      </c>
      <c r="M31" s="218">
        <v>-0.42097499999999999</v>
      </c>
      <c r="N31" s="218">
        <v>-0.66974800000000001</v>
      </c>
      <c r="O31" s="218">
        <v>-0.35674800000000001</v>
      </c>
      <c r="P31" s="218">
        <v>-0.493979</v>
      </c>
      <c r="Q31" s="218">
        <v>-0.54444499999999996</v>
      </c>
      <c r="R31" s="218">
        <v>-0.54872600000000005</v>
      </c>
      <c r="S31" s="218">
        <v>-0.48368699999999998</v>
      </c>
      <c r="T31" s="218">
        <v>-0.51135600000000003</v>
      </c>
      <c r="U31" s="218">
        <v>-0.56138600000000005</v>
      </c>
      <c r="V31" s="218">
        <v>-0.45619799999999999</v>
      </c>
      <c r="W31" s="218">
        <v>-0.50302999999999998</v>
      </c>
      <c r="X31" s="218">
        <v>-0.534999</v>
      </c>
      <c r="Y31" s="218">
        <v>-0.499917</v>
      </c>
      <c r="Z31" s="218">
        <v>-0.60217200000000004</v>
      </c>
      <c r="AA31" s="218">
        <v>-0.44155499999999998</v>
      </c>
      <c r="AB31" s="218">
        <v>-0.510324</v>
      </c>
      <c r="AC31" s="218">
        <v>-0.45750800000000003</v>
      </c>
      <c r="AD31" s="218">
        <v>-0.54914799999999997</v>
      </c>
      <c r="AE31" s="218">
        <v>-0.47328199999999998</v>
      </c>
      <c r="AF31" s="218">
        <v>-0.49973899999999999</v>
      </c>
      <c r="AG31" s="218">
        <v>-0.56082799999999999</v>
      </c>
      <c r="AH31" s="218">
        <v>-0.52950600000000003</v>
      </c>
      <c r="AI31" s="218">
        <v>-0.49703399999999998</v>
      </c>
      <c r="AJ31" s="218">
        <v>-0.57023599999999997</v>
      </c>
      <c r="AK31" s="218">
        <v>-0.46144600000000002</v>
      </c>
      <c r="AL31" s="218">
        <v>-0.61216899999999996</v>
      </c>
      <c r="AM31" s="218">
        <v>-0.65533200000000003</v>
      </c>
      <c r="AN31" s="218">
        <v>-0.56112600000000001</v>
      </c>
      <c r="AO31" s="218">
        <v>-0.699851</v>
      </c>
      <c r="AP31" s="218">
        <v>-0.65019700000000002</v>
      </c>
      <c r="AQ31" s="218">
        <v>-0.57372900000000004</v>
      </c>
      <c r="AR31" s="218">
        <v>-0.51838600000000001</v>
      </c>
      <c r="AS31" s="218">
        <v>-0.50692199999999998</v>
      </c>
      <c r="AT31" s="218">
        <v>-0.54939099999999996</v>
      </c>
      <c r="AU31" s="218">
        <v>-0.479238</v>
      </c>
      <c r="AV31" s="218">
        <v>-0.50793200000000005</v>
      </c>
      <c r="AW31" s="218">
        <v>-0.46010699999999999</v>
      </c>
      <c r="AX31" s="218">
        <v>-0.54756140322000002</v>
      </c>
      <c r="AY31" s="218">
        <v>-0.54700000000000004</v>
      </c>
      <c r="AZ31" s="329">
        <v>-0.576457</v>
      </c>
      <c r="BA31" s="329">
        <v>-0.53408420000000001</v>
      </c>
      <c r="BB31" s="329">
        <v>-0.59149260000000004</v>
      </c>
      <c r="BC31" s="329">
        <v>-0.54788590000000004</v>
      </c>
      <c r="BD31" s="329">
        <v>-0.55157350000000005</v>
      </c>
      <c r="BE31" s="329">
        <v>-0.57207410000000003</v>
      </c>
      <c r="BF31" s="329">
        <v>-0.58678850000000005</v>
      </c>
      <c r="BG31" s="329">
        <v>-0.57501829999999998</v>
      </c>
      <c r="BH31" s="329">
        <v>-0.51343470000000002</v>
      </c>
      <c r="BI31" s="329">
        <v>-0.56547970000000003</v>
      </c>
      <c r="BJ31" s="329">
        <v>-0.61467059999999996</v>
      </c>
      <c r="BK31" s="329">
        <v>-0.53815109999999999</v>
      </c>
      <c r="BL31" s="329">
        <v>-0.59491300000000003</v>
      </c>
      <c r="BM31" s="329">
        <v>-0.51282059999999996</v>
      </c>
      <c r="BN31" s="329">
        <v>-0.59356419999999999</v>
      </c>
      <c r="BO31" s="329">
        <v>-0.5411977</v>
      </c>
      <c r="BP31" s="329">
        <v>-0.54232880000000006</v>
      </c>
      <c r="BQ31" s="329">
        <v>-0.5844703</v>
      </c>
      <c r="BR31" s="329">
        <v>-0.59960230000000003</v>
      </c>
      <c r="BS31" s="329">
        <v>-0.57640610000000003</v>
      </c>
      <c r="BT31" s="329">
        <v>-0.53240019999999999</v>
      </c>
      <c r="BU31" s="329">
        <v>-0.55043039999999999</v>
      </c>
      <c r="BV31" s="329">
        <v>-0.61176850000000005</v>
      </c>
    </row>
    <row r="32" spans="1:74" ht="11.1" customHeight="1" x14ac:dyDescent="0.2">
      <c r="A32" s="61" t="s">
        <v>989</v>
      </c>
      <c r="B32" s="175" t="s">
        <v>136</v>
      </c>
      <c r="C32" s="218">
        <v>-0.11925035484</v>
      </c>
      <c r="D32" s="218">
        <v>1.1551878571</v>
      </c>
      <c r="E32" s="218">
        <v>0.51809283871</v>
      </c>
      <c r="F32" s="218">
        <v>0.10555406667</v>
      </c>
      <c r="G32" s="218">
        <v>-0.82542896773999996</v>
      </c>
      <c r="H32" s="218">
        <v>-0.47904273333000003</v>
      </c>
      <c r="I32" s="218">
        <v>-0.80290335483999997</v>
      </c>
      <c r="J32" s="218">
        <v>-4.4258419355000002E-2</v>
      </c>
      <c r="K32" s="218">
        <v>-7.7527799999999994E-2</v>
      </c>
      <c r="L32" s="218">
        <v>0.58966658064999999</v>
      </c>
      <c r="M32" s="218">
        <v>-2.6196133332999999E-2</v>
      </c>
      <c r="N32" s="218">
        <v>0.44661383870999999</v>
      </c>
      <c r="O32" s="218">
        <v>-0.31341241935000003</v>
      </c>
      <c r="P32" s="218">
        <v>0.35168031034000002</v>
      </c>
      <c r="Q32" s="218">
        <v>0.27855587097000001</v>
      </c>
      <c r="R32" s="218">
        <v>0.28879483333</v>
      </c>
      <c r="S32" s="218">
        <v>-0.20194361290000001</v>
      </c>
      <c r="T32" s="218">
        <v>-0.47676806666999999</v>
      </c>
      <c r="U32" s="218">
        <v>-0.58489351612999996</v>
      </c>
      <c r="V32" s="218">
        <v>7.0681870967999993E-2</v>
      </c>
      <c r="W32" s="218">
        <v>-0.41340193333000003</v>
      </c>
      <c r="X32" s="218">
        <v>0.50867029032</v>
      </c>
      <c r="Y32" s="218">
        <v>9.2098833332999994E-2</v>
      </c>
      <c r="Z32" s="218">
        <v>-0.35369632258</v>
      </c>
      <c r="AA32" s="218">
        <v>0.30337051612999999</v>
      </c>
      <c r="AB32" s="218">
        <v>1.0225021429000001</v>
      </c>
      <c r="AC32" s="218">
        <v>0.16345012903</v>
      </c>
      <c r="AD32" s="218">
        <v>-0.38123736667000002</v>
      </c>
      <c r="AE32" s="218">
        <v>-0.43244274193999999</v>
      </c>
      <c r="AF32" s="218">
        <v>-0.55847213333000001</v>
      </c>
      <c r="AG32" s="218">
        <v>-0.27093570968000003</v>
      </c>
      <c r="AH32" s="218">
        <v>-0.23191077419</v>
      </c>
      <c r="AI32" s="218">
        <v>-0.1096295</v>
      </c>
      <c r="AJ32" s="218">
        <v>1.0327148387</v>
      </c>
      <c r="AK32" s="218">
        <v>0.42000189999999998</v>
      </c>
      <c r="AL32" s="218">
        <v>0.36874403226000002</v>
      </c>
      <c r="AM32" s="218">
        <v>0.82068667742000001</v>
      </c>
      <c r="AN32" s="218">
        <v>0.32853571429</v>
      </c>
      <c r="AO32" s="218">
        <v>1.0850064515999999E-2</v>
      </c>
      <c r="AP32" s="218">
        <v>-0.67928080000000002</v>
      </c>
      <c r="AQ32" s="218">
        <v>-0.98106703226000003</v>
      </c>
      <c r="AR32" s="218">
        <v>-0.48866646667000002</v>
      </c>
      <c r="AS32" s="218">
        <v>-0.61967741934999998</v>
      </c>
      <c r="AT32" s="218">
        <v>-0.38709677418999999</v>
      </c>
      <c r="AU32" s="218">
        <v>-0.43480000000000002</v>
      </c>
      <c r="AV32" s="218">
        <v>0.83767741934999995</v>
      </c>
      <c r="AW32" s="218">
        <v>-0.20813336666999999</v>
      </c>
      <c r="AX32" s="218">
        <v>-0.26650563870999999</v>
      </c>
      <c r="AY32" s="218">
        <v>0.36305118823999999</v>
      </c>
      <c r="AZ32" s="329">
        <v>0.59935439999999995</v>
      </c>
      <c r="BA32" s="329">
        <v>0.32691579999999998</v>
      </c>
      <c r="BB32" s="329">
        <v>-0.21225769999999999</v>
      </c>
      <c r="BC32" s="329">
        <v>-0.6518176</v>
      </c>
      <c r="BD32" s="329">
        <v>-0.41747380000000001</v>
      </c>
      <c r="BE32" s="329">
        <v>-0.61033709999999997</v>
      </c>
      <c r="BF32" s="329">
        <v>-0.14857719999999999</v>
      </c>
      <c r="BG32" s="329">
        <v>-0.1176406</v>
      </c>
      <c r="BH32" s="329">
        <v>0.56481380000000003</v>
      </c>
      <c r="BI32" s="329">
        <v>0.13921239999999999</v>
      </c>
      <c r="BJ32" s="329">
        <v>0.21773149999999999</v>
      </c>
      <c r="BK32" s="329">
        <v>6.2576199999999998E-2</v>
      </c>
      <c r="BL32" s="329">
        <v>0.61899139999999997</v>
      </c>
      <c r="BM32" s="329">
        <v>0.36862410000000001</v>
      </c>
      <c r="BN32" s="329">
        <v>-0.2499487</v>
      </c>
      <c r="BO32" s="329">
        <v>-0.62331479999999995</v>
      </c>
      <c r="BP32" s="329">
        <v>-0.39886379999999999</v>
      </c>
      <c r="BQ32" s="329">
        <v>-0.57017589999999996</v>
      </c>
      <c r="BR32" s="329">
        <v>-0.10661470000000001</v>
      </c>
      <c r="BS32" s="329">
        <v>-0.14384440000000001</v>
      </c>
      <c r="BT32" s="329">
        <v>0.56360520000000003</v>
      </c>
      <c r="BU32" s="329">
        <v>0.17209169999999999</v>
      </c>
      <c r="BV32" s="329">
        <v>0.30642599999999998</v>
      </c>
    </row>
    <row r="33" spans="1:74" s="64" customFormat="1" ht="11.1" customHeight="1" x14ac:dyDescent="0.2">
      <c r="A33" s="61" t="s">
        <v>997</v>
      </c>
      <c r="B33" s="175" t="s">
        <v>566</v>
      </c>
      <c r="C33" s="218">
        <v>18.901066934999999</v>
      </c>
      <c r="D33" s="218">
        <v>18.808724999999999</v>
      </c>
      <c r="E33" s="218">
        <v>19.234111128999999</v>
      </c>
      <c r="F33" s="218">
        <v>18.588232067</v>
      </c>
      <c r="G33" s="218">
        <v>18.420015128999999</v>
      </c>
      <c r="H33" s="218">
        <v>19.181593932999998</v>
      </c>
      <c r="I33" s="218">
        <v>18.705388515999999</v>
      </c>
      <c r="J33" s="218">
        <v>19.348891096999999</v>
      </c>
      <c r="K33" s="218">
        <v>18.847669533000001</v>
      </c>
      <c r="L33" s="218">
        <v>18.796385451999999</v>
      </c>
      <c r="M33" s="218">
        <v>19.018983200000001</v>
      </c>
      <c r="N33" s="218">
        <v>18.721361000000002</v>
      </c>
      <c r="O33" s="218">
        <v>18.303740741999999</v>
      </c>
      <c r="P33" s="218">
        <v>18.643491447999999</v>
      </c>
      <c r="Q33" s="218">
        <v>18.163894355</v>
      </c>
      <c r="R33" s="218">
        <v>18.210787499999999</v>
      </c>
      <c r="S33" s="218">
        <v>18.589162935000001</v>
      </c>
      <c r="T33" s="218">
        <v>18.8572366</v>
      </c>
      <c r="U33" s="218">
        <v>18.515474935</v>
      </c>
      <c r="V33" s="218">
        <v>19.155727871</v>
      </c>
      <c r="W33" s="218">
        <v>18.0918484</v>
      </c>
      <c r="X33" s="218">
        <v>18.705192451999999</v>
      </c>
      <c r="Y33" s="218">
        <v>18.527892832999999</v>
      </c>
      <c r="Z33" s="218">
        <v>18.120291773999998</v>
      </c>
      <c r="AA33" s="218">
        <v>18.749482903000001</v>
      </c>
      <c r="AB33" s="218">
        <v>18.643447857000002</v>
      </c>
      <c r="AC33" s="218">
        <v>18.530886226</v>
      </c>
      <c r="AD33" s="218">
        <v>18.584193967000001</v>
      </c>
      <c r="AE33" s="218">
        <v>18.779284484000001</v>
      </c>
      <c r="AF33" s="218">
        <v>18.806022533</v>
      </c>
      <c r="AG33" s="218">
        <v>19.257533097</v>
      </c>
      <c r="AH33" s="218">
        <v>19.124728774000001</v>
      </c>
      <c r="AI33" s="218">
        <v>19.252034500000001</v>
      </c>
      <c r="AJ33" s="218">
        <v>19.312050968000001</v>
      </c>
      <c r="AK33" s="218">
        <v>19.490921233000002</v>
      </c>
      <c r="AL33" s="218">
        <v>18.982941547999999</v>
      </c>
      <c r="AM33" s="218">
        <v>19.007114741999999</v>
      </c>
      <c r="AN33" s="218">
        <v>18.993842570999998</v>
      </c>
      <c r="AO33" s="218">
        <v>18.526242289999999</v>
      </c>
      <c r="AP33" s="218">
        <v>18.783488200000001</v>
      </c>
      <c r="AQ33" s="218">
        <v>18.515798516</v>
      </c>
      <c r="AR33" s="218">
        <v>18.833146200000002</v>
      </c>
      <c r="AS33" s="218">
        <v>19.163940774</v>
      </c>
      <c r="AT33" s="218">
        <v>19.276345226</v>
      </c>
      <c r="AU33" s="218">
        <v>19.038702666999999</v>
      </c>
      <c r="AV33" s="218">
        <v>19.629783355000001</v>
      </c>
      <c r="AW33" s="218">
        <v>19.206603633</v>
      </c>
      <c r="AX33" s="218">
        <v>19.07911</v>
      </c>
      <c r="AY33" s="218">
        <v>19.152619999999999</v>
      </c>
      <c r="AZ33" s="329">
        <v>19.07667</v>
      </c>
      <c r="BA33" s="329">
        <v>19.017099999999999</v>
      </c>
      <c r="BB33" s="329">
        <v>19.047149999999998</v>
      </c>
      <c r="BC33" s="329">
        <v>19.051269999999999</v>
      </c>
      <c r="BD33" s="329">
        <v>19.438960000000002</v>
      </c>
      <c r="BE33" s="329">
        <v>19.47597</v>
      </c>
      <c r="BF33" s="329">
        <v>19.72803</v>
      </c>
      <c r="BG33" s="329">
        <v>19.15109</v>
      </c>
      <c r="BH33" s="329">
        <v>19.589929999999999</v>
      </c>
      <c r="BI33" s="329">
        <v>19.395250000000001</v>
      </c>
      <c r="BJ33" s="329">
        <v>19.45814</v>
      </c>
      <c r="BK33" s="329">
        <v>19.26482</v>
      </c>
      <c r="BL33" s="329">
        <v>19.201979999999999</v>
      </c>
      <c r="BM33" s="329">
        <v>19.10491</v>
      </c>
      <c r="BN33" s="329">
        <v>19.156199999999998</v>
      </c>
      <c r="BO33" s="329">
        <v>19.187069999999999</v>
      </c>
      <c r="BP33" s="329">
        <v>19.59037</v>
      </c>
      <c r="BQ33" s="329">
        <v>19.61073</v>
      </c>
      <c r="BR33" s="329">
        <v>19.859300000000001</v>
      </c>
      <c r="BS33" s="329">
        <v>19.25292</v>
      </c>
      <c r="BT33" s="329">
        <v>19.630649999999999</v>
      </c>
      <c r="BU33" s="329">
        <v>19.500509999999998</v>
      </c>
      <c r="BV33" s="329">
        <v>19.521270000000001</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332"/>
      <c r="BA34" s="332"/>
      <c r="BB34" s="332"/>
      <c r="BC34" s="332"/>
      <c r="BD34" s="332"/>
      <c r="BE34" s="332"/>
      <c r="BF34" s="332"/>
      <c r="BG34" s="332"/>
      <c r="BH34" s="332"/>
      <c r="BI34" s="332"/>
      <c r="BJ34" s="332"/>
      <c r="BK34" s="332"/>
      <c r="BL34" s="332"/>
      <c r="BM34" s="332"/>
      <c r="BN34" s="332"/>
      <c r="BO34" s="332"/>
      <c r="BP34" s="332"/>
      <c r="BQ34" s="332"/>
      <c r="BR34" s="332"/>
      <c r="BS34" s="332"/>
      <c r="BT34" s="332"/>
      <c r="BU34" s="332"/>
      <c r="BV34" s="332"/>
    </row>
    <row r="35" spans="1:74" ht="11.1" customHeight="1" x14ac:dyDescent="0.2">
      <c r="A35" s="57"/>
      <c r="B35" s="65" t="s">
        <v>1022</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332"/>
      <c r="BA35" s="332"/>
      <c r="BB35" s="332"/>
      <c r="BC35" s="332"/>
      <c r="BD35" s="332"/>
      <c r="BE35" s="332"/>
      <c r="BF35" s="332"/>
      <c r="BG35" s="332"/>
      <c r="BH35" s="332"/>
      <c r="BI35" s="332"/>
      <c r="BJ35" s="332"/>
      <c r="BK35" s="332"/>
      <c r="BL35" s="332"/>
      <c r="BM35" s="332"/>
      <c r="BN35" s="332"/>
      <c r="BO35" s="332"/>
      <c r="BP35" s="332"/>
      <c r="BQ35" s="332"/>
      <c r="BR35" s="332"/>
      <c r="BS35" s="332"/>
      <c r="BT35" s="332"/>
      <c r="BU35" s="332"/>
      <c r="BV35" s="332"/>
    </row>
    <row r="36" spans="1:74" ht="11.1" customHeight="1" x14ac:dyDescent="0.2">
      <c r="A36" s="641" t="s">
        <v>1278</v>
      </c>
      <c r="B36" s="648" t="s">
        <v>1281</v>
      </c>
      <c r="C36" s="218">
        <v>2.58284</v>
      </c>
      <c r="D36" s="218">
        <v>2.5414789999999998</v>
      </c>
      <c r="E36" s="218">
        <v>2.3405260000000001</v>
      </c>
      <c r="F36" s="218">
        <v>2.0293670000000001</v>
      </c>
      <c r="G36" s="218">
        <v>2.024975</v>
      </c>
      <c r="H36" s="218">
        <v>1.990796</v>
      </c>
      <c r="I36" s="218">
        <v>1.9712289999999999</v>
      </c>
      <c r="J36" s="218">
        <v>2.0847020000000001</v>
      </c>
      <c r="K36" s="218">
        <v>2.0719259999999999</v>
      </c>
      <c r="L36" s="218">
        <v>2.2376529999999999</v>
      </c>
      <c r="M36" s="218">
        <v>2.4163359999999998</v>
      </c>
      <c r="N36" s="218">
        <v>2.5654219999999999</v>
      </c>
      <c r="O36" s="218">
        <v>2.5947100000000001</v>
      </c>
      <c r="P36" s="218">
        <v>2.4661</v>
      </c>
      <c r="Q36" s="218">
        <v>2.2349860000000001</v>
      </c>
      <c r="R36" s="218">
        <v>2.1471149999999999</v>
      </c>
      <c r="S36" s="218">
        <v>2.1553529999999999</v>
      </c>
      <c r="T36" s="218">
        <v>2.0537830000000001</v>
      </c>
      <c r="U36" s="218">
        <v>2.1293419999999998</v>
      </c>
      <c r="V36" s="218">
        <v>2.2114479999999999</v>
      </c>
      <c r="W36" s="218">
        <v>2.163999</v>
      </c>
      <c r="X36" s="218">
        <v>2.4323450000000002</v>
      </c>
      <c r="Y36" s="218">
        <v>2.430866</v>
      </c>
      <c r="Z36" s="218">
        <v>2.5891950000000001</v>
      </c>
      <c r="AA36" s="218">
        <v>2.7892960000000002</v>
      </c>
      <c r="AB36" s="218">
        <v>2.7567689999999998</v>
      </c>
      <c r="AC36" s="218">
        <v>2.5601560000000001</v>
      </c>
      <c r="AD36" s="218">
        <v>2.3294999999999999</v>
      </c>
      <c r="AE36" s="218">
        <v>2.1587329999999998</v>
      </c>
      <c r="AF36" s="218">
        <v>2.1645289999999999</v>
      </c>
      <c r="AG36" s="218">
        <v>2.2414849999999999</v>
      </c>
      <c r="AH36" s="218">
        <v>2.2231160000000001</v>
      </c>
      <c r="AI36" s="218">
        <v>2.4325679999999998</v>
      </c>
      <c r="AJ36" s="218">
        <v>2.5997270000000001</v>
      </c>
      <c r="AK36" s="218">
        <v>2.7993760000000001</v>
      </c>
      <c r="AL36" s="218">
        <v>2.9071609999999999</v>
      </c>
      <c r="AM36" s="218">
        <v>2.9825689999999998</v>
      </c>
      <c r="AN36" s="218">
        <v>2.6211989999999998</v>
      </c>
      <c r="AO36" s="218">
        <v>2.383505</v>
      </c>
      <c r="AP36" s="218">
        <v>2.1492450000000001</v>
      </c>
      <c r="AQ36" s="218">
        <v>1.915171</v>
      </c>
      <c r="AR36" s="218">
        <v>2.1264989999999999</v>
      </c>
      <c r="AS36" s="218">
        <v>2.1139869999999998</v>
      </c>
      <c r="AT36" s="218">
        <v>2.3449200000000001</v>
      </c>
      <c r="AU36" s="218">
        <v>2.323394</v>
      </c>
      <c r="AV36" s="218">
        <v>2.4233850000000001</v>
      </c>
      <c r="AW36" s="218">
        <v>2.6119819999999998</v>
      </c>
      <c r="AX36" s="218">
        <v>2.7227377097000001</v>
      </c>
      <c r="AY36" s="218">
        <v>2.8965264902999999</v>
      </c>
      <c r="AZ36" s="329">
        <v>2.7323849999999998</v>
      </c>
      <c r="BA36" s="329">
        <v>2.5303779999999998</v>
      </c>
      <c r="BB36" s="329">
        <v>2.3093279999999998</v>
      </c>
      <c r="BC36" s="329">
        <v>2.2213229999999999</v>
      </c>
      <c r="BD36" s="329">
        <v>2.3129599999999999</v>
      </c>
      <c r="BE36" s="329">
        <v>2.33874</v>
      </c>
      <c r="BF36" s="329">
        <v>2.4218950000000001</v>
      </c>
      <c r="BG36" s="329">
        <v>2.432016</v>
      </c>
      <c r="BH36" s="329">
        <v>2.5584229999999999</v>
      </c>
      <c r="BI36" s="329">
        <v>2.7320600000000002</v>
      </c>
      <c r="BJ36" s="329">
        <v>2.8543400000000001</v>
      </c>
      <c r="BK36" s="329">
        <v>2.9894509999999999</v>
      </c>
      <c r="BL36" s="329">
        <v>2.8464010000000002</v>
      </c>
      <c r="BM36" s="329">
        <v>2.607135</v>
      </c>
      <c r="BN36" s="329">
        <v>2.4034049999999998</v>
      </c>
      <c r="BO36" s="329">
        <v>2.324519</v>
      </c>
      <c r="BP36" s="329">
        <v>2.423041</v>
      </c>
      <c r="BQ36" s="329">
        <v>2.454094</v>
      </c>
      <c r="BR36" s="329">
        <v>2.5269469999999998</v>
      </c>
      <c r="BS36" s="329">
        <v>2.535021</v>
      </c>
      <c r="BT36" s="329">
        <v>2.6600009999999998</v>
      </c>
      <c r="BU36" s="329">
        <v>2.7810679999999999</v>
      </c>
      <c r="BV36" s="329">
        <v>2.9552900000000002</v>
      </c>
    </row>
    <row r="37" spans="1:74" ht="11.1" customHeight="1" x14ac:dyDescent="0.2">
      <c r="A37" s="641" t="s">
        <v>991</v>
      </c>
      <c r="B37" s="176" t="s">
        <v>567</v>
      </c>
      <c r="C37" s="218">
        <v>7.8548000000000007E-2</v>
      </c>
      <c r="D37" s="218">
        <v>-4.3820999999999999E-2</v>
      </c>
      <c r="E37" s="218">
        <v>0.153419</v>
      </c>
      <c r="F37" s="218">
        <v>4.1500000000000002E-2</v>
      </c>
      <c r="G37" s="218">
        <v>-0.10567699999999999</v>
      </c>
      <c r="H37" s="218">
        <v>-8.3932999999999994E-2</v>
      </c>
      <c r="I37" s="218">
        <v>5.0032E-2</v>
      </c>
      <c r="J37" s="218">
        <v>3.9482999999999997E-2</v>
      </c>
      <c r="K37" s="218">
        <v>5.4766000000000002E-2</v>
      </c>
      <c r="L37" s="218">
        <v>6.9350000000000002E-3</v>
      </c>
      <c r="M37" s="218">
        <v>9.6000000000000002E-2</v>
      </c>
      <c r="N37" s="218">
        <v>2.2806E-2</v>
      </c>
      <c r="O37" s="218">
        <v>-2.3515999999999999E-2</v>
      </c>
      <c r="P37" s="218">
        <v>0.102172</v>
      </c>
      <c r="Q37" s="218">
        <v>6.2579999999999997E-2</v>
      </c>
      <c r="R37" s="218">
        <v>-6.9532999999999998E-2</v>
      </c>
      <c r="S37" s="218">
        <v>-0.13683799999999999</v>
      </c>
      <c r="T37" s="218">
        <v>4.2700000000000002E-2</v>
      </c>
      <c r="U37" s="218">
        <v>-2.6450999999999999E-2</v>
      </c>
      <c r="V37" s="218">
        <v>-9.7409999999999997E-3</v>
      </c>
      <c r="W37" s="218">
        <v>-7.1733000000000005E-2</v>
      </c>
      <c r="X37" s="218">
        <v>0.14061199999999999</v>
      </c>
      <c r="Y37" s="218">
        <v>0.129166</v>
      </c>
      <c r="Z37" s="218">
        <v>0.200903</v>
      </c>
      <c r="AA37" s="218">
        <v>-8.0921000000000007E-2</v>
      </c>
      <c r="AB37" s="218">
        <v>5.3122000000000003E-2</v>
      </c>
      <c r="AC37" s="218">
        <v>-6.8472000000000005E-2</v>
      </c>
      <c r="AD37" s="218">
        <v>-5.4958E-2</v>
      </c>
      <c r="AE37" s="218">
        <v>4.5808000000000001E-2</v>
      </c>
      <c r="AF37" s="218">
        <v>-7.1923000000000001E-2</v>
      </c>
      <c r="AG37" s="218">
        <v>8.1498000000000001E-2</v>
      </c>
      <c r="AH37" s="218">
        <v>-0.117283</v>
      </c>
      <c r="AI37" s="218">
        <v>0.126058</v>
      </c>
      <c r="AJ37" s="218">
        <v>1.0564E-2</v>
      </c>
      <c r="AK37" s="218">
        <v>0.127189</v>
      </c>
      <c r="AL37" s="218">
        <v>5.1089000000000002E-2</v>
      </c>
      <c r="AM37" s="218">
        <v>8.4000000000000005E-2</v>
      </c>
      <c r="AN37" s="218">
        <v>0.108251</v>
      </c>
      <c r="AO37" s="218">
        <v>3.9299000000000001E-2</v>
      </c>
      <c r="AP37" s="218">
        <v>0.11538900000000001</v>
      </c>
      <c r="AQ37" s="218">
        <v>3.7233000000000002E-2</v>
      </c>
      <c r="AR37" s="218">
        <v>-9.2233999999999997E-2</v>
      </c>
      <c r="AS37" s="218">
        <v>-8.3767999999999995E-2</v>
      </c>
      <c r="AT37" s="218">
        <v>-0.12628</v>
      </c>
      <c r="AU37" s="218">
        <v>4.1514000000000002E-2</v>
      </c>
      <c r="AV37" s="218">
        <v>-1.3124E-2</v>
      </c>
      <c r="AW37" s="218">
        <v>-7.8890000000000002E-3</v>
      </c>
      <c r="AX37" s="218">
        <v>3.5175199999999997E-2</v>
      </c>
      <c r="AY37" s="218">
        <v>-1.9580299999999998E-2</v>
      </c>
      <c r="AZ37" s="329">
        <v>1.0632600000000001E-2</v>
      </c>
      <c r="BA37" s="329">
        <v>-6.80369E-4</v>
      </c>
      <c r="BB37" s="329">
        <v>1.24104E-2</v>
      </c>
      <c r="BC37" s="329">
        <v>1.33688E-2</v>
      </c>
      <c r="BD37" s="329">
        <v>5.09641E-3</v>
      </c>
      <c r="BE37" s="329">
        <v>8.4106800000000002E-3</v>
      </c>
      <c r="BF37" s="329">
        <v>2.0708500000000001E-2</v>
      </c>
      <c r="BG37" s="329">
        <v>3.6716400000000003E-2</v>
      </c>
      <c r="BH37" s="329">
        <v>3.3774999999999999E-2</v>
      </c>
      <c r="BI37" s="329">
        <v>3.8941200000000002E-2</v>
      </c>
      <c r="BJ37" s="329">
        <v>3.8984600000000001E-2</v>
      </c>
      <c r="BK37" s="329">
        <v>-2.2003999999999999E-2</v>
      </c>
      <c r="BL37" s="329">
        <v>9.9989499999999995E-3</v>
      </c>
      <c r="BM37" s="329">
        <v>-8.4604799999999996E-4</v>
      </c>
      <c r="BN37" s="329">
        <v>1.2367100000000001E-2</v>
      </c>
      <c r="BO37" s="329">
        <v>1.33574E-2</v>
      </c>
      <c r="BP37" s="329">
        <v>5.0934500000000002E-3</v>
      </c>
      <c r="BQ37" s="329">
        <v>8.4098999999999997E-3</v>
      </c>
      <c r="BR37" s="329">
        <v>2.0708299999999999E-2</v>
      </c>
      <c r="BS37" s="329">
        <v>3.6716400000000003E-2</v>
      </c>
      <c r="BT37" s="329">
        <v>3.3774999999999999E-2</v>
      </c>
      <c r="BU37" s="329">
        <v>3.8941200000000002E-2</v>
      </c>
      <c r="BV37" s="329">
        <v>3.8984600000000001E-2</v>
      </c>
    </row>
    <row r="38" spans="1:74" ht="11.1" customHeight="1" x14ac:dyDescent="0.2">
      <c r="A38" s="61" t="s">
        <v>683</v>
      </c>
      <c r="B38" s="648" t="s">
        <v>568</v>
      </c>
      <c r="C38" s="218">
        <v>8.3701519999999991</v>
      </c>
      <c r="D38" s="218">
        <v>8.6040369999999999</v>
      </c>
      <c r="E38" s="218">
        <v>8.7986369999999994</v>
      </c>
      <c r="F38" s="218">
        <v>8.7962579999999999</v>
      </c>
      <c r="G38" s="218">
        <v>8.8172610000000002</v>
      </c>
      <c r="H38" s="218">
        <v>9.0670420000000007</v>
      </c>
      <c r="I38" s="218">
        <v>9.0312280000000005</v>
      </c>
      <c r="J38" s="218">
        <v>8.9252939999999992</v>
      </c>
      <c r="K38" s="218">
        <v>8.7438850000000006</v>
      </c>
      <c r="L38" s="218">
        <v>8.6485810000000001</v>
      </c>
      <c r="M38" s="218">
        <v>8.5371260000000007</v>
      </c>
      <c r="N38" s="218">
        <v>8.6833799999999997</v>
      </c>
      <c r="O38" s="218">
        <v>8.1904059999999994</v>
      </c>
      <c r="P38" s="218">
        <v>8.5977720000000009</v>
      </c>
      <c r="Q38" s="218">
        <v>8.5820659999999993</v>
      </c>
      <c r="R38" s="218">
        <v>8.7405170000000005</v>
      </c>
      <c r="S38" s="218">
        <v>8.9791969999999992</v>
      </c>
      <c r="T38" s="218">
        <v>8.9955350000000003</v>
      </c>
      <c r="U38" s="218">
        <v>8.8102879999999999</v>
      </c>
      <c r="V38" s="218">
        <v>9.153829</v>
      </c>
      <c r="W38" s="218">
        <v>8.5608450000000005</v>
      </c>
      <c r="X38" s="218">
        <v>8.7007359999999991</v>
      </c>
      <c r="Y38" s="218">
        <v>8.4825859999999995</v>
      </c>
      <c r="Z38" s="218">
        <v>8.3888549999999995</v>
      </c>
      <c r="AA38" s="218">
        <v>8.331099</v>
      </c>
      <c r="AB38" s="218">
        <v>8.3953710000000008</v>
      </c>
      <c r="AC38" s="218">
        <v>8.640549</v>
      </c>
      <c r="AD38" s="218">
        <v>8.8553759999999997</v>
      </c>
      <c r="AE38" s="218">
        <v>9.0334240000000001</v>
      </c>
      <c r="AF38" s="218">
        <v>9.0775260000000006</v>
      </c>
      <c r="AG38" s="218">
        <v>9.1461330000000007</v>
      </c>
      <c r="AH38" s="218">
        <v>9.1242300000000007</v>
      </c>
      <c r="AI38" s="218">
        <v>8.9464500000000005</v>
      </c>
      <c r="AJ38" s="218">
        <v>8.9438849999999999</v>
      </c>
      <c r="AK38" s="218">
        <v>8.9228050000000003</v>
      </c>
      <c r="AL38" s="218">
        <v>8.6695039999999999</v>
      </c>
      <c r="AM38" s="218">
        <v>8.205959</v>
      </c>
      <c r="AN38" s="218">
        <v>8.6988649999999996</v>
      </c>
      <c r="AO38" s="218">
        <v>8.6840899999999994</v>
      </c>
      <c r="AP38" s="218">
        <v>8.9791089999999993</v>
      </c>
      <c r="AQ38" s="218">
        <v>9.0158349999999992</v>
      </c>
      <c r="AR38" s="218">
        <v>9.0336990000000004</v>
      </c>
      <c r="AS38" s="218">
        <v>9.2197800000000001</v>
      </c>
      <c r="AT38" s="218">
        <v>9.2874440000000007</v>
      </c>
      <c r="AU38" s="218">
        <v>8.7752239999999997</v>
      </c>
      <c r="AV38" s="218">
        <v>9.1957190000000004</v>
      </c>
      <c r="AW38" s="218">
        <v>8.9299370000000007</v>
      </c>
      <c r="AX38" s="218">
        <v>8.9704838710000008</v>
      </c>
      <c r="AY38" s="218">
        <v>8.6918858065000002</v>
      </c>
      <c r="AZ38" s="329">
        <v>8.6997669999999996</v>
      </c>
      <c r="BA38" s="329">
        <v>8.8471050000000009</v>
      </c>
      <c r="BB38" s="329">
        <v>9.0369159999999997</v>
      </c>
      <c r="BC38" s="329">
        <v>9.109</v>
      </c>
      <c r="BD38" s="329">
        <v>9.1661909999999995</v>
      </c>
      <c r="BE38" s="329">
        <v>9.2595989999999997</v>
      </c>
      <c r="BF38" s="329">
        <v>9.3161699999999996</v>
      </c>
      <c r="BG38" s="329">
        <v>8.8298410000000001</v>
      </c>
      <c r="BH38" s="329">
        <v>9.1047619999999991</v>
      </c>
      <c r="BI38" s="329">
        <v>8.9822290000000002</v>
      </c>
      <c r="BJ38" s="329">
        <v>8.9059519999999992</v>
      </c>
      <c r="BK38" s="329">
        <v>8.5404199999999992</v>
      </c>
      <c r="BL38" s="329">
        <v>8.669969</v>
      </c>
      <c r="BM38" s="329">
        <v>8.8092970000000008</v>
      </c>
      <c r="BN38" s="329">
        <v>9.000235</v>
      </c>
      <c r="BO38" s="329">
        <v>9.0766570000000009</v>
      </c>
      <c r="BP38" s="329">
        <v>9.1406770000000002</v>
      </c>
      <c r="BQ38" s="329">
        <v>9.2093749999999996</v>
      </c>
      <c r="BR38" s="329">
        <v>9.2687390000000001</v>
      </c>
      <c r="BS38" s="329">
        <v>8.8008520000000008</v>
      </c>
      <c r="BT38" s="329">
        <v>9.0650329999999997</v>
      </c>
      <c r="BU38" s="329">
        <v>8.9383619999999997</v>
      </c>
      <c r="BV38" s="329">
        <v>8.8575599999999994</v>
      </c>
    </row>
    <row r="39" spans="1:74" ht="11.1" customHeight="1" x14ac:dyDescent="0.2">
      <c r="A39" s="61" t="s">
        <v>1193</v>
      </c>
      <c r="B39" s="648" t="s">
        <v>1194</v>
      </c>
      <c r="C39" s="218">
        <v>0.78138648386999998</v>
      </c>
      <c r="D39" s="218">
        <v>0.84588428570999996</v>
      </c>
      <c r="E39" s="218">
        <v>0.82575009677</v>
      </c>
      <c r="F39" s="218">
        <v>0.80671099999999996</v>
      </c>
      <c r="G39" s="218">
        <v>0.85269067742000004</v>
      </c>
      <c r="H39" s="218">
        <v>0.90276400000000001</v>
      </c>
      <c r="I39" s="218">
        <v>0.81414970968</v>
      </c>
      <c r="J39" s="218">
        <v>0.90244561290000003</v>
      </c>
      <c r="K39" s="218">
        <v>0.81671400000000005</v>
      </c>
      <c r="L39" s="218">
        <v>0.84037319354999995</v>
      </c>
      <c r="M39" s="218">
        <v>0.840059</v>
      </c>
      <c r="N39" s="218">
        <v>0.86421506451999996</v>
      </c>
      <c r="O39" s="218">
        <v>0.77509864516000004</v>
      </c>
      <c r="P39" s="218">
        <v>0.82590682759</v>
      </c>
      <c r="Q39" s="218">
        <v>0.83119496774000001</v>
      </c>
      <c r="R39" s="218">
        <v>0.84433666666999996</v>
      </c>
      <c r="S39" s="218">
        <v>0.87153709677000002</v>
      </c>
      <c r="T39" s="218">
        <v>0.87706799999999996</v>
      </c>
      <c r="U39" s="218">
        <v>0.83101693548</v>
      </c>
      <c r="V39" s="218">
        <v>0.89645441935000003</v>
      </c>
      <c r="W39" s="218">
        <v>0.81114799999999998</v>
      </c>
      <c r="X39" s="218">
        <v>0.86725919355000003</v>
      </c>
      <c r="Y39" s="218">
        <v>0.81296566667000003</v>
      </c>
      <c r="Z39" s="218">
        <v>0.81112961289999996</v>
      </c>
      <c r="AA39" s="218">
        <v>0.78925867742</v>
      </c>
      <c r="AB39" s="218">
        <v>0.80900414286</v>
      </c>
      <c r="AC39" s="218">
        <v>0.84031558065</v>
      </c>
      <c r="AD39" s="218">
        <v>0.86967366667000001</v>
      </c>
      <c r="AE39" s="218">
        <v>0.88268906451999996</v>
      </c>
      <c r="AF39" s="218">
        <v>0.90760233332999996</v>
      </c>
      <c r="AG39" s="218">
        <v>0.86784680645000001</v>
      </c>
      <c r="AH39" s="218">
        <v>0.86511877419000005</v>
      </c>
      <c r="AI39" s="218">
        <v>0.87785066667</v>
      </c>
      <c r="AJ39" s="218">
        <v>0.88593090323000001</v>
      </c>
      <c r="AK39" s="218">
        <v>0.87313533333000004</v>
      </c>
      <c r="AL39" s="218">
        <v>0.87391935484000005</v>
      </c>
      <c r="AM39" s="218">
        <v>0.82704516129000005</v>
      </c>
      <c r="AN39" s="218">
        <v>0.86044100000000001</v>
      </c>
      <c r="AO39" s="218">
        <v>0.82373709676999995</v>
      </c>
      <c r="AP39" s="218">
        <v>0.89005266667000005</v>
      </c>
      <c r="AQ39" s="218">
        <v>0.88955061290000004</v>
      </c>
      <c r="AR39" s="218">
        <v>0.89604866667000005</v>
      </c>
      <c r="AS39" s="218">
        <v>0.90051274193999997</v>
      </c>
      <c r="AT39" s="218">
        <v>0.88954006452000001</v>
      </c>
      <c r="AU39" s="218">
        <v>0.86803699999999995</v>
      </c>
      <c r="AV39" s="218">
        <v>0.90895700000000001</v>
      </c>
      <c r="AW39" s="218">
        <v>0.88918866666999996</v>
      </c>
      <c r="AX39" s="218">
        <v>0.86146503271999997</v>
      </c>
      <c r="AY39" s="218">
        <v>0.82877537926</v>
      </c>
      <c r="AZ39" s="329">
        <v>0.83699769999999996</v>
      </c>
      <c r="BA39" s="329">
        <v>0.83675869999999997</v>
      </c>
      <c r="BB39" s="329">
        <v>0.85778529999999997</v>
      </c>
      <c r="BC39" s="329">
        <v>0.87086479999999999</v>
      </c>
      <c r="BD39" s="329">
        <v>0.88979759999999997</v>
      </c>
      <c r="BE39" s="329">
        <v>0.8877408</v>
      </c>
      <c r="BF39" s="329">
        <v>0.89181080000000001</v>
      </c>
      <c r="BG39" s="329">
        <v>0.8728477</v>
      </c>
      <c r="BH39" s="329">
        <v>0.88592769999999998</v>
      </c>
      <c r="BI39" s="329">
        <v>0.85792809999999997</v>
      </c>
      <c r="BJ39" s="329">
        <v>0.86798430000000004</v>
      </c>
      <c r="BK39" s="329">
        <v>0.78994830000000005</v>
      </c>
      <c r="BL39" s="329">
        <v>0.81367800000000001</v>
      </c>
      <c r="BM39" s="329">
        <v>0.8375937</v>
      </c>
      <c r="BN39" s="329">
        <v>0.86388580000000004</v>
      </c>
      <c r="BO39" s="329">
        <v>0.87788440000000001</v>
      </c>
      <c r="BP39" s="329">
        <v>0.87466060000000001</v>
      </c>
      <c r="BQ39" s="329">
        <v>0.88340209999999997</v>
      </c>
      <c r="BR39" s="329">
        <v>0.89819689999999996</v>
      </c>
      <c r="BS39" s="329">
        <v>0.87819510000000001</v>
      </c>
      <c r="BT39" s="329">
        <v>0.89820420000000001</v>
      </c>
      <c r="BU39" s="329">
        <v>0.86537489999999995</v>
      </c>
      <c r="BV39" s="329">
        <v>0.87572640000000002</v>
      </c>
    </row>
    <row r="40" spans="1:74" ht="11.1" customHeight="1" x14ac:dyDescent="0.2">
      <c r="A40" s="61" t="s">
        <v>684</v>
      </c>
      <c r="B40" s="648" t="s">
        <v>557</v>
      </c>
      <c r="C40" s="218">
        <v>1.3464590000000001</v>
      </c>
      <c r="D40" s="218">
        <v>1.3523780000000001</v>
      </c>
      <c r="E40" s="218">
        <v>1.3845860000000001</v>
      </c>
      <c r="F40" s="218">
        <v>1.4571289999999999</v>
      </c>
      <c r="G40" s="218">
        <v>1.4237139999999999</v>
      </c>
      <c r="H40" s="218">
        <v>1.540084</v>
      </c>
      <c r="I40" s="218">
        <v>1.473201</v>
      </c>
      <c r="J40" s="218">
        <v>1.554368</v>
      </c>
      <c r="K40" s="218">
        <v>1.4162049999999999</v>
      </c>
      <c r="L40" s="218">
        <v>1.3837729999999999</v>
      </c>
      <c r="M40" s="218">
        <v>1.4164540000000001</v>
      </c>
      <c r="N40" s="218">
        <v>1.352843</v>
      </c>
      <c r="O40" s="218">
        <v>1.3080039999999999</v>
      </c>
      <c r="P40" s="218">
        <v>1.350806</v>
      </c>
      <c r="Q40" s="218">
        <v>1.381181</v>
      </c>
      <c r="R40" s="218">
        <v>1.3503259999999999</v>
      </c>
      <c r="S40" s="218">
        <v>1.4085939999999999</v>
      </c>
      <c r="T40" s="218">
        <v>1.546257</v>
      </c>
      <c r="U40" s="218">
        <v>1.468318</v>
      </c>
      <c r="V40" s="218">
        <v>1.4702850000000001</v>
      </c>
      <c r="W40" s="218">
        <v>1.377761</v>
      </c>
      <c r="X40" s="218">
        <v>1.352927</v>
      </c>
      <c r="Y40" s="218">
        <v>1.381087</v>
      </c>
      <c r="Z40" s="218">
        <v>1.3810210000000001</v>
      </c>
      <c r="AA40" s="218">
        <v>1.310953</v>
      </c>
      <c r="AB40" s="218">
        <v>1.3437049999999999</v>
      </c>
      <c r="AC40" s="218">
        <v>1.393257</v>
      </c>
      <c r="AD40" s="218">
        <v>1.443783</v>
      </c>
      <c r="AE40" s="218">
        <v>1.4591689999999999</v>
      </c>
      <c r="AF40" s="218">
        <v>1.4538420000000001</v>
      </c>
      <c r="AG40" s="218">
        <v>1.5461640000000001</v>
      </c>
      <c r="AH40" s="218">
        <v>1.5240830000000001</v>
      </c>
      <c r="AI40" s="218">
        <v>1.4165970000000001</v>
      </c>
      <c r="AJ40" s="218">
        <v>1.4551529999999999</v>
      </c>
      <c r="AK40" s="218">
        <v>1.429055</v>
      </c>
      <c r="AL40" s="218">
        <v>1.428417</v>
      </c>
      <c r="AM40" s="218">
        <v>1.370706</v>
      </c>
      <c r="AN40" s="218">
        <v>1.3726080000000001</v>
      </c>
      <c r="AO40" s="218">
        <v>1.4402889999999999</v>
      </c>
      <c r="AP40" s="218">
        <v>1.445551</v>
      </c>
      <c r="AQ40" s="218">
        <v>1.4041030000000001</v>
      </c>
      <c r="AR40" s="218">
        <v>1.5603400000000001</v>
      </c>
      <c r="AS40" s="218">
        <v>1.543261</v>
      </c>
      <c r="AT40" s="218">
        <v>1.5158100000000001</v>
      </c>
      <c r="AU40" s="218">
        <v>1.4765839999999999</v>
      </c>
      <c r="AV40" s="218">
        <v>1.4635880000000001</v>
      </c>
      <c r="AW40" s="218">
        <v>1.487859</v>
      </c>
      <c r="AX40" s="218">
        <v>1.5104838709999999</v>
      </c>
      <c r="AY40" s="218">
        <v>1.4639150968000001</v>
      </c>
      <c r="AZ40" s="329">
        <v>1.3940159999999999</v>
      </c>
      <c r="BA40" s="329">
        <v>1.453203</v>
      </c>
      <c r="BB40" s="329">
        <v>1.4709620000000001</v>
      </c>
      <c r="BC40" s="329">
        <v>1.4804040000000001</v>
      </c>
      <c r="BD40" s="329">
        <v>1.559933</v>
      </c>
      <c r="BE40" s="329">
        <v>1.5313760000000001</v>
      </c>
      <c r="BF40" s="329">
        <v>1.5334950000000001</v>
      </c>
      <c r="BG40" s="329">
        <v>1.4656439999999999</v>
      </c>
      <c r="BH40" s="329">
        <v>1.4572970000000001</v>
      </c>
      <c r="BI40" s="329">
        <v>1.448782</v>
      </c>
      <c r="BJ40" s="329">
        <v>1.4506920000000001</v>
      </c>
      <c r="BK40" s="329">
        <v>1.372952</v>
      </c>
      <c r="BL40" s="329">
        <v>1.399311</v>
      </c>
      <c r="BM40" s="329">
        <v>1.4578230000000001</v>
      </c>
      <c r="BN40" s="329">
        <v>1.4746239999999999</v>
      </c>
      <c r="BO40" s="329">
        <v>1.483865</v>
      </c>
      <c r="BP40" s="329">
        <v>1.561741</v>
      </c>
      <c r="BQ40" s="329">
        <v>1.5319480000000001</v>
      </c>
      <c r="BR40" s="329">
        <v>1.535155</v>
      </c>
      <c r="BS40" s="329">
        <v>1.467042</v>
      </c>
      <c r="BT40" s="329">
        <v>1.4600979999999999</v>
      </c>
      <c r="BU40" s="329">
        <v>1.4454530000000001</v>
      </c>
      <c r="BV40" s="329">
        <v>1.457103</v>
      </c>
    </row>
    <row r="41" spans="1:74" ht="11.1" customHeight="1" x14ac:dyDescent="0.2">
      <c r="A41" s="61" t="s">
        <v>685</v>
      </c>
      <c r="B41" s="648" t="s">
        <v>569</v>
      </c>
      <c r="C41" s="218">
        <v>3.958021</v>
      </c>
      <c r="D41" s="218">
        <v>3.913478</v>
      </c>
      <c r="E41" s="218">
        <v>4.0451090000000001</v>
      </c>
      <c r="F41" s="218">
        <v>3.7545099999999998</v>
      </c>
      <c r="G41" s="218">
        <v>3.699379</v>
      </c>
      <c r="H41" s="218">
        <v>3.9474399999999998</v>
      </c>
      <c r="I41" s="218">
        <v>3.563685</v>
      </c>
      <c r="J41" s="218">
        <v>4.0089230000000002</v>
      </c>
      <c r="K41" s="218">
        <v>3.9360400000000002</v>
      </c>
      <c r="L41" s="218">
        <v>4.0033960000000004</v>
      </c>
      <c r="M41" s="218">
        <v>4.1094169999999997</v>
      </c>
      <c r="N41" s="218">
        <v>3.8531580000000001</v>
      </c>
      <c r="O41" s="218">
        <v>3.860948</v>
      </c>
      <c r="P41" s="218">
        <v>3.9228749999999999</v>
      </c>
      <c r="Q41" s="218">
        <v>3.7148270000000001</v>
      </c>
      <c r="R41" s="218">
        <v>3.7189399999999999</v>
      </c>
      <c r="S41" s="218">
        <v>3.7562890000000002</v>
      </c>
      <c r="T41" s="218">
        <v>3.7324769999999998</v>
      </c>
      <c r="U41" s="218">
        <v>3.5565899999999999</v>
      </c>
      <c r="V41" s="218">
        <v>3.7429640000000002</v>
      </c>
      <c r="W41" s="218">
        <v>3.6742729999999999</v>
      </c>
      <c r="X41" s="218">
        <v>3.8523830000000001</v>
      </c>
      <c r="Y41" s="218">
        <v>3.8475630000000001</v>
      </c>
      <c r="Z41" s="218">
        <v>3.52881</v>
      </c>
      <c r="AA41" s="218">
        <v>4.0618090000000002</v>
      </c>
      <c r="AB41" s="218">
        <v>3.9843989999999998</v>
      </c>
      <c r="AC41" s="218">
        <v>3.76912</v>
      </c>
      <c r="AD41" s="218">
        <v>3.8543500000000002</v>
      </c>
      <c r="AE41" s="218">
        <v>3.7489859999999999</v>
      </c>
      <c r="AF41" s="218">
        <v>3.6628509999999999</v>
      </c>
      <c r="AG41" s="218">
        <v>3.6210070000000001</v>
      </c>
      <c r="AH41" s="218">
        <v>3.6932369999999999</v>
      </c>
      <c r="AI41" s="218">
        <v>3.7246220000000001</v>
      </c>
      <c r="AJ41" s="218">
        <v>4.0387570000000004</v>
      </c>
      <c r="AK41" s="218">
        <v>3.8932340000000001</v>
      </c>
      <c r="AL41" s="218">
        <v>3.886755</v>
      </c>
      <c r="AM41" s="218">
        <v>4.2718759999999998</v>
      </c>
      <c r="AN41" s="218">
        <v>4.1815009999999999</v>
      </c>
      <c r="AO41" s="218">
        <v>4.0455040000000002</v>
      </c>
      <c r="AP41" s="218">
        <v>3.9715120000000002</v>
      </c>
      <c r="AQ41" s="218">
        <v>3.936887</v>
      </c>
      <c r="AR41" s="218">
        <v>3.8801269999999999</v>
      </c>
      <c r="AS41" s="218">
        <v>3.860392</v>
      </c>
      <c r="AT41" s="218">
        <v>3.8172489999999999</v>
      </c>
      <c r="AU41" s="218">
        <v>3.9088250000000002</v>
      </c>
      <c r="AV41" s="218">
        <v>4.2375889999999998</v>
      </c>
      <c r="AW41" s="218">
        <v>3.879</v>
      </c>
      <c r="AX41" s="218">
        <v>3.8873225805999998</v>
      </c>
      <c r="AY41" s="218">
        <v>4.1393937419000002</v>
      </c>
      <c r="AZ41" s="329">
        <v>4.1860189999999999</v>
      </c>
      <c r="BA41" s="329">
        <v>4.1029920000000004</v>
      </c>
      <c r="BB41" s="329">
        <v>4.0725220000000002</v>
      </c>
      <c r="BC41" s="329">
        <v>4.0098779999999996</v>
      </c>
      <c r="BD41" s="329">
        <v>4.019825</v>
      </c>
      <c r="BE41" s="329">
        <v>3.952623</v>
      </c>
      <c r="BF41" s="329">
        <v>3.993789</v>
      </c>
      <c r="BG41" s="329">
        <v>4.0177329999999998</v>
      </c>
      <c r="BH41" s="329">
        <v>4.2146509999999999</v>
      </c>
      <c r="BI41" s="329">
        <v>4.0084910000000002</v>
      </c>
      <c r="BJ41" s="329">
        <v>4.0981319999999997</v>
      </c>
      <c r="BK41" s="329">
        <v>4.262416</v>
      </c>
      <c r="BL41" s="329">
        <v>4.2328460000000003</v>
      </c>
      <c r="BM41" s="329">
        <v>4.1549449999999997</v>
      </c>
      <c r="BN41" s="329">
        <v>4.1302479999999999</v>
      </c>
      <c r="BO41" s="329">
        <v>4.0823049999999999</v>
      </c>
      <c r="BP41" s="329">
        <v>4.0952719999999996</v>
      </c>
      <c r="BQ41" s="329">
        <v>4.0209279999999996</v>
      </c>
      <c r="BR41" s="329">
        <v>4.0693520000000003</v>
      </c>
      <c r="BS41" s="329">
        <v>4.049347</v>
      </c>
      <c r="BT41" s="329">
        <v>4.1931190000000003</v>
      </c>
      <c r="BU41" s="329">
        <v>4.1165919999999998</v>
      </c>
      <c r="BV41" s="329">
        <v>4.1183719999999999</v>
      </c>
    </row>
    <row r="42" spans="1:74" ht="11.1" customHeight="1" x14ac:dyDescent="0.2">
      <c r="A42" s="61" t="s">
        <v>686</v>
      </c>
      <c r="B42" s="648" t="s">
        <v>570</v>
      </c>
      <c r="C42" s="218">
        <v>0.58194299999999999</v>
      </c>
      <c r="D42" s="218">
        <v>0.566187</v>
      </c>
      <c r="E42" s="218">
        <v>0.46207900000000002</v>
      </c>
      <c r="F42" s="218">
        <v>0.477076</v>
      </c>
      <c r="G42" s="218">
        <v>0.46761799999999998</v>
      </c>
      <c r="H42" s="218">
        <v>0.47918500000000003</v>
      </c>
      <c r="I42" s="218">
        <v>0.32862799999999998</v>
      </c>
      <c r="J42" s="218">
        <v>0.34746899999999997</v>
      </c>
      <c r="K42" s="218">
        <v>0.49073699999999998</v>
      </c>
      <c r="L42" s="218">
        <v>0.40477800000000003</v>
      </c>
      <c r="M42" s="218">
        <v>0.41869099999999998</v>
      </c>
      <c r="N42" s="218">
        <v>0.51937500000000003</v>
      </c>
      <c r="O42" s="218">
        <v>0.45203500000000002</v>
      </c>
      <c r="P42" s="218">
        <v>0.392988</v>
      </c>
      <c r="Q42" s="218">
        <v>0.41212199999999999</v>
      </c>
      <c r="R42" s="218">
        <v>0.423182</v>
      </c>
      <c r="S42" s="218">
        <v>0.31709599999999999</v>
      </c>
      <c r="T42" s="218">
        <v>0.364375</v>
      </c>
      <c r="U42" s="218">
        <v>0.458069</v>
      </c>
      <c r="V42" s="218">
        <v>0.40101399999999998</v>
      </c>
      <c r="W42" s="218">
        <v>0.37606899999999999</v>
      </c>
      <c r="X42" s="218">
        <v>0.31093599999999999</v>
      </c>
      <c r="Y42" s="218">
        <v>0.323376</v>
      </c>
      <c r="Z42" s="218">
        <v>0.19575200000000001</v>
      </c>
      <c r="AA42" s="218">
        <v>0.34067700000000001</v>
      </c>
      <c r="AB42" s="218">
        <v>0.297263</v>
      </c>
      <c r="AC42" s="218">
        <v>0.44017800000000001</v>
      </c>
      <c r="AD42" s="218">
        <v>0.27195900000000001</v>
      </c>
      <c r="AE42" s="218">
        <v>0.24358099999999999</v>
      </c>
      <c r="AF42" s="218">
        <v>0.28656999999999999</v>
      </c>
      <c r="AG42" s="218">
        <v>0.36323899999999998</v>
      </c>
      <c r="AH42" s="218">
        <v>0.409113</v>
      </c>
      <c r="AI42" s="218">
        <v>0.37034499999999998</v>
      </c>
      <c r="AJ42" s="218">
        <v>0.26743299999999998</v>
      </c>
      <c r="AK42" s="218">
        <v>0.36110900000000001</v>
      </c>
      <c r="AL42" s="218">
        <v>0.16964000000000001</v>
      </c>
      <c r="AM42" s="218">
        <v>0.26910699999999999</v>
      </c>
      <c r="AN42" s="218">
        <v>0.207369</v>
      </c>
      <c r="AO42" s="218">
        <v>0.216284</v>
      </c>
      <c r="AP42" s="218">
        <v>0.27601300000000001</v>
      </c>
      <c r="AQ42" s="218">
        <v>0.23517099999999999</v>
      </c>
      <c r="AR42" s="218">
        <v>0.26100400000000001</v>
      </c>
      <c r="AS42" s="218">
        <v>0.23915</v>
      </c>
      <c r="AT42" s="218">
        <v>0.21346599999999999</v>
      </c>
      <c r="AU42" s="218">
        <v>0.267403</v>
      </c>
      <c r="AV42" s="218">
        <v>0.29169400000000001</v>
      </c>
      <c r="AW42" s="218">
        <v>0.31255300000000003</v>
      </c>
      <c r="AX42" s="218">
        <v>0.28022580645</v>
      </c>
      <c r="AY42" s="218">
        <v>0.17809355484</v>
      </c>
      <c r="AZ42" s="329">
        <v>0.21163599999999999</v>
      </c>
      <c r="BA42" s="329">
        <v>0.2277759</v>
      </c>
      <c r="BB42" s="329">
        <v>0.21980959999999999</v>
      </c>
      <c r="BC42" s="329">
        <v>0.186749</v>
      </c>
      <c r="BD42" s="329">
        <v>0.21507129999999999</v>
      </c>
      <c r="BE42" s="329">
        <v>0.19005920000000001</v>
      </c>
      <c r="BF42" s="329">
        <v>0.2013855</v>
      </c>
      <c r="BG42" s="329">
        <v>0.20512230000000001</v>
      </c>
      <c r="BH42" s="329">
        <v>0.21249380000000001</v>
      </c>
      <c r="BI42" s="329">
        <v>0.21560889999999999</v>
      </c>
      <c r="BJ42" s="329">
        <v>0.2113283</v>
      </c>
      <c r="BK42" s="329">
        <v>0.2371712</v>
      </c>
      <c r="BL42" s="329">
        <v>0.1937875</v>
      </c>
      <c r="BM42" s="329">
        <v>0.21146529999999999</v>
      </c>
      <c r="BN42" s="329">
        <v>0.20665749999999999</v>
      </c>
      <c r="BO42" s="329">
        <v>0.173876</v>
      </c>
      <c r="BP42" s="329">
        <v>0.20442109999999999</v>
      </c>
      <c r="BQ42" s="329">
        <v>0.1813052</v>
      </c>
      <c r="BR42" s="329">
        <v>0.1903514</v>
      </c>
      <c r="BS42" s="329">
        <v>0.19231999999999999</v>
      </c>
      <c r="BT42" s="329">
        <v>0.1997603</v>
      </c>
      <c r="BU42" s="329">
        <v>0.2025892</v>
      </c>
      <c r="BV42" s="329">
        <v>0.1959197</v>
      </c>
    </row>
    <row r="43" spans="1:74" ht="11.1" customHeight="1" x14ac:dyDescent="0.2">
      <c r="A43" s="61" t="s">
        <v>992</v>
      </c>
      <c r="B43" s="648" t="s">
        <v>1282</v>
      </c>
      <c r="C43" s="218">
        <v>1.992842</v>
      </c>
      <c r="D43" s="218">
        <v>1.874884</v>
      </c>
      <c r="E43" s="218">
        <v>2.0496590000000001</v>
      </c>
      <c r="F43" s="218">
        <v>2.0322589999999998</v>
      </c>
      <c r="G43" s="218">
        <v>2.0926439999999999</v>
      </c>
      <c r="H43" s="218">
        <v>2.2408809999999999</v>
      </c>
      <c r="I43" s="218">
        <v>2.2873160000000001</v>
      </c>
      <c r="J43" s="218">
        <v>2.3885830000000001</v>
      </c>
      <c r="K43" s="218">
        <v>2.134045</v>
      </c>
      <c r="L43" s="218">
        <v>2.1111740000000001</v>
      </c>
      <c r="M43" s="218">
        <v>2.0248529999999998</v>
      </c>
      <c r="N43" s="218">
        <v>1.7242789999999999</v>
      </c>
      <c r="O43" s="218">
        <v>1.9210860000000001</v>
      </c>
      <c r="P43" s="218">
        <v>1.8106720000000001</v>
      </c>
      <c r="Q43" s="218">
        <v>1.7760339999999999</v>
      </c>
      <c r="R43" s="218">
        <v>1.900134</v>
      </c>
      <c r="S43" s="218">
        <v>2.1094050000000002</v>
      </c>
      <c r="T43" s="218">
        <v>2.1220029999999999</v>
      </c>
      <c r="U43" s="218">
        <v>2.1191900000000001</v>
      </c>
      <c r="V43" s="218">
        <v>2.1857959999999999</v>
      </c>
      <c r="W43" s="218">
        <v>2.0105659999999999</v>
      </c>
      <c r="X43" s="218">
        <v>1.9151290000000001</v>
      </c>
      <c r="Y43" s="218">
        <v>1.933108</v>
      </c>
      <c r="Z43" s="218">
        <v>1.835663</v>
      </c>
      <c r="AA43" s="218">
        <v>1.996443</v>
      </c>
      <c r="AB43" s="218">
        <v>1.8127089999999999</v>
      </c>
      <c r="AC43" s="218">
        <v>1.7959750000000001</v>
      </c>
      <c r="AD43" s="218">
        <v>1.884082</v>
      </c>
      <c r="AE43" s="218">
        <v>2.0894550000000001</v>
      </c>
      <c r="AF43" s="218">
        <v>2.2324890000000002</v>
      </c>
      <c r="AG43" s="218">
        <v>2.2578779999999998</v>
      </c>
      <c r="AH43" s="218">
        <v>2.2681049999999998</v>
      </c>
      <c r="AI43" s="218">
        <v>2.2353290000000001</v>
      </c>
      <c r="AJ43" s="218">
        <v>1.996372</v>
      </c>
      <c r="AK43" s="218">
        <v>1.9579500000000001</v>
      </c>
      <c r="AL43" s="218">
        <v>1.8702479999999999</v>
      </c>
      <c r="AM43" s="218">
        <v>1.7372129999999999</v>
      </c>
      <c r="AN43" s="218">
        <v>1.8039050000000001</v>
      </c>
      <c r="AO43" s="218">
        <v>1.7171449999999999</v>
      </c>
      <c r="AP43" s="218">
        <v>1.8465320000000001</v>
      </c>
      <c r="AQ43" s="218">
        <v>1.9713320000000001</v>
      </c>
      <c r="AR43" s="218">
        <v>2.0635759999999999</v>
      </c>
      <c r="AS43" s="218">
        <v>2.27101</v>
      </c>
      <c r="AT43" s="218">
        <v>2.2236030000000002</v>
      </c>
      <c r="AU43" s="218">
        <v>2.2456239999999998</v>
      </c>
      <c r="AV43" s="218">
        <v>2.0308039999999998</v>
      </c>
      <c r="AW43" s="218">
        <v>1.9930270000000001</v>
      </c>
      <c r="AX43" s="218">
        <v>1.8916991999999999</v>
      </c>
      <c r="AY43" s="218">
        <v>1.8811076</v>
      </c>
      <c r="AZ43" s="329">
        <v>1.842212</v>
      </c>
      <c r="BA43" s="329">
        <v>1.8563270000000001</v>
      </c>
      <c r="BB43" s="329">
        <v>1.9252050000000001</v>
      </c>
      <c r="BC43" s="329">
        <v>2.0305460000000002</v>
      </c>
      <c r="BD43" s="329">
        <v>2.159878</v>
      </c>
      <c r="BE43" s="329">
        <v>2.1951619999999998</v>
      </c>
      <c r="BF43" s="329">
        <v>2.2405840000000001</v>
      </c>
      <c r="BG43" s="329">
        <v>2.1640139999999999</v>
      </c>
      <c r="BH43" s="329">
        <v>2.0085329999999999</v>
      </c>
      <c r="BI43" s="329">
        <v>1.9691380000000001</v>
      </c>
      <c r="BJ43" s="329">
        <v>1.898711</v>
      </c>
      <c r="BK43" s="329">
        <v>1.8844099999999999</v>
      </c>
      <c r="BL43" s="329">
        <v>1.849669</v>
      </c>
      <c r="BM43" s="329">
        <v>1.8650869999999999</v>
      </c>
      <c r="BN43" s="329">
        <v>1.9286669999999999</v>
      </c>
      <c r="BO43" s="329">
        <v>2.032492</v>
      </c>
      <c r="BP43" s="329">
        <v>2.160129</v>
      </c>
      <c r="BQ43" s="329">
        <v>2.2046739999999998</v>
      </c>
      <c r="BR43" s="329">
        <v>2.2480449999999998</v>
      </c>
      <c r="BS43" s="329">
        <v>2.171621</v>
      </c>
      <c r="BT43" s="329">
        <v>2.0188679999999999</v>
      </c>
      <c r="BU43" s="329">
        <v>1.9775039999999999</v>
      </c>
      <c r="BV43" s="329">
        <v>1.8980399999999999</v>
      </c>
    </row>
    <row r="44" spans="1:74" ht="11.1" customHeight="1" x14ac:dyDescent="0.2">
      <c r="A44" s="61" t="s">
        <v>687</v>
      </c>
      <c r="B44" s="648" t="s">
        <v>207</v>
      </c>
      <c r="C44" s="218">
        <v>18.910805</v>
      </c>
      <c r="D44" s="218">
        <v>18.808622</v>
      </c>
      <c r="E44" s="218">
        <v>19.234014999999999</v>
      </c>
      <c r="F44" s="218">
        <v>18.588099</v>
      </c>
      <c r="G44" s="218">
        <v>18.419913999999999</v>
      </c>
      <c r="H44" s="218">
        <v>19.181495000000002</v>
      </c>
      <c r="I44" s="218">
        <v>18.705318999999999</v>
      </c>
      <c r="J44" s="218">
        <v>19.348821999999998</v>
      </c>
      <c r="K44" s="218">
        <v>18.847604</v>
      </c>
      <c r="L44" s="218">
        <v>18.796289999999999</v>
      </c>
      <c r="M44" s="218">
        <v>19.018877</v>
      </c>
      <c r="N44" s="218">
        <v>18.721263</v>
      </c>
      <c r="O44" s="218">
        <v>18.303673</v>
      </c>
      <c r="P44" s="218">
        <v>18.643384999999999</v>
      </c>
      <c r="Q44" s="218">
        <v>18.163796000000001</v>
      </c>
      <c r="R44" s="218">
        <v>18.210681000000001</v>
      </c>
      <c r="S44" s="218">
        <v>18.589096000000001</v>
      </c>
      <c r="T44" s="218">
        <v>18.857130000000002</v>
      </c>
      <c r="U44" s="218">
        <v>18.515346000000001</v>
      </c>
      <c r="V44" s="218">
        <v>19.155595000000002</v>
      </c>
      <c r="W44" s="218">
        <v>18.09178</v>
      </c>
      <c r="X44" s="218">
        <v>18.705068000000001</v>
      </c>
      <c r="Y44" s="218">
        <v>18.527752</v>
      </c>
      <c r="Z44" s="218">
        <v>18.120199</v>
      </c>
      <c r="AA44" s="218">
        <v>18.749355999999999</v>
      </c>
      <c r="AB44" s="218">
        <v>18.643338</v>
      </c>
      <c r="AC44" s="218">
        <v>18.530763</v>
      </c>
      <c r="AD44" s="218">
        <v>18.584091999999998</v>
      </c>
      <c r="AE44" s="218">
        <v>18.779156</v>
      </c>
      <c r="AF44" s="218">
        <v>18.805883999999999</v>
      </c>
      <c r="AG44" s="218">
        <v>19.257404000000001</v>
      </c>
      <c r="AH44" s="218">
        <v>19.124600999999998</v>
      </c>
      <c r="AI44" s="218">
        <v>19.251968999999999</v>
      </c>
      <c r="AJ44" s="218">
        <v>19.311890999999999</v>
      </c>
      <c r="AK44" s="218">
        <v>19.490718000000001</v>
      </c>
      <c r="AL44" s="218">
        <v>18.982814000000001</v>
      </c>
      <c r="AM44" s="218">
        <v>18.921430000000001</v>
      </c>
      <c r="AN44" s="218">
        <v>18.993697999999998</v>
      </c>
      <c r="AO44" s="218">
        <v>18.526115999999998</v>
      </c>
      <c r="AP44" s="218">
        <v>18.783351</v>
      </c>
      <c r="AQ44" s="218">
        <v>18.515732</v>
      </c>
      <c r="AR44" s="218">
        <v>18.833010999999999</v>
      </c>
      <c r="AS44" s="218">
        <v>19.163812</v>
      </c>
      <c r="AT44" s="218">
        <v>19.276212000000001</v>
      </c>
      <c r="AU44" s="218">
        <v>19.038568000000001</v>
      </c>
      <c r="AV44" s="218">
        <v>19.629655</v>
      </c>
      <c r="AW44" s="218">
        <v>19.206468999999998</v>
      </c>
      <c r="AX44" s="218">
        <v>19.298128239</v>
      </c>
      <c r="AY44" s="218">
        <v>19.231341990000001</v>
      </c>
      <c r="AZ44" s="329">
        <v>19.07667</v>
      </c>
      <c r="BA44" s="329">
        <v>19.017099999999999</v>
      </c>
      <c r="BB44" s="329">
        <v>19.047149999999998</v>
      </c>
      <c r="BC44" s="329">
        <v>19.051269999999999</v>
      </c>
      <c r="BD44" s="329">
        <v>19.438960000000002</v>
      </c>
      <c r="BE44" s="329">
        <v>19.47597</v>
      </c>
      <c r="BF44" s="329">
        <v>19.72803</v>
      </c>
      <c r="BG44" s="329">
        <v>19.15109</v>
      </c>
      <c r="BH44" s="329">
        <v>19.589929999999999</v>
      </c>
      <c r="BI44" s="329">
        <v>19.395250000000001</v>
      </c>
      <c r="BJ44" s="329">
        <v>19.45814</v>
      </c>
      <c r="BK44" s="329">
        <v>19.26482</v>
      </c>
      <c r="BL44" s="329">
        <v>19.201979999999999</v>
      </c>
      <c r="BM44" s="329">
        <v>19.10491</v>
      </c>
      <c r="BN44" s="329">
        <v>19.156199999999998</v>
      </c>
      <c r="BO44" s="329">
        <v>19.187069999999999</v>
      </c>
      <c r="BP44" s="329">
        <v>19.59037</v>
      </c>
      <c r="BQ44" s="329">
        <v>19.61073</v>
      </c>
      <c r="BR44" s="329">
        <v>19.859300000000001</v>
      </c>
      <c r="BS44" s="329">
        <v>19.25292</v>
      </c>
      <c r="BT44" s="329">
        <v>19.630649999999999</v>
      </c>
      <c r="BU44" s="329">
        <v>19.500509999999998</v>
      </c>
      <c r="BV44" s="329">
        <v>19.521270000000001</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332"/>
      <c r="BA45" s="332"/>
      <c r="BB45" s="332"/>
      <c r="BC45" s="332"/>
      <c r="BD45" s="332"/>
      <c r="BE45" s="332"/>
      <c r="BF45" s="332"/>
      <c r="BG45" s="332"/>
      <c r="BH45" s="332"/>
      <c r="BI45" s="332"/>
      <c r="BJ45" s="332"/>
      <c r="BK45" s="332"/>
      <c r="BL45" s="332"/>
      <c r="BM45" s="332"/>
      <c r="BN45" s="332"/>
      <c r="BO45" s="332"/>
      <c r="BP45" s="332"/>
      <c r="BQ45" s="332"/>
      <c r="BR45" s="332"/>
      <c r="BS45" s="332"/>
      <c r="BT45" s="332"/>
      <c r="BU45" s="332"/>
      <c r="BV45" s="332"/>
    </row>
    <row r="46" spans="1:74" ht="11.1" customHeight="1" x14ac:dyDescent="0.2">
      <c r="A46" s="61" t="s">
        <v>993</v>
      </c>
      <c r="B46" s="177" t="s">
        <v>1291</v>
      </c>
      <c r="C46" s="218">
        <v>9.4147490000000005</v>
      </c>
      <c r="D46" s="218">
        <v>8.0391200000000005</v>
      </c>
      <c r="E46" s="218">
        <v>9.0222789999999993</v>
      </c>
      <c r="F46" s="218">
        <v>8.6743179999999995</v>
      </c>
      <c r="G46" s="218">
        <v>9.0715000000000003</v>
      </c>
      <c r="H46" s="218">
        <v>9.0898289999999999</v>
      </c>
      <c r="I46" s="218">
        <v>8.6316970000000008</v>
      </c>
      <c r="J46" s="218">
        <v>8.1585590000000003</v>
      </c>
      <c r="K46" s="218">
        <v>8.0514720000000004</v>
      </c>
      <c r="L46" s="218">
        <v>7.8978700000000002</v>
      </c>
      <c r="M46" s="218">
        <v>7.9975459999999998</v>
      </c>
      <c r="N46" s="218">
        <v>7.31534</v>
      </c>
      <c r="O46" s="218">
        <v>8.0405580000000008</v>
      </c>
      <c r="P46" s="218">
        <v>7.49573</v>
      </c>
      <c r="Q46" s="218">
        <v>7.4892390000000004</v>
      </c>
      <c r="R46" s="218">
        <v>7.3387289999999998</v>
      </c>
      <c r="S46" s="218">
        <v>7.9099680000000001</v>
      </c>
      <c r="T46" s="218">
        <v>8.2084779999999995</v>
      </c>
      <c r="U46" s="218">
        <v>7.5562100000000001</v>
      </c>
      <c r="V46" s="218">
        <v>7.7981249999999998</v>
      </c>
      <c r="W46" s="218">
        <v>7.3115009999999998</v>
      </c>
      <c r="X46" s="218">
        <v>6.7925969999999998</v>
      </c>
      <c r="Y46" s="218">
        <v>6.7772800000000002</v>
      </c>
      <c r="Z46" s="218">
        <v>6.0078509999999996</v>
      </c>
      <c r="AA46" s="218">
        <v>7.2076370000000001</v>
      </c>
      <c r="AB46" s="218">
        <v>6.0065210000000002</v>
      </c>
      <c r="AC46" s="218">
        <v>6.4230119999999999</v>
      </c>
      <c r="AD46" s="218">
        <v>6.9328120000000002</v>
      </c>
      <c r="AE46" s="218">
        <v>6.7025269999999999</v>
      </c>
      <c r="AF46" s="218">
        <v>6.2880450000000003</v>
      </c>
      <c r="AG46" s="218">
        <v>6.4492419999999999</v>
      </c>
      <c r="AH46" s="218">
        <v>6.5242849999999999</v>
      </c>
      <c r="AI46" s="218">
        <v>6.4047400000000003</v>
      </c>
      <c r="AJ46" s="218">
        <v>5.5346700000000002</v>
      </c>
      <c r="AK46" s="218">
        <v>5.4187729999999998</v>
      </c>
      <c r="AL46" s="218">
        <v>4.9377509999999996</v>
      </c>
      <c r="AM46" s="218">
        <v>5.243252</v>
      </c>
      <c r="AN46" s="218">
        <v>5.5402189999999996</v>
      </c>
      <c r="AO46" s="218">
        <v>5.3816369999999996</v>
      </c>
      <c r="AP46" s="218">
        <v>5.6181919999999996</v>
      </c>
      <c r="AQ46" s="218">
        <v>5.2595970000000003</v>
      </c>
      <c r="AR46" s="218">
        <v>4.6591570000000004</v>
      </c>
      <c r="AS46" s="218">
        <v>4.9937279999999999</v>
      </c>
      <c r="AT46" s="218">
        <v>4.7759210000000003</v>
      </c>
      <c r="AU46" s="218">
        <v>5.1897260000000003</v>
      </c>
      <c r="AV46" s="218">
        <v>4.7931100000000004</v>
      </c>
      <c r="AW46" s="218">
        <v>4.5975400000000004</v>
      </c>
      <c r="AX46" s="218">
        <v>4.6841101475000002</v>
      </c>
      <c r="AY46" s="218">
        <v>4.8235088169000004</v>
      </c>
      <c r="AZ46" s="329">
        <v>3.9723999999999999</v>
      </c>
      <c r="BA46" s="329">
        <v>4.0683379999999998</v>
      </c>
      <c r="BB46" s="329">
        <v>4.3434010000000001</v>
      </c>
      <c r="BC46" s="329">
        <v>4.5207959999999998</v>
      </c>
      <c r="BD46" s="329">
        <v>4.337453</v>
      </c>
      <c r="BE46" s="329">
        <v>4.5144690000000001</v>
      </c>
      <c r="BF46" s="329">
        <v>4.6094220000000004</v>
      </c>
      <c r="BG46" s="329">
        <v>4.2193110000000003</v>
      </c>
      <c r="BH46" s="329">
        <v>4.2559469999999999</v>
      </c>
      <c r="BI46" s="329">
        <v>4.0541580000000002</v>
      </c>
      <c r="BJ46" s="329">
        <v>3.740634</v>
      </c>
      <c r="BK46" s="329">
        <v>4.4946869999999999</v>
      </c>
      <c r="BL46" s="329">
        <v>3.6386810000000001</v>
      </c>
      <c r="BM46" s="329">
        <v>3.9431039999999999</v>
      </c>
      <c r="BN46" s="329">
        <v>4.2472399999999997</v>
      </c>
      <c r="BO46" s="329">
        <v>4.3552960000000001</v>
      </c>
      <c r="BP46" s="329">
        <v>4.2288550000000003</v>
      </c>
      <c r="BQ46" s="329">
        <v>4.1770820000000004</v>
      </c>
      <c r="BR46" s="329">
        <v>4.2171130000000003</v>
      </c>
      <c r="BS46" s="329">
        <v>3.77508</v>
      </c>
      <c r="BT46" s="329">
        <v>3.5244450000000001</v>
      </c>
      <c r="BU46" s="329">
        <v>3.259379</v>
      </c>
      <c r="BV46" s="329">
        <v>2.8076340000000002</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332"/>
      <c r="BA47" s="332"/>
      <c r="BB47" s="332"/>
      <c r="BC47" s="332"/>
      <c r="BD47" s="332"/>
      <c r="BE47" s="332"/>
      <c r="BF47" s="332"/>
      <c r="BG47" s="332"/>
      <c r="BH47" s="332"/>
      <c r="BI47" s="332"/>
      <c r="BJ47" s="332"/>
      <c r="BK47" s="332"/>
      <c r="BL47" s="332"/>
      <c r="BM47" s="332"/>
      <c r="BN47" s="332"/>
      <c r="BO47" s="332"/>
      <c r="BP47" s="332"/>
      <c r="BQ47" s="332"/>
      <c r="BR47" s="332"/>
      <c r="BS47" s="332"/>
      <c r="BT47" s="332"/>
      <c r="BU47" s="332"/>
      <c r="BV47" s="332"/>
    </row>
    <row r="48" spans="1:74" ht="11.1" customHeight="1" x14ac:dyDescent="0.2">
      <c r="A48" s="57"/>
      <c r="B48" s="65" t="s">
        <v>998</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409"/>
      <c r="BA48" s="409"/>
      <c r="BB48" s="409"/>
      <c r="BC48" s="409"/>
      <c r="BD48" s="409"/>
      <c r="BE48" s="409"/>
      <c r="BF48" s="409"/>
      <c r="BG48" s="409"/>
      <c r="BH48" s="409"/>
      <c r="BI48" s="409"/>
      <c r="BJ48" s="63"/>
      <c r="BK48" s="63"/>
      <c r="BL48" s="63"/>
      <c r="BM48" s="63"/>
      <c r="BN48" s="63"/>
      <c r="BO48" s="63"/>
      <c r="BP48" s="63"/>
      <c r="BQ48" s="63"/>
      <c r="BR48" s="63"/>
      <c r="BS48" s="63"/>
      <c r="BT48" s="63"/>
      <c r="BU48" s="63"/>
      <c r="BV48" s="409"/>
    </row>
    <row r="49" spans="1:74" ht="11.1" customHeight="1" x14ac:dyDescent="0.2">
      <c r="A49" s="57"/>
      <c r="B49" s="66" t="s">
        <v>125</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409"/>
      <c r="BA49" s="409"/>
      <c r="BB49" s="409"/>
      <c r="BC49" s="409"/>
      <c r="BD49" s="409"/>
      <c r="BE49" s="409"/>
      <c r="BF49" s="409"/>
      <c r="BG49" s="409"/>
      <c r="BH49" s="409"/>
      <c r="BI49" s="409"/>
      <c r="BJ49" s="409"/>
      <c r="BK49" s="409"/>
      <c r="BL49" s="409"/>
      <c r="BM49" s="409"/>
      <c r="BN49" s="409"/>
      <c r="BO49" s="409"/>
      <c r="BP49" s="409"/>
      <c r="BQ49" s="409"/>
      <c r="BR49" s="409"/>
      <c r="BS49" s="409"/>
      <c r="BT49" s="409"/>
      <c r="BU49" s="409"/>
      <c r="BV49" s="409"/>
    </row>
    <row r="50" spans="1:74" ht="11.1" customHeight="1" x14ac:dyDescent="0.2">
      <c r="A50" s="61" t="s">
        <v>688</v>
      </c>
      <c r="B50" s="175" t="s">
        <v>571</v>
      </c>
      <c r="C50" s="68">
        <v>345.04500000000002</v>
      </c>
      <c r="D50" s="68">
        <v>348.46699999999998</v>
      </c>
      <c r="E50" s="68">
        <v>360.21300000000002</v>
      </c>
      <c r="F50" s="68">
        <v>366.541</v>
      </c>
      <c r="G50" s="68">
        <v>368.34899999999999</v>
      </c>
      <c r="H50" s="68">
        <v>355.76299999999998</v>
      </c>
      <c r="I50" s="68">
        <v>346.34</v>
      </c>
      <c r="J50" s="68">
        <v>346.76100000000002</v>
      </c>
      <c r="K50" s="68">
        <v>330.18700000000001</v>
      </c>
      <c r="L50" s="68">
        <v>336.97500000000002</v>
      </c>
      <c r="M50" s="68">
        <v>336.87299999999999</v>
      </c>
      <c r="N50" s="68">
        <v>330.67899999999997</v>
      </c>
      <c r="O50" s="68">
        <v>343.47300000000001</v>
      </c>
      <c r="P50" s="68">
        <v>348.483</v>
      </c>
      <c r="Q50" s="68">
        <v>373.19600000000003</v>
      </c>
      <c r="R50" s="68">
        <v>382.858</v>
      </c>
      <c r="S50" s="68">
        <v>387.935</v>
      </c>
      <c r="T50" s="68">
        <v>387.98099999999999</v>
      </c>
      <c r="U50" s="68">
        <v>372.66399999999999</v>
      </c>
      <c r="V50" s="68">
        <v>362.42399999999998</v>
      </c>
      <c r="W50" s="68">
        <v>369.96</v>
      </c>
      <c r="X50" s="68">
        <v>376.30900000000003</v>
      </c>
      <c r="Y50" s="68">
        <v>379.40800000000002</v>
      </c>
      <c r="Z50" s="68">
        <v>365.49599999999998</v>
      </c>
      <c r="AA50" s="68">
        <v>377.416</v>
      </c>
      <c r="AB50" s="68">
        <v>385.21</v>
      </c>
      <c r="AC50" s="68">
        <v>393.12900000000002</v>
      </c>
      <c r="AD50" s="68">
        <v>396.43099999999998</v>
      </c>
      <c r="AE50" s="68">
        <v>392.03899999999999</v>
      </c>
      <c r="AF50" s="68">
        <v>377.43599999999998</v>
      </c>
      <c r="AG50" s="68">
        <v>367.88299999999998</v>
      </c>
      <c r="AH50" s="68">
        <v>365.73</v>
      </c>
      <c r="AI50" s="68">
        <v>373.01799999999997</v>
      </c>
      <c r="AJ50" s="68">
        <v>381.66199999999998</v>
      </c>
      <c r="AK50" s="68">
        <v>373.625</v>
      </c>
      <c r="AL50" s="68">
        <v>357.06299999999999</v>
      </c>
      <c r="AM50" s="68">
        <v>363.77</v>
      </c>
      <c r="AN50" s="68">
        <v>373.34800000000001</v>
      </c>
      <c r="AO50" s="68">
        <v>383.73700000000002</v>
      </c>
      <c r="AP50" s="68">
        <v>393.15199999999999</v>
      </c>
      <c r="AQ50" s="68">
        <v>394.05900000000003</v>
      </c>
      <c r="AR50" s="68">
        <v>383.88600000000002</v>
      </c>
      <c r="AS50" s="68">
        <v>368.70699999999999</v>
      </c>
      <c r="AT50" s="68">
        <v>360.63600000000002</v>
      </c>
      <c r="AU50" s="68">
        <v>360.935</v>
      </c>
      <c r="AV50" s="68">
        <v>381.99599999999998</v>
      </c>
      <c r="AW50" s="68">
        <v>387.536</v>
      </c>
      <c r="AX50" s="68">
        <v>382.83042856999998</v>
      </c>
      <c r="AY50" s="68">
        <v>413.66211281</v>
      </c>
      <c r="AZ50" s="331">
        <v>421.8603</v>
      </c>
      <c r="BA50" s="331">
        <v>430.76819999999998</v>
      </c>
      <c r="BB50" s="331">
        <v>434.14569999999998</v>
      </c>
      <c r="BC50" s="331">
        <v>430.95370000000003</v>
      </c>
      <c r="BD50" s="331">
        <v>420.40890000000002</v>
      </c>
      <c r="BE50" s="331">
        <v>408.88029999999998</v>
      </c>
      <c r="BF50" s="331">
        <v>402.80070000000001</v>
      </c>
      <c r="BG50" s="331">
        <v>401.0478</v>
      </c>
      <c r="BH50" s="331">
        <v>406.41590000000002</v>
      </c>
      <c r="BI50" s="331">
        <v>403.97550000000001</v>
      </c>
      <c r="BJ50" s="331">
        <v>391.16460000000001</v>
      </c>
      <c r="BK50" s="331">
        <v>399.99079999999998</v>
      </c>
      <c r="BL50" s="331">
        <v>403.70690000000002</v>
      </c>
      <c r="BM50" s="331">
        <v>414.28039999999999</v>
      </c>
      <c r="BN50" s="331">
        <v>419.05239999999998</v>
      </c>
      <c r="BO50" s="331">
        <v>417.01170000000002</v>
      </c>
      <c r="BP50" s="331">
        <v>408.84410000000003</v>
      </c>
      <c r="BQ50" s="331">
        <v>398.4796</v>
      </c>
      <c r="BR50" s="331">
        <v>393.87130000000002</v>
      </c>
      <c r="BS50" s="331">
        <v>393.7362</v>
      </c>
      <c r="BT50" s="331">
        <v>398.46039999999999</v>
      </c>
      <c r="BU50" s="331">
        <v>394.90910000000002</v>
      </c>
      <c r="BV50" s="331">
        <v>382.04730000000001</v>
      </c>
    </row>
    <row r="51" spans="1:74" ht="11.1" customHeight="1" x14ac:dyDescent="0.2">
      <c r="A51" s="642" t="s">
        <v>1280</v>
      </c>
      <c r="B51" s="66" t="s">
        <v>1281</v>
      </c>
      <c r="C51" s="68">
        <v>102.188</v>
      </c>
      <c r="D51" s="68">
        <v>87.236999999999995</v>
      </c>
      <c r="E51" s="68">
        <v>85.528999999999996</v>
      </c>
      <c r="F51" s="68">
        <v>94.923000000000002</v>
      </c>
      <c r="G51" s="68">
        <v>108.253</v>
      </c>
      <c r="H51" s="68">
        <v>122.786</v>
      </c>
      <c r="I51" s="68">
        <v>138.05000000000001</v>
      </c>
      <c r="J51" s="68">
        <v>149.66999999999999</v>
      </c>
      <c r="K51" s="68">
        <v>152.453</v>
      </c>
      <c r="L51" s="68">
        <v>151.92699999999999</v>
      </c>
      <c r="M51" s="68">
        <v>142.10400000000001</v>
      </c>
      <c r="N51" s="68">
        <v>129.374</v>
      </c>
      <c r="O51" s="68">
        <v>118.039</v>
      </c>
      <c r="P51" s="68">
        <v>110.93300000000001</v>
      </c>
      <c r="Q51" s="68">
        <v>118.43899999999999</v>
      </c>
      <c r="R51" s="68">
        <v>131.77000000000001</v>
      </c>
      <c r="S51" s="68">
        <v>148.43700000000001</v>
      </c>
      <c r="T51" s="68">
        <v>163.16999999999999</v>
      </c>
      <c r="U51" s="68">
        <v>176.49600000000001</v>
      </c>
      <c r="V51" s="68">
        <v>187.00700000000001</v>
      </c>
      <c r="W51" s="68">
        <v>191.17599999999999</v>
      </c>
      <c r="X51" s="68">
        <v>182.28399999999999</v>
      </c>
      <c r="Y51" s="68">
        <v>171.00399999999999</v>
      </c>
      <c r="Z51" s="68">
        <v>153.268</v>
      </c>
      <c r="AA51" s="68">
        <v>134.90899999999999</v>
      </c>
      <c r="AB51" s="68">
        <v>121.44799999999999</v>
      </c>
      <c r="AC51" s="68">
        <v>116.367</v>
      </c>
      <c r="AD51" s="68">
        <v>125.70399999999999</v>
      </c>
      <c r="AE51" s="68">
        <v>143.01599999999999</v>
      </c>
      <c r="AF51" s="68">
        <v>160.39699999999999</v>
      </c>
      <c r="AG51" s="68">
        <v>172.60300000000001</v>
      </c>
      <c r="AH51" s="68">
        <v>187.31200000000001</v>
      </c>
      <c r="AI51" s="68">
        <v>190.83</v>
      </c>
      <c r="AJ51" s="68">
        <v>176.798</v>
      </c>
      <c r="AK51" s="68">
        <v>157.286</v>
      </c>
      <c r="AL51" s="68">
        <v>128.42500000000001</v>
      </c>
      <c r="AM51" s="68">
        <v>101.185</v>
      </c>
      <c r="AN51" s="68">
        <v>93.277000000000001</v>
      </c>
      <c r="AO51" s="68">
        <v>98.105999999999995</v>
      </c>
      <c r="AP51" s="68">
        <v>116.88</v>
      </c>
      <c r="AQ51" s="68">
        <v>140.95699999999999</v>
      </c>
      <c r="AR51" s="68">
        <v>164.131</v>
      </c>
      <c r="AS51" s="68">
        <v>187.12700000000001</v>
      </c>
      <c r="AT51" s="68">
        <v>203.67099999999999</v>
      </c>
      <c r="AU51" s="68">
        <v>209.76300000000001</v>
      </c>
      <c r="AV51" s="68">
        <v>205.18199999999999</v>
      </c>
      <c r="AW51" s="68">
        <v>192.923</v>
      </c>
      <c r="AX51" s="68">
        <v>173.48078697</v>
      </c>
      <c r="AY51" s="68">
        <v>151.19566456999999</v>
      </c>
      <c r="AZ51" s="331">
        <v>138.8536</v>
      </c>
      <c r="BA51" s="331">
        <v>137.8023</v>
      </c>
      <c r="BB51" s="331">
        <v>150.25380000000001</v>
      </c>
      <c r="BC51" s="331">
        <v>167.4718</v>
      </c>
      <c r="BD51" s="331">
        <v>183.0051</v>
      </c>
      <c r="BE51" s="331">
        <v>197.36449999999999</v>
      </c>
      <c r="BF51" s="331">
        <v>209.65039999999999</v>
      </c>
      <c r="BG51" s="331">
        <v>212.82480000000001</v>
      </c>
      <c r="BH51" s="331">
        <v>207.25470000000001</v>
      </c>
      <c r="BI51" s="331">
        <v>193.48009999999999</v>
      </c>
      <c r="BJ51" s="331">
        <v>173.5232</v>
      </c>
      <c r="BK51" s="331">
        <v>152.3519</v>
      </c>
      <c r="BL51" s="331">
        <v>139.14189999999999</v>
      </c>
      <c r="BM51" s="331">
        <v>138.05109999999999</v>
      </c>
      <c r="BN51" s="331">
        <v>151.28450000000001</v>
      </c>
      <c r="BO51" s="331">
        <v>168.2894</v>
      </c>
      <c r="BP51" s="331">
        <v>183.43459999999999</v>
      </c>
      <c r="BQ51" s="331">
        <v>197.34209999999999</v>
      </c>
      <c r="BR51" s="331">
        <v>209.34520000000001</v>
      </c>
      <c r="BS51" s="331">
        <v>212.3938</v>
      </c>
      <c r="BT51" s="331">
        <v>206.97630000000001</v>
      </c>
      <c r="BU51" s="331">
        <v>193.06219999999999</v>
      </c>
      <c r="BV51" s="331">
        <v>171.25120000000001</v>
      </c>
    </row>
    <row r="52" spans="1:74" ht="11.1" customHeight="1" x14ac:dyDescent="0.2">
      <c r="A52" s="61" t="s">
        <v>999</v>
      </c>
      <c r="B52" s="175" t="s">
        <v>567</v>
      </c>
      <c r="C52" s="68">
        <v>83.231999999999999</v>
      </c>
      <c r="D52" s="68">
        <v>85.430999999999997</v>
      </c>
      <c r="E52" s="68">
        <v>87.881</v>
      </c>
      <c r="F52" s="68">
        <v>91.367999999999995</v>
      </c>
      <c r="G52" s="68">
        <v>91.174000000000007</v>
      </c>
      <c r="H52" s="68">
        <v>91.942999999999998</v>
      </c>
      <c r="I52" s="68">
        <v>88.850999999999999</v>
      </c>
      <c r="J52" s="68">
        <v>89.248999999999995</v>
      </c>
      <c r="K52" s="68">
        <v>88.567999999999998</v>
      </c>
      <c r="L52" s="68">
        <v>91.227000000000004</v>
      </c>
      <c r="M52" s="68">
        <v>85.55</v>
      </c>
      <c r="N52" s="68">
        <v>78.808999999999997</v>
      </c>
      <c r="O52" s="68">
        <v>85.5</v>
      </c>
      <c r="P52" s="68">
        <v>88.914000000000001</v>
      </c>
      <c r="Q52" s="68">
        <v>90.465000000000003</v>
      </c>
      <c r="R52" s="68">
        <v>87.468000000000004</v>
      </c>
      <c r="S52" s="68">
        <v>88.141999999999996</v>
      </c>
      <c r="T52" s="68">
        <v>86.397000000000006</v>
      </c>
      <c r="U52" s="68">
        <v>84.674999999999997</v>
      </c>
      <c r="V52" s="68">
        <v>82.088999999999999</v>
      </c>
      <c r="W52" s="68">
        <v>88.317999999999998</v>
      </c>
      <c r="X52" s="68">
        <v>87.796999999999997</v>
      </c>
      <c r="Y52" s="68">
        <v>86.549000000000007</v>
      </c>
      <c r="Z52" s="68">
        <v>82.284000000000006</v>
      </c>
      <c r="AA52" s="68">
        <v>88.25</v>
      </c>
      <c r="AB52" s="68">
        <v>86.531999999999996</v>
      </c>
      <c r="AC52" s="68">
        <v>89.875</v>
      </c>
      <c r="AD52" s="68">
        <v>91.971000000000004</v>
      </c>
      <c r="AE52" s="68">
        <v>87.245999999999995</v>
      </c>
      <c r="AF52" s="68">
        <v>86.777000000000001</v>
      </c>
      <c r="AG52" s="68">
        <v>83.738</v>
      </c>
      <c r="AH52" s="68">
        <v>82.754000000000005</v>
      </c>
      <c r="AI52" s="68">
        <v>81.638999999999996</v>
      </c>
      <c r="AJ52" s="68">
        <v>85.366</v>
      </c>
      <c r="AK52" s="68">
        <v>85.088999999999999</v>
      </c>
      <c r="AL52" s="68">
        <v>77.959000000000003</v>
      </c>
      <c r="AM52" s="68">
        <v>83.212999999999994</v>
      </c>
      <c r="AN52" s="68">
        <v>89.052999999999997</v>
      </c>
      <c r="AO52" s="68">
        <v>91.256</v>
      </c>
      <c r="AP52" s="68">
        <v>94.408000000000001</v>
      </c>
      <c r="AQ52" s="68">
        <v>92.489000000000004</v>
      </c>
      <c r="AR52" s="68">
        <v>87.325000000000003</v>
      </c>
      <c r="AS52" s="68">
        <v>84.296999999999997</v>
      </c>
      <c r="AT52" s="68">
        <v>83.057000000000002</v>
      </c>
      <c r="AU52" s="68">
        <v>84.504999999999995</v>
      </c>
      <c r="AV52" s="68">
        <v>90.295000000000002</v>
      </c>
      <c r="AW52" s="68">
        <v>85.683000000000007</v>
      </c>
      <c r="AX52" s="68">
        <v>79.316142857000003</v>
      </c>
      <c r="AY52" s="68">
        <v>85.787495794999998</v>
      </c>
      <c r="AZ52" s="331">
        <v>87.536469999999994</v>
      </c>
      <c r="BA52" s="331">
        <v>90.515439999999998</v>
      </c>
      <c r="BB52" s="331">
        <v>91.279529999999994</v>
      </c>
      <c r="BC52" s="331">
        <v>90.167259999999999</v>
      </c>
      <c r="BD52" s="331">
        <v>87.891319999999993</v>
      </c>
      <c r="BE52" s="331">
        <v>85.606830000000002</v>
      </c>
      <c r="BF52" s="331">
        <v>84.133179999999996</v>
      </c>
      <c r="BG52" s="331">
        <v>85.747910000000005</v>
      </c>
      <c r="BH52" s="331">
        <v>87.60866</v>
      </c>
      <c r="BI52" s="331">
        <v>85.673649999999995</v>
      </c>
      <c r="BJ52" s="331">
        <v>80.463830000000002</v>
      </c>
      <c r="BK52" s="331">
        <v>85.34666</v>
      </c>
      <c r="BL52" s="331">
        <v>87.248949999999994</v>
      </c>
      <c r="BM52" s="331">
        <v>90.343500000000006</v>
      </c>
      <c r="BN52" s="331">
        <v>91.225530000000006</v>
      </c>
      <c r="BO52" s="331">
        <v>90.117779999999996</v>
      </c>
      <c r="BP52" s="331">
        <v>87.813140000000004</v>
      </c>
      <c r="BQ52" s="331">
        <v>85.395899999999997</v>
      </c>
      <c r="BR52" s="331">
        <v>83.837040000000002</v>
      </c>
      <c r="BS52" s="331">
        <v>85.312209999999993</v>
      </c>
      <c r="BT52" s="331">
        <v>87.134709999999998</v>
      </c>
      <c r="BU52" s="331">
        <v>85.138549999999995</v>
      </c>
      <c r="BV52" s="331">
        <v>80.009100000000004</v>
      </c>
    </row>
    <row r="53" spans="1:74" ht="11.1" customHeight="1" x14ac:dyDescent="0.2">
      <c r="A53" s="61" t="s">
        <v>1001</v>
      </c>
      <c r="B53" s="175" t="s">
        <v>572</v>
      </c>
      <c r="C53" s="68">
        <v>22.727761000000001</v>
      </c>
      <c r="D53" s="68">
        <v>23.324501000000001</v>
      </c>
      <c r="E53" s="68">
        <v>23.787623</v>
      </c>
      <c r="F53" s="68">
        <v>23.690000999999999</v>
      </c>
      <c r="G53" s="68">
        <v>23.349298999999998</v>
      </c>
      <c r="H53" s="68">
        <v>21.902581000000001</v>
      </c>
      <c r="I53" s="68">
        <v>21.691585</v>
      </c>
      <c r="J53" s="68">
        <v>20.818595999999999</v>
      </c>
      <c r="K53" s="68">
        <v>21.17043</v>
      </c>
      <c r="L53" s="68">
        <v>20.618766000000001</v>
      </c>
      <c r="M53" s="68">
        <v>21.140650000000001</v>
      </c>
      <c r="N53" s="68">
        <v>21.375620999999999</v>
      </c>
      <c r="O53" s="68">
        <v>24.846406000000002</v>
      </c>
      <c r="P53" s="68">
        <v>26.302676999999999</v>
      </c>
      <c r="Q53" s="68">
        <v>26.310445000000001</v>
      </c>
      <c r="R53" s="68">
        <v>25.8246</v>
      </c>
      <c r="S53" s="68">
        <v>25.335851999999999</v>
      </c>
      <c r="T53" s="68">
        <v>24.604894000000002</v>
      </c>
      <c r="U53" s="68">
        <v>23.318593</v>
      </c>
      <c r="V53" s="68">
        <v>21.958455000000001</v>
      </c>
      <c r="W53" s="68">
        <v>22.782513000000002</v>
      </c>
      <c r="X53" s="68">
        <v>21.593734000000001</v>
      </c>
      <c r="Y53" s="68">
        <v>22.641769</v>
      </c>
      <c r="Z53" s="68">
        <v>23.311354999999999</v>
      </c>
      <c r="AA53" s="68">
        <v>23.382868999999999</v>
      </c>
      <c r="AB53" s="68">
        <v>21.913809000000001</v>
      </c>
      <c r="AC53" s="68">
        <v>21.629854999999999</v>
      </c>
      <c r="AD53" s="68">
        <v>21.039975999999999</v>
      </c>
      <c r="AE53" s="68">
        <v>20.466701</v>
      </c>
      <c r="AF53" s="68">
        <v>19.905864999999999</v>
      </c>
      <c r="AG53" s="68">
        <v>20.732872</v>
      </c>
      <c r="AH53" s="68">
        <v>21.148105999999999</v>
      </c>
      <c r="AI53" s="68">
        <v>20.023990999999999</v>
      </c>
      <c r="AJ53" s="68">
        <v>19.556830999999999</v>
      </c>
      <c r="AK53" s="68">
        <v>20.790773999999999</v>
      </c>
      <c r="AL53" s="68">
        <v>21.646709000000001</v>
      </c>
      <c r="AM53" s="68">
        <v>22.095421999999999</v>
      </c>
      <c r="AN53" s="68">
        <v>21.787421999999999</v>
      </c>
      <c r="AO53" s="68">
        <v>22.55707</v>
      </c>
      <c r="AP53" s="68">
        <v>22.066493999999999</v>
      </c>
      <c r="AQ53" s="68">
        <v>22.468572000000002</v>
      </c>
      <c r="AR53" s="68">
        <v>23.028566000000001</v>
      </c>
      <c r="AS53" s="68">
        <v>23.338566</v>
      </c>
      <c r="AT53" s="68">
        <v>22.587565999999999</v>
      </c>
      <c r="AU53" s="68">
        <v>22.436565999999999</v>
      </c>
      <c r="AV53" s="68">
        <v>21.241565999999999</v>
      </c>
      <c r="AW53" s="68">
        <v>20.921567</v>
      </c>
      <c r="AX53" s="68">
        <v>22.624647685999999</v>
      </c>
      <c r="AY53" s="68">
        <v>24.969666429</v>
      </c>
      <c r="AZ53" s="331">
        <v>25.522189999999998</v>
      </c>
      <c r="BA53" s="331">
        <v>25.485659999999999</v>
      </c>
      <c r="BB53" s="331">
        <v>25.01266</v>
      </c>
      <c r="BC53" s="331">
        <v>24.546109999999999</v>
      </c>
      <c r="BD53" s="331">
        <v>24.064029999999999</v>
      </c>
      <c r="BE53" s="331">
        <v>23.68402</v>
      </c>
      <c r="BF53" s="331">
        <v>23.117039999999999</v>
      </c>
      <c r="BG53" s="331">
        <v>23.154679999999999</v>
      </c>
      <c r="BH53" s="331">
        <v>22.772950000000002</v>
      </c>
      <c r="BI53" s="331">
        <v>23.235790000000001</v>
      </c>
      <c r="BJ53" s="331">
        <v>23.540089999999999</v>
      </c>
      <c r="BK53" s="331">
        <v>24.99128</v>
      </c>
      <c r="BL53" s="331">
        <v>25.543980000000001</v>
      </c>
      <c r="BM53" s="331">
        <v>25.507650000000002</v>
      </c>
      <c r="BN53" s="331">
        <v>25.034829999999999</v>
      </c>
      <c r="BO53" s="331">
        <v>24.568460000000002</v>
      </c>
      <c r="BP53" s="331">
        <v>24.086559999999999</v>
      </c>
      <c r="BQ53" s="331">
        <v>23.70674</v>
      </c>
      <c r="BR53" s="331">
        <v>23.139949999999999</v>
      </c>
      <c r="BS53" s="331">
        <v>23.377770000000002</v>
      </c>
      <c r="BT53" s="331">
        <v>22.996230000000001</v>
      </c>
      <c r="BU53" s="331">
        <v>23.45926</v>
      </c>
      <c r="BV53" s="331">
        <v>23.763739999999999</v>
      </c>
    </row>
    <row r="54" spans="1:74" ht="11.1" customHeight="1" x14ac:dyDescent="0.2">
      <c r="A54" s="61" t="s">
        <v>662</v>
      </c>
      <c r="B54" s="175" t="s">
        <v>573</v>
      </c>
      <c r="C54" s="68">
        <v>235.649</v>
      </c>
      <c r="D54" s="68">
        <v>229.715</v>
      </c>
      <c r="E54" s="68">
        <v>215.012</v>
      </c>
      <c r="F54" s="68">
        <v>204.255</v>
      </c>
      <c r="G54" s="68">
        <v>213.762</v>
      </c>
      <c r="H54" s="68">
        <v>215.01</v>
      </c>
      <c r="I54" s="68">
        <v>215.221</v>
      </c>
      <c r="J54" s="68">
        <v>210.38</v>
      </c>
      <c r="K54" s="68">
        <v>214.84899999999999</v>
      </c>
      <c r="L54" s="68">
        <v>206.61600000000001</v>
      </c>
      <c r="M54" s="68">
        <v>219.71100000000001</v>
      </c>
      <c r="N54" s="68">
        <v>223.14699999999999</v>
      </c>
      <c r="O54" s="68">
        <v>233.64400000000001</v>
      </c>
      <c r="P54" s="68">
        <v>230.626</v>
      </c>
      <c r="Q54" s="68">
        <v>218.626</v>
      </c>
      <c r="R54" s="68">
        <v>210.595</v>
      </c>
      <c r="S54" s="68">
        <v>204.96299999999999</v>
      </c>
      <c r="T54" s="68">
        <v>207.583</v>
      </c>
      <c r="U54" s="68">
        <v>209.58199999999999</v>
      </c>
      <c r="V54" s="68">
        <v>200.673</v>
      </c>
      <c r="W54" s="68">
        <v>200.88399999999999</v>
      </c>
      <c r="X54" s="68">
        <v>202.995</v>
      </c>
      <c r="Y54" s="68">
        <v>215.26300000000001</v>
      </c>
      <c r="Z54" s="68">
        <v>230.88800000000001</v>
      </c>
      <c r="AA54" s="68">
        <v>234.43600000000001</v>
      </c>
      <c r="AB54" s="68">
        <v>226.762</v>
      </c>
      <c r="AC54" s="68">
        <v>224.67</v>
      </c>
      <c r="AD54" s="68">
        <v>220.768</v>
      </c>
      <c r="AE54" s="68">
        <v>221.33199999999999</v>
      </c>
      <c r="AF54" s="68">
        <v>224.36600000000001</v>
      </c>
      <c r="AG54" s="68">
        <v>222.35599999999999</v>
      </c>
      <c r="AH54" s="68">
        <v>217.59700000000001</v>
      </c>
      <c r="AI54" s="68">
        <v>219.785</v>
      </c>
      <c r="AJ54" s="68">
        <v>213.977</v>
      </c>
      <c r="AK54" s="68">
        <v>216.84899999999999</v>
      </c>
      <c r="AL54" s="68">
        <v>228.03399999999999</v>
      </c>
      <c r="AM54" s="68">
        <v>235.703</v>
      </c>
      <c r="AN54" s="68">
        <v>228.20500000000001</v>
      </c>
      <c r="AO54" s="68">
        <v>220.898</v>
      </c>
      <c r="AP54" s="68">
        <v>215.929</v>
      </c>
      <c r="AQ54" s="68">
        <v>217.66399999999999</v>
      </c>
      <c r="AR54" s="68">
        <v>218.83</v>
      </c>
      <c r="AS54" s="68">
        <v>217.03200000000001</v>
      </c>
      <c r="AT54" s="68">
        <v>211.84299999999999</v>
      </c>
      <c r="AU54" s="68">
        <v>212.49100000000001</v>
      </c>
      <c r="AV54" s="68">
        <v>203.179</v>
      </c>
      <c r="AW54" s="68">
        <v>219.10599999999999</v>
      </c>
      <c r="AX54" s="68">
        <v>239.00471429000001</v>
      </c>
      <c r="AY54" s="68">
        <v>241.16028070999999</v>
      </c>
      <c r="AZ54" s="331">
        <v>237.95679999999999</v>
      </c>
      <c r="BA54" s="331">
        <v>228.54679999999999</v>
      </c>
      <c r="BB54" s="331">
        <v>221.27</v>
      </c>
      <c r="BC54" s="331">
        <v>220.2457</v>
      </c>
      <c r="BD54" s="331">
        <v>220.23140000000001</v>
      </c>
      <c r="BE54" s="331">
        <v>220.81360000000001</v>
      </c>
      <c r="BF54" s="331">
        <v>216.48840000000001</v>
      </c>
      <c r="BG54" s="331">
        <v>217.3348</v>
      </c>
      <c r="BH54" s="331">
        <v>210.83500000000001</v>
      </c>
      <c r="BI54" s="331">
        <v>219.62129999999999</v>
      </c>
      <c r="BJ54" s="331">
        <v>230.3082</v>
      </c>
      <c r="BK54" s="331">
        <v>241.0027</v>
      </c>
      <c r="BL54" s="331">
        <v>238.4092</v>
      </c>
      <c r="BM54" s="331">
        <v>228.72069999999999</v>
      </c>
      <c r="BN54" s="331">
        <v>222.58539999999999</v>
      </c>
      <c r="BO54" s="331">
        <v>221.60740000000001</v>
      </c>
      <c r="BP54" s="331">
        <v>222.208</v>
      </c>
      <c r="BQ54" s="331">
        <v>222.42490000000001</v>
      </c>
      <c r="BR54" s="331">
        <v>217.61699999999999</v>
      </c>
      <c r="BS54" s="331">
        <v>219.25970000000001</v>
      </c>
      <c r="BT54" s="331">
        <v>212.73349999999999</v>
      </c>
      <c r="BU54" s="331">
        <v>221.1808</v>
      </c>
      <c r="BV54" s="331">
        <v>231.31659999999999</v>
      </c>
    </row>
    <row r="55" spans="1:74" ht="11.1" customHeight="1" x14ac:dyDescent="0.2">
      <c r="A55" s="61" t="s">
        <v>663</v>
      </c>
      <c r="B55" s="175" t="s">
        <v>574</v>
      </c>
      <c r="C55" s="68">
        <v>69.617000000000004</v>
      </c>
      <c r="D55" s="68">
        <v>67.834999999999994</v>
      </c>
      <c r="E55" s="68">
        <v>61.206000000000003</v>
      </c>
      <c r="F55" s="68">
        <v>54.636000000000003</v>
      </c>
      <c r="G55" s="68">
        <v>56.353000000000002</v>
      </c>
      <c r="H55" s="68">
        <v>55.521000000000001</v>
      </c>
      <c r="I55" s="68">
        <v>53.335000000000001</v>
      </c>
      <c r="J55" s="68">
        <v>54.545999999999999</v>
      </c>
      <c r="K55" s="68">
        <v>56.308</v>
      </c>
      <c r="L55" s="68">
        <v>55.052</v>
      </c>
      <c r="M55" s="68">
        <v>57.573</v>
      </c>
      <c r="N55" s="68">
        <v>60.631</v>
      </c>
      <c r="O55" s="68">
        <v>61.55</v>
      </c>
      <c r="P55" s="68">
        <v>58.670999999999999</v>
      </c>
      <c r="Q55" s="68">
        <v>54.112000000000002</v>
      </c>
      <c r="R55" s="68">
        <v>50.537999999999997</v>
      </c>
      <c r="S55" s="68">
        <v>49.985999999999997</v>
      </c>
      <c r="T55" s="68">
        <v>51.896000000000001</v>
      </c>
      <c r="U55" s="68">
        <v>51.951999999999998</v>
      </c>
      <c r="V55" s="68">
        <v>48.293999999999997</v>
      </c>
      <c r="W55" s="68">
        <v>47.787999999999997</v>
      </c>
      <c r="X55" s="68">
        <v>49.667999999999999</v>
      </c>
      <c r="Y55" s="68">
        <v>52.625999999999998</v>
      </c>
      <c r="Z55" s="68">
        <v>55.210999999999999</v>
      </c>
      <c r="AA55" s="68">
        <v>55.228000000000002</v>
      </c>
      <c r="AB55" s="68">
        <v>53.143000000000001</v>
      </c>
      <c r="AC55" s="68">
        <v>47.326999999999998</v>
      </c>
      <c r="AD55" s="68">
        <v>45.107999999999997</v>
      </c>
      <c r="AE55" s="68">
        <v>46.375999999999998</v>
      </c>
      <c r="AF55" s="68">
        <v>48.634</v>
      </c>
      <c r="AG55" s="68">
        <v>49.725999999999999</v>
      </c>
      <c r="AH55" s="68">
        <v>47.655000000000001</v>
      </c>
      <c r="AI55" s="68">
        <v>39.78</v>
      </c>
      <c r="AJ55" s="68">
        <v>37.594999999999999</v>
      </c>
      <c r="AK55" s="68">
        <v>37.548000000000002</v>
      </c>
      <c r="AL55" s="68">
        <v>38.975999999999999</v>
      </c>
      <c r="AM55" s="68">
        <v>39.79</v>
      </c>
      <c r="AN55" s="68">
        <v>37.686999999999998</v>
      </c>
      <c r="AO55" s="68">
        <v>34.274000000000001</v>
      </c>
      <c r="AP55" s="68">
        <v>30.71</v>
      </c>
      <c r="AQ55" s="68">
        <v>31.056999999999999</v>
      </c>
      <c r="AR55" s="68">
        <v>28.853999999999999</v>
      </c>
      <c r="AS55" s="68">
        <v>28.32</v>
      </c>
      <c r="AT55" s="68">
        <v>27.513999999999999</v>
      </c>
      <c r="AU55" s="68">
        <v>28.773</v>
      </c>
      <c r="AV55" s="68">
        <v>27.431999999999999</v>
      </c>
      <c r="AW55" s="68">
        <v>29.532</v>
      </c>
      <c r="AX55" s="68">
        <v>30.679142856999999</v>
      </c>
      <c r="AY55" s="68">
        <v>30.012472578000001</v>
      </c>
      <c r="AZ55" s="331">
        <v>33.569879999999998</v>
      </c>
      <c r="BA55" s="331">
        <v>30.187429999999999</v>
      </c>
      <c r="BB55" s="331">
        <v>27.77251</v>
      </c>
      <c r="BC55" s="331">
        <v>28.761890000000001</v>
      </c>
      <c r="BD55" s="331">
        <v>29.906300000000002</v>
      </c>
      <c r="BE55" s="331">
        <v>29.787379999999999</v>
      </c>
      <c r="BF55" s="331">
        <v>29.85661</v>
      </c>
      <c r="BG55" s="331">
        <v>29.14977</v>
      </c>
      <c r="BH55" s="331">
        <v>27.69586</v>
      </c>
      <c r="BI55" s="331">
        <v>30.019549999999999</v>
      </c>
      <c r="BJ55" s="331">
        <v>31.31944</v>
      </c>
      <c r="BK55" s="331">
        <v>33.815179999999998</v>
      </c>
      <c r="BL55" s="331">
        <v>31.884499999999999</v>
      </c>
      <c r="BM55" s="331">
        <v>27.67586</v>
      </c>
      <c r="BN55" s="331">
        <v>24.726739999999999</v>
      </c>
      <c r="BO55" s="331">
        <v>25.736270000000001</v>
      </c>
      <c r="BP55" s="331">
        <v>27.30132</v>
      </c>
      <c r="BQ55" s="331">
        <v>26.933630000000001</v>
      </c>
      <c r="BR55" s="331">
        <v>27.293140000000001</v>
      </c>
      <c r="BS55" s="331">
        <v>25.933759999999999</v>
      </c>
      <c r="BT55" s="331">
        <v>24.315570000000001</v>
      </c>
      <c r="BU55" s="331">
        <v>26.56775</v>
      </c>
      <c r="BV55" s="331">
        <v>27.608899999999998</v>
      </c>
    </row>
    <row r="56" spans="1:74" ht="11.1" customHeight="1" x14ac:dyDescent="0.2">
      <c r="A56" s="61" t="s">
        <v>664</v>
      </c>
      <c r="B56" s="175" t="s">
        <v>923</v>
      </c>
      <c r="C56" s="68">
        <v>166.03200000000001</v>
      </c>
      <c r="D56" s="68">
        <v>161.88</v>
      </c>
      <c r="E56" s="68">
        <v>153.80600000000001</v>
      </c>
      <c r="F56" s="68">
        <v>149.619</v>
      </c>
      <c r="G56" s="68">
        <v>157.40899999999999</v>
      </c>
      <c r="H56" s="68">
        <v>159.489</v>
      </c>
      <c r="I56" s="68">
        <v>161.886</v>
      </c>
      <c r="J56" s="68">
        <v>155.834</v>
      </c>
      <c r="K56" s="68">
        <v>158.541</v>
      </c>
      <c r="L56" s="68">
        <v>151.56399999999999</v>
      </c>
      <c r="M56" s="68">
        <v>162.13800000000001</v>
      </c>
      <c r="N56" s="68">
        <v>162.51599999999999</v>
      </c>
      <c r="O56" s="68">
        <v>172.09399999999999</v>
      </c>
      <c r="P56" s="68">
        <v>171.95500000000001</v>
      </c>
      <c r="Q56" s="68">
        <v>164.51400000000001</v>
      </c>
      <c r="R56" s="68">
        <v>160.05699999999999</v>
      </c>
      <c r="S56" s="68">
        <v>154.977</v>
      </c>
      <c r="T56" s="68">
        <v>155.68700000000001</v>
      </c>
      <c r="U56" s="68">
        <v>157.63</v>
      </c>
      <c r="V56" s="68">
        <v>152.37899999999999</v>
      </c>
      <c r="W56" s="68">
        <v>153.096</v>
      </c>
      <c r="X56" s="68">
        <v>153.327</v>
      </c>
      <c r="Y56" s="68">
        <v>162.637</v>
      </c>
      <c r="Z56" s="68">
        <v>175.67699999999999</v>
      </c>
      <c r="AA56" s="68">
        <v>179.208</v>
      </c>
      <c r="AB56" s="68">
        <v>173.619</v>
      </c>
      <c r="AC56" s="68">
        <v>177.34299999999999</v>
      </c>
      <c r="AD56" s="68">
        <v>175.66</v>
      </c>
      <c r="AE56" s="68">
        <v>174.95599999999999</v>
      </c>
      <c r="AF56" s="68">
        <v>175.732</v>
      </c>
      <c r="AG56" s="68">
        <v>172.63</v>
      </c>
      <c r="AH56" s="68">
        <v>169.94200000000001</v>
      </c>
      <c r="AI56" s="68">
        <v>180.005</v>
      </c>
      <c r="AJ56" s="68">
        <v>176.38200000000001</v>
      </c>
      <c r="AK56" s="68">
        <v>179.30099999999999</v>
      </c>
      <c r="AL56" s="68">
        <v>189.05799999999999</v>
      </c>
      <c r="AM56" s="68">
        <v>195.91300000000001</v>
      </c>
      <c r="AN56" s="68">
        <v>190.518</v>
      </c>
      <c r="AO56" s="68">
        <v>186.624</v>
      </c>
      <c r="AP56" s="68">
        <v>185.21899999999999</v>
      </c>
      <c r="AQ56" s="68">
        <v>186.607</v>
      </c>
      <c r="AR56" s="68">
        <v>189.976</v>
      </c>
      <c r="AS56" s="68">
        <v>188.71199999999999</v>
      </c>
      <c r="AT56" s="68">
        <v>184.32900000000001</v>
      </c>
      <c r="AU56" s="68">
        <v>183.71799999999999</v>
      </c>
      <c r="AV56" s="68">
        <v>175.74700000000001</v>
      </c>
      <c r="AW56" s="68">
        <v>189.57400000000001</v>
      </c>
      <c r="AX56" s="68">
        <v>208.32457142999999</v>
      </c>
      <c r="AY56" s="68">
        <v>211.14788709999999</v>
      </c>
      <c r="AZ56" s="331">
        <v>204.3869</v>
      </c>
      <c r="BA56" s="331">
        <v>198.35939999999999</v>
      </c>
      <c r="BB56" s="331">
        <v>193.4975</v>
      </c>
      <c r="BC56" s="331">
        <v>191.48390000000001</v>
      </c>
      <c r="BD56" s="331">
        <v>190.32509999999999</v>
      </c>
      <c r="BE56" s="331">
        <v>191.02619999999999</v>
      </c>
      <c r="BF56" s="331">
        <v>186.6318</v>
      </c>
      <c r="BG56" s="331">
        <v>188.185</v>
      </c>
      <c r="BH56" s="331">
        <v>183.13919999999999</v>
      </c>
      <c r="BI56" s="331">
        <v>189.6018</v>
      </c>
      <c r="BJ56" s="331">
        <v>198.98869999999999</v>
      </c>
      <c r="BK56" s="331">
        <v>207.1875</v>
      </c>
      <c r="BL56" s="331">
        <v>206.5247</v>
      </c>
      <c r="BM56" s="331">
        <v>201.04480000000001</v>
      </c>
      <c r="BN56" s="331">
        <v>197.8586</v>
      </c>
      <c r="BO56" s="331">
        <v>195.87110000000001</v>
      </c>
      <c r="BP56" s="331">
        <v>194.9067</v>
      </c>
      <c r="BQ56" s="331">
        <v>195.4913</v>
      </c>
      <c r="BR56" s="331">
        <v>190.32390000000001</v>
      </c>
      <c r="BS56" s="331">
        <v>193.32599999999999</v>
      </c>
      <c r="BT56" s="331">
        <v>188.4179</v>
      </c>
      <c r="BU56" s="331">
        <v>194.613</v>
      </c>
      <c r="BV56" s="331">
        <v>203.70769999999999</v>
      </c>
    </row>
    <row r="57" spans="1:74" ht="11.1" customHeight="1" x14ac:dyDescent="0.2">
      <c r="A57" s="61" t="s">
        <v>689</v>
      </c>
      <c r="B57" s="175" t="s">
        <v>557</v>
      </c>
      <c r="C57" s="68">
        <v>41.792999999999999</v>
      </c>
      <c r="D57" s="68">
        <v>39.39</v>
      </c>
      <c r="E57" s="68">
        <v>40.107999999999997</v>
      </c>
      <c r="F57" s="68">
        <v>38.372999999999998</v>
      </c>
      <c r="G57" s="68">
        <v>41.197000000000003</v>
      </c>
      <c r="H57" s="68">
        <v>42.29</v>
      </c>
      <c r="I57" s="68">
        <v>44.228000000000002</v>
      </c>
      <c r="J57" s="68">
        <v>43.106000000000002</v>
      </c>
      <c r="K57" s="68">
        <v>45.86</v>
      </c>
      <c r="L57" s="68">
        <v>45.134999999999998</v>
      </c>
      <c r="M57" s="68">
        <v>41.872</v>
      </c>
      <c r="N57" s="68">
        <v>41.482999999999997</v>
      </c>
      <c r="O57" s="68">
        <v>42.127000000000002</v>
      </c>
      <c r="P57" s="68">
        <v>41.14</v>
      </c>
      <c r="Q57" s="68">
        <v>39.15</v>
      </c>
      <c r="R57" s="68">
        <v>40.311999999999998</v>
      </c>
      <c r="S57" s="68">
        <v>39.854999999999997</v>
      </c>
      <c r="T57" s="68">
        <v>38.463999999999999</v>
      </c>
      <c r="U57" s="68">
        <v>40.021000000000001</v>
      </c>
      <c r="V57" s="68">
        <v>43.246000000000002</v>
      </c>
      <c r="W57" s="68">
        <v>43.991</v>
      </c>
      <c r="X57" s="68">
        <v>44.677</v>
      </c>
      <c r="Y57" s="68">
        <v>41.048000000000002</v>
      </c>
      <c r="Z57" s="68">
        <v>39.619999999999997</v>
      </c>
      <c r="AA57" s="68">
        <v>39.649000000000001</v>
      </c>
      <c r="AB57" s="68">
        <v>40.497</v>
      </c>
      <c r="AC57" s="68">
        <v>39.883000000000003</v>
      </c>
      <c r="AD57" s="68">
        <v>41.314999999999998</v>
      </c>
      <c r="AE57" s="68">
        <v>40.801000000000002</v>
      </c>
      <c r="AF57" s="68">
        <v>40.414000000000001</v>
      </c>
      <c r="AG57" s="68">
        <v>39.151000000000003</v>
      </c>
      <c r="AH57" s="68">
        <v>39.453000000000003</v>
      </c>
      <c r="AI57" s="68">
        <v>41.098999999999997</v>
      </c>
      <c r="AJ57" s="68">
        <v>38.960999999999999</v>
      </c>
      <c r="AK57" s="68">
        <v>36.99</v>
      </c>
      <c r="AL57" s="68">
        <v>37.183</v>
      </c>
      <c r="AM57" s="68">
        <v>37.531999999999996</v>
      </c>
      <c r="AN57" s="68">
        <v>38.250999999999998</v>
      </c>
      <c r="AO57" s="68">
        <v>36.012</v>
      </c>
      <c r="AP57" s="68">
        <v>38.448</v>
      </c>
      <c r="AQ57" s="68">
        <v>38.762</v>
      </c>
      <c r="AR57" s="68">
        <v>36.292999999999999</v>
      </c>
      <c r="AS57" s="68">
        <v>35.463000000000001</v>
      </c>
      <c r="AT57" s="68">
        <v>35.634999999999998</v>
      </c>
      <c r="AU57" s="68">
        <v>39.627000000000002</v>
      </c>
      <c r="AV57" s="68">
        <v>36.344000000000001</v>
      </c>
      <c r="AW57" s="68">
        <v>35.814</v>
      </c>
      <c r="AX57" s="68">
        <v>37.166285713999997</v>
      </c>
      <c r="AY57" s="68">
        <v>37.972598673999997</v>
      </c>
      <c r="AZ57" s="331">
        <v>38.001420000000003</v>
      </c>
      <c r="BA57" s="331">
        <v>37.512830000000001</v>
      </c>
      <c r="BB57" s="331">
        <v>38.487290000000002</v>
      </c>
      <c r="BC57" s="331">
        <v>39.226100000000002</v>
      </c>
      <c r="BD57" s="331">
        <v>38.724580000000003</v>
      </c>
      <c r="BE57" s="331">
        <v>39.574199999999998</v>
      </c>
      <c r="BF57" s="331">
        <v>39.614550000000001</v>
      </c>
      <c r="BG57" s="331">
        <v>40.76755</v>
      </c>
      <c r="BH57" s="331">
        <v>39.84028</v>
      </c>
      <c r="BI57" s="331">
        <v>38.554040000000001</v>
      </c>
      <c r="BJ57" s="331">
        <v>38.468809999999998</v>
      </c>
      <c r="BK57" s="331">
        <v>39.28331</v>
      </c>
      <c r="BL57" s="331">
        <v>38.931359999999998</v>
      </c>
      <c r="BM57" s="331">
        <v>38.340539999999997</v>
      </c>
      <c r="BN57" s="331">
        <v>39.196739999999998</v>
      </c>
      <c r="BO57" s="331">
        <v>39.881270000000001</v>
      </c>
      <c r="BP57" s="331">
        <v>39.288260000000001</v>
      </c>
      <c r="BQ57" s="331">
        <v>40.021900000000002</v>
      </c>
      <c r="BR57" s="331">
        <v>39.93383</v>
      </c>
      <c r="BS57" s="331">
        <v>41.291809999999998</v>
      </c>
      <c r="BT57" s="331">
        <v>40.22128</v>
      </c>
      <c r="BU57" s="331">
        <v>38.499169999999999</v>
      </c>
      <c r="BV57" s="331">
        <v>38.352200000000003</v>
      </c>
    </row>
    <row r="58" spans="1:74" ht="11.1" customHeight="1" x14ac:dyDescent="0.2">
      <c r="A58" s="61" t="s">
        <v>643</v>
      </c>
      <c r="B58" s="175" t="s">
        <v>569</v>
      </c>
      <c r="C58" s="68">
        <v>163.08600000000001</v>
      </c>
      <c r="D58" s="68">
        <v>154.077</v>
      </c>
      <c r="E58" s="68">
        <v>149.239</v>
      </c>
      <c r="F58" s="68">
        <v>142.91900000000001</v>
      </c>
      <c r="G58" s="68">
        <v>144.84700000000001</v>
      </c>
      <c r="H58" s="68">
        <v>143.87</v>
      </c>
      <c r="I58" s="68">
        <v>154.45500000000001</v>
      </c>
      <c r="J58" s="68">
        <v>155.06399999999999</v>
      </c>
      <c r="K58" s="68">
        <v>153.399</v>
      </c>
      <c r="L58" s="68">
        <v>142.327</v>
      </c>
      <c r="M58" s="68">
        <v>143.857</v>
      </c>
      <c r="N58" s="68">
        <v>149.21199999999999</v>
      </c>
      <c r="O58" s="68">
        <v>147.21</v>
      </c>
      <c r="P58" s="68">
        <v>139.28899999999999</v>
      </c>
      <c r="Q58" s="68">
        <v>133.697</v>
      </c>
      <c r="R58" s="68">
        <v>124.66500000000001</v>
      </c>
      <c r="S58" s="68">
        <v>121.44499999999999</v>
      </c>
      <c r="T58" s="68">
        <v>119.89</v>
      </c>
      <c r="U58" s="68">
        <v>126.45399999999999</v>
      </c>
      <c r="V58" s="68">
        <v>127.309</v>
      </c>
      <c r="W58" s="68">
        <v>127.384</v>
      </c>
      <c r="X58" s="68">
        <v>118.65300000000001</v>
      </c>
      <c r="Y58" s="68">
        <v>117.99299999999999</v>
      </c>
      <c r="Z58" s="68">
        <v>134.809</v>
      </c>
      <c r="AA58" s="68">
        <v>131.268</v>
      </c>
      <c r="AB58" s="68">
        <v>121.96299999999999</v>
      </c>
      <c r="AC58" s="68">
        <v>118.73699999999999</v>
      </c>
      <c r="AD58" s="68">
        <v>118.791</v>
      </c>
      <c r="AE58" s="68">
        <v>122.13200000000001</v>
      </c>
      <c r="AF58" s="68">
        <v>122.46299999999999</v>
      </c>
      <c r="AG58" s="68">
        <v>126.02</v>
      </c>
      <c r="AH58" s="68">
        <v>129.06</v>
      </c>
      <c r="AI58" s="68">
        <v>129.32599999999999</v>
      </c>
      <c r="AJ58" s="68">
        <v>118.035</v>
      </c>
      <c r="AK58" s="68">
        <v>121.11799999999999</v>
      </c>
      <c r="AL58" s="68">
        <v>127.54300000000001</v>
      </c>
      <c r="AM58" s="68">
        <v>114.53400000000001</v>
      </c>
      <c r="AN58" s="68">
        <v>112.89700000000001</v>
      </c>
      <c r="AO58" s="68">
        <v>115.337</v>
      </c>
      <c r="AP58" s="68">
        <v>116.827</v>
      </c>
      <c r="AQ58" s="68">
        <v>121.75700000000001</v>
      </c>
      <c r="AR58" s="68">
        <v>121.67400000000001</v>
      </c>
      <c r="AS58" s="68">
        <v>125.559</v>
      </c>
      <c r="AT58" s="68">
        <v>128.13200000000001</v>
      </c>
      <c r="AU58" s="68">
        <v>131.28899999999999</v>
      </c>
      <c r="AV58" s="68">
        <v>120.093</v>
      </c>
      <c r="AW58" s="68">
        <v>126.08499999999999</v>
      </c>
      <c r="AX58" s="68">
        <v>137.82542857000001</v>
      </c>
      <c r="AY58" s="68">
        <v>134.30369392</v>
      </c>
      <c r="AZ58" s="331">
        <v>127.6454</v>
      </c>
      <c r="BA58" s="331">
        <v>123.60509999999999</v>
      </c>
      <c r="BB58" s="331">
        <v>122.8665</v>
      </c>
      <c r="BC58" s="331">
        <v>126.66330000000001</v>
      </c>
      <c r="BD58" s="331">
        <v>129.56389999999999</v>
      </c>
      <c r="BE58" s="331">
        <v>136.81720000000001</v>
      </c>
      <c r="BF58" s="331">
        <v>139.99299999999999</v>
      </c>
      <c r="BG58" s="331">
        <v>138.23179999999999</v>
      </c>
      <c r="BH58" s="331">
        <v>133.58510000000001</v>
      </c>
      <c r="BI58" s="331">
        <v>135.80369999999999</v>
      </c>
      <c r="BJ58" s="331">
        <v>141.21279999999999</v>
      </c>
      <c r="BK58" s="331">
        <v>138.65430000000001</v>
      </c>
      <c r="BL58" s="331">
        <v>131.9836</v>
      </c>
      <c r="BM58" s="331">
        <v>127.10590000000001</v>
      </c>
      <c r="BN58" s="331">
        <v>126.1422</v>
      </c>
      <c r="BO58" s="331">
        <v>129.59610000000001</v>
      </c>
      <c r="BP58" s="331">
        <v>131.98410000000001</v>
      </c>
      <c r="BQ58" s="331">
        <v>139.3244</v>
      </c>
      <c r="BR58" s="331">
        <v>142.44239999999999</v>
      </c>
      <c r="BS58" s="331">
        <v>140.81989999999999</v>
      </c>
      <c r="BT58" s="331">
        <v>136.23269999999999</v>
      </c>
      <c r="BU58" s="331">
        <v>138.46199999999999</v>
      </c>
      <c r="BV58" s="331">
        <v>143.6035</v>
      </c>
    </row>
    <row r="59" spans="1:74" ht="11.1" customHeight="1" x14ac:dyDescent="0.2">
      <c r="A59" s="61" t="s">
        <v>690</v>
      </c>
      <c r="B59" s="175" t="s">
        <v>570</v>
      </c>
      <c r="C59" s="68">
        <v>39.44</v>
      </c>
      <c r="D59" s="68">
        <v>35.345999999999997</v>
      </c>
      <c r="E59" s="68">
        <v>37.74</v>
      </c>
      <c r="F59" s="68">
        <v>39.915999999999997</v>
      </c>
      <c r="G59" s="68">
        <v>37.576000000000001</v>
      </c>
      <c r="H59" s="68">
        <v>37.899000000000001</v>
      </c>
      <c r="I59" s="68">
        <v>38.165999999999997</v>
      </c>
      <c r="J59" s="68">
        <v>39.04</v>
      </c>
      <c r="K59" s="68">
        <v>34.709000000000003</v>
      </c>
      <c r="L59" s="68">
        <v>36.930999999999997</v>
      </c>
      <c r="M59" s="68">
        <v>39.317999999999998</v>
      </c>
      <c r="N59" s="68">
        <v>34.189</v>
      </c>
      <c r="O59" s="68">
        <v>33.956000000000003</v>
      </c>
      <c r="P59" s="68">
        <v>35.993000000000002</v>
      </c>
      <c r="Q59" s="68">
        <v>36.643999999999998</v>
      </c>
      <c r="R59" s="68">
        <v>34.622999999999998</v>
      </c>
      <c r="S59" s="68">
        <v>33.034999999999997</v>
      </c>
      <c r="T59" s="68">
        <v>36.933</v>
      </c>
      <c r="U59" s="68">
        <v>35.898000000000003</v>
      </c>
      <c r="V59" s="68">
        <v>34.158000000000001</v>
      </c>
      <c r="W59" s="68">
        <v>35.518999999999998</v>
      </c>
      <c r="X59" s="68">
        <v>37.423999999999999</v>
      </c>
      <c r="Y59" s="68">
        <v>37.027000000000001</v>
      </c>
      <c r="Z59" s="68">
        <v>33.951000000000001</v>
      </c>
      <c r="AA59" s="68">
        <v>35.534999999999997</v>
      </c>
      <c r="AB59" s="68">
        <v>37.984999999999999</v>
      </c>
      <c r="AC59" s="68">
        <v>36.985999999999997</v>
      </c>
      <c r="AD59" s="68">
        <v>40.316000000000003</v>
      </c>
      <c r="AE59" s="68">
        <v>38.965000000000003</v>
      </c>
      <c r="AF59" s="68">
        <v>37.555999999999997</v>
      </c>
      <c r="AG59" s="68">
        <v>37.801000000000002</v>
      </c>
      <c r="AH59" s="68">
        <v>35.244999999999997</v>
      </c>
      <c r="AI59" s="68">
        <v>35.585000000000001</v>
      </c>
      <c r="AJ59" s="68">
        <v>36.319000000000003</v>
      </c>
      <c r="AK59" s="68">
        <v>35.713999999999999</v>
      </c>
      <c r="AL59" s="68">
        <v>38.143999999999998</v>
      </c>
      <c r="AM59" s="68">
        <v>36.787999999999997</v>
      </c>
      <c r="AN59" s="68">
        <v>36.673999999999999</v>
      </c>
      <c r="AO59" s="68">
        <v>36.396999999999998</v>
      </c>
      <c r="AP59" s="68">
        <v>36.182000000000002</v>
      </c>
      <c r="AQ59" s="68">
        <v>38.317</v>
      </c>
      <c r="AR59" s="68">
        <v>36.656999999999996</v>
      </c>
      <c r="AS59" s="68">
        <v>35.719000000000001</v>
      </c>
      <c r="AT59" s="68">
        <v>37.51</v>
      </c>
      <c r="AU59" s="68">
        <v>36.597000000000001</v>
      </c>
      <c r="AV59" s="68">
        <v>36.938000000000002</v>
      </c>
      <c r="AW59" s="68">
        <v>36.317999999999998</v>
      </c>
      <c r="AX59" s="68">
        <v>33.267285714000003</v>
      </c>
      <c r="AY59" s="68">
        <v>32.790755900999997</v>
      </c>
      <c r="AZ59" s="331">
        <v>34.056420000000003</v>
      </c>
      <c r="BA59" s="331">
        <v>34.594340000000003</v>
      </c>
      <c r="BB59" s="331">
        <v>35.178240000000002</v>
      </c>
      <c r="BC59" s="331">
        <v>35.66178</v>
      </c>
      <c r="BD59" s="331">
        <v>35.14967</v>
      </c>
      <c r="BE59" s="331">
        <v>34.889710000000001</v>
      </c>
      <c r="BF59" s="331">
        <v>34.105220000000003</v>
      </c>
      <c r="BG59" s="331">
        <v>34.315640000000002</v>
      </c>
      <c r="BH59" s="331">
        <v>35.303199999999997</v>
      </c>
      <c r="BI59" s="331">
        <v>36.019399999999997</v>
      </c>
      <c r="BJ59" s="331">
        <v>35.168729999999996</v>
      </c>
      <c r="BK59" s="331">
        <v>35.179540000000003</v>
      </c>
      <c r="BL59" s="331">
        <v>35.761760000000002</v>
      </c>
      <c r="BM59" s="331">
        <v>35.932519999999997</v>
      </c>
      <c r="BN59" s="331">
        <v>36.122140000000002</v>
      </c>
      <c r="BO59" s="331">
        <v>36.253920000000001</v>
      </c>
      <c r="BP59" s="331">
        <v>35.564920000000001</v>
      </c>
      <c r="BQ59" s="331">
        <v>35.122790000000002</v>
      </c>
      <c r="BR59" s="331">
        <v>34.16451</v>
      </c>
      <c r="BS59" s="331">
        <v>34.16133</v>
      </c>
      <c r="BT59" s="331">
        <v>35.158140000000003</v>
      </c>
      <c r="BU59" s="331">
        <v>35.83146</v>
      </c>
      <c r="BV59" s="331">
        <v>34.87556</v>
      </c>
    </row>
    <row r="60" spans="1:74" ht="11.1" customHeight="1" x14ac:dyDescent="0.2">
      <c r="A60" s="61" t="s">
        <v>1002</v>
      </c>
      <c r="B60" s="648" t="s">
        <v>1282</v>
      </c>
      <c r="C60" s="68">
        <v>49.704999999999998</v>
      </c>
      <c r="D60" s="68">
        <v>50.954999999999998</v>
      </c>
      <c r="E60" s="68">
        <v>50.118000000000002</v>
      </c>
      <c r="F60" s="68">
        <v>50.804000000000002</v>
      </c>
      <c r="G60" s="68">
        <v>51.677999999999997</v>
      </c>
      <c r="H60" s="68">
        <v>50.506999999999998</v>
      </c>
      <c r="I60" s="68">
        <v>50.435000000000002</v>
      </c>
      <c r="J60" s="68">
        <v>45.142000000000003</v>
      </c>
      <c r="K60" s="68">
        <v>43.786999999999999</v>
      </c>
      <c r="L60" s="68">
        <v>41.734000000000002</v>
      </c>
      <c r="M60" s="68">
        <v>43.749000000000002</v>
      </c>
      <c r="N60" s="68">
        <v>45.866999999999997</v>
      </c>
      <c r="O60" s="68">
        <v>47.85</v>
      </c>
      <c r="P60" s="68">
        <v>49.776000000000003</v>
      </c>
      <c r="Q60" s="68">
        <v>51.006999999999998</v>
      </c>
      <c r="R60" s="68">
        <v>50.417000000000002</v>
      </c>
      <c r="S60" s="68">
        <v>50.722000000000001</v>
      </c>
      <c r="T60" s="68">
        <v>49.195999999999998</v>
      </c>
      <c r="U60" s="68">
        <v>47.924999999999997</v>
      </c>
      <c r="V60" s="68">
        <v>45.738</v>
      </c>
      <c r="W60" s="68">
        <v>44.526000000000003</v>
      </c>
      <c r="X60" s="68">
        <v>43.387999999999998</v>
      </c>
      <c r="Y60" s="68">
        <v>44.523000000000003</v>
      </c>
      <c r="Z60" s="68">
        <v>48.881999999999998</v>
      </c>
      <c r="AA60" s="68">
        <v>50.179000000000002</v>
      </c>
      <c r="AB60" s="68">
        <v>51.878</v>
      </c>
      <c r="AC60" s="68">
        <v>55.764000000000003</v>
      </c>
      <c r="AD60" s="68">
        <v>55.444000000000003</v>
      </c>
      <c r="AE60" s="68">
        <v>54.795999999999999</v>
      </c>
      <c r="AF60" s="68">
        <v>53.63</v>
      </c>
      <c r="AG60" s="68">
        <v>51.506</v>
      </c>
      <c r="AH60" s="68">
        <v>48.527999999999999</v>
      </c>
      <c r="AI60" s="68">
        <v>46.097999999999999</v>
      </c>
      <c r="AJ60" s="68">
        <v>43.359000000000002</v>
      </c>
      <c r="AK60" s="68">
        <v>45.935000000000002</v>
      </c>
      <c r="AL60" s="68">
        <v>49.405999999999999</v>
      </c>
      <c r="AM60" s="68">
        <v>51.848999999999997</v>
      </c>
      <c r="AN60" s="68">
        <v>53.555999999999997</v>
      </c>
      <c r="AO60" s="68">
        <v>52.801000000000002</v>
      </c>
      <c r="AP60" s="68">
        <v>53.002000000000002</v>
      </c>
      <c r="AQ60" s="68">
        <v>51.741</v>
      </c>
      <c r="AR60" s="68">
        <v>50.877000000000002</v>
      </c>
      <c r="AS60" s="68">
        <v>49.49</v>
      </c>
      <c r="AT60" s="68">
        <v>47.59</v>
      </c>
      <c r="AU60" s="68">
        <v>46.360999999999997</v>
      </c>
      <c r="AV60" s="68">
        <v>43.829000000000001</v>
      </c>
      <c r="AW60" s="68">
        <v>46.494999999999997</v>
      </c>
      <c r="AX60" s="68">
        <v>48.92295</v>
      </c>
      <c r="AY60" s="68">
        <v>52.172420000000002</v>
      </c>
      <c r="AZ60" s="331">
        <v>53.998480000000001</v>
      </c>
      <c r="BA60" s="331">
        <v>55.373829999999998</v>
      </c>
      <c r="BB60" s="331">
        <v>55.456020000000002</v>
      </c>
      <c r="BC60" s="331">
        <v>56.028419999999997</v>
      </c>
      <c r="BD60" s="331">
        <v>53.904670000000003</v>
      </c>
      <c r="BE60" s="331">
        <v>52.705060000000003</v>
      </c>
      <c r="BF60" s="331">
        <v>48.959099999999999</v>
      </c>
      <c r="BG60" s="331">
        <v>47.213090000000001</v>
      </c>
      <c r="BH60" s="331">
        <v>44.881010000000003</v>
      </c>
      <c r="BI60" s="331">
        <v>45.516530000000003</v>
      </c>
      <c r="BJ60" s="331">
        <v>48.469299999999997</v>
      </c>
      <c r="BK60" s="331">
        <v>52.405459999999998</v>
      </c>
      <c r="BL60" s="331">
        <v>54.243569999999998</v>
      </c>
      <c r="BM60" s="331">
        <v>55.835099999999997</v>
      </c>
      <c r="BN60" s="331">
        <v>55.744059999999998</v>
      </c>
      <c r="BO60" s="331">
        <v>56.343919999999997</v>
      </c>
      <c r="BP60" s="331">
        <v>54.244410000000002</v>
      </c>
      <c r="BQ60" s="331">
        <v>52.960799999999999</v>
      </c>
      <c r="BR60" s="331">
        <v>49.124630000000003</v>
      </c>
      <c r="BS60" s="331">
        <v>47.303370000000001</v>
      </c>
      <c r="BT60" s="331">
        <v>44.995339999999999</v>
      </c>
      <c r="BU60" s="331">
        <v>45.651969999999999</v>
      </c>
      <c r="BV60" s="331">
        <v>48.614359999999998</v>
      </c>
    </row>
    <row r="61" spans="1:74" ht="11.1" customHeight="1" x14ac:dyDescent="0.2">
      <c r="A61" s="61" t="s">
        <v>691</v>
      </c>
      <c r="B61" s="175" t="s">
        <v>124</v>
      </c>
      <c r="C61" s="242">
        <v>1082.865761</v>
      </c>
      <c r="D61" s="242">
        <v>1053.942501</v>
      </c>
      <c r="E61" s="242">
        <v>1049.6276230000001</v>
      </c>
      <c r="F61" s="242">
        <v>1052.7890010000001</v>
      </c>
      <c r="G61" s="242">
        <v>1080.185299</v>
      </c>
      <c r="H61" s="242">
        <v>1081.970581</v>
      </c>
      <c r="I61" s="242">
        <v>1097.4375849999999</v>
      </c>
      <c r="J61" s="242">
        <v>1099.2305960000001</v>
      </c>
      <c r="K61" s="242">
        <v>1084.98243</v>
      </c>
      <c r="L61" s="242">
        <v>1073.4907659999999</v>
      </c>
      <c r="M61" s="242">
        <v>1074.1746499999999</v>
      </c>
      <c r="N61" s="242">
        <v>1054.1356209999999</v>
      </c>
      <c r="O61" s="242">
        <v>1076.6454060000001</v>
      </c>
      <c r="P61" s="242">
        <v>1071.4566769999999</v>
      </c>
      <c r="Q61" s="242">
        <v>1087.534445</v>
      </c>
      <c r="R61" s="242">
        <v>1088.5326</v>
      </c>
      <c r="S61" s="242">
        <v>1099.869852</v>
      </c>
      <c r="T61" s="242">
        <v>1114.2188940000001</v>
      </c>
      <c r="U61" s="242">
        <v>1117.0335930000001</v>
      </c>
      <c r="V61" s="242">
        <v>1104.602455</v>
      </c>
      <c r="W61" s="242">
        <v>1124.5405129999999</v>
      </c>
      <c r="X61" s="242">
        <v>1115.1207340000001</v>
      </c>
      <c r="Y61" s="242">
        <v>1115.4567689999999</v>
      </c>
      <c r="Z61" s="242">
        <v>1112.5093549999999</v>
      </c>
      <c r="AA61" s="242">
        <v>1115.0248690000001</v>
      </c>
      <c r="AB61" s="242">
        <v>1094.188809</v>
      </c>
      <c r="AC61" s="242">
        <v>1097.040855</v>
      </c>
      <c r="AD61" s="242">
        <v>1111.779976</v>
      </c>
      <c r="AE61" s="242">
        <v>1120.7937010000001</v>
      </c>
      <c r="AF61" s="242">
        <v>1122.9448649999999</v>
      </c>
      <c r="AG61" s="242">
        <v>1121.790872</v>
      </c>
      <c r="AH61" s="242">
        <v>1126.827106</v>
      </c>
      <c r="AI61" s="242">
        <v>1137.4039909999999</v>
      </c>
      <c r="AJ61" s="242">
        <v>1114.033831</v>
      </c>
      <c r="AK61" s="242">
        <v>1093.3967740000001</v>
      </c>
      <c r="AL61" s="242">
        <v>1065.4037089999999</v>
      </c>
      <c r="AM61" s="242">
        <v>1046.6694219999999</v>
      </c>
      <c r="AN61" s="242">
        <v>1047.0484220000001</v>
      </c>
      <c r="AO61" s="242">
        <v>1057.1010699999999</v>
      </c>
      <c r="AP61" s="242">
        <v>1086.8944939999999</v>
      </c>
      <c r="AQ61" s="242">
        <v>1118.2145720000001</v>
      </c>
      <c r="AR61" s="242">
        <v>1122.701566</v>
      </c>
      <c r="AS61" s="242">
        <v>1126.7325659999999</v>
      </c>
      <c r="AT61" s="242">
        <v>1130.661566</v>
      </c>
      <c r="AU61" s="242">
        <v>1144.0045660000001</v>
      </c>
      <c r="AV61" s="242">
        <v>1139.0975659999999</v>
      </c>
      <c r="AW61" s="242">
        <v>1150.8815669999999</v>
      </c>
      <c r="AX61" s="242">
        <v>1154.4376703999999</v>
      </c>
      <c r="AY61" s="242">
        <v>1174.0147678000001</v>
      </c>
      <c r="AZ61" s="335">
        <v>1165.431</v>
      </c>
      <c r="BA61" s="335">
        <v>1164.204</v>
      </c>
      <c r="BB61" s="335">
        <v>1173.95</v>
      </c>
      <c r="BC61" s="335">
        <v>1190.9639999999999</v>
      </c>
      <c r="BD61" s="335">
        <v>1192.944</v>
      </c>
      <c r="BE61" s="335">
        <v>1200.335</v>
      </c>
      <c r="BF61" s="335">
        <v>1198.8620000000001</v>
      </c>
      <c r="BG61" s="335">
        <v>1200.6379999999999</v>
      </c>
      <c r="BH61" s="335">
        <v>1188.4970000000001</v>
      </c>
      <c r="BI61" s="335">
        <v>1181.8800000000001</v>
      </c>
      <c r="BJ61" s="335">
        <v>1162.32</v>
      </c>
      <c r="BK61" s="335">
        <v>1169.2059999999999</v>
      </c>
      <c r="BL61" s="335">
        <v>1154.971</v>
      </c>
      <c r="BM61" s="335">
        <v>1154.117</v>
      </c>
      <c r="BN61" s="335">
        <v>1166.3879999999999</v>
      </c>
      <c r="BO61" s="335">
        <v>1183.67</v>
      </c>
      <c r="BP61" s="335">
        <v>1187.4680000000001</v>
      </c>
      <c r="BQ61" s="335">
        <v>1194.779</v>
      </c>
      <c r="BR61" s="335">
        <v>1193.4760000000001</v>
      </c>
      <c r="BS61" s="335">
        <v>1197.6559999999999</v>
      </c>
      <c r="BT61" s="335">
        <v>1184.9090000000001</v>
      </c>
      <c r="BU61" s="335">
        <v>1176.1949999999999</v>
      </c>
      <c r="BV61" s="335">
        <v>1153.8340000000001</v>
      </c>
    </row>
    <row r="62" spans="1:74" ht="11.1" customHeight="1" x14ac:dyDescent="0.2">
      <c r="A62" s="61" t="s">
        <v>692</v>
      </c>
      <c r="B62" s="178" t="s">
        <v>575</v>
      </c>
      <c r="C62" s="272">
        <v>726.54300000000001</v>
      </c>
      <c r="D62" s="272">
        <v>726.54200000000003</v>
      </c>
      <c r="E62" s="272">
        <v>726.54200000000003</v>
      </c>
      <c r="F62" s="272">
        <v>726.54200000000003</v>
      </c>
      <c r="G62" s="272">
        <v>726.54200000000003</v>
      </c>
      <c r="H62" s="272">
        <v>726.53099999999995</v>
      </c>
      <c r="I62" s="272">
        <v>718.21500000000003</v>
      </c>
      <c r="J62" s="272">
        <v>696.45600000000002</v>
      </c>
      <c r="K62" s="272">
        <v>695.95100000000002</v>
      </c>
      <c r="L62" s="272">
        <v>695.95100000000002</v>
      </c>
      <c r="M62" s="272">
        <v>695.95100000000002</v>
      </c>
      <c r="N62" s="272">
        <v>695.95100000000002</v>
      </c>
      <c r="O62" s="272">
        <v>695.95100000000002</v>
      </c>
      <c r="P62" s="272">
        <v>695.95100000000002</v>
      </c>
      <c r="Q62" s="272">
        <v>695.95100000000002</v>
      </c>
      <c r="R62" s="272">
        <v>695.95100000000002</v>
      </c>
      <c r="S62" s="272">
        <v>695.95100000000002</v>
      </c>
      <c r="T62" s="272">
        <v>695.95100000000002</v>
      </c>
      <c r="U62" s="272">
        <v>695.95</v>
      </c>
      <c r="V62" s="272">
        <v>695.95</v>
      </c>
      <c r="W62" s="272">
        <v>694.952</v>
      </c>
      <c r="X62" s="272">
        <v>694.952</v>
      </c>
      <c r="Y62" s="272">
        <v>694.952</v>
      </c>
      <c r="Z62" s="272">
        <v>695.26800000000003</v>
      </c>
      <c r="AA62" s="272">
        <v>695.80499999999995</v>
      </c>
      <c r="AB62" s="272">
        <v>695.96900000000005</v>
      </c>
      <c r="AC62" s="272">
        <v>695.96900000000005</v>
      </c>
      <c r="AD62" s="272">
        <v>695.96900000000005</v>
      </c>
      <c r="AE62" s="272">
        <v>695.96900000000005</v>
      </c>
      <c r="AF62" s="272">
        <v>695.96900000000005</v>
      </c>
      <c r="AG62" s="272">
        <v>695.96900000000005</v>
      </c>
      <c r="AH62" s="272">
        <v>695.96900000000005</v>
      </c>
      <c r="AI62" s="272">
        <v>695.96900000000005</v>
      </c>
      <c r="AJ62" s="272">
        <v>695.96900000000005</v>
      </c>
      <c r="AK62" s="272">
        <v>695.96900000000005</v>
      </c>
      <c r="AL62" s="272">
        <v>695.96900000000005</v>
      </c>
      <c r="AM62" s="272">
        <v>695.96900000000005</v>
      </c>
      <c r="AN62" s="272">
        <v>695.96900000000005</v>
      </c>
      <c r="AO62" s="272">
        <v>695.92899999999997</v>
      </c>
      <c r="AP62" s="272">
        <v>693.31500000000005</v>
      </c>
      <c r="AQ62" s="272">
        <v>690.97199999999998</v>
      </c>
      <c r="AR62" s="272">
        <v>690.97199999999998</v>
      </c>
      <c r="AS62" s="272">
        <v>690.97199999999998</v>
      </c>
      <c r="AT62" s="272">
        <v>690.97199999999998</v>
      </c>
      <c r="AU62" s="272">
        <v>690.96900000000005</v>
      </c>
      <c r="AV62" s="272">
        <v>690.96600000000001</v>
      </c>
      <c r="AW62" s="272">
        <v>690.96299999999997</v>
      </c>
      <c r="AX62" s="272">
        <v>690.96128570999997</v>
      </c>
      <c r="AY62" s="272">
        <v>690.95699999999999</v>
      </c>
      <c r="AZ62" s="337">
        <v>690.95699999999999</v>
      </c>
      <c r="BA62" s="337">
        <v>690.95699999999999</v>
      </c>
      <c r="BB62" s="337">
        <v>690.95699999999999</v>
      </c>
      <c r="BC62" s="337">
        <v>690.95699999999999</v>
      </c>
      <c r="BD62" s="337">
        <v>690.95699999999999</v>
      </c>
      <c r="BE62" s="337">
        <v>690.95699999999999</v>
      </c>
      <c r="BF62" s="337">
        <v>690.95699999999999</v>
      </c>
      <c r="BG62" s="337">
        <v>690.95699999999999</v>
      </c>
      <c r="BH62" s="337">
        <v>690.95699999999999</v>
      </c>
      <c r="BI62" s="337">
        <v>690.95699999999999</v>
      </c>
      <c r="BJ62" s="337">
        <v>690.95699999999999</v>
      </c>
      <c r="BK62" s="337">
        <v>690.95699999999999</v>
      </c>
      <c r="BL62" s="337">
        <v>690.95699999999999</v>
      </c>
      <c r="BM62" s="337">
        <v>690.95699999999999</v>
      </c>
      <c r="BN62" s="337">
        <v>690.95699999999999</v>
      </c>
      <c r="BO62" s="337">
        <v>690.95699999999999</v>
      </c>
      <c r="BP62" s="337">
        <v>690.95699999999999</v>
      </c>
      <c r="BQ62" s="337">
        <v>690.95699999999999</v>
      </c>
      <c r="BR62" s="337">
        <v>690.95699999999999</v>
      </c>
      <c r="BS62" s="337">
        <v>690.95699999999999</v>
      </c>
      <c r="BT62" s="337">
        <v>690.95699999999999</v>
      </c>
      <c r="BU62" s="337">
        <v>690.95699999999999</v>
      </c>
      <c r="BV62" s="337">
        <v>690.95699999999999</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s="154" customFormat="1" ht="12" customHeight="1" x14ac:dyDescent="0.2">
      <c r="A64" s="61"/>
      <c r="B64" s="677" t="s">
        <v>1081</v>
      </c>
      <c r="C64" s="674"/>
      <c r="D64" s="674"/>
      <c r="E64" s="674"/>
      <c r="F64" s="674"/>
      <c r="G64" s="674"/>
      <c r="H64" s="674"/>
      <c r="I64" s="674"/>
      <c r="J64" s="674"/>
      <c r="K64" s="674"/>
      <c r="L64" s="674"/>
      <c r="M64" s="674"/>
      <c r="N64" s="674"/>
      <c r="O64" s="674"/>
      <c r="P64" s="674"/>
      <c r="Q64" s="674"/>
      <c r="AY64" s="408"/>
      <c r="AZ64" s="408"/>
      <c r="BA64" s="408"/>
      <c r="BB64" s="408"/>
      <c r="BC64" s="408"/>
      <c r="BD64" s="408"/>
      <c r="BE64" s="408"/>
      <c r="BF64" s="408"/>
      <c r="BG64" s="408"/>
      <c r="BH64" s="408"/>
      <c r="BI64" s="408"/>
      <c r="BJ64" s="408"/>
    </row>
    <row r="65" spans="1:74" s="445" customFormat="1" ht="12" customHeight="1" x14ac:dyDescent="0.2">
      <c r="A65" s="444"/>
      <c r="B65" s="695" t="s">
        <v>1082</v>
      </c>
      <c r="C65" s="664"/>
      <c r="D65" s="664"/>
      <c r="E65" s="664"/>
      <c r="F65" s="664"/>
      <c r="G65" s="664"/>
      <c r="H65" s="664"/>
      <c r="I65" s="664"/>
      <c r="J65" s="664"/>
      <c r="K65" s="664"/>
      <c r="L65" s="664"/>
      <c r="M65" s="664"/>
      <c r="N65" s="664"/>
      <c r="O65" s="664"/>
      <c r="P65" s="664"/>
      <c r="Q65" s="660"/>
      <c r="AY65" s="537"/>
      <c r="AZ65" s="537"/>
      <c r="BA65" s="537"/>
      <c r="BB65" s="537"/>
      <c r="BC65" s="537"/>
      <c r="BD65" s="537"/>
      <c r="BE65" s="537"/>
      <c r="BF65" s="537"/>
      <c r="BG65" s="537"/>
      <c r="BH65" s="537"/>
      <c r="BI65" s="537"/>
      <c r="BJ65" s="537"/>
    </row>
    <row r="66" spans="1:74" s="445" customFormat="1" ht="12" customHeight="1" x14ac:dyDescent="0.2">
      <c r="A66" s="444"/>
      <c r="B66" s="695" t="s">
        <v>1121</v>
      </c>
      <c r="C66" s="664"/>
      <c r="D66" s="664"/>
      <c r="E66" s="664"/>
      <c r="F66" s="664"/>
      <c r="G66" s="664"/>
      <c r="H66" s="664"/>
      <c r="I66" s="664"/>
      <c r="J66" s="664"/>
      <c r="K66" s="664"/>
      <c r="L66" s="664"/>
      <c r="M66" s="664"/>
      <c r="N66" s="664"/>
      <c r="O66" s="664"/>
      <c r="P66" s="664"/>
      <c r="Q66" s="660"/>
      <c r="AY66" s="537"/>
      <c r="AZ66" s="537"/>
      <c r="BA66" s="537"/>
      <c r="BB66" s="537"/>
      <c r="BC66" s="537"/>
      <c r="BD66" s="537"/>
      <c r="BE66" s="537"/>
      <c r="BF66" s="537"/>
      <c r="BG66" s="537"/>
      <c r="BH66" s="537"/>
      <c r="BI66" s="537"/>
      <c r="BJ66" s="537"/>
    </row>
    <row r="67" spans="1:74" s="445" customFormat="1" ht="12" customHeight="1" x14ac:dyDescent="0.2">
      <c r="A67" s="444"/>
      <c r="B67" s="695" t="s">
        <v>1122</v>
      </c>
      <c r="C67" s="664"/>
      <c r="D67" s="664"/>
      <c r="E67" s="664"/>
      <c r="F67" s="664"/>
      <c r="G67" s="664"/>
      <c r="H67" s="664"/>
      <c r="I67" s="664"/>
      <c r="J67" s="664"/>
      <c r="K67" s="664"/>
      <c r="L67" s="664"/>
      <c r="M67" s="664"/>
      <c r="N67" s="664"/>
      <c r="O67" s="664"/>
      <c r="P67" s="664"/>
      <c r="Q67" s="660"/>
      <c r="AY67" s="537"/>
      <c r="AZ67" s="537"/>
      <c r="BA67" s="537"/>
      <c r="BB67" s="537"/>
      <c r="BC67" s="537"/>
      <c r="BD67" s="537"/>
      <c r="BE67" s="537"/>
      <c r="BF67" s="537"/>
      <c r="BG67" s="537"/>
      <c r="BH67" s="537"/>
      <c r="BI67" s="537"/>
      <c r="BJ67" s="537"/>
    </row>
    <row r="68" spans="1:74" s="445" customFormat="1" ht="12" customHeight="1" x14ac:dyDescent="0.2">
      <c r="A68" s="444"/>
      <c r="B68" s="695" t="s">
        <v>1123</v>
      </c>
      <c r="C68" s="664"/>
      <c r="D68" s="664"/>
      <c r="E68" s="664"/>
      <c r="F68" s="664"/>
      <c r="G68" s="664"/>
      <c r="H68" s="664"/>
      <c r="I68" s="664"/>
      <c r="J68" s="664"/>
      <c r="K68" s="664"/>
      <c r="L68" s="664"/>
      <c r="M68" s="664"/>
      <c r="N68" s="664"/>
      <c r="O68" s="664"/>
      <c r="P68" s="664"/>
      <c r="Q68" s="660"/>
      <c r="AY68" s="537"/>
      <c r="AZ68" s="537"/>
      <c r="BA68" s="537"/>
      <c r="BB68" s="537"/>
      <c r="BC68" s="537"/>
      <c r="BD68" s="537"/>
      <c r="BE68" s="537"/>
      <c r="BF68" s="537"/>
      <c r="BG68" s="537"/>
      <c r="BH68" s="537"/>
      <c r="BI68" s="537"/>
      <c r="BJ68" s="537"/>
    </row>
    <row r="69" spans="1:74" s="445" customFormat="1" ht="12" customHeight="1" x14ac:dyDescent="0.2">
      <c r="A69" s="444"/>
      <c r="B69" s="695" t="s">
        <v>1165</v>
      </c>
      <c r="C69" s="660"/>
      <c r="D69" s="660"/>
      <c r="E69" s="660"/>
      <c r="F69" s="660"/>
      <c r="G69" s="660"/>
      <c r="H69" s="660"/>
      <c r="I69" s="660"/>
      <c r="J69" s="660"/>
      <c r="K69" s="660"/>
      <c r="L69" s="660"/>
      <c r="M69" s="660"/>
      <c r="N69" s="660"/>
      <c r="O69" s="660"/>
      <c r="P69" s="660"/>
      <c r="Q69" s="660"/>
      <c r="AY69" s="537"/>
      <c r="AZ69" s="537"/>
      <c r="BA69" s="537"/>
      <c r="BB69" s="537"/>
      <c r="BC69" s="537"/>
      <c r="BD69" s="537"/>
      <c r="BE69" s="537"/>
      <c r="BF69" s="537"/>
      <c r="BG69" s="537"/>
      <c r="BH69" s="537"/>
      <c r="BI69" s="537"/>
      <c r="BJ69" s="537"/>
    </row>
    <row r="70" spans="1:74" s="445" customFormat="1" ht="12" customHeight="1" x14ac:dyDescent="0.2">
      <c r="A70" s="444"/>
      <c r="B70" s="695" t="s">
        <v>1166</v>
      </c>
      <c r="C70" s="664"/>
      <c r="D70" s="664"/>
      <c r="E70" s="664"/>
      <c r="F70" s="664"/>
      <c r="G70" s="664"/>
      <c r="H70" s="664"/>
      <c r="I70" s="664"/>
      <c r="J70" s="664"/>
      <c r="K70" s="664"/>
      <c r="L70" s="664"/>
      <c r="M70" s="664"/>
      <c r="N70" s="664"/>
      <c r="O70" s="664"/>
      <c r="P70" s="664"/>
      <c r="Q70" s="660"/>
      <c r="AY70" s="537"/>
      <c r="AZ70" s="537"/>
      <c r="BA70" s="537"/>
      <c r="BB70" s="537"/>
      <c r="BC70" s="537"/>
      <c r="BD70" s="537"/>
      <c r="BE70" s="537"/>
      <c r="BF70" s="537"/>
      <c r="BG70" s="537"/>
      <c r="BH70" s="537"/>
      <c r="BI70" s="537"/>
      <c r="BJ70" s="537"/>
    </row>
    <row r="71" spans="1:74" s="445" customFormat="1" ht="22.35" customHeight="1" x14ac:dyDescent="0.2">
      <c r="A71" s="444"/>
      <c r="B71" s="694" t="s">
        <v>1289</v>
      </c>
      <c r="C71" s="664"/>
      <c r="D71" s="664"/>
      <c r="E71" s="664"/>
      <c r="F71" s="664"/>
      <c r="G71" s="664"/>
      <c r="H71" s="664"/>
      <c r="I71" s="664"/>
      <c r="J71" s="664"/>
      <c r="K71" s="664"/>
      <c r="L71" s="664"/>
      <c r="M71" s="664"/>
      <c r="N71" s="664"/>
      <c r="O71" s="664"/>
      <c r="P71" s="664"/>
      <c r="Q71" s="660"/>
      <c r="AY71" s="537"/>
      <c r="AZ71" s="537"/>
      <c r="BA71" s="537"/>
      <c r="BB71" s="537"/>
      <c r="BC71" s="537"/>
      <c r="BD71" s="537"/>
      <c r="BE71" s="537"/>
      <c r="BF71" s="537"/>
      <c r="BG71" s="537"/>
      <c r="BH71" s="537"/>
      <c r="BI71" s="537"/>
      <c r="BJ71" s="537"/>
    </row>
    <row r="72" spans="1:74" s="445" customFormat="1" ht="12" customHeight="1" x14ac:dyDescent="0.2">
      <c r="A72" s="444"/>
      <c r="B72" s="663" t="s">
        <v>1108</v>
      </c>
      <c r="C72" s="664"/>
      <c r="D72" s="664"/>
      <c r="E72" s="664"/>
      <c r="F72" s="664"/>
      <c r="G72" s="664"/>
      <c r="H72" s="664"/>
      <c r="I72" s="664"/>
      <c r="J72" s="664"/>
      <c r="K72" s="664"/>
      <c r="L72" s="664"/>
      <c r="M72" s="664"/>
      <c r="N72" s="664"/>
      <c r="O72" s="664"/>
      <c r="P72" s="664"/>
      <c r="Q72" s="660"/>
      <c r="AY72" s="537"/>
      <c r="AZ72" s="537"/>
      <c r="BA72" s="537"/>
      <c r="BB72" s="537"/>
      <c r="BC72" s="537"/>
      <c r="BD72" s="537"/>
      <c r="BE72" s="537"/>
      <c r="BF72" s="537"/>
      <c r="BG72" s="537"/>
      <c r="BH72" s="537"/>
      <c r="BI72" s="537"/>
      <c r="BJ72" s="537"/>
    </row>
    <row r="73" spans="1:74" s="445" customFormat="1" ht="12" customHeight="1" x14ac:dyDescent="0.2">
      <c r="A73" s="444"/>
      <c r="B73" s="693" t="s">
        <v>1124</v>
      </c>
      <c r="C73" s="664"/>
      <c r="D73" s="664"/>
      <c r="E73" s="664"/>
      <c r="F73" s="664"/>
      <c r="G73" s="664"/>
      <c r="H73" s="664"/>
      <c r="I73" s="664"/>
      <c r="J73" s="664"/>
      <c r="K73" s="664"/>
      <c r="L73" s="664"/>
      <c r="M73" s="664"/>
      <c r="N73" s="664"/>
      <c r="O73" s="664"/>
      <c r="P73" s="664"/>
      <c r="Q73" s="660"/>
      <c r="AY73" s="537"/>
      <c r="AZ73" s="537"/>
      <c r="BA73" s="537"/>
      <c r="BB73" s="537"/>
      <c r="BC73" s="537"/>
      <c r="BD73" s="537"/>
      <c r="BE73" s="537"/>
      <c r="BF73" s="537"/>
      <c r="BG73" s="537"/>
      <c r="BH73" s="537"/>
      <c r="BI73" s="537"/>
      <c r="BJ73" s="537"/>
    </row>
    <row r="74" spans="1:74" s="445" customFormat="1" ht="12" customHeight="1" x14ac:dyDescent="0.2">
      <c r="A74" s="444"/>
      <c r="B74" s="693" t="s">
        <v>1125</v>
      </c>
      <c r="C74" s="660"/>
      <c r="D74" s="660"/>
      <c r="E74" s="660"/>
      <c r="F74" s="660"/>
      <c r="G74" s="660"/>
      <c r="H74" s="660"/>
      <c r="I74" s="660"/>
      <c r="J74" s="660"/>
      <c r="K74" s="660"/>
      <c r="L74" s="660"/>
      <c r="M74" s="660"/>
      <c r="N74" s="660"/>
      <c r="O74" s="660"/>
      <c r="P74" s="660"/>
      <c r="Q74" s="660"/>
      <c r="AY74" s="537"/>
      <c r="AZ74" s="537"/>
      <c r="BA74" s="537"/>
      <c r="BB74" s="537"/>
      <c r="BC74" s="537"/>
      <c r="BD74" s="537"/>
      <c r="BE74" s="537"/>
      <c r="BF74" s="537"/>
      <c r="BG74" s="537"/>
      <c r="BH74" s="537"/>
      <c r="BI74" s="537"/>
      <c r="BJ74" s="537"/>
    </row>
    <row r="75" spans="1:74" s="445" customFormat="1" ht="12" customHeight="1" x14ac:dyDescent="0.2">
      <c r="A75" s="444"/>
      <c r="B75" s="663" t="s">
        <v>1126</v>
      </c>
      <c r="C75" s="664"/>
      <c r="D75" s="664"/>
      <c r="E75" s="664"/>
      <c r="F75" s="664"/>
      <c r="G75" s="664"/>
      <c r="H75" s="664"/>
      <c r="I75" s="664"/>
      <c r="J75" s="664"/>
      <c r="K75" s="664"/>
      <c r="L75" s="664"/>
      <c r="M75" s="664"/>
      <c r="N75" s="664"/>
      <c r="O75" s="664"/>
      <c r="P75" s="664"/>
      <c r="Q75" s="660"/>
      <c r="AY75" s="537"/>
      <c r="AZ75" s="537"/>
      <c r="BA75" s="537"/>
      <c r="BB75" s="537"/>
      <c r="BC75" s="537"/>
      <c r="BD75" s="537"/>
      <c r="BE75" s="537"/>
      <c r="BF75" s="537"/>
      <c r="BG75" s="537"/>
      <c r="BH75" s="537"/>
      <c r="BI75" s="537"/>
      <c r="BJ75" s="537"/>
    </row>
    <row r="76" spans="1:74" s="445" customFormat="1" ht="12" customHeight="1" x14ac:dyDescent="0.2">
      <c r="A76" s="444"/>
      <c r="B76" s="665" t="s">
        <v>1127</v>
      </c>
      <c r="C76" s="659"/>
      <c r="D76" s="659"/>
      <c r="E76" s="659"/>
      <c r="F76" s="659"/>
      <c r="G76" s="659"/>
      <c r="H76" s="659"/>
      <c r="I76" s="659"/>
      <c r="J76" s="659"/>
      <c r="K76" s="659"/>
      <c r="L76" s="659"/>
      <c r="M76" s="659"/>
      <c r="N76" s="659"/>
      <c r="O76" s="659"/>
      <c r="P76" s="659"/>
      <c r="Q76" s="660"/>
      <c r="AY76" s="537"/>
      <c r="AZ76" s="537"/>
      <c r="BA76" s="537"/>
      <c r="BB76" s="537"/>
      <c r="BC76" s="537"/>
      <c r="BD76" s="537"/>
      <c r="BE76" s="537"/>
      <c r="BF76" s="537"/>
      <c r="BG76" s="537"/>
      <c r="BH76" s="537"/>
      <c r="BI76" s="537"/>
      <c r="BJ76" s="537"/>
    </row>
    <row r="77" spans="1:74" s="445" customFormat="1" ht="12" customHeight="1" x14ac:dyDescent="0.2">
      <c r="A77" s="444"/>
      <c r="B77" s="658" t="s">
        <v>1112</v>
      </c>
      <c r="C77" s="659"/>
      <c r="D77" s="659"/>
      <c r="E77" s="659"/>
      <c r="F77" s="659"/>
      <c r="G77" s="659"/>
      <c r="H77" s="659"/>
      <c r="I77" s="659"/>
      <c r="J77" s="659"/>
      <c r="K77" s="659"/>
      <c r="L77" s="659"/>
      <c r="M77" s="659"/>
      <c r="N77" s="659"/>
      <c r="O77" s="659"/>
      <c r="P77" s="659"/>
      <c r="Q77" s="660"/>
      <c r="AY77" s="537"/>
      <c r="AZ77" s="537"/>
      <c r="BA77" s="537"/>
      <c r="BB77" s="537"/>
      <c r="BC77" s="537"/>
      <c r="BD77" s="537"/>
      <c r="BE77" s="537"/>
      <c r="BF77" s="537"/>
      <c r="BG77" s="537"/>
      <c r="BH77" s="537"/>
      <c r="BI77" s="537"/>
      <c r="BJ77" s="537"/>
    </row>
    <row r="78" spans="1:74" s="446" customFormat="1" ht="12" customHeight="1" x14ac:dyDescent="0.2">
      <c r="A78" s="438"/>
      <c r="B78" s="680" t="s">
        <v>1229</v>
      </c>
      <c r="C78" s="660"/>
      <c r="D78" s="660"/>
      <c r="E78" s="660"/>
      <c r="F78" s="660"/>
      <c r="G78" s="660"/>
      <c r="H78" s="660"/>
      <c r="I78" s="660"/>
      <c r="J78" s="660"/>
      <c r="K78" s="660"/>
      <c r="L78" s="660"/>
      <c r="M78" s="660"/>
      <c r="N78" s="660"/>
      <c r="O78" s="660"/>
      <c r="P78" s="660"/>
      <c r="Q78" s="660"/>
      <c r="AY78" s="538"/>
      <c r="AZ78" s="538"/>
      <c r="BA78" s="538"/>
      <c r="BB78" s="538"/>
      <c r="BC78" s="538"/>
      <c r="BD78" s="538"/>
      <c r="BE78" s="538"/>
      <c r="BF78" s="538"/>
      <c r="BG78" s="538"/>
      <c r="BH78" s="538"/>
      <c r="BI78" s="538"/>
      <c r="BJ78" s="538"/>
    </row>
    <row r="79" spans="1:74" x14ac:dyDescent="0.2">
      <c r="BK79" s="410"/>
      <c r="BL79" s="410"/>
      <c r="BM79" s="410"/>
      <c r="BN79" s="410"/>
      <c r="BO79" s="410"/>
      <c r="BP79" s="410"/>
      <c r="BQ79" s="410"/>
      <c r="BR79" s="410"/>
      <c r="BS79" s="410"/>
      <c r="BT79" s="410"/>
      <c r="BU79" s="410"/>
      <c r="BV79" s="410"/>
    </row>
    <row r="80" spans="1:74" x14ac:dyDescent="0.2">
      <c r="BK80" s="410"/>
      <c r="BL80" s="410"/>
      <c r="BM80" s="410"/>
      <c r="BN80" s="410"/>
      <c r="BO80" s="410"/>
      <c r="BP80" s="410"/>
      <c r="BQ80" s="410"/>
      <c r="BR80" s="410"/>
      <c r="BS80" s="410"/>
      <c r="BT80" s="410"/>
      <c r="BU80" s="410"/>
      <c r="BV80" s="410"/>
    </row>
    <row r="81" spans="63:74" x14ac:dyDescent="0.2">
      <c r="BK81" s="410"/>
      <c r="BL81" s="410"/>
      <c r="BM81" s="410"/>
      <c r="BN81" s="410"/>
      <c r="BO81" s="410"/>
      <c r="BP81" s="410"/>
      <c r="BQ81" s="410"/>
      <c r="BR81" s="410"/>
      <c r="BS81" s="410"/>
      <c r="BT81" s="410"/>
      <c r="BU81" s="410"/>
      <c r="BV81" s="410"/>
    </row>
    <row r="82" spans="63:74" x14ac:dyDescent="0.2">
      <c r="BK82" s="410"/>
      <c r="BL82" s="410"/>
      <c r="BM82" s="410"/>
      <c r="BN82" s="410"/>
      <c r="BO82" s="410"/>
      <c r="BP82" s="410"/>
      <c r="BQ82" s="410"/>
      <c r="BR82" s="410"/>
      <c r="BS82" s="410"/>
      <c r="BT82" s="410"/>
      <c r="BU82" s="410"/>
      <c r="BV82" s="410"/>
    </row>
    <row r="83" spans="63:74" x14ac:dyDescent="0.2">
      <c r="BK83" s="410"/>
      <c r="BL83" s="410"/>
      <c r="BM83" s="410"/>
      <c r="BN83" s="410"/>
      <c r="BO83" s="410"/>
      <c r="BP83" s="410"/>
      <c r="BQ83" s="410"/>
      <c r="BR83" s="410"/>
      <c r="BS83" s="410"/>
      <c r="BT83" s="410"/>
      <c r="BU83" s="410"/>
      <c r="BV83" s="410"/>
    </row>
    <row r="84" spans="63:74" x14ac:dyDescent="0.2">
      <c r="BK84" s="410"/>
      <c r="BL84" s="410"/>
      <c r="BM84" s="410"/>
      <c r="BN84" s="410"/>
      <c r="BO84" s="410"/>
      <c r="BP84" s="410"/>
      <c r="BQ84" s="410"/>
      <c r="BR84" s="410"/>
      <c r="BS84" s="410"/>
      <c r="BT84" s="410"/>
      <c r="BU84" s="410"/>
      <c r="BV84" s="410"/>
    </row>
    <row r="85" spans="63:74" x14ac:dyDescent="0.2">
      <c r="BK85" s="410"/>
      <c r="BL85" s="410"/>
      <c r="BM85" s="410"/>
      <c r="BN85" s="410"/>
      <c r="BO85" s="410"/>
      <c r="BP85" s="410"/>
      <c r="BQ85" s="410"/>
      <c r="BR85" s="410"/>
      <c r="BS85" s="410"/>
      <c r="BT85" s="410"/>
      <c r="BU85" s="410"/>
      <c r="BV85" s="410"/>
    </row>
    <row r="86" spans="63:74" x14ac:dyDescent="0.2">
      <c r="BK86" s="410"/>
      <c r="BL86" s="410"/>
      <c r="BM86" s="410"/>
      <c r="BN86" s="410"/>
      <c r="BO86" s="410"/>
      <c r="BP86" s="410"/>
      <c r="BQ86" s="410"/>
      <c r="BR86" s="410"/>
      <c r="BS86" s="410"/>
      <c r="BT86" s="410"/>
      <c r="BU86" s="410"/>
      <c r="BV86" s="410"/>
    </row>
    <row r="87" spans="63:74" x14ac:dyDescent="0.2">
      <c r="BK87" s="410"/>
      <c r="BL87" s="410"/>
      <c r="BM87" s="410"/>
      <c r="BN87" s="410"/>
      <c r="BO87" s="410"/>
      <c r="BP87" s="410"/>
      <c r="BQ87" s="410"/>
      <c r="BR87" s="410"/>
      <c r="BS87" s="410"/>
      <c r="BT87" s="410"/>
      <c r="BU87" s="410"/>
      <c r="BV87" s="410"/>
    </row>
    <row r="88" spans="63:74" x14ac:dyDescent="0.2">
      <c r="BK88" s="410"/>
      <c r="BL88" s="410"/>
      <c r="BM88" s="410"/>
      <c r="BN88" s="410"/>
      <c r="BO88" s="410"/>
      <c r="BP88" s="410"/>
      <c r="BQ88" s="410"/>
      <c r="BR88" s="410"/>
      <c r="BS88" s="410"/>
      <c r="BT88" s="410"/>
      <c r="BU88" s="410"/>
      <c r="BV88" s="410"/>
    </row>
    <row r="89" spans="63:74" x14ac:dyDescent="0.2">
      <c r="BK89" s="410"/>
      <c r="BL89" s="410"/>
      <c r="BM89" s="410"/>
      <c r="BN89" s="410"/>
      <c r="BO89" s="410"/>
      <c r="BP89" s="410"/>
      <c r="BQ89" s="410"/>
      <c r="BR89" s="410"/>
      <c r="BS89" s="410"/>
      <c r="BT89" s="410"/>
      <c r="BU89" s="410"/>
      <c r="BV89" s="410"/>
    </row>
    <row r="90" spans="63:74" x14ac:dyDescent="0.2">
      <c r="BK90" s="410"/>
      <c r="BL90" s="410"/>
      <c r="BM90" s="410"/>
      <c r="BN90" s="410"/>
      <c r="BO90" s="410"/>
      <c r="BP90" s="410"/>
      <c r="BQ90" s="410"/>
      <c r="BR90" s="410"/>
      <c r="BS90" s="410"/>
      <c r="BT90" s="410"/>
      <c r="BU90" s="410"/>
      <c r="BV90" s="410"/>
    </row>
    <row r="91" spans="63:74" x14ac:dyDescent="0.2">
      <c r="BK91" s="410"/>
      <c r="BL91" s="410"/>
      <c r="BM91" s="410"/>
      <c r="BN91" s="410"/>
      <c r="BO91" s="410"/>
      <c r="BP91" s="410"/>
      <c r="BQ91" s="410"/>
      <c r="BR91" s="410"/>
      <c r="BS91" s="410"/>
      <c r="BT91" s="410"/>
      <c r="BU91" s="410"/>
      <c r="BV91" s="410"/>
    </row>
    <row r="92" spans="63:74" x14ac:dyDescent="0.2">
      <c r="BK92" s="410"/>
      <c r="BL92" s="410"/>
      <c r="BM92" s="410"/>
      <c r="BN92" s="410"/>
      <c r="BO92" s="410"/>
      <c r="BP92" s="410"/>
      <c r="BQ92" s="410"/>
      <c r="BR92" s="410"/>
      <c r="BS92" s="410"/>
      <c r="BT92" s="410"/>
      <c r="BU92" s="410"/>
      <c r="BV92" s="410"/>
    </row>
    <row r="93" spans="63:74" x14ac:dyDescent="0.2">
      <c r="BK93" s="410"/>
      <c r="BL93" s="410"/>
      <c r="BM93" s="410"/>
      <c r="BN93" s="410"/>
      <c r="BO93" s="410"/>
      <c r="BP93" s="410"/>
      <c r="BQ93" s="410"/>
      <c r="BR93" s="410"/>
      <c r="BS93" s="410"/>
      <c r="BT93" s="410"/>
      <c r="BU93" s="410"/>
      <c r="BV93" s="410"/>
    </row>
    <row r="94" spans="63:74" x14ac:dyDescent="0.2">
      <c r="BK94" s="410"/>
      <c r="BL94" s="410"/>
      <c r="BM94" s="410"/>
      <c r="BN94" s="410"/>
      <c r="BO94" s="410"/>
      <c r="BP94" s="410"/>
      <c r="BQ94" s="410"/>
      <c r="BR94" s="410"/>
      <c r="BS94" s="410"/>
      <c r="BT94" s="410"/>
      <c r="BU94" s="410"/>
      <c r="BV94" s="410"/>
    </row>
    <row r="95" spans="63:74" x14ac:dyDescent="0.2">
      <c r="BK95" s="410"/>
      <c r="BL95" s="410"/>
      <c r="BM95" s="410"/>
      <c r="BN95" s="410"/>
      <c r="BO95" s="410"/>
      <c r="BP95" s="410"/>
      <c r="BQ95" s="410"/>
      <c r="BR95" s="410"/>
      <c r="BS95" s="410"/>
      <c r="BT95" s="410"/>
      <c r="BU95" s="410"/>
      <c r="BV95" s="410"/>
    </row>
    <row r="96" spans="63:74" x14ac:dyDescent="0.2">
      <c r="BK96" s="410"/>
      <c r="BL96" s="410"/>
      <c r="BM96" s="410"/>
      <c r="BN96" s="410"/>
      <c r="BO96" s="410"/>
      <c r="BP96" s="410"/>
      <c r="BQ96" s="410"/>
      <c r="BR96" s="410"/>
      <c r="BS96" s="410"/>
      <c r="BT96" s="410"/>
      <c r="BU96" s="410"/>
      <c r="BV96" s="410"/>
    </row>
    <row r="97" spans="63:74" x14ac:dyDescent="0.2">
      <c r="BK97" s="410"/>
      <c r="BL97" s="410"/>
      <c r="BM97" s="410"/>
      <c r="BN97" s="410"/>
      <c r="BO97" s="410"/>
      <c r="BP97" s="410"/>
      <c r="BQ97" s="410"/>
      <c r="BR97" s="410"/>
      <c r="BS97" s="410"/>
      <c r="BT97" s="410"/>
      <c r="BU97" s="410"/>
      <c r="BV97" s="410"/>
    </row>
    <row r="98" spans="63:74" x14ac:dyDescent="0.2">
      <c r="BK98" s="410"/>
      <c r="BL98" s="410"/>
      <c r="BM98" s="410"/>
      <c r="BN98" s="410"/>
      <c r="BO98" s="410"/>
      <c r="BP98" s="410"/>
      <c r="BQ98" s="410"/>
      <c r="BR98" s="410"/>
      <c r="BS98" s="410"/>
      <c r="BT98" s="410"/>
      <c r="BU98" s="410"/>
      <c r="BV98" s="410"/>
    </row>
    <row r="99" spans="63:74" x14ac:dyDescent="0.2">
      <c r="BK99" s="410"/>
      <c r="BL99" s="410"/>
      <c r="BM99" s="410"/>
      <c r="BN99" s="410"/>
      <c r="BO99" s="410"/>
      <c r="BP99" s="410"/>
      <c r="BQ99" s="410"/>
      <c r="BR99" s="410"/>
      <c r="BS99" s="410"/>
      <c r="BT99" s="410"/>
      <c r="BU99" s="410"/>
      <c r="BV99" s="410"/>
    </row>
    <row r="100" spans="63:74" x14ac:dyDescent="0.2">
      <c r="BK100" s="410"/>
      <c r="BL100" s="410"/>
      <c r="BM100" s="410"/>
      <c r="BN100" s="410"/>
      <c r="BO100" s="410"/>
      <c r="BP100" s="410"/>
      <c r="BQ100" s="410"/>
      <c r="BR100" s="410"/>
      <c r="BS100" s="410"/>
      <c r="BT100" s="410"/>
      <c r="BU100" s="410"/>
      <c r="BV100" s="410"/>
    </row>
    <row r="101" spans="63:74" x14ac:dyDescent="0.2">
      <c r="BK101" s="410"/>
      <c r="BL101" s="410"/>
      <c r="BM101" s="410"/>
      <c r="BN101" s="410"/>
      <c r="BO101" s="410"/>
      <c r="BP101" s="410"/>
      <c r="BQ101" s="410"/>
      <c r="BR101" s="410"/>
      <c r="BS101" s="410"/>
      <c r="BT101" s="410"/>
      <c r="BU101" s="410"/>
      <c r="BV101" s="410"/>
    </row>
    <row r="102" spans="63:74" x14ac:dyDescent="0.2">
      <c r="BK102" s="410"/>
      <c r="BL102" s="410"/>
      <c r="BM102" s="410"/>
      <c r="BN102" s="410"/>
      <c r="BO102" s="410"/>
      <c r="BP102" s="410"/>
      <c r="BQ102" s="410"/>
      <c r="BR102" s="410"/>
      <c r="BS102" s="410"/>
      <c r="BT102" s="410"/>
      <c r="BU102" s="410"/>
      <c r="BV102" s="410"/>
    </row>
    <row r="103" spans="63:74" x14ac:dyDescent="0.2">
      <c r="BK103" s="410"/>
      <c r="BL103" s="410"/>
      <c r="BM103" s="410"/>
      <c r="BN103" s="410"/>
      <c r="BO103" s="410"/>
      <c r="BP103" s="410"/>
      <c r="BQ103" s="410"/>
      <c r="BR103" s="410"/>
      <c r="BS103" s="410"/>
      <c r="BT103" s="410"/>
      <c r="BU103" s="410"/>
      <c r="BV103" s="410"/>
    </row>
    <row r="104" spans="63:74" x14ac:dyDescent="0.2">
      <c r="BK104" s="410"/>
      <c r="BL104" s="410"/>
      <c r="BM104" s="410"/>
      <c r="BN104" s="410"/>
      <c r="BO104" s="410"/>
      <c r="BP104" s="410"/>
      <c r="BQ104" s="410"/>
      <c r="BR104" s="410"/>
      <c r="BS104" s="410"/>
      <c r="BT104" s="410"/>
      <c r="BU104" s="410"/>
      <c r="BV104" s="410"/>
    </row>
    <row r="105" spans="63:74" x14ac:dyDescent="0.2">
      <c r="BK105" s="410"/>
      <c r="BL105" s="410"/>
      <c r="BM105" s="410"/>
      <c r="BN105" s="410"/>
      <c r="BO105" s="410"/>
      <c r="BP105" s="410"/>
      <c r="BQ105" s="410"/>
      <c r="BR105" s="410"/>
      <c r="BS105" s="410"/>
      <c r="BT105" s="410"/>
      <c r="BU105" s="410"/>
      <c r="BV105" s="410"/>
    </row>
    <row r="106" spans="63:74" x14ac:dyDescent="0.2">
      <c r="BK106" s="410"/>
      <c r="BL106" s="410"/>
      <c r="BM106" s="410"/>
      <c r="BN106" s="410"/>
      <c r="BO106" s="410"/>
      <c r="BP106" s="410"/>
      <c r="BQ106" s="410"/>
      <c r="BR106" s="410"/>
      <c r="BS106" s="410"/>
      <c r="BT106" s="410"/>
      <c r="BU106" s="410"/>
      <c r="BV106" s="410"/>
    </row>
    <row r="107" spans="63:74" x14ac:dyDescent="0.2">
      <c r="BK107" s="410"/>
      <c r="BL107" s="410"/>
      <c r="BM107" s="410"/>
      <c r="BN107" s="410"/>
      <c r="BO107" s="410"/>
      <c r="BP107" s="410"/>
      <c r="BQ107" s="410"/>
      <c r="BR107" s="410"/>
      <c r="BS107" s="410"/>
      <c r="BT107" s="410"/>
      <c r="BU107" s="410"/>
      <c r="BV107" s="410"/>
    </row>
    <row r="108" spans="63:74" x14ac:dyDescent="0.2">
      <c r="BK108" s="410"/>
      <c r="BL108" s="410"/>
      <c r="BM108" s="410"/>
      <c r="BN108" s="410"/>
      <c r="BO108" s="410"/>
      <c r="BP108" s="410"/>
      <c r="BQ108" s="410"/>
      <c r="BR108" s="410"/>
      <c r="BS108" s="410"/>
      <c r="BT108" s="410"/>
      <c r="BU108" s="410"/>
      <c r="BV108" s="410"/>
    </row>
    <row r="109" spans="63:74" x14ac:dyDescent="0.2">
      <c r="BK109" s="410"/>
      <c r="BL109" s="410"/>
      <c r="BM109" s="410"/>
      <c r="BN109" s="410"/>
      <c r="BO109" s="410"/>
      <c r="BP109" s="410"/>
      <c r="BQ109" s="410"/>
      <c r="BR109" s="410"/>
      <c r="BS109" s="410"/>
      <c r="BT109" s="410"/>
      <c r="BU109" s="410"/>
      <c r="BV109" s="410"/>
    </row>
    <row r="110" spans="63:74" x14ac:dyDescent="0.2">
      <c r="BK110" s="410"/>
      <c r="BL110" s="410"/>
      <c r="BM110" s="410"/>
      <c r="BN110" s="410"/>
      <c r="BO110" s="410"/>
      <c r="BP110" s="410"/>
      <c r="BQ110" s="410"/>
      <c r="BR110" s="410"/>
      <c r="BS110" s="410"/>
      <c r="BT110" s="410"/>
      <c r="BU110" s="410"/>
      <c r="BV110" s="410"/>
    </row>
    <row r="111" spans="63:74" x14ac:dyDescent="0.2">
      <c r="BK111" s="410"/>
      <c r="BL111" s="410"/>
      <c r="BM111" s="410"/>
      <c r="BN111" s="410"/>
      <c r="BO111" s="410"/>
      <c r="BP111" s="410"/>
      <c r="BQ111" s="410"/>
      <c r="BR111" s="410"/>
      <c r="BS111" s="410"/>
      <c r="BT111" s="410"/>
      <c r="BU111" s="410"/>
      <c r="BV111" s="410"/>
    </row>
    <row r="112" spans="63:74" x14ac:dyDescent="0.2">
      <c r="BK112" s="410"/>
      <c r="BL112" s="410"/>
      <c r="BM112" s="410"/>
      <c r="BN112" s="410"/>
      <c r="BO112" s="410"/>
      <c r="BP112" s="410"/>
      <c r="BQ112" s="410"/>
      <c r="BR112" s="410"/>
      <c r="BS112" s="410"/>
      <c r="BT112" s="410"/>
      <c r="BU112" s="410"/>
      <c r="BV112" s="410"/>
    </row>
    <row r="113" spans="63:74" x14ac:dyDescent="0.2">
      <c r="BK113" s="410"/>
      <c r="BL113" s="410"/>
      <c r="BM113" s="410"/>
      <c r="BN113" s="410"/>
      <c r="BO113" s="410"/>
      <c r="BP113" s="410"/>
      <c r="BQ113" s="410"/>
      <c r="BR113" s="410"/>
      <c r="BS113" s="410"/>
      <c r="BT113" s="410"/>
      <c r="BU113" s="410"/>
      <c r="BV113" s="410"/>
    </row>
    <row r="114" spans="63:74" x14ac:dyDescent="0.2">
      <c r="BK114" s="410"/>
      <c r="BL114" s="410"/>
      <c r="BM114" s="410"/>
      <c r="BN114" s="410"/>
      <c r="BO114" s="410"/>
      <c r="BP114" s="410"/>
      <c r="BQ114" s="410"/>
      <c r="BR114" s="410"/>
      <c r="BS114" s="410"/>
      <c r="BT114" s="410"/>
      <c r="BU114" s="410"/>
      <c r="BV114" s="410"/>
    </row>
    <row r="115" spans="63:74" x14ac:dyDescent="0.2">
      <c r="BK115" s="410"/>
      <c r="BL115" s="410"/>
      <c r="BM115" s="410"/>
      <c r="BN115" s="410"/>
      <c r="BO115" s="410"/>
      <c r="BP115" s="410"/>
      <c r="BQ115" s="410"/>
      <c r="BR115" s="410"/>
      <c r="BS115" s="410"/>
      <c r="BT115" s="410"/>
      <c r="BU115" s="410"/>
      <c r="BV115" s="410"/>
    </row>
    <row r="116" spans="63:74" x14ac:dyDescent="0.2">
      <c r="BK116" s="410"/>
      <c r="BL116" s="410"/>
      <c r="BM116" s="410"/>
      <c r="BN116" s="410"/>
      <c r="BO116" s="410"/>
      <c r="BP116" s="410"/>
      <c r="BQ116" s="410"/>
      <c r="BR116" s="410"/>
      <c r="BS116" s="410"/>
      <c r="BT116" s="410"/>
      <c r="BU116" s="410"/>
      <c r="BV116" s="410"/>
    </row>
    <row r="117" spans="63:74" x14ac:dyDescent="0.2">
      <c r="BK117" s="410"/>
      <c r="BL117" s="410"/>
      <c r="BM117" s="410"/>
      <c r="BN117" s="410"/>
      <c r="BO117" s="410"/>
      <c r="BP117" s="410"/>
      <c r="BQ117" s="410"/>
      <c r="BR117" s="410"/>
      <c r="BS117" s="410"/>
      <c r="BT117" s="410"/>
      <c r="BU117" s="410"/>
      <c r="BV117" s="410"/>
    </row>
    <row r="118" spans="63:74" x14ac:dyDescent="0.2">
      <c r="BK118" s="410"/>
      <c r="BL118" s="410"/>
      <c r="BM118" s="410"/>
      <c r="BN118" s="410"/>
      <c r="BO118" s="410"/>
      <c r="BP118" s="410"/>
      <c r="BQ118" s="410"/>
      <c r="BR118" s="410"/>
      <c r="BS118" s="410"/>
      <c r="BT118" s="410"/>
      <c r="BU118" s="410"/>
      <c r="BV118" s="410"/>
    </row>
    <row r="119" spans="63:74" x14ac:dyDescent="0.2">
      <c r="BK119" s="410"/>
      <c r="BL119" s="410"/>
      <c r="BM119" s="410"/>
      <c r="BN119" s="410"/>
      <c r="BO119" s="410"/>
      <c r="BP119" s="410"/>
      <c r="BQ119" s="410"/>
      <c r="BR119" s="410"/>
      <c r="BS119" s="410"/>
      <c r="BT119" s="410"/>
      <c r="BU119" s="410"/>
      <c r="BV119" s="410"/>
    </row>
    <row r="120" spans="63:74" x14ac:dyDescent="0.2">
      <c r="BK120" s="410"/>
      <c r="BL120" s="410"/>
      <c r="BM120" s="410"/>
      <c r="BN120" s="410"/>
      <c r="BO120" s="410"/>
      <c r="BP120" s="410"/>
      <c r="BQ120" s="410"/>
      <c r="BR120" s="410"/>
      <c r="BS120" s="410"/>
      <c r="BT120" s="410"/>
      <c r="BU120" s="410"/>
      <c r="BV120" s="410"/>
    </row>
    <row r="121" spans="63:74" x14ac:dyDescent="0.2">
      <c r="BK121" s="410"/>
      <c r="BL121" s="410"/>
      <c r="BM121" s="410"/>
      <c r="BN121" s="410"/>
      <c r="BO121" s="410"/>
      <c r="BP121" s="410"/>
      <c r="BQ121" s="410"/>
      <c r="BR121" s="410"/>
      <c r="BS121" s="410"/>
      <c r="BT121" s="410"/>
      <c r="BU121" s="410"/>
      <c r="BV121" s="410"/>
    </row>
    <row r="122" spans="63:74" x14ac:dyDescent="0.2">
      <c r="BK122" s="410"/>
      <c r="BL122" s="410"/>
      <c r="BM122" s="410"/>
      <c r="BN122" s="410"/>
      <c r="BO122" s="410"/>
      <c r="BP122" s="410"/>
      <c r="BQ122" s="410"/>
      <c r="BR122" s="410"/>
      <c r="BS122" s="410"/>
      <c r="BT122" s="410"/>
      <c r="BU122" s="410"/>
      <c r="BV122" s="410"/>
    </row>
    <row r="123" spans="63:74" x14ac:dyDescent="0.2">
      <c r="BK123" s="410"/>
      <c r="BL123" s="410"/>
      <c r="BM123" s="410"/>
      <c r="BN123" s="410"/>
      <c r="BO123" s="410"/>
      <c r="BP123" s="410"/>
      <c r="BQ123" s="410"/>
      <c r="BR123" s="410"/>
      <c r="BS123" s="410"/>
      <c r="BT123" s="410"/>
      <c r="BU123" s="410"/>
      <c r="BV123" s="410"/>
    </row>
    <row r="124" spans="63:74" x14ac:dyDescent="0.2">
      <c r="BK124" s="410"/>
      <c r="BL124" s="410"/>
      <c r="BM124" s="410"/>
      <c r="BN124" s="410"/>
      <c r="BO124" s="410"/>
      <c r="BP124" s="410"/>
      <c r="BQ124" s="410"/>
      <c r="BR124" s="410"/>
      <c r="BS124" s="410"/>
      <c r="BT124" s="410"/>
      <c r="BU124" s="410"/>
      <c r="BV124" s="410"/>
    </row>
    <row r="125" spans="63:74" x14ac:dyDescent="0.2">
      <c r="BK125" s="410"/>
      <c r="BL125" s="410"/>
      <c r="BM125" s="410"/>
      <c r="BN125" s="410"/>
      <c r="BO125" s="410"/>
      <c r="BP125" s="410"/>
      <c r="BQ125" s="410"/>
      <c r="BR125" s="410"/>
      <c r="BS125" s="410"/>
      <c r="BT125" s="410"/>
      <c r="BU125" s="410"/>
      <c r="BV125" s="410"/>
    </row>
    <row r="126" spans="63:74" x14ac:dyDescent="0.2">
      <c r="BK126" s="410"/>
      <c r="BL126" s="410"/>
      <c r="BM126" s="410"/>
      <c r="BN126" s="410"/>
      <c r="BO126" s="410"/>
      <c r="BP126" s="410"/>
      <c r="BQ126" s="410"/>
      <c r="BR126" s="410"/>
      <c r="BS126" s="410"/>
      <c r="BT126" s="410"/>
      <c r="BU126" s="410"/>
      <c r="BV126" s="410"/>
    </row>
    <row r="127" spans="63:74" x14ac:dyDescent="0.2">
      <c r="BK127" s="410"/>
      <c r="BL127" s="410"/>
      <c r="BM127" s="410"/>
      <c r="BN127" s="410"/>
      <c r="BO127" s="410"/>
      <c r="BP127" s="410"/>
      <c r="BQ127" s="410"/>
      <c r="BR127" s="410"/>
      <c r="BS127" s="410"/>
      <c r="BT127" s="410"/>
      <c r="BU127" s="410"/>
      <c r="BV127" s="410"/>
    </row>
    <row r="128" spans="63:74" x14ac:dyDescent="0.2">
      <c r="BK128" s="410"/>
      <c r="BL128" s="410"/>
      <c r="BM128" s="410"/>
      <c r="BN128" s="410"/>
      <c r="BO128" s="410"/>
      <c r="BP128" s="410"/>
      <c r="BQ128" s="410"/>
      <c r="BR128" s="410"/>
      <c r="BS128" s="410"/>
      <c r="BT128" s="410"/>
      <c r="BU128" s="410"/>
      <c r="BV128" s="410"/>
    </row>
    <row r="129" spans="63:74" x14ac:dyDescent="0.2">
      <c r="BK129" s="410"/>
      <c r="BL129" s="410"/>
      <c r="BM129" s="410"/>
      <c r="BN129" s="410"/>
      <c r="BO129" s="410"/>
      <c r="BP129" s="410"/>
      <c r="BQ129" s="410"/>
      <c r="BR129" s="410"/>
      <c r="BS129" s="410"/>
      <c r="BT129" s="410"/>
      <c r="BU129" s="410"/>
      <c r="BV129" s="410"/>
    </row>
    <row r="130" spans="63:74" x14ac:dyDescent="0.2">
      <c r="BK130" s="410"/>
      <c r="BL130" s="410"/>
      <c r="BM130" s="410"/>
      <c r="BN130" s="410"/>
      <c r="BO130" s="410"/>
      <c r="BP130" s="410"/>
      <c r="BQ130" s="410"/>
      <c r="BR130" s="410"/>
      <c r="BS130" s="410"/>
      <c r="BT130" s="410"/>
      <c r="BU130" s="410"/>
      <c r="BV130" s="410"/>
    </row>
    <row r="131" spans="63:74" x14ac:dyDescent="0.2">
      <c r="BK131" s="410"/>
      <c r="BL131" s="410"/>
      <c r="BM131" s="410"/>
      <c r="BN131" s="410"/>
      <c r="BO131" s="410"/>
      <c r="BP131" s="410"/>
      <c r="BQ131" s="410"/>
      <c r="BR131" s="410"/>
      <c r="BS131" s="410"/>
      <c r="BT131" s="410"/>
      <c r="BU131" s="410"/>
      <c r="BV131" s="410"/>
    </row>
    <row r="132" spans="63:74" x14ac:dyDescent="0.2">
      <c r="BK132" s="410"/>
      <c r="BL132" s="410"/>
      <c r="BM132" s="410"/>
      <c r="BN132" s="410"/>
      <c r="BO132" s="410"/>
      <c r="BP132" s="410"/>
      <c r="BQ132" s="410"/>
      <c r="BR132" s="410"/>
      <c r="BS132" s="410"/>
      <c r="BT132" s="410"/>
      <c r="BU132" s="410"/>
      <c r="BV132" s="410"/>
    </row>
    <row r="133" spans="63:74" x14ac:dyDescent="0.2">
      <c r="BK133" s="410"/>
      <c r="BL133" s="410"/>
      <c r="BM133" s="410"/>
      <c r="BN133" s="410"/>
      <c r="BO133" s="410"/>
      <c r="BP133" s="410"/>
      <c r="BQ133" s="410"/>
      <c r="BR133" s="410"/>
      <c r="BS133" s="410"/>
      <c r="BT133" s="410"/>
      <c r="BU133" s="410"/>
      <c r="BV133" s="410"/>
    </row>
    <row r="134" spans="63:74" x14ac:dyDescent="0.2">
      <c r="BK134" s="410"/>
      <c r="BL134" s="410"/>
      <c r="BM134" s="410"/>
      <c r="BN134" s="410"/>
      <c r="BO134" s="410"/>
      <c r="BP134" s="410"/>
      <c r="BQ134" s="410"/>
      <c r="BR134" s="410"/>
      <c r="BS134" s="410"/>
      <c r="BT134" s="410"/>
      <c r="BU134" s="410"/>
      <c r="BV134" s="410"/>
    </row>
    <row r="135" spans="63:74" x14ac:dyDescent="0.2">
      <c r="BK135" s="410"/>
      <c r="BL135" s="410"/>
      <c r="BM135" s="410"/>
      <c r="BN135" s="410"/>
      <c r="BO135" s="410"/>
      <c r="BP135" s="410"/>
      <c r="BQ135" s="410"/>
      <c r="BR135" s="410"/>
      <c r="BS135" s="410"/>
      <c r="BT135" s="410"/>
      <c r="BU135" s="410"/>
      <c r="BV135" s="410"/>
    </row>
    <row r="136" spans="63:74" x14ac:dyDescent="0.2">
      <c r="BK136" s="410"/>
      <c r="BL136" s="410"/>
      <c r="BM136" s="410"/>
      <c r="BN136" s="410"/>
      <c r="BO136" s="410"/>
      <c r="BP136" s="410"/>
      <c r="BQ136" s="410"/>
      <c r="BR136" s="410"/>
      <c r="BS136" s="410"/>
      <c r="BT136" s="410"/>
      <c r="BU136" s="410"/>
      <c r="BV136" s="410"/>
    </row>
    <row r="137" spans="63:74" x14ac:dyDescent="0.2">
      <c r="BK137" s="410"/>
      <c r="BL137" s="410"/>
      <c r="BM137" s="410"/>
      <c r="BN137" s="410"/>
      <c r="BO137" s="410"/>
      <c r="BP137" s="410"/>
      <c r="BQ137" s="410"/>
      <c r="BR137" s="410"/>
      <c r="BS137" s="410"/>
      <c r="BT137" s="410"/>
      <c r="BU137" s="410"/>
      <c r="BV137" s="410"/>
    </row>
    <row r="138" spans="63:74" x14ac:dyDescent="0.2">
      <c r="BK138" s="410"/>
      <c r="BL138" s="410"/>
      <c r="BM138" s="410"/>
      <c r="BN138" s="410"/>
      <c r="BO138" s="410"/>
      <c r="BP138" s="410"/>
      <c r="BQ138" s="410"/>
      <c r="BR138" s="410"/>
      <c r="BS138" s="410"/>
      <c r="BT138" s="410"/>
      <c r="BU138" s="410"/>
      <c r="BV138" s="410"/>
    </row>
    <row r="139" spans="63:74" x14ac:dyDescent="0.2">
      <c r="BK139" s="410"/>
      <c r="BL139" s="410"/>
      <c r="BM139" s="410"/>
      <c r="BN139" s="410"/>
      <c r="BO139" s="410"/>
      <c r="BP139" s="410"/>
      <c r="BQ139" s="410"/>
      <c r="BR139" s="410"/>
      <c r="BS139" s="410"/>
      <c r="BT139" s="410"/>
      <c r="BU139" s="410"/>
      <c r="BV139" s="410"/>
    </row>
    <row r="140" spans="63:74" x14ac:dyDescent="0.2">
      <c r="BK140" s="410"/>
      <c r="BL140" s="410"/>
      <c r="BM140" s="410"/>
      <c r="BN140" s="410"/>
      <c r="BO140" s="410"/>
      <c r="BP140" s="410"/>
      <c r="BQ140" s="410"/>
      <c r="BR140" s="410"/>
      <c r="BS140" s="410"/>
      <c r="BT140" s="410"/>
      <c r="BU140" s="410"/>
      <c r="BV140" s="410"/>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5" type="noConversion"/>
  <hyperlinks>
    <hyperlink ref="A1:A2" location="Contents!A1" display="Table of Contents"/>
  </hyperlinks>
  <pageMargins left="0.25" right="0.25" top="0.25" bottom="0.25" header="1" footer="1"/>
  <pageSetup scale="7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BV177"/>
  <sheetViews>
    <sheetView workbookViewId="0">
      <pane xSplit="2" ySplit="4" topLeftCell="AT55" activePane="bottomRight" state="frozen"/>
      <selection activeCell="BC15" sqref="BC15"/>
      <selection pane="topRight" activeCell="BC15" sqref="BC15"/>
      <selection pane="bottomLeft" activeCell="BC15" sqref="BC15"/>
      <selection pane="bottomRight" activeCell="AW64" sqref="AW64"/>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62" width="6.5703125" style="408" customWidth="1"/>
    <col min="63" max="74" width="6.5703125" style="154" customWidth="1"/>
    <col min="75" max="16384" width="9.5703125" style="154"/>
  </cols>
  <sheetData>
    <row r="1" spans="1:74" ht="13.35" customHeight="1" x14ac:dyDescent="0.2">
      <c r="A1" s="666" t="s">
        <v>1054</v>
      </c>
      <c r="B1" s="698" t="s">
        <v>1066</v>
      </c>
      <c r="C1" s="699"/>
      <c r="D1" s="699"/>
      <c r="E1" s="699"/>
      <c r="F1" s="699"/>
      <c r="G1" s="699"/>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c r="AG1" s="699"/>
      <c r="AH1" s="699"/>
      <c r="AI1" s="699"/>
      <c r="AJ1" s="699"/>
      <c r="AK1" s="699"/>
      <c r="AL1" s="699"/>
      <c r="AM1" s="309"/>
    </row>
    <row r="2" spans="1:74" ht="12.75"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9"/>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x14ac:dyDescent="0.2">
      <c r="A5" s="641"/>
      <c r="B5" s="155" t="s">
        <v>1236</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407"/>
      <c r="AZ5" s="407"/>
      <c r="BA5" s="407"/>
      <c r="BB5" s="407"/>
      <c r="BC5" s="407"/>
      <c r="BD5" s="407"/>
      <c r="BE5" s="407"/>
      <c r="BF5" s="407"/>
      <c r="BG5" s="407"/>
      <c r="BH5" s="407"/>
      <c r="BI5" s="407"/>
      <c r="BJ5" s="407"/>
      <c r="BK5" s="407"/>
      <c r="BL5" s="407"/>
      <c r="BM5" s="407"/>
      <c r="BN5" s="407"/>
      <c r="BO5" s="407"/>
      <c r="BP5" s="407"/>
      <c r="BQ5" s="407"/>
      <c r="BR5" s="407"/>
      <c r="BS5" s="407"/>
      <c r="BT5" s="407"/>
      <c r="BU5" s="407"/>
      <c r="BV5" s="407"/>
    </row>
    <row r="6" spans="1:74" x14ac:dyDescent="0.2">
      <c r="A6" s="642"/>
      <c r="B6" s="155" t="s">
        <v>1237</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407"/>
      <c r="AZ6" s="407"/>
      <c r="BA6" s="407"/>
      <c r="BB6" s="407"/>
      <c r="BC6" s="407"/>
      <c r="BD6" s="407"/>
      <c r="BE6" s="407"/>
      <c r="BF6" s="407"/>
      <c r="BG6" s="407"/>
      <c r="BH6" s="407"/>
      <c r="BI6" s="407"/>
      <c r="BJ6" s="407"/>
      <c r="BK6" s="407"/>
      <c r="BL6" s="407"/>
      <c r="BM6" s="407"/>
      <c r="BN6" s="407"/>
      <c r="BO6" s="407"/>
      <c r="BP6" s="407"/>
      <c r="BQ6" s="407"/>
      <c r="BR6" s="407"/>
      <c r="BS6" s="407"/>
      <c r="BT6" s="407"/>
      <c r="BU6" s="407"/>
      <c r="BV6" s="407"/>
    </row>
    <row r="7" spans="1:74" x14ac:dyDescent="0.2">
      <c r="A7" s="642" t="s">
        <v>1238</v>
      </c>
      <c r="B7" s="643" t="s">
        <v>1239</v>
      </c>
      <c r="C7" s="216">
        <v>0.92232199999999998</v>
      </c>
      <c r="D7" s="216">
        <v>0.862178</v>
      </c>
      <c r="E7" s="216">
        <v>0.93864499999999995</v>
      </c>
      <c r="F7" s="216">
        <v>0.91796599999999995</v>
      </c>
      <c r="G7" s="216">
        <v>0.93899999999999995</v>
      </c>
      <c r="H7" s="216">
        <v>0.89793299999999998</v>
      </c>
      <c r="I7" s="216">
        <v>0.89890300000000001</v>
      </c>
      <c r="J7" s="216">
        <v>0.89438700000000004</v>
      </c>
      <c r="K7" s="216">
        <v>0.861066</v>
      </c>
      <c r="L7" s="216">
        <v>0.95764499999999997</v>
      </c>
      <c r="M7" s="216">
        <v>1.0014000000000001</v>
      </c>
      <c r="N7" s="216">
        <v>1.012967</v>
      </c>
      <c r="O7" s="216">
        <v>1.0306770000000001</v>
      </c>
      <c r="P7" s="216">
        <v>1.035482</v>
      </c>
      <c r="Q7" s="216">
        <v>1.021161</v>
      </c>
      <c r="R7" s="216">
        <v>0.99263299999999999</v>
      </c>
      <c r="S7" s="216">
        <v>0.97425799999999996</v>
      </c>
      <c r="T7" s="216">
        <v>0.91313299999999997</v>
      </c>
      <c r="U7" s="216">
        <v>0.89158000000000004</v>
      </c>
      <c r="V7" s="216">
        <v>0.93396699999999999</v>
      </c>
      <c r="W7" s="216">
        <v>0.98416599999999999</v>
      </c>
      <c r="X7" s="216">
        <v>0.99790299999999998</v>
      </c>
      <c r="Y7" s="216">
        <v>1.0041659999999999</v>
      </c>
      <c r="Z7" s="216">
        <v>0.91625800000000002</v>
      </c>
      <c r="AA7" s="216">
        <v>0.90748300000000004</v>
      </c>
      <c r="AB7" s="216">
        <v>0.96260699999999999</v>
      </c>
      <c r="AC7" s="216">
        <v>0.95470900000000003</v>
      </c>
      <c r="AD7" s="216">
        <v>0.93079999999999996</v>
      </c>
      <c r="AE7" s="216">
        <v>0.93177399999999999</v>
      </c>
      <c r="AF7" s="216">
        <v>0.889733</v>
      </c>
      <c r="AG7" s="216">
        <v>0.93296699999999999</v>
      </c>
      <c r="AH7" s="216">
        <v>0.99280599999999997</v>
      </c>
      <c r="AI7" s="216">
        <v>1.0321659999999999</v>
      </c>
      <c r="AJ7" s="216">
        <v>1.044516</v>
      </c>
      <c r="AK7" s="216">
        <v>1.0367</v>
      </c>
      <c r="AL7" s="216">
        <v>1.02458</v>
      </c>
      <c r="AM7" s="216">
        <v>0.99925799999999998</v>
      </c>
      <c r="AN7" s="216">
        <v>1.018821</v>
      </c>
      <c r="AO7" s="216">
        <v>1.059064</v>
      </c>
      <c r="AP7" s="216">
        <v>1.1044</v>
      </c>
      <c r="AQ7" s="216">
        <v>1.051193</v>
      </c>
      <c r="AR7" s="216">
        <v>1.1151</v>
      </c>
      <c r="AS7" s="216">
        <v>1.09958</v>
      </c>
      <c r="AT7" s="216">
        <v>1.079645</v>
      </c>
      <c r="AU7" s="216">
        <v>1.0898000000000001</v>
      </c>
      <c r="AV7" s="216">
        <v>1.093161</v>
      </c>
      <c r="AW7" s="216">
        <v>1.068533</v>
      </c>
      <c r="AX7" s="216">
        <v>1.1449344048000001</v>
      </c>
      <c r="AY7" s="216">
        <v>1.1367674526</v>
      </c>
      <c r="AZ7" s="357">
        <v>1.134228</v>
      </c>
      <c r="BA7" s="357">
        <v>1.1590990000000001</v>
      </c>
      <c r="BB7" s="357">
        <v>1.170952</v>
      </c>
      <c r="BC7" s="357">
        <v>1.1654979999999999</v>
      </c>
      <c r="BD7" s="357">
        <v>1.1688700000000001</v>
      </c>
      <c r="BE7" s="357">
        <v>1.180005</v>
      </c>
      <c r="BF7" s="357">
        <v>1.2120070000000001</v>
      </c>
      <c r="BG7" s="357">
        <v>1.2050639999999999</v>
      </c>
      <c r="BH7" s="357">
        <v>1.216928</v>
      </c>
      <c r="BI7" s="357">
        <v>1.2679720000000001</v>
      </c>
      <c r="BJ7" s="357">
        <v>1.249336</v>
      </c>
      <c r="BK7" s="357">
        <v>1.2287330000000001</v>
      </c>
      <c r="BL7" s="357">
        <v>1.224499</v>
      </c>
      <c r="BM7" s="357">
        <v>1.209365</v>
      </c>
      <c r="BN7" s="357">
        <v>1.265298</v>
      </c>
      <c r="BO7" s="357">
        <v>1.2518769999999999</v>
      </c>
      <c r="BP7" s="357">
        <v>1.2730859999999999</v>
      </c>
      <c r="BQ7" s="357">
        <v>1.3048949999999999</v>
      </c>
      <c r="BR7" s="357">
        <v>1.3481300000000001</v>
      </c>
      <c r="BS7" s="357">
        <v>1.352187</v>
      </c>
      <c r="BT7" s="357">
        <v>1.377804</v>
      </c>
      <c r="BU7" s="357">
        <v>1.4440839999999999</v>
      </c>
      <c r="BV7" s="357">
        <v>1.4426829999999999</v>
      </c>
    </row>
    <row r="8" spans="1:74" x14ac:dyDescent="0.2">
      <c r="A8" s="642" t="s">
        <v>1240</v>
      </c>
      <c r="B8" s="643" t="s">
        <v>1241</v>
      </c>
      <c r="C8" s="216">
        <v>0.60348299999999999</v>
      </c>
      <c r="D8" s="216">
        <v>0.57217799999999996</v>
      </c>
      <c r="E8" s="216">
        <v>0.621838</v>
      </c>
      <c r="F8" s="216">
        <v>0.61639999999999995</v>
      </c>
      <c r="G8" s="216">
        <v>0.62967700000000004</v>
      </c>
      <c r="H8" s="216">
        <v>0.619533</v>
      </c>
      <c r="I8" s="216">
        <v>0.62948300000000001</v>
      </c>
      <c r="J8" s="216">
        <v>0.63761199999999996</v>
      </c>
      <c r="K8" s="216">
        <v>0.62390000000000001</v>
      </c>
      <c r="L8" s="216">
        <v>0.66067699999999996</v>
      </c>
      <c r="M8" s="216">
        <v>0.67500000000000004</v>
      </c>
      <c r="N8" s="216">
        <v>0.67403199999999996</v>
      </c>
      <c r="O8" s="216">
        <v>0.68219300000000005</v>
      </c>
      <c r="P8" s="216">
        <v>0.69355100000000003</v>
      </c>
      <c r="Q8" s="216">
        <v>0.68628999999999996</v>
      </c>
      <c r="R8" s="216">
        <v>0.68840000000000001</v>
      </c>
      <c r="S8" s="216">
        <v>0.70238699999999998</v>
      </c>
      <c r="T8" s="216">
        <v>0.69259999999999999</v>
      </c>
      <c r="U8" s="216">
        <v>0.69767699999999999</v>
      </c>
      <c r="V8" s="216">
        <v>0.71041900000000002</v>
      </c>
      <c r="W8" s="216">
        <v>0.72570000000000001</v>
      </c>
      <c r="X8" s="216">
        <v>0.74567700000000003</v>
      </c>
      <c r="Y8" s="216">
        <v>0.76556599999999997</v>
      </c>
      <c r="Z8" s="216">
        <v>0.756741</v>
      </c>
      <c r="AA8" s="216">
        <v>0.74612900000000004</v>
      </c>
      <c r="AB8" s="216">
        <v>0.77457100000000001</v>
      </c>
      <c r="AC8" s="216">
        <v>0.770903</v>
      </c>
      <c r="AD8" s="216">
        <v>0.79766599999999999</v>
      </c>
      <c r="AE8" s="216">
        <v>0.81448299999999996</v>
      </c>
      <c r="AF8" s="216">
        <v>0.81973300000000004</v>
      </c>
      <c r="AG8" s="216">
        <v>0.83480600000000005</v>
      </c>
      <c r="AH8" s="216">
        <v>0.85348299999999999</v>
      </c>
      <c r="AI8" s="216">
        <v>0.87593299999999996</v>
      </c>
      <c r="AJ8" s="216">
        <v>0.87296700000000005</v>
      </c>
      <c r="AK8" s="216">
        <v>0.86983299999999997</v>
      </c>
      <c r="AL8" s="216">
        <v>0.84157999999999999</v>
      </c>
      <c r="AM8" s="216">
        <v>0.84919299999999998</v>
      </c>
      <c r="AN8" s="216">
        <v>0.86714199999999997</v>
      </c>
      <c r="AO8" s="216">
        <v>0.894451</v>
      </c>
      <c r="AP8" s="216">
        <v>0.92753300000000005</v>
      </c>
      <c r="AQ8" s="216">
        <v>0.93428999999999995</v>
      </c>
      <c r="AR8" s="216">
        <v>0.97916599999999998</v>
      </c>
      <c r="AS8" s="216">
        <v>0.99932200000000004</v>
      </c>
      <c r="AT8" s="216">
        <v>1.019387</v>
      </c>
      <c r="AU8" s="216">
        <v>1.0302659999999999</v>
      </c>
      <c r="AV8" s="216">
        <v>1.0354190000000001</v>
      </c>
      <c r="AW8" s="216">
        <v>1.0336000000000001</v>
      </c>
      <c r="AX8" s="216">
        <v>1.011037094</v>
      </c>
      <c r="AY8" s="216">
        <v>1.0181673073999999</v>
      </c>
      <c r="AZ8" s="357">
        <v>1.0035639999999999</v>
      </c>
      <c r="BA8" s="357">
        <v>1.014829</v>
      </c>
      <c r="BB8" s="357">
        <v>1.0356449999999999</v>
      </c>
      <c r="BC8" s="357">
        <v>1.03484</v>
      </c>
      <c r="BD8" s="357">
        <v>1.0501119999999999</v>
      </c>
      <c r="BE8" s="357">
        <v>1.0612060000000001</v>
      </c>
      <c r="BF8" s="357">
        <v>1.08097</v>
      </c>
      <c r="BG8" s="357">
        <v>1.079464</v>
      </c>
      <c r="BH8" s="357">
        <v>1.0851390000000001</v>
      </c>
      <c r="BI8" s="357">
        <v>1.096204</v>
      </c>
      <c r="BJ8" s="357">
        <v>1.051599</v>
      </c>
      <c r="BK8" s="357">
        <v>1.0511410000000001</v>
      </c>
      <c r="BL8" s="357">
        <v>1.084257</v>
      </c>
      <c r="BM8" s="357">
        <v>1.1063130000000001</v>
      </c>
      <c r="BN8" s="357">
        <v>1.1476379999999999</v>
      </c>
      <c r="BO8" s="357">
        <v>1.1603699999999999</v>
      </c>
      <c r="BP8" s="357">
        <v>1.137092</v>
      </c>
      <c r="BQ8" s="357">
        <v>1.148247</v>
      </c>
      <c r="BR8" s="357">
        <v>1.172741</v>
      </c>
      <c r="BS8" s="357">
        <v>1.1786209999999999</v>
      </c>
      <c r="BT8" s="357">
        <v>1.1969559999999999</v>
      </c>
      <c r="BU8" s="357">
        <v>1.207975</v>
      </c>
      <c r="BV8" s="357">
        <v>1.1679550000000001</v>
      </c>
    </row>
    <row r="9" spans="1:74" x14ac:dyDescent="0.2">
      <c r="A9" s="642" t="s">
        <v>1242</v>
      </c>
      <c r="B9" s="643" t="s">
        <v>1273</v>
      </c>
      <c r="C9" s="216">
        <v>0.33719500000000002</v>
      </c>
      <c r="D9" s="216">
        <v>0.32935799999999998</v>
      </c>
      <c r="E9" s="216">
        <v>0.36122599999999999</v>
      </c>
      <c r="F9" s="216">
        <v>0.3674</v>
      </c>
      <c r="G9" s="216">
        <v>0.36970999999999998</v>
      </c>
      <c r="H9" s="216">
        <v>0.36613400000000001</v>
      </c>
      <c r="I9" s="216">
        <v>0.368614</v>
      </c>
      <c r="J9" s="216">
        <v>0.37619399999999997</v>
      </c>
      <c r="K9" s="216">
        <v>0.37476700000000002</v>
      </c>
      <c r="L9" s="216">
        <v>0.385903</v>
      </c>
      <c r="M9" s="216">
        <v>0.39493299999999998</v>
      </c>
      <c r="N9" s="216">
        <v>0.38383899999999999</v>
      </c>
      <c r="O9" s="216">
        <v>0.386517</v>
      </c>
      <c r="P9" s="216">
        <v>0.38700099999999998</v>
      </c>
      <c r="Q9" s="216">
        <v>0.38429000000000002</v>
      </c>
      <c r="R9" s="216">
        <v>0.39253300000000002</v>
      </c>
      <c r="S9" s="216">
        <v>0.39909600000000001</v>
      </c>
      <c r="T9" s="216">
        <v>0.40013300000000002</v>
      </c>
      <c r="U9" s="216">
        <v>0.40061400000000003</v>
      </c>
      <c r="V9" s="216">
        <v>0.39754899999999999</v>
      </c>
      <c r="W9" s="216">
        <v>0.41353400000000001</v>
      </c>
      <c r="X9" s="216">
        <v>0.42838700000000002</v>
      </c>
      <c r="Y9" s="216">
        <v>0.435168</v>
      </c>
      <c r="Z9" s="216">
        <v>0.42754900000000001</v>
      </c>
      <c r="AA9" s="216">
        <v>0.41945199999999999</v>
      </c>
      <c r="AB9" s="216">
        <v>0.43385699999999999</v>
      </c>
      <c r="AC9" s="216">
        <v>0.43854900000000002</v>
      </c>
      <c r="AD9" s="216">
        <v>0.4531</v>
      </c>
      <c r="AE9" s="216">
        <v>0.46203300000000003</v>
      </c>
      <c r="AF9" s="216">
        <v>0.46796700000000002</v>
      </c>
      <c r="AG9" s="216">
        <v>0.47738799999999998</v>
      </c>
      <c r="AH9" s="216">
        <v>0.486678</v>
      </c>
      <c r="AI9" s="216">
        <v>0.497367</v>
      </c>
      <c r="AJ9" s="216">
        <v>0.48803299999999999</v>
      </c>
      <c r="AK9" s="216">
        <v>0.48823299999999997</v>
      </c>
      <c r="AL9" s="216">
        <v>0.46861399999999998</v>
      </c>
      <c r="AM9" s="216">
        <v>0.46845199999999998</v>
      </c>
      <c r="AN9" s="216">
        <v>0.47357199999999999</v>
      </c>
      <c r="AO9" s="216">
        <v>0.49296800000000002</v>
      </c>
      <c r="AP9" s="216">
        <v>0.51780000000000004</v>
      </c>
      <c r="AQ9" s="216">
        <v>0.51577499999999998</v>
      </c>
      <c r="AR9" s="216">
        <v>0.54103400000000001</v>
      </c>
      <c r="AS9" s="216">
        <v>0.54929099999999997</v>
      </c>
      <c r="AT9" s="216">
        <v>0.56287100000000001</v>
      </c>
      <c r="AU9" s="216">
        <v>0.57496700000000001</v>
      </c>
      <c r="AV9" s="216">
        <v>0.57767800000000002</v>
      </c>
      <c r="AW9" s="216">
        <v>0.57526699999999997</v>
      </c>
      <c r="AX9" s="216">
        <v>0.55620556054000003</v>
      </c>
      <c r="AY9" s="216">
        <v>0.52974409938</v>
      </c>
      <c r="AZ9" s="357">
        <v>0.5550216</v>
      </c>
      <c r="BA9" s="357">
        <v>0.54623999999999995</v>
      </c>
      <c r="BB9" s="357">
        <v>0.55676970000000003</v>
      </c>
      <c r="BC9" s="357">
        <v>0.56548129999999996</v>
      </c>
      <c r="BD9" s="357">
        <v>0.566944</v>
      </c>
      <c r="BE9" s="357">
        <v>0.56839050000000002</v>
      </c>
      <c r="BF9" s="357">
        <v>0.58226089999999997</v>
      </c>
      <c r="BG9" s="357">
        <v>0.58923270000000005</v>
      </c>
      <c r="BH9" s="357">
        <v>0.59671110000000005</v>
      </c>
      <c r="BI9" s="357">
        <v>0.59678869999999995</v>
      </c>
      <c r="BJ9" s="357">
        <v>0.58162910000000001</v>
      </c>
      <c r="BK9" s="357">
        <v>0.58611840000000004</v>
      </c>
      <c r="BL9" s="357">
        <v>0.5963849</v>
      </c>
      <c r="BM9" s="357">
        <v>0.60304500000000005</v>
      </c>
      <c r="BN9" s="357">
        <v>0.6139057</v>
      </c>
      <c r="BO9" s="357">
        <v>0.62296240000000003</v>
      </c>
      <c r="BP9" s="357">
        <v>0.62907199999999996</v>
      </c>
      <c r="BQ9" s="357">
        <v>0.63061140000000004</v>
      </c>
      <c r="BR9" s="357">
        <v>0.63435719999999995</v>
      </c>
      <c r="BS9" s="357">
        <v>0.64163460000000005</v>
      </c>
      <c r="BT9" s="357">
        <v>0.64895150000000001</v>
      </c>
      <c r="BU9" s="357">
        <v>0.65406470000000005</v>
      </c>
      <c r="BV9" s="357">
        <v>0.63867580000000002</v>
      </c>
    </row>
    <row r="10" spans="1:74" x14ac:dyDescent="0.2">
      <c r="A10" s="642" t="s">
        <v>1244</v>
      </c>
      <c r="B10" s="643" t="s">
        <v>1245</v>
      </c>
      <c r="C10" s="216">
        <v>0.25148300000000001</v>
      </c>
      <c r="D10" s="216">
        <v>0.24485699999999999</v>
      </c>
      <c r="E10" s="216">
        <v>0.27287099999999997</v>
      </c>
      <c r="F10" s="216">
        <v>0.28470000000000001</v>
      </c>
      <c r="G10" s="216">
        <v>0.29525800000000002</v>
      </c>
      <c r="H10" s="216">
        <v>0.30433300000000002</v>
      </c>
      <c r="I10" s="216">
        <v>0.30925799999999998</v>
      </c>
      <c r="J10" s="216">
        <v>0.319129</v>
      </c>
      <c r="K10" s="216">
        <v>0.31083300000000003</v>
      </c>
      <c r="L10" s="216">
        <v>0.30887100000000001</v>
      </c>
      <c r="M10" s="216">
        <v>0.30173299999999997</v>
      </c>
      <c r="N10" s="216">
        <v>0.28764499999999998</v>
      </c>
      <c r="O10" s="216">
        <v>0.28464499999999998</v>
      </c>
      <c r="P10" s="216">
        <v>0.28465499999999999</v>
      </c>
      <c r="Q10" s="216">
        <v>0.29312899999999997</v>
      </c>
      <c r="R10" s="216">
        <v>0.30526599999999998</v>
      </c>
      <c r="S10" s="216">
        <v>0.31764500000000001</v>
      </c>
      <c r="T10" s="216">
        <v>0.332233</v>
      </c>
      <c r="U10" s="216">
        <v>0.33670899999999998</v>
      </c>
      <c r="V10" s="216">
        <v>0.32903199999999999</v>
      </c>
      <c r="W10" s="216">
        <v>0.33853299999999997</v>
      </c>
      <c r="X10" s="216">
        <v>0.33480599999999999</v>
      </c>
      <c r="Y10" s="216">
        <v>0.33103300000000002</v>
      </c>
      <c r="Z10" s="216">
        <v>0.31483800000000001</v>
      </c>
      <c r="AA10" s="216">
        <v>0.30567699999999998</v>
      </c>
      <c r="AB10" s="216">
        <v>0.31864199999999998</v>
      </c>
      <c r="AC10" s="216">
        <v>0.32038699999999998</v>
      </c>
      <c r="AD10" s="216">
        <v>0.33163300000000001</v>
      </c>
      <c r="AE10" s="216">
        <v>0.34806399999999998</v>
      </c>
      <c r="AF10" s="216">
        <v>0.36413299999999998</v>
      </c>
      <c r="AG10" s="216">
        <v>0.37322499999999997</v>
      </c>
      <c r="AH10" s="216">
        <v>0.382129</v>
      </c>
      <c r="AI10" s="216">
        <v>0.38569999999999999</v>
      </c>
      <c r="AJ10" s="216">
        <v>0.36093500000000001</v>
      </c>
      <c r="AK10" s="216">
        <v>0.35213299999999997</v>
      </c>
      <c r="AL10" s="216">
        <v>0.32503199999999999</v>
      </c>
      <c r="AM10" s="216">
        <v>0.32225799999999999</v>
      </c>
      <c r="AN10" s="216">
        <v>0.32450000000000001</v>
      </c>
      <c r="AO10" s="216">
        <v>0.34606399999999998</v>
      </c>
      <c r="AP10" s="216">
        <v>0.36890000000000001</v>
      </c>
      <c r="AQ10" s="216">
        <v>0.37922499999999998</v>
      </c>
      <c r="AR10" s="216">
        <v>0.40913300000000002</v>
      </c>
      <c r="AS10" s="216">
        <v>0.41325800000000001</v>
      </c>
      <c r="AT10" s="216">
        <v>0.42467700000000003</v>
      </c>
      <c r="AU10" s="216">
        <v>0.4304</v>
      </c>
      <c r="AV10" s="216">
        <v>0.41977399999999998</v>
      </c>
      <c r="AW10" s="216">
        <v>0.39546700000000001</v>
      </c>
      <c r="AX10" s="216">
        <v>0.36291279999999998</v>
      </c>
      <c r="AY10" s="216">
        <v>0.35482669999999999</v>
      </c>
      <c r="AZ10" s="357">
        <v>0.36099409999999998</v>
      </c>
      <c r="BA10" s="357">
        <v>0.38167139999999999</v>
      </c>
      <c r="BB10" s="357">
        <v>0.3871272</v>
      </c>
      <c r="BC10" s="357">
        <v>0.40411079999999999</v>
      </c>
      <c r="BD10" s="357">
        <v>0.41068199999999999</v>
      </c>
      <c r="BE10" s="357">
        <v>0.41835319999999998</v>
      </c>
      <c r="BF10" s="357">
        <v>0.42016029999999999</v>
      </c>
      <c r="BG10" s="357">
        <v>0.42304360000000002</v>
      </c>
      <c r="BH10" s="357">
        <v>0.4127981</v>
      </c>
      <c r="BI10" s="357">
        <v>0.39979710000000002</v>
      </c>
      <c r="BJ10" s="357">
        <v>0.3754575</v>
      </c>
      <c r="BK10" s="357">
        <v>0.36235909999999999</v>
      </c>
      <c r="BL10" s="357">
        <v>0.37303140000000001</v>
      </c>
      <c r="BM10" s="357">
        <v>0.38878509999999999</v>
      </c>
      <c r="BN10" s="357">
        <v>0.40447460000000002</v>
      </c>
      <c r="BO10" s="357">
        <v>0.41669240000000002</v>
      </c>
      <c r="BP10" s="357">
        <v>0.42302729999999999</v>
      </c>
      <c r="BQ10" s="357">
        <v>0.43093710000000002</v>
      </c>
      <c r="BR10" s="357">
        <v>0.42782249999999999</v>
      </c>
      <c r="BS10" s="357">
        <v>0.43609890000000001</v>
      </c>
      <c r="BT10" s="357">
        <v>0.42593219999999998</v>
      </c>
      <c r="BU10" s="357">
        <v>0.41316789999999998</v>
      </c>
      <c r="BV10" s="357">
        <v>0.38879780000000003</v>
      </c>
    </row>
    <row r="11" spans="1:74" x14ac:dyDescent="0.2">
      <c r="A11" s="642"/>
      <c r="B11" s="155" t="s">
        <v>1246</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652"/>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row>
    <row r="12" spans="1:74" x14ac:dyDescent="0.2">
      <c r="A12" s="642" t="s">
        <v>1247</v>
      </c>
      <c r="B12" s="643" t="s">
        <v>1248</v>
      </c>
      <c r="C12" s="216">
        <v>2.0548E-2</v>
      </c>
      <c r="D12" s="216">
        <v>1.7677999999999999E-2</v>
      </c>
      <c r="E12" s="216">
        <v>2.0740999999999999E-2</v>
      </c>
      <c r="F12" s="216">
        <v>1.9665999999999999E-2</v>
      </c>
      <c r="G12" s="216">
        <v>1.8773999999999999E-2</v>
      </c>
      <c r="H12" s="216">
        <v>2.1965999999999999E-2</v>
      </c>
      <c r="I12" s="216">
        <v>1.7741E-2</v>
      </c>
      <c r="J12" s="216">
        <v>1.6515999999999999E-2</v>
      </c>
      <c r="K12" s="216">
        <v>1.8932999999999998E-2</v>
      </c>
      <c r="L12" s="216">
        <v>2.0871000000000001E-2</v>
      </c>
      <c r="M12" s="216">
        <v>2.0799999999999999E-2</v>
      </c>
      <c r="N12" s="216">
        <v>2.0677000000000001E-2</v>
      </c>
      <c r="O12" s="216">
        <v>2.0129000000000001E-2</v>
      </c>
      <c r="P12" s="216">
        <v>1.3551000000000001E-2</v>
      </c>
      <c r="Q12" s="216">
        <v>1.8709E-2</v>
      </c>
      <c r="R12" s="216">
        <v>2.2433000000000002E-2</v>
      </c>
      <c r="S12" s="216">
        <v>2.1354000000000001E-2</v>
      </c>
      <c r="T12" s="216">
        <v>1.55E-2</v>
      </c>
      <c r="U12" s="216">
        <v>1.8064E-2</v>
      </c>
      <c r="V12" s="216">
        <v>1.8579999999999999E-2</v>
      </c>
      <c r="W12" s="216">
        <v>1.7000000000000001E-2</v>
      </c>
      <c r="X12" s="216">
        <v>1.8419000000000001E-2</v>
      </c>
      <c r="Y12" s="216">
        <v>1.6566000000000001E-2</v>
      </c>
      <c r="Z12" s="216">
        <v>1.5677E-2</v>
      </c>
      <c r="AA12" s="216">
        <v>7.3870000000000003E-3</v>
      </c>
      <c r="AB12" s="216">
        <v>6.8570000000000002E-3</v>
      </c>
      <c r="AC12" s="216">
        <v>6.2899999999999996E-3</v>
      </c>
      <c r="AD12" s="216">
        <v>7.2659999999999999E-3</v>
      </c>
      <c r="AE12" s="216">
        <v>5.8710000000000004E-3</v>
      </c>
      <c r="AF12" s="216">
        <v>6.2329999999999998E-3</v>
      </c>
      <c r="AG12" s="216">
        <v>7.3540000000000003E-3</v>
      </c>
      <c r="AH12" s="216">
        <v>7.6449999999999999E-3</v>
      </c>
      <c r="AI12" s="216">
        <v>9.7330000000000003E-3</v>
      </c>
      <c r="AJ12" s="216">
        <v>8.0319999999999992E-3</v>
      </c>
      <c r="AK12" s="216">
        <v>7.1999999999999998E-3</v>
      </c>
      <c r="AL12" s="216">
        <v>6.483E-3</v>
      </c>
      <c r="AM12" s="216">
        <v>5.548E-3</v>
      </c>
      <c r="AN12" s="216">
        <v>6.6420000000000003E-3</v>
      </c>
      <c r="AO12" s="216">
        <v>4.7739999999999996E-3</v>
      </c>
      <c r="AP12" s="216">
        <v>5.5329999999999997E-3</v>
      </c>
      <c r="AQ12" s="216">
        <v>6.4510000000000001E-3</v>
      </c>
      <c r="AR12" s="216">
        <v>3.0660000000000001E-3</v>
      </c>
      <c r="AS12" s="216">
        <v>6.3540000000000003E-3</v>
      </c>
      <c r="AT12" s="216">
        <v>7.4510000000000002E-3</v>
      </c>
      <c r="AU12" s="216">
        <v>5.9329999999999999E-3</v>
      </c>
      <c r="AV12" s="216">
        <v>5.3220000000000003E-3</v>
      </c>
      <c r="AW12" s="216">
        <v>4.4999999999999997E-3</v>
      </c>
      <c r="AX12" s="216">
        <v>6.25546E-3</v>
      </c>
      <c r="AY12" s="216">
        <v>6.5948600000000001E-3</v>
      </c>
      <c r="AZ12" s="357">
        <v>5.3497400000000004E-3</v>
      </c>
      <c r="BA12" s="357">
        <v>6.7666599999999999E-3</v>
      </c>
      <c r="BB12" s="357">
        <v>8.4128699999999994E-3</v>
      </c>
      <c r="BC12" s="357">
        <v>8.5692700000000004E-3</v>
      </c>
      <c r="BD12" s="357">
        <v>6.2377200000000004E-3</v>
      </c>
      <c r="BE12" s="357">
        <v>8.34325E-3</v>
      </c>
      <c r="BF12" s="357">
        <v>8.4569999999999992E-3</v>
      </c>
      <c r="BG12" s="357">
        <v>7.2324099999999999E-3</v>
      </c>
      <c r="BH12" s="357">
        <v>7.9435200000000008E-3</v>
      </c>
      <c r="BI12" s="357">
        <v>6.7838600000000001E-3</v>
      </c>
      <c r="BJ12" s="357">
        <v>6.6559200000000001E-3</v>
      </c>
      <c r="BK12" s="357">
        <v>8.5007199999999998E-3</v>
      </c>
      <c r="BL12" s="357">
        <v>5.4433600000000004E-3</v>
      </c>
      <c r="BM12" s="357">
        <v>6.8591199999999998E-3</v>
      </c>
      <c r="BN12" s="357">
        <v>8.4002299999999998E-3</v>
      </c>
      <c r="BO12" s="357">
        <v>8.5998499999999992E-3</v>
      </c>
      <c r="BP12" s="357">
        <v>8.2902900000000005E-3</v>
      </c>
      <c r="BQ12" s="357">
        <v>8.4780800000000007E-3</v>
      </c>
      <c r="BR12" s="357">
        <v>8.5821100000000004E-3</v>
      </c>
      <c r="BS12" s="357">
        <v>7.3461799999999999E-3</v>
      </c>
      <c r="BT12" s="357">
        <v>7.10504E-3</v>
      </c>
      <c r="BU12" s="357">
        <v>6.8834500000000002E-3</v>
      </c>
      <c r="BV12" s="357">
        <v>6.7048000000000003E-3</v>
      </c>
    </row>
    <row r="13" spans="1:74" x14ac:dyDescent="0.2">
      <c r="A13" s="642" t="s">
        <v>1249</v>
      </c>
      <c r="B13" s="643" t="s">
        <v>1250</v>
      </c>
      <c r="C13" s="216">
        <v>0.560612</v>
      </c>
      <c r="D13" s="216">
        <v>0.51175000000000004</v>
      </c>
      <c r="E13" s="216">
        <v>0.52816099999999999</v>
      </c>
      <c r="F13" s="216">
        <v>0.54210000000000003</v>
      </c>
      <c r="G13" s="216">
        <v>0.56325800000000004</v>
      </c>
      <c r="H13" s="216">
        <v>0.56696599999999997</v>
      </c>
      <c r="I13" s="216">
        <v>0.55748299999999995</v>
      </c>
      <c r="J13" s="216">
        <v>0.55257999999999996</v>
      </c>
      <c r="K13" s="216">
        <v>0.56896599999999997</v>
      </c>
      <c r="L13" s="216">
        <v>0.53954800000000003</v>
      </c>
      <c r="M13" s="216">
        <v>0.56393300000000002</v>
      </c>
      <c r="N13" s="216">
        <v>0.56622499999999998</v>
      </c>
      <c r="O13" s="216">
        <v>0.53109600000000001</v>
      </c>
      <c r="P13" s="216">
        <v>0.54168899999999998</v>
      </c>
      <c r="Q13" s="216">
        <v>0.54457999999999995</v>
      </c>
      <c r="R13" s="216">
        <v>0.558033</v>
      </c>
      <c r="S13" s="216">
        <v>0.56848299999999996</v>
      </c>
      <c r="T13" s="216">
        <v>0.58540000000000003</v>
      </c>
      <c r="U13" s="216">
        <v>0.56857999999999997</v>
      </c>
      <c r="V13" s="216">
        <v>0.54325800000000002</v>
      </c>
      <c r="W13" s="216">
        <v>0.52206600000000003</v>
      </c>
      <c r="X13" s="216">
        <v>0.54057999999999995</v>
      </c>
      <c r="Y13" s="216">
        <v>0.55013299999999998</v>
      </c>
      <c r="Z13" s="216">
        <v>0.57861200000000002</v>
      </c>
      <c r="AA13" s="216">
        <v>0.54267699999999996</v>
      </c>
      <c r="AB13" s="216">
        <v>0.53592799999999996</v>
      </c>
      <c r="AC13" s="216">
        <v>0.55932199999999999</v>
      </c>
      <c r="AD13" s="216">
        <v>0.56140000000000001</v>
      </c>
      <c r="AE13" s="216">
        <v>0.57409600000000005</v>
      </c>
      <c r="AF13" s="216">
        <v>0.56556600000000001</v>
      </c>
      <c r="AG13" s="216">
        <v>0.57545100000000005</v>
      </c>
      <c r="AH13" s="216">
        <v>0.58361200000000002</v>
      </c>
      <c r="AI13" s="216">
        <v>0.573766</v>
      </c>
      <c r="AJ13" s="216">
        <v>0.54225800000000002</v>
      </c>
      <c r="AK13" s="216">
        <v>0.55723299999999998</v>
      </c>
      <c r="AL13" s="216">
        <v>0.59977400000000003</v>
      </c>
      <c r="AM13" s="216">
        <v>0.58399999999999996</v>
      </c>
      <c r="AN13" s="216">
        <v>0.57253500000000002</v>
      </c>
      <c r="AO13" s="216">
        <v>0.56432199999999999</v>
      </c>
      <c r="AP13" s="216">
        <v>0.60033300000000001</v>
      </c>
      <c r="AQ13" s="216">
        <v>0.59661200000000003</v>
      </c>
      <c r="AR13" s="216">
        <v>0.59673299999999996</v>
      </c>
      <c r="AS13" s="216">
        <v>0.61374099999999998</v>
      </c>
      <c r="AT13" s="216">
        <v>0.60190299999999997</v>
      </c>
      <c r="AU13" s="216">
        <v>0.55173300000000003</v>
      </c>
      <c r="AV13" s="216">
        <v>0.52812899999999996</v>
      </c>
      <c r="AW13" s="216">
        <v>0.603433</v>
      </c>
      <c r="AX13" s="216">
        <v>0.59004820000000002</v>
      </c>
      <c r="AY13" s="216">
        <v>0.56004880000000001</v>
      </c>
      <c r="AZ13" s="357">
        <v>0.56758540000000002</v>
      </c>
      <c r="BA13" s="357">
        <v>0.57176210000000005</v>
      </c>
      <c r="BB13" s="357">
        <v>0.59402129999999997</v>
      </c>
      <c r="BC13" s="357">
        <v>0.59275849999999997</v>
      </c>
      <c r="BD13" s="357">
        <v>0.57670869999999996</v>
      </c>
      <c r="BE13" s="357">
        <v>0.59268560000000003</v>
      </c>
      <c r="BF13" s="357">
        <v>0.59045519999999996</v>
      </c>
      <c r="BG13" s="357">
        <v>0.57215289999999996</v>
      </c>
      <c r="BH13" s="357">
        <v>0.55677770000000004</v>
      </c>
      <c r="BI13" s="357">
        <v>0.56806060000000003</v>
      </c>
      <c r="BJ13" s="357">
        <v>0.60159379999999996</v>
      </c>
      <c r="BK13" s="357">
        <v>0.56354340000000003</v>
      </c>
      <c r="BL13" s="357">
        <v>0.57561410000000002</v>
      </c>
      <c r="BM13" s="357">
        <v>0.58050930000000001</v>
      </c>
      <c r="BN13" s="357">
        <v>0.59652400000000005</v>
      </c>
      <c r="BO13" s="357">
        <v>0.59484250000000005</v>
      </c>
      <c r="BP13" s="357">
        <v>0.58893099999999998</v>
      </c>
      <c r="BQ13" s="357">
        <v>0.60123420000000005</v>
      </c>
      <c r="BR13" s="357">
        <v>0.59834529999999997</v>
      </c>
      <c r="BS13" s="357">
        <v>0.58134490000000005</v>
      </c>
      <c r="BT13" s="357">
        <v>0.56624960000000002</v>
      </c>
      <c r="BU13" s="357">
        <v>0.58238469999999998</v>
      </c>
      <c r="BV13" s="357">
        <v>0.6062729</v>
      </c>
    </row>
    <row r="14" spans="1:74" x14ac:dyDescent="0.2">
      <c r="A14" s="642" t="s">
        <v>1251</v>
      </c>
      <c r="B14" s="643" t="s">
        <v>1243</v>
      </c>
      <c r="C14" s="216">
        <v>-0.150612</v>
      </c>
      <c r="D14" s="216">
        <v>-5.7535999999999997E-2</v>
      </c>
      <c r="E14" s="216">
        <v>8.6646000000000001E-2</v>
      </c>
      <c r="F14" s="216">
        <v>0.219467</v>
      </c>
      <c r="G14" s="216">
        <v>0.23303199999999999</v>
      </c>
      <c r="H14" s="216">
        <v>0.257934</v>
      </c>
      <c r="I14" s="216">
        <v>0.24506600000000001</v>
      </c>
      <c r="J14" s="216">
        <v>0.222</v>
      </c>
      <c r="K14" s="216">
        <v>1.4666999999999999E-2</v>
      </c>
      <c r="L14" s="216">
        <v>-8.0870999999999998E-2</v>
      </c>
      <c r="M14" s="216">
        <v>-0.20799999999999999</v>
      </c>
      <c r="N14" s="216">
        <v>-0.21845100000000001</v>
      </c>
      <c r="O14" s="216">
        <v>-0.13045100000000001</v>
      </c>
      <c r="P14" s="216">
        <v>-5.2585E-2</v>
      </c>
      <c r="Q14" s="216">
        <v>0.124227</v>
      </c>
      <c r="R14" s="216">
        <v>0.25453399999999998</v>
      </c>
      <c r="S14" s="216">
        <v>0.26812999999999998</v>
      </c>
      <c r="T14" s="216">
        <v>0.24026600000000001</v>
      </c>
      <c r="U14" s="216">
        <v>0.26100099999999998</v>
      </c>
      <c r="V14" s="216">
        <v>0.21732299999999999</v>
      </c>
      <c r="W14" s="216">
        <v>1.3767E-2</v>
      </c>
      <c r="X14" s="216">
        <v>-8.9482999999999993E-2</v>
      </c>
      <c r="Y14" s="216">
        <v>-0.202399</v>
      </c>
      <c r="Z14" s="216">
        <v>-0.204064</v>
      </c>
      <c r="AA14" s="216">
        <v>-0.13958100000000001</v>
      </c>
      <c r="AB14" s="216">
        <v>-6.5393000000000007E-2</v>
      </c>
      <c r="AC14" s="216">
        <v>8.1935999999999995E-2</v>
      </c>
      <c r="AD14" s="216">
        <v>0.24543400000000001</v>
      </c>
      <c r="AE14" s="216">
        <v>0.28042</v>
      </c>
      <c r="AF14" s="216">
        <v>0.268901</v>
      </c>
      <c r="AG14" s="216">
        <v>0.275453</v>
      </c>
      <c r="AH14" s="216">
        <v>0.23783899999999999</v>
      </c>
      <c r="AI14" s="216">
        <v>4.6334E-2</v>
      </c>
      <c r="AJ14" s="216">
        <v>-0.13190299999999999</v>
      </c>
      <c r="AK14" s="216">
        <v>-0.26316699999999998</v>
      </c>
      <c r="AL14" s="216">
        <v>-0.23025699999999999</v>
      </c>
      <c r="AM14" s="216">
        <v>-0.17512900000000001</v>
      </c>
      <c r="AN14" s="216">
        <v>-6.1392000000000002E-2</v>
      </c>
      <c r="AO14" s="216">
        <v>0.106581</v>
      </c>
      <c r="AP14" s="216">
        <v>0.2586</v>
      </c>
      <c r="AQ14" s="216">
        <v>0.28387200000000001</v>
      </c>
      <c r="AR14" s="216">
        <v>0.27226699999999998</v>
      </c>
      <c r="AS14" s="216">
        <v>0.28951700000000002</v>
      </c>
      <c r="AT14" s="216">
        <v>0.28058100000000002</v>
      </c>
      <c r="AU14" s="216">
        <v>6.1267000000000002E-2</v>
      </c>
      <c r="AV14" s="216">
        <v>-8.2419000000000006E-2</v>
      </c>
      <c r="AW14" s="216">
        <v>-0.22109999999999999</v>
      </c>
      <c r="AX14" s="216">
        <v>-0.2232219</v>
      </c>
      <c r="AY14" s="216">
        <v>-0.1720643</v>
      </c>
      <c r="AZ14" s="357">
        <v>-7.0059300000000005E-2</v>
      </c>
      <c r="BA14" s="357">
        <v>8.70229E-2</v>
      </c>
      <c r="BB14" s="357">
        <v>0.2202423</v>
      </c>
      <c r="BC14" s="357">
        <v>0.2483204</v>
      </c>
      <c r="BD14" s="357">
        <v>0.2639243</v>
      </c>
      <c r="BE14" s="357">
        <v>0.2457734</v>
      </c>
      <c r="BF14" s="357">
        <v>0.21966540000000001</v>
      </c>
      <c r="BG14" s="357">
        <v>2.1376099999999999E-2</v>
      </c>
      <c r="BH14" s="357">
        <v>-7.9800200000000002E-2</v>
      </c>
      <c r="BI14" s="357">
        <v>-0.21269650000000001</v>
      </c>
      <c r="BJ14" s="357">
        <v>-0.199988</v>
      </c>
      <c r="BK14" s="357">
        <v>-0.15795000000000001</v>
      </c>
      <c r="BL14" s="357">
        <v>-7.0705299999999999E-2</v>
      </c>
      <c r="BM14" s="357">
        <v>8.6345199999999997E-2</v>
      </c>
      <c r="BN14" s="357">
        <v>0.2218562</v>
      </c>
      <c r="BO14" s="357">
        <v>0.2489277</v>
      </c>
      <c r="BP14" s="357">
        <v>0.26401479999999999</v>
      </c>
      <c r="BQ14" s="357">
        <v>0.24400910000000001</v>
      </c>
      <c r="BR14" s="357">
        <v>0.2181234</v>
      </c>
      <c r="BS14" s="357">
        <v>2.0107699999999999E-2</v>
      </c>
      <c r="BT14" s="357">
        <v>-8.2094500000000001E-2</v>
      </c>
      <c r="BU14" s="357">
        <v>-0.21356140000000001</v>
      </c>
      <c r="BV14" s="357">
        <v>-0.19966739999999999</v>
      </c>
    </row>
    <row r="15" spans="1:74" x14ac:dyDescent="0.2">
      <c r="A15" s="642"/>
      <c r="B15" s="155" t="s">
        <v>1252</v>
      </c>
      <c r="C15" s="161"/>
      <c r="D15" s="161"/>
      <c r="E15" s="161"/>
      <c r="F15" s="161"/>
      <c r="G15" s="161"/>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652"/>
      <c r="AZ15" s="407"/>
      <c r="BA15" s="407"/>
      <c r="BB15" s="407"/>
      <c r="BC15" s="407"/>
      <c r="BD15" s="407"/>
      <c r="BE15" s="407"/>
      <c r="BF15" s="407"/>
      <c r="BG15" s="407"/>
      <c r="BH15" s="407"/>
      <c r="BI15" s="407"/>
      <c r="BJ15" s="407"/>
      <c r="BK15" s="407"/>
      <c r="BL15" s="407"/>
      <c r="BM15" s="407"/>
      <c r="BN15" s="407"/>
      <c r="BO15" s="407"/>
      <c r="BP15" s="407"/>
      <c r="BQ15" s="407"/>
      <c r="BR15" s="407"/>
      <c r="BS15" s="407"/>
      <c r="BT15" s="407"/>
      <c r="BU15" s="407"/>
      <c r="BV15" s="407"/>
    </row>
    <row r="16" spans="1:74" x14ac:dyDescent="0.2">
      <c r="A16" s="642" t="s">
        <v>1253</v>
      </c>
      <c r="B16" s="643" t="s">
        <v>1245</v>
      </c>
      <c r="C16" s="216">
        <v>-1.9E-2</v>
      </c>
      <c r="D16" s="216">
        <v>-1.9356999999999999E-2</v>
      </c>
      <c r="E16" s="216">
        <v>-1.8482999999999999E-2</v>
      </c>
      <c r="F16" s="216">
        <v>-1.8100000000000002E-2</v>
      </c>
      <c r="G16" s="216">
        <v>-1.8709E-2</v>
      </c>
      <c r="H16" s="216">
        <v>-1.8633E-2</v>
      </c>
      <c r="I16" s="216">
        <v>-1.8353999999999999E-2</v>
      </c>
      <c r="J16" s="216">
        <v>-1.8935E-2</v>
      </c>
      <c r="K16" s="216">
        <v>-1.7833000000000002E-2</v>
      </c>
      <c r="L16" s="216">
        <v>-1.8031999999999999E-2</v>
      </c>
      <c r="M16" s="216">
        <v>-1.9233E-2</v>
      </c>
      <c r="N16" s="216">
        <v>-1.9644999999999999E-2</v>
      </c>
      <c r="O16" s="216">
        <v>-1.8935E-2</v>
      </c>
      <c r="P16" s="216">
        <v>-1.8620000000000001E-2</v>
      </c>
      <c r="Q16" s="216">
        <v>-1.7774000000000002E-2</v>
      </c>
      <c r="R16" s="216">
        <v>-1.7565999999999998E-2</v>
      </c>
      <c r="S16" s="216">
        <v>-1.7935E-2</v>
      </c>
      <c r="T16" s="216">
        <v>-1.78E-2</v>
      </c>
      <c r="U16" s="216">
        <v>-1.7096E-2</v>
      </c>
      <c r="V16" s="216">
        <v>-1.7967E-2</v>
      </c>
      <c r="W16" s="216">
        <v>-1.7632999999999999E-2</v>
      </c>
      <c r="X16" s="216">
        <v>-1.7838E-2</v>
      </c>
      <c r="Y16" s="216">
        <v>-1.7933000000000001E-2</v>
      </c>
      <c r="Z16" s="216">
        <v>-1.7160999999999999E-2</v>
      </c>
      <c r="AA16" s="216">
        <v>-1.6386999999999999E-2</v>
      </c>
      <c r="AB16" s="216">
        <v>-1.7000000000000001E-2</v>
      </c>
      <c r="AC16" s="216">
        <v>-1.7160999999999999E-2</v>
      </c>
      <c r="AD16" s="216">
        <v>-1.8100000000000002E-2</v>
      </c>
      <c r="AE16" s="216">
        <v>-1.8870999999999999E-2</v>
      </c>
      <c r="AF16" s="216">
        <v>-1.9033000000000001E-2</v>
      </c>
      <c r="AG16" s="216">
        <v>-1.8773999999999999E-2</v>
      </c>
      <c r="AH16" s="216">
        <v>-1.7967E-2</v>
      </c>
      <c r="AI16" s="216">
        <v>-1.84E-2</v>
      </c>
      <c r="AJ16" s="216">
        <v>-1.8870999999999999E-2</v>
      </c>
      <c r="AK16" s="216">
        <v>-1.8966E-2</v>
      </c>
      <c r="AL16" s="216">
        <v>-1.8935E-2</v>
      </c>
      <c r="AM16" s="216">
        <v>-1.8579999999999999E-2</v>
      </c>
      <c r="AN16" s="216">
        <v>-1.8641999999999999E-2</v>
      </c>
      <c r="AO16" s="216">
        <v>-1.9E-2</v>
      </c>
      <c r="AP16" s="216">
        <v>-1.9665999999999999E-2</v>
      </c>
      <c r="AQ16" s="216">
        <v>-1.9838000000000001E-2</v>
      </c>
      <c r="AR16" s="216">
        <v>-2.0666E-2</v>
      </c>
      <c r="AS16" s="216">
        <v>-2.2290000000000001E-2</v>
      </c>
      <c r="AT16" s="216">
        <v>-1.9418999999999999E-2</v>
      </c>
      <c r="AU16" s="216">
        <v>-1.95E-2</v>
      </c>
      <c r="AV16" s="216">
        <v>-1.8967000000000001E-2</v>
      </c>
      <c r="AW16" s="216">
        <v>-0.02</v>
      </c>
      <c r="AX16" s="216">
        <v>-1.90431E-2</v>
      </c>
      <c r="AY16" s="216">
        <v>-1.86675E-2</v>
      </c>
      <c r="AZ16" s="357">
        <v>-1.84911E-2</v>
      </c>
      <c r="BA16" s="357">
        <v>-1.8026799999999999E-2</v>
      </c>
      <c r="BB16" s="357">
        <v>-1.82341E-2</v>
      </c>
      <c r="BC16" s="357">
        <v>-1.84695E-2</v>
      </c>
      <c r="BD16" s="357">
        <v>-1.8911399999999998E-2</v>
      </c>
      <c r="BE16" s="357">
        <v>-1.8892699999999998E-2</v>
      </c>
      <c r="BF16" s="357">
        <v>-1.8875800000000002E-2</v>
      </c>
      <c r="BG16" s="357">
        <v>-1.8927099999999999E-2</v>
      </c>
      <c r="BH16" s="357">
        <v>-1.8915100000000001E-2</v>
      </c>
      <c r="BI16" s="357">
        <v>-1.8905999999999999E-2</v>
      </c>
      <c r="BJ16" s="357">
        <v>-1.8949000000000001E-2</v>
      </c>
      <c r="BK16" s="357">
        <v>-1.8173000000000002E-2</v>
      </c>
      <c r="BL16" s="357">
        <v>-1.81406E-2</v>
      </c>
      <c r="BM16" s="357">
        <v>-1.8156100000000001E-2</v>
      </c>
      <c r="BN16" s="357">
        <v>-1.8450000000000001E-2</v>
      </c>
      <c r="BO16" s="357">
        <v>-1.8686299999999999E-2</v>
      </c>
      <c r="BP16" s="357">
        <v>-1.8668899999999999E-2</v>
      </c>
      <c r="BQ16" s="357">
        <v>-1.8851E-2</v>
      </c>
      <c r="BR16" s="357">
        <v>-1.9034700000000002E-2</v>
      </c>
      <c r="BS16" s="357">
        <v>-1.9086599999999999E-2</v>
      </c>
      <c r="BT16" s="357">
        <v>-1.90753E-2</v>
      </c>
      <c r="BU16" s="357">
        <v>-1.9066799999999998E-2</v>
      </c>
      <c r="BV16" s="357">
        <v>-1.9110499999999999E-2</v>
      </c>
    </row>
    <row r="17" spans="1:74" x14ac:dyDescent="0.2">
      <c r="A17" s="642"/>
      <c r="B17" s="643"/>
      <c r="C17" s="161"/>
      <c r="D17" s="161"/>
      <c r="E17" s="161"/>
      <c r="F17" s="161"/>
      <c r="G17" s="161"/>
      <c r="H17" s="161"/>
      <c r="I17" s="161"/>
      <c r="J17" s="161"/>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652"/>
      <c r="AZ17" s="407"/>
      <c r="BA17" s="407"/>
      <c r="BB17" s="407"/>
      <c r="BC17" s="407"/>
      <c r="BD17" s="407"/>
      <c r="BE17" s="407"/>
      <c r="BF17" s="407"/>
      <c r="BG17" s="407"/>
      <c r="BH17" s="407"/>
      <c r="BI17" s="407"/>
      <c r="BJ17" s="407"/>
      <c r="BK17" s="407"/>
      <c r="BL17" s="407"/>
      <c r="BM17" s="407"/>
      <c r="BN17" s="407"/>
      <c r="BO17" s="407"/>
      <c r="BP17" s="407"/>
      <c r="BQ17" s="407"/>
      <c r="BR17" s="407"/>
      <c r="BS17" s="407"/>
      <c r="BT17" s="407"/>
      <c r="BU17" s="407"/>
      <c r="BV17" s="407"/>
    </row>
    <row r="18" spans="1:74" x14ac:dyDescent="0.2">
      <c r="A18" s="641"/>
      <c r="B18" s="155" t="s">
        <v>1254</v>
      </c>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652"/>
      <c r="AZ18" s="407"/>
      <c r="BA18" s="407"/>
      <c r="BB18" s="407"/>
      <c r="BC18" s="407"/>
      <c r="BD18" s="407"/>
      <c r="BE18" s="407"/>
      <c r="BF18" s="407"/>
      <c r="BG18" s="407"/>
      <c r="BH18" s="407"/>
      <c r="BI18" s="407"/>
      <c r="BJ18" s="407"/>
      <c r="BK18" s="407"/>
      <c r="BL18" s="407"/>
      <c r="BM18" s="407"/>
      <c r="BN18" s="407"/>
      <c r="BO18" s="407"/>
      <c r="BP18" s="407"/>
      <c r="BQ18" s="407"/>
      <c r="BR18" s="407"/>
      <c r="BS18" s="407"/>
      <c r="BT18" s="407"/>
      <c r="BU18" s="407"/>
      <c r="BV18" s="407"/>
    </row>
    <row r="19" spans="1:74" x14ac:dyDescent="0.2">
      <c r="A19" s="642" t="s">
        <v>1255</v>
      </c>
      <c r="B19" s="643" t="s">
        <v>1256</v>
      </c>
      <c r="C19" s="216">
        <v>4.1899999999999999E-4</v>
      </c>
      <c r="D19" s="216">
        <v>3.9199999999999999E-4</v>
      </c>
      <c r="E19" s="216">
        <v>3.2200000000000002E-4</v>
      </c>
      <c r="F19" s="216">
        <v>4.0000000000000002E-4</v>
      </c>
      <c r="G19" s="216">
        <v>3.5399999999999999E-4</v>
      </c>
      <c r="H19" s="216">
        <v>2.9999999999999997E-4</v>
      </c>
      <c r="I19" s="216">
        <v>2.9E-4</v>
      </c>
      <c r="J19" s="216">
        <v>4.5100000000000001E-4</v>
      </c>
      <c r="K19" s="216">
        <v>2.6600000000000001E-4</v>
      </c>
      <c r="L19" s="216">
        <v>9.6000000000000002E-5</v>
      </c>
      <c r="M19" s="216">
        <v>2.9999999999999997E-4</v>
      </c>
      <c r="N19" s="216">
        <v>3.2200000000000002E-4</v>
      </c>
      <c r="O19" s="216">
        <v>3.5399999999999999E-4</v>
      </c>
      <c r="P19" s="216">
        <v>3.4400000000000001E-4</v>
      </c>
      <c r="Q19" s="216">
        <v>2.5799999999999998E-4</v>
      </c>
      <c r="R19" s="216">
        <v>3.3300000000000002E-4</v>
      </c>
      <c r="S19" s="216">
        <v>3.2200000000000002E-4</v>
      </c>
      <c r="T19" s="216">
        <v>2.6600000000000001E-4</v>
      </c>
      <c r="U19" s="216">
        <v>2.9E-4</v>
      </c>
      <c r="V19" s="216">
        <v>3.8699999999999997E-4</v>
      </c>
      <c r="W19" s="216">
        <v>3.3300000000000002E-4</v>
      </c>
      <c r="X19" s="216">
        <v>1.93E-4</v>
      </c>
      <c r="Y19" s="216">
        <v>4.0000000000000002E-4</v>
      </c>
      <c r="Z19" s="216">
        <v>2.9E-4</v>
      </c>
      <c r="AA19" s="216">
        <v>3.5399999999999999E-4</v>
      </c>
      <c r="AB19" s="216">
        <v>2.8499999999999999E-4</v>
      </c>
      <c r="AC19" s="216">
        <v>3.5399999999999999E-4</v>
      </c>
      <c r="AD19" s="216">
        <v>2.9999999999999997E-4</v>
      </c>
      <c r="AE19" s="216">
        <v>3.8699999999999997E-4</v>
      </c>
      <c r="AF19" s="216">
        <v>2.6600000000000001E-4</v>
      </c>
      <c r="AG19" s="216">
        <v>3.8699999999999997E-4</v>
      </c>
      <c r="AH19" s="216">
        <v>3.8699999999999997E-4</v>
      </c>
      <c r="AI19" s="216">
        <v>2.9999999999999997E-4</v>
      </c>
      <c r="AJ19" s="216">
        <v>3.5399999999999999E-4</v>
      </c>
      <c r="AK19" s="216">
        <v>3.6600000000000001E-4</v>
      </c>
      <c r="AL19" s="216">
        <v>2.9E-4</v>
      </c>
      <c r="AM19" s="216">
        <v>3.2200000000000002E-4</v>
      </c>
      <c r="AN19" s="216">
        <v>-2.3713999999999999E-2</v>
      </c>
      <c r="AO19" s="216">
        <v>-2.0645E-2</v>
      </c>
      <c r="AP19" s="216">
        <v>-1.6466999999999999E-2</v>
      </c>
      <c r="AQ19" s="216">
        <v>-2.8289999999999999E-2</v>
      </c>
      <c r="AR19" s="216">
        <v>-2.3800000000000002E-2</v>
      </c>
      <c r="AS19" s="216">
        <v>-3.8646E-2</v>
      </c>
      <c r="AT19" s="216">
        <v>-5.6418999999999997E-2</v>
      </c>
      <c r="AU19" s="216">
        <v>-4.5267000000000002E-2</v>
      </c>
      <c r="AV19" s="216">
        <v>-6.2516000000000002E-2</v>
      </c>
      <c r="AW19" s="216">
        <v>-4.8433999999999998E-2</v>
      </c>
      <c r="AX19" s="216">
        <v>-6.3482200000000003E-2</v>
      </c>
      <c r="AY19" s="216">
        <v>-7.2880299999999995E-2</v>
      </c>
      <c r="AZ19" s="357">
        <v>-8.4117800000000006E-2</v>
      </c>
      <c r="BA19" s="357">
        <v>-8.6615899999999996E-2</v>
      </c>
      <c r="BB19" s="357">
        <v>-9.2834299999999995E-2</v>
      </c>
      <c r="BC19" s="357">
        <v>-8.8428300000000001E-2</v>
      </c>
      <c r="BD19" s="357">
        <v>-0.1037175</v>
      </c>
      <c r="BE19" s="357">
        <v>-0.1088557</v>
      </c>
      <c r="BF19" s="357">
        <v>-0.1089227</v>
      </c>
      <c r="BG19" s="357">
        <v>-0.1039569</v>
      </c>
      <c r="BH19" s="357">
        <v>-0.1089734</v>
      </c>
      <c r="BI19" s="357">
        <v>-0.1089854</v>
      </c>
      <c r="BJ19" s="357">
        <v>-0.1089941</v>
      </c>
      <c r="BK19" s="357">
        <v>-0.10899590000000001</v>
      </c>
      <c r="BL19" s="357">
        <v>-0.1089967</v>
      </c>
      <c r="BM19" s="357">
        <v>-0.108997</v>
      </c>
      <c r="BN19" s="357">
        <v>-0.113997</v>
      </c>
      <c r="BO19" s="357">
        <v>-0.108997</v>
      </c>
      <c r="BP19" s="357">
        <v>-0.14429790000000001</v>
      </c>
      <c r="BQ19" s="357">
        <v>-0.15899750000000001</v>
      </c>
      <c r="BR19" s="357">
        <v>-0.1789963</v>
      </c>
      <c r="BS19" s="357">
        <v>-0.19399669999999999</v>
      </c>
      <c r="BT19" s="357">
        <v>-0.2016558</v>
      </c>
      <c r="BU19" s="357">
        <v>-0.2205577</v>
      </c>
      <c r="BV19" s="357">
        <v>-0.25002419999999997</v>
      </c>
    </row>
    <row r="20" spans="1:74" x14ac:dyDescent="0.2">
      <c r="A20" s="642" t="s">
        <v>1257</v>
      </c>
      <c r="B20" s="643" t="s">
        <v>1267</v>
      </c>
      <c r="C20" s="216">
        <v>4.7650999999999999E-2</v>
      </c>
      <c r="D20" s="216">
        <v>6.9175E-2</v>
      </c>
      <c r="E20" s="216">
        <v>-1.7998E-2</v>
      </c>
      <c r="F20" s="216">
        <v>-7.8320000000000001E-2</v>
      </c>
      <c r="G20" s="216">
        <v>-7.4232999999999993E-2</v>
      </c>
      <c r="H20" s="216">
        <v>-6.1261999999999997E-2</v>
      </c>
      <c r="I20" s="216">
        <v>-4.1207000000000001E-2</v>
      </c>
      <c r="J20" s="216">
        <v>-4.0953000000000003E-2</v>
      </c>
      <c r="K20" s="216">
        <v>-2.4339E-2</v>
      </c>
      <c r="L20" s="216">
        <v>3.6484999999999997E-2</v>
      </c>
      <c r="M20" s="216">
        <v>-1.2253999999999999E-2</v>
      </c>
      <c r="N20" s="216">
        <v>2.8716999999999999E-2</v>
      </c>
      <c r="O20" s="216">
        <v>-1.8508E-2</v>
      </c>
      <c r="P20" s="216">
        <v>-1.9168000000000001E-2</v>
      </c>
      <c r="Q20" s="216">
        <v>-4.2883999999999999E-2</v>
      </c>
      <c r="R20" s="216">
        <v>-7.2405999999999998E-2</v>
      </c>
      <c r="S20" s="216">
        <v>-3.8953000000000002E-2</v>
      </c>
      <c r="T20" s="216">
        <v>-5.7359E-2</v>
      </c>
      <c r="U20" s="216">
        <v>-5.2594000000000002E-2</v>
      </c>
      <c r="V20" s="216">
        <v>-7.0688000000000001E-2</v>
      </c>
      <c r="W20" s="216">
        <v>-4.7935999999999999E-2</v>
      </c>
      <c r="X20" s="216">
        <v>-9.8089999999999997E-2</v>
      </c>
      <c r="Y20" s="216">
        <v>-9.5148999999999997E-2</v>
      </c>
      <c r="Z20" s="216">
        <v>-4.2429000000000001E-2</v>
      </c>
      <c r="AA20" s="216">
        <v>2.1198000000000002E-2</v>
      </c>
      <c r="AB20" s="216">
        <v>-2.2957999999999999E-2</v>
      </c>
      <c r="AC20" s="216">
        <v>-0.14372199999999999</v>
      </c>
      <c r="AD20" s="216">
        <v>-0.172014</v>
      </c>
      <c r="AE20" s="216">
        <v>-0.22742299999999999</v>
      </c>
      <c r="AF20" s="216">
        <v>-0.15632399999999999</v>
      </c>
      <c r="AG20" s="216">
        <v>-0.187166</v>
      </c>
      <c r="AH20" s="216">
        <v>-0.209954</v>
      </c>
      <c r="AI20" s="216">
        <v>-0.24640999999999999</v>
      </c>
      <c r="AJ20" s="216">
        <v>-0.249893</v>
      </c>
      <c r="AK20" s="216">
        <v>-0.24096100000000001</v>
      </c>
      <c r="AL20" s="216">
        <v>-0.25353199999999998</v>
      </c>
      <c r="AM20" s="216">
        <v>-0.16861899999999999</v>
      </c>
      <c r="AN20" s="216">
        <v>-0.12130299999999999</v>
      </c>
      <c r="AO20" s="216">
        <v>-0.21071500000000001</v>
      </c>
      <c r="AP20" s="216">
        <v>-0.33524900000000002</v>
      </c>
      <c r="AQ20" s="216">
        <v>-0.38049300000000003</v>
      </c>
      <c r="AR20" s="216">
        <v>-0.29743799999999998</v>
      </c>
      <c r="AS20" s="216">
        <v>-0.36791299999999999</v>
      </c>
      <c r="AT20" s="216">
        <v>-0.32785700000000001</v>
      </c>
      <c r="AU20" s="216">
        <v>-0.38308900000000001</v>
      </c>
      <c r="AV20" s="216">
        <v>-0.45116899999999999</v>
      </c>
      <c r="AW20" s="216">
        <v>-0.33457199999999998</v>
      </c>
      <c r="AX20" s="216">
        <v>-0.37661290323000002</v>
      </c>
      <c r="AY20" s="216">
        <v>-0.32437998709999999</v>
      </c>
      <c r="AZ20" s="357">
        <v>-0.4063561</v>
      </c>
      <c r="BA20" s="357">
        <v>-0.4325696</v>
      </c>
      <c r="BB20" s="357">
        <v>-0.42982049999999999</v>
      </c>
      <c r="BC20" s="357">
        <v>-0.43385889999999999</v>
      </c>
      <c r="BD20" s="357">
        <v>-0.3959318</v>
      </c>
      <c r="BE20" s="357">
        <v>-0.42907089999999998</v>
      </c>
      <c r="BF20" s="357">
        <v>-0.44643929999999998</v>
      </c>
      <c r="BG20" s="357">
        <v>-0.48152060000000002</v>
      </c>
      <c r="BH20" s="357">
        <v>-0.44413340000000001</v>
      </c>
      <c r="BI20" s="357">
        <v>-0.43522830000000001</v>
      </c>
      <c r="BJ20" s="357">
        <v>-0.40137689999999998</v>
      </c>
      <c r="BK20" s="357">
        <v>-0.4148329</v>
      </c>
      <c r="BL20" s="357">
        <v>-0.45594190000000001</v>
      </c>
      <c r="BM20" s="357">
        <v>-0.46967779999999998</v>
      </c>
      <c r="BN20" s="357">
        <v>-0.50223700000000004</v>
      </c>
      <c r="BO20" s="357">
        <v>-0.51303909999999997</v>
      </c>
      <c r="BP20" s="357">
        <v>-0.44523790000000002</v>
      </c>
      <c r="BQ20" s="357">
        <v>-0.48297060000000003</v>
      </c>
      <c r="BR20" s="357">
        <v>-0.50654920000000003</v>
      </c>
      <c r="BS20" s="357">
        <v>-0.52494660000000004</v>
      </c>
      <c r="BT20" s="357">
        <v>-0.49171759999999998</v>
      </c>
      <c r="BU20" s="357">
        <v>-0.56488490000000002</v>
      </c>
      <c r="BV20" s="357">
        <v>-0.52320659999999997</v>
      </c>
    </row>
    <row r="21" spans="1:74" x14ac:dyDescent="0.2">
      <c r="A21" s="642" t="s">
        <v>1258</v>
      </c>
      <c r="B21" s="643" t="s">
        <v>1259</v>
      </c>
      <c r="C21" s="216">
        <v>2.0494999999999999E-2</v>
      </c>
      <c r="D21" s="216">
        <v>8.8789999999999997E-3</v>
      </c>
      <c r="E21" s="216">
        <v>-2.2950000000000002E-3</v>
      </c>
      <c r="F21" s="216">
        <v>-2.1229999999999999E-3</v>
      </c>
      <c r="G21" s="216">
        <v>-1.4833000000000001E-2</v>
      </c>
      <c r="H21" s="216">
        <v>-3.8660000000000001E-3</v>
      </c>
      <c r="I21" s="216">
        <v>-2.0053000000000001E-2</v>
      </c>
      <c r="J21" s="216">
        <v>-5.9890000000000004E-3</v>
      </c>
      <c r="K21" s="216">
        <v>7.7099999999999998E-4</v>
      </c>
      <c r="L21" s="216">
        <v>4.2459999999999998E-3</v>
      </c>
      <c r="M21" s="216">
        <v>9.0220000000000005E-3</v>
      </c>
      <c r="N21" s="216">
        <v>1.2425E-2</v>
      </c>
      <c r="O21" s="216">
        <v>7.744E-3</v>
      </c>
      <c r="P21" s="216">
        <v>-2.8010000000000001E-3</v>
      </c>
      <c r="Q21" s="216">
        <v>-7.1720000000000004E-3</v>
      </c>
      <c r="R21" s="216">
        <v>-6.6870000000000002E-3</v>
      </c>
      <c r="S21" s="216">
        <v>1.8699999999999999E-4</v>
      </c>
      <c r="T21" s="216">
        <v>-6.3200000000000001E-3</v>
      </c>
      <c r="U21" s="216">
        <v>-1.6836E-2</v>
      </c>
      <c r="V21" s="216">
        <v>5.2420000000000001E-3</v>
      </c>
      <c r="W21" s="216">
        <v>6.1590000000000004E-3</v>
      </c>
      <c r="X21" s="216">
        <v>7.659E-3</v>
      </c>
      <c r="Y21" s="216">
        <v>-4.0540000000000003E-3</v>
      </c>
      <c r="Z21" s="216">
        <v>5.0100000000000003E-4</v>
      </c>
      <c r="AA21" s="216">
        <v>1.1839999999999999E-3</v>
      </c>
      <c r="AB21" s="216">
        <v>-7.8079999999999998E-3</v>
      </c>
      <c r="AC21" s="216">
        <v>-9.1009999999999997E-3</v>
      </c>
      <c r="AD21" s="216">
        <v>-8.3850000000000001E-3</v>
      </c>
      <c r="AE21" s="216">
        <v>-1.2833000000000001E-2</v>
      </c>
      <c r="AF21" s="216">
        <v>-1.1531E-2</v>
      </c>
      <c r="AG21" s="216">
        <v>-2.7352999999999999E-2</v>
      </c>
      <c r="AH21" s="216">
        <v>-1.9314999999999999E-2</v>
      </c>
      <c r="AI21" s="216">
        <v>-8.685E-3</v>
      </c>
      <c r="AJ21" s="216">
        <v>3.7590000000000002E-3</v>
      </c>
      <c r="AK21" s="216">
        <v>3.3430000000000001E-3</v>
      </c>
      <c r="AL21" s="216">
        <v>-9.7619999999999998E-3</v>
      </c>
      <c r="AM21" s="216">
        <v>-4.4971999999999998E-2</v>
      </c>
      <c r="AN21" s="216">
        <v>-4.4679999999999997E-3</v>
      </c>
      <c r="AO21" s="216">
        <v>-4.2110000000000002E-2</v>
      </c>
      <c r="AP21" s="216">
        <v>-5.3215999999999999E-2</v>
      </c>
      <c r="AQ21" s="216">
        <v>-6.1162000000000001E-2</v>
      </c>
      <c r="AR21" s="216">
        <v>-6.1721999999999999E-2</v>
      </c>
      <c r="AS21" s="216">
        <v>-8.7224999999999997E-2</v>
      </c>
      <c r="AT21" s="216">
        <v>-9.5265000000000002E-2</v>
      </c>
      <c r="AU21" s="216">
        <v>-9.1730999999999993E-2</v>
      </c>
      <c r="AV21" s="216">
        <v>-4.5268999999999997E-2</v>
      </c>
      <c r="AW21" s="216">
        <v>-2.8811E-2</v>
      </c>
      <c r="AX21" s="216">
        <v>-0.102224</v>
      </c>
      <c r="AY21" s="216">
        <v>-9.8128699999999999E-2</v>
      </c>
      <c r="AZ21" s="357">
        <v>-5.30097E-2</v>
      </c>
      <c r="BA21" s="357">
        <v>-8.05728E-2</v>
      </c>
      <c r="BB21" s="357">
        <v>-9.6516099999999994E-2</v>
      </c>
      <c r="BC21" s="357">
        <v>-0.103104</v>
      </c>
      <c r="BD21" s="357">
        <v>-8.9098300000000005E-2</v>
      </c>
      <c r="BE21" s="357">
        <v>-0.1008892</v>
      </c>
      <c r="BF21" s="357">
        <v>-0.10091120000000001</v>
      </c>
      <c r="BG21" s="357">
        <v>-8.3626699999999998E-2</v>
      </c>
      <c r="BH21" s="357">
        <v>-0.1148371</v>
      </c>
      <c r="BI21" s="357">
        <v>-9.4823000000000005E-2</v>
      </c>
      <c r="BJ21" s="357">
        <v>-0.1189926</v>
      </c>
      <c r="BK21" s="357">
        <v>-0.10332330000000001</v>
      </c>
      <c r="BL21" s="357">
        <v>-0.10876619999999999</v>
      </c>
      <c r="BM21" s="357">
        <v>-0.16098119999999999</v>
      </c>
      <c r="BN21" s="357">
        <v>-0.1765719</v>
      </c>
      <c r="BO21" s="357">
        <v>-0.19168579999999999</v>
      </c>
      <c r="BP21" s="357">
        <v>-0.1697004</v>
      </c>
      <c r="BQ21" s="357">
        <v>-0.17507</v>
      </c>
      <c r="BR21" s="357">
        <v>-0.1699764</v>
      </c>
      <c r="BS21" s="357">
        <v>-0.1433509</v>
      </c>
      <c r="BT21" s="357">
        <v>-0.1872423</v>
      </c>
      <c r="BU21" s="357">
        <v>-0.1919092</v>
      </c>
      <c r="BV21" s="357">
        <v>-0.19640289999999999</v>
      </c>
    </row>
    <row r="22" spans="1:74" x14ac:dyDescent="0.2">
      <c r="A22" s="642" t="s">
        <v>199</v>
      </c>
      <c r="B22" s="643" t="s">
        <v>1260</v>
      </c>
      <c r="C22" s="216">
        <v>-6.2497999999999998E-2</v>
      </c>
      <c r="D22" s="216">
        <v>-1.6573999999999998E-2</v>
      </c>
      <c r="E22" s="216">
        <v>-4.6502000000000002E-2</v>
      </c>
      <c r="F22" s="216">
        <v>-7.8955999999999998E-2</v>
      </c>
      <c r="G22" s="216">
        <v>-5.4731000000000002E-2</v>
      </c>
      <c r="H22" s="216">
        <v>-3.2141999999999997E-2</v>
      </c>
      <c r="I22" s="216">
        <v>-6.6767999999999994E-2</v>
      </c>
      <c r="J22" s="216">
        <v>-5.6902000000000001E-2</v>
      </c>
      <c r="K22" s="216">
        <v>-7.2903999999999997E-2</v>
      </c>
      <c r="L22" s="216">
        <v>-7.0624999999999993E-2</v>
      </c>
      <c r="M22" s="216">
        <v>-3.9796999999999999E-2</v>
      </c>
      <c r="N22" s="216">
        <v>-2.8362999999999999E-2</v>
      </c>
      <c r="O22" s="216">
        <v>-3.4039E-2</v>
      </c>
      <c r="P22" s="216">
        <v>-0.110239</v>
      </c>
      <c r="Q22" s="216">
        <v>-8.2860000000000003E-2</v>
      </c>
      <c r="R22" s="216">
        <v>-7.4591000000000005E-2</v>
      </c>
      <c r="S22" s="216">
        <v>-6.9490999999999997E-2</v>
      </c>
      <c r="T22" s="216">
        <v>-0.111069</v>
      </c>
      <c r="U22" s="216">
        <v>-9.0130000000000002E-2</v>
      </c>
      <c r="V22" s="216">
        <v>-8.0170000000000005E-2</v>
      </c>
      <c r="W22" s="216">
        <v>-0.12925700000000001</v>
      </c>
      <c r="X22" s="216">
        <v>-0.100869</v>
      </c>
      <c r="Y22" s="216">
        <v>-0.101162</v>
      </c>
      <c r="Z22" s="216">
        <v>-8.3616999999999997E-2</v>
      </c>
      <c r="AA22" s="216">
        <v>-5.5212999999999998E-2</v>
      </c>
      <c r="AB22" s="216">
        <v>-0.13725000000000001</v>
      </c>
      <c r="AC22" s="216">
        <v>-7.5923000000000004E-2</v>
      </c>
      <c r="AD22" s="216">
        <v>-5.9131999999999997E-2</v>
      </c>
      <c r="AE22" s="216">
        <v>-6.1331999999999998E-2</v>
      </c>
      <c r="AF22" s="216">
        <v>-2.6047000000000001E-2</v>
      </c>
      <c r="AG22" s="216">
        <v>-0.181835</v>
      </c>
      <c r="AH22" s="216">
        <v>-0.15587300000000001</v>
      </c>
      <c r="AI22" s="216">
        <v>-3.7537000000000001E-2</v>
      </c>
      <c r="AJ22" s="216">
        <v>-0.20626700000000001</v>
      </c>
      <c r="AK22" s="216">
        <v>-4.7704000000000003E-2</v>
      </c>
      <c r="AL22" s="216">
        <v>-0.18892999999999999</v>
      </c>
      <c r="AM22" s="216">
        <v>-0.149807</v>
      </c>
      <c r="AN22" s="216">
        <v>-0.164351</v>
      </c>
      <c r="AO22" s="216">
        <v>-0.14196</v>
      </c>
      <c r="AP22" s="216">
        <v>-0.150922</v>
      </c>
      <c r="AQ22" s="216">
        <v>-0.15865799999999999</v>
      </c>
      <c r="AR22" s="216">
        <v>-0.18420700000000001</v>
      </c>
      <c r="AS22" s="216">
        <v>-0.184615</v>
      </c>
      <c r="AT22" s="216">
        <v>-0.17299</v>
      </c>
      <c r="AU22" s="216">
        <v>-0.135551</v>
      </c>
      <c r="AV22" s="216">
        <v>-0.130499</v>
      </c>
      <c r="AW22" s="216">
        <v>-0.16863400000000001</v>
      </c>
      <c r="AX22" s="216">
        <v>-0.17335033548000001</v>
      </c>
      <c r="AY22" s="216">
        <v>-0.15726815806</v>
      </c>
      <c r="AZ22" s="357">
        <v>-0.18030199999999999</v>
      </c>
      <c r="BA22" s="357">
        <v>-0.17657390000000001</v>
      </c>
      <c r="BB22" s="357">
        <v>-0.166883</v>
      </c>
      <c r="BC22" s="357">
        <v>-0.16498940000000001</v>
      </c>
      <c r="BD22" s="357">
        <v>-0.16267770000000001</v>
      </c>
      <c r="BE22" s="357">
        <v>-0.18158189999999999</v>
      </c>
      <c r="BF22" s="357">
        <v>-0.1702205</v>
      </c>
      <c r="BG22" s="357">
        <v>-0.15358939999999999</v>
      </c>
      <c r="BH22" s="357">
        <v>-0.15845980000000001</v>
      </c>
      <c r="BI22" s="357">
        <v>-0.15398680000000001</v>
      </c>
      <c r="BJ22" s="357">
        <v>-0.1922748</v>
      </c>
      <c r="BK22" s="357">
        <v>-0.1506209</v>
      </c>
      <c r="BL22" s="357">
        <v>-0.18283530000000001</v>
      </c>
      <c r="BM22" s="357">
        <v>-0.1765101</v>
      </c>
      <c r="BN22" s="357">
        <v>-0.15643119999999999</v>
      </c>
      <c r="BO22" s="357">
        <v>-0.16798199999999999</v>
      </c>
      <c r="BP22" s="357">
        <v>-0.17129459999999999</v>
      </c>
      <c r="BQ22" s="357">
        <v>-0.186255</v>
      </c>
      <c r="BR22" s="357">
        <v>-0.1736557</v>
      </c>
      <c r="BS22" s="357">
        <v>-0.17143120000000001</v>
      </c>
      <c r="BT22" s="357">
        <v>-0.18604789999999999</v>
      </c>
      <c r="BU22" s="357">
        <v>-0.16756860000000001</v>
      </c>
      <c r="BV22" s="357">
        <v>-0.2093913</v>
      </c>
    </row>
    <row r="23" spans="1:74" x14ac:dyDescent="0.2">
      <c r="A23" s="642"/>
      <c r="B23" s="643"/>
      <c r="C23" s="161"/>
      <c r="D23" s="161"/>
      <c r="E23" s="161"/>
      <c r="F23" s="161"/>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652"/>
      <c r="AZ23" s="407"/>
      <c r="BA23" s="407"/>
      <c r="BB23" s="407"/>
      <c r="BC23" s="407"/>
      <c r="BD23" s="407"/>
      <c r="BE23" s="407"/>
      <c r="BF23" s="407"/>
      <c r="BG23" s="407"/>
      <c r="BH23" s="407"/>
      <c r="BI23" s="407"/>
      <c r="BJ23" s="407"/>
      <c r="BK23" s="407"/>
      <c r="BL23" s="407"/>
      <c r="BM23" s="407"/>
      <c r="BN23" s="407"/>
      <c r="BO23" s="407"/>
      <c r="BP23" s="407"/>
      <c r="BQ23" s="407"/>
      <c r="BR23" s="407"/>
      <c r="BS23" s="407"/>
      <c r="BT23" s="407"/>
      <c r="BU23" s="407"/>
      <c r="BV23" s="407"/>
    </row>
    <row r="24" spans="1:74" x14ac:dyDescent="0.2">
      <c r="A24" s="641"/>
      <c r="B24" s="155" t="s">
        <v>1261</v>
      </c>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652"/>
      <c r="AZ24" s="407"/>
      <c r="BA24" s="407"/>
      <c r="BB24" s="407"/>
      <c r="BC24" s="407"/>
      <c r="BD24" s="407"/>
      <c r="BE24" s="407"/>
      <c r="BF24" s="407"/>
      <c r="BG24" s="407"/>
      <c r="BH24" s="407"/>
      <c r="BI24" s="407"/>
      <c r="BJ24" s="407"/>
      <c r="BK24" s="407"/>
      <c r="BL24" s="407"/>
      <c r="BM24" s="407"/>
      <c r="BN24" s="407"/>
      <c r="BO24" s="407"/>
      <c r="BP24" s="407"/>
      <c r="BQ24" s="407"/>
      <c r="BR24" s="407"/>
      <c r="BS24" s="407"/>
      <c r="BT24" s="407"/>
      <c r="BU24" s="407"/>
      <c r="BV24" s="407"/>
    </row>
    <row r="25" spans="1:74" x14ac:dyDescent="0.2">
      <c r="A25" s="642" t="s">
        <v>1262</v>
      </c>
      <c r="B25" s="643" t="s">
        <v>1259</v>
      </c>
      <c r="C25" s="216">
        <v>0.381967</v>
      </c>
      <c r="D25" s="216">
        <v>0.35610700000000001</v>
      </c>
      <c r="E25" s="216">
        <v>0.29038700000000001</v>
      </c>
      <c r="F25" s="216">
        <v>0.26666600000000001</v>
      </c>
      <c r="G25" s="216">
        <v>0.251</v>
      </c>
      <c r="H25" s="216">
        <v>0.25853300000000001</v>
      </c>
      <c r="I25" s="216">
        <v>0.25283800000000001</v>
      </c>
      <c r="J25" s="216">
        <v>0.26200000000000001</v>
      </c>
      <c r="K25" s="216">
        <v>0.30869999999999997</v>
      </c>
      <c r="L25" s="216">
        <v>0.34819299999999997</v>
      </c>
      <c r="M25" s="216">
        <v>0.43066599999999999</v>
      </c>
      <c r="N25" s="216">
        <v>0.39396700000000001</v>
      </c>
      <c r="O25" s="216">
        <v>0.35280600000000001</v>
      </c>
      <c r="P25" s="216">
        <v>0.34751700000000002</v>
      </c>
      <c r="Q25" s="216">
        <v>0.27967700000000001</v>
      </c>
      <c r="R25" s="216">
        <v>0.27900000000000003</v>
      </c>
      <c r="S25" s="216">
        <v>0.26219300000000001</v>
      </c>
      <c r="T25" s="216">
        <v>0.29380000000000001</v>
      </c>
      <c r="U25" s="216">
        <v>0.28854800000000003</v>
      </c>
      <c r="V25" s="216">
        <v>0.27570899999999998</v>
      </c>
      <c r="W25" s="216">
        <v>0.32490000000000002</v>
      </c>
      <c r="X25" s="216">
        <v>0.42454799999999998</v>
      </c>
      <c r="Y25" s="216">
        <v>0.44579999999999997</v>
      </c>
      <c r="Z25" s="216">
        <v>0.44848300000000002</v>
      </c>
      <c r="AA25" s="216">
        <v>0.37274099999999999</v>
      </c>
      <c r="AB25" s="216">
        <v>0.326071</v>
      </c>
      <c r="AC25" s="216">
        <v>0.30693500000000001</v>
      </c>
      <c r="AD25" s="216">
        <v>0.26416600000000001</v>
      </c>
      <c r="AE25" s="216">
        <v>0.239451</v>
      </c>
      <c r="AF25" s="216">
        <v>0.26729999999999998</v>
      </c>
      <c r="AG25" s="216">
        <v>0.27396700000000002</v>
      </c>
      <c r="AH25" s="216">
        <v>0.27190300000000001</v>
      </c>
      <c r="AI25" s="216">
        <v>0.37090000000000001</v>
      </c>
      <c r="AJ25" s="216">
        <v>0.40064499999999997</v>
      </c>
      <c r="AK25" s="216">
        <v>0.43509999999999999</v>
      </c>
      <c r="AL25" s="216">
        <v>0.43964500000000001</v>
      </c>
      <c r="AM25" s="216">
        <v>0.39183800000000002</v>
      </c>
      <c r="AN25" s="216">
        <v>0.385714</v>
      </c>
      <c r="AO25" s="216">
        <v>0.340258</v>
      </c>
      <c r="AP25" s="216">
        <v>0.28246599999999999</v>
      </c>
      <c r="AQ25" s="216">
        <v>0.272096</v>
      </c>
      <c r="AR25" s="216">
        <v>0.2732</v>
      </c>
      <c r="AS25" s="216">
        <v>0.26593499999999998</v>
      </c>
      <c r="AT25" s="216">
        <v>0.28158</v>
      </c>
      <c r="AU25" s="216">
        <v>0.36866599999999999</v>
      </c>
      <c r="AV25" s="216">
        <v>0.41764499999999999</v>
      </c>
      <c r="AW25" s="216">
        <v>0.501</v>
      </c>
      <c r="AX25" s="216">
        <v>0.45081019999999999</v>
      </c>
      <c r="AY25" s="216">
        <v>0.42164570000000001</v>
      </c>
      <c r="AZ25" s="357">
        <v>0.35733320000000002</v>
      </c>
      <c r="BA25" s="357">
        <v>0.30657630000000002</v>
      </c>
      <c r="BB25" s="357">
        <v>0.27181499999999997</v>
      </c>
      <c r="BC25" s="357">
        <v>0.25840160000000001</v>
      </c>
      <c r="BD25" s="357">
        <v>0.27006910000000001</v>
      </c>
      <c r="BE25" s="357">
        <v>0.2661115</v>
      </c>
      <c r="BF25" s="357">
        <v>0.27726790000000001</v>
      </c>
      <c r="BG25" s="357">
        <v>0.33266760000000001</v>
      </c>
      <c r="BH25" s="357">
        <v>0.38753379999999998</v>
      </c>
      <c r="BI25" s="357">
        <v>0.45372790000000002</v>
      </c>
      <c r="BJ25" s="357">
        <v>0.43589600000000001</v>
      </c>
      <c r="BK25" s="357">
        <v>0.37090250000000002</v>
      </c>
      <c r="BL25" s="357">
        <v>0.35488969999999997</v>
      </c>
      <c r="BM25" s="357">
        <v>0.3037627</v>
      </c>
      <c r="BN25" s="357">
        <v>0.27089580000000002</v>
      </c>
      <c r="BO25" s="357">
        <v>0.25693939999999998</v>
      </c>
      <c r="BP25" s="357">
        <v>0.27509349999999999</v>
      </c>
      <c r="BQ25" s="357">
        <v>0.27184350000000002</v>
      </c>
      <c r="BR25" s="357">
        <v>0.27097369999999998</v>
      </c>
      <c r="BS25" s="357">
        <v>0.34101340000000002</v>
      </c>
      <c r="BT25" s="357">
        <v>0.38452619999999998</v>
      </c>
      <c r="BU25" s="357">
        <v>0.4352763</v>
      </c>
      <c r="BV25" s="357">
        <v>0.42968410000000001</v>
      </c>
    </row>
    <row r="26" spans="1:74" x14ac:dyDescent="0.2">
      <c r="A26" s="642" t="s">
        <v>1006</v>
      </c>
      <c r="B26" s="643" t="s">
        <v>1260</v>
      </c>
      <c r="C26" s="216">
        <v>0.16709599999999999</v>
      </c>
      <c r="D26" s="216">
        <v>0.159357</v>
      </c>
      <c r="E26" s="216">
        <v>0.169354</v>
      </c>
      <c r="F26" s="216">
        <v>0.18143300000000001</v>
      </c>
      <c r="G26" s="216">
        <v>0.18057999999999999</v>
      </c>
      <c r="H26" s="216">
        <v>0.18543299999999999</v>
      </c>
      <c r="I26" s="216">
        <v>0.16400000000000001</v>
      </c>
      <c r="J26" s="216">
        <v>0.17454800000000001</v>
      </c>
      <c r="K26" s="216">
        <v>0.1857</v>
      </c>
      <c r="L26" s="216">
        <v>0.17593500000000001</v>
      </c>
      <c r="M26" s="216">
        <v>0.168266</v>
      </c>
      <c r="N26" s="216">
        <v>0.17164499999999999</v>
      </c>
      <c r="O26" s="216">
        <v>0.159548</v>
      </c>
      <c r="P26" s="216">
        <v>0.18427499999999999</v>
      </c>
      <c r="Q26" s="216">
        <v>0.165161</v>
      </c>
      <c r="R26" s="216">
        <v>0.172433</v>
      </c>
      <c r="S26" s="216">
        <v>0.17029</v>
      </c>
      <c r="T26" s="216">
        <v>0.14829999999999999</v>
      </c>
      <c r="U26" s="216">
        <v>0.15009600000000001</v>
      </c>
      <c r="V26" s="216">
        <v>0.16070899999999999</v>
      </c>
      <c r="W26" s="216">
        <v>0.19856599999999999</v>
      </c>
      <c r="X26" s="216">
        <v>0.19728999999999999</v>
      </c>
      <c r="Y26" s="216">
        <v>0.18166599999999999</v>
      </c>
      <c r="Z26" s="216">
        <v>0.19764499999999999</v>
      </c>
      <c r="AA26" s="216">
        <v>0.17054800000000001</v>
      </c>
      <c r="AB26" s="216">
        <v>0.18024999999999999</v>
      </c>
      <c r="AC26" s="216">
        <v>0.18335399999999999</v>
      </c>
      <c r="AD26" s="216">
        <v>0.16506599999999999</v>
      </c>
      <c r="AE26" s="216">
        <v>0.14003199999999999</v>
      </c>
      <c r="AF26" s="216">
        <v>0.15840000000000001</v>
      </c>
      <c r="AG26" s="216">
        <v>0.15270900000000001</v>
      </c>
      <c r="AH26" s="216">
        <v>0.17196700000000001</v>
      </c>
      <c r="AI26" s="216">
        <v>0.18953300000000001</v>
      </c>
      <c r="AJ26" s="216">
        <v>0.16619300000000001</v>
      </c>
      <c r="AK26" s="216">
        <v>0.160166</v>
      </c>
      <c r="AL26" s="216">
        <v>0.14912900000000001</v>
      </c>
      <c r="AM26" s="216">
        <v>0.131935</v>
      </c>
      <c r="AN26" s="216">
        <v>0.14485700000000001</v>
      </c>
      <c r="AO26" s="216">
        <v>0.15425800000000001</v>
      </c>
      <c r="AP26" s="216">
        <v>0.150066</v>
      </c>
      <c r="AQ26" s="216">
        <v>0.155032</v>
      </c>
      <c r="AR26" s="216">
        <v>0.1565</v>
      </c>
      <c r="AS26" s="216">
        <v>0.148645</v>
      </c>
      <c r="AT26" s="216">
        <v>0.14438699999999999</v>
      </c>
      <c r="AU26" s="216">
        <v>0.1741</v>
      </c>
      <c r="AV26" s="216">
        <v>0.17538699999999999</v>
      </c>
      <c r="AW26" s="216">
        <v>0.15490000000000001</v>
      </c>
      <c r="AX26" s="216">
        <v>0.16706090000000001</v>
      </c>
      <c r="AY26" s="216">
        <v>0.163463</v>
      </c>
      <c r="AZ26" s="357">
        <v>0.16547790000000001</v>
      </c>
      <c r="BA26" s="357">
        <v>0.1699918</v>
      </c>
      <c r="BB26" s="357">
        <v>0.1726878</v>
      </c>
      <c r="BC26" s="357">
        <v>0.17558509999999999</v>
      </c>
      <c r="BD26" s="357">
        <v>0.17233470000000001</v>
      </c>
      <c r="BE26" s="357">
        <v>0.16740859999999999</v>
      </c>
      <c r="BF26" s="357">
        <v>0.173123</v>
      </c>
      <c r="BG26" s="357">
        <v>0.1854479</v>
      </c>
      <c r="BH26" s="357">
        <v>0.18490280000000001</v>
      </c>
      <c r="BI26" s="357">
        <v>0.1843439</v>
      </c>
      <c r="BJ26" s="357">
        <v>0.17923330000000001</v>
      </c>
      <c r="BK26" s="357">
        <v>0.1690914</v>
      </c>
      <c r="BL26" s="357">
        <v>0.16806860000000001</v>
      </c>
      <c r="BM26" s="357">
        <v>0.1711879</v>
      </c>
      <c r="BN26" s="357">
        <v>0.17499529999999999</v>
      </c>
      <c r="BO26" s="357">
        <v>0.17388000000000001</v>
      </c>
      <c r="BP26" s="357">
        <v>0.1713364</v>
      </c>
      <c r="BQ26" s="357">
        <v>0.17170340000000001</v>
      </c>
      <c r="BR26" s="357">
        <v>0.17477000000000001</v>
      </c>
      <c r="BS26" s="357">
        <v>0.18687300000000001</v>
      </c>
      <c r="BT26" s="357">
        <v>0.18539620000000001</v>
      </c>
      <c r="BU26" s="357">
        <v>0.17847099999999999</v>
      </c>
      <c r="BV26" s="357">
        <v>0.17189260000000001</v>
      </c>
    </row>
    <row r="27" spans="1:74" x14ac:dyDescent="0.2">
      <c r="A27" s="642"/>
      <c r="B27" s="643"/>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652"/>
      <c r="AZ27" s="407"/>
      <c r="BA27" s="407"/>
      <c r="BB27" s="407"/>
      <c r="BC27" s="407"/>
      <c r="BD27" s="407"/>
      <c r="BE27" s="407"/>
      <c r="BF27" s="407"/>
      <c r="BG27" s="407"/>
      <c r="BH27" s="407"/>
      <c r="BI27" s="407"/>
      <c r="BJ27" s="407"/>
      <c r="BK27" s="407"/>
      <c r="BL27" s="407"/>
      <c r="BM27" s="407"/>
      <c r="BN27" s="407"/>
      <c r="BO27" s="407"/>
      <c r="BP27" s="407"/>
      <c r="BQ27" s="407"/>
      <c r="BR27" s="407"/>
      <c r="BS27" s="407"/>
      <c r="BT27" s="407"/>
      <c r="BU27" s="407"/>
      <c r="BV27" s="407"/>
    </row>
    <row r="28" spans="1:74" x14ac:dyDescent="0.2">
      <c r="A28" s="641"/>
      <c r="B28" s="155" t="s">
        <v>1263</v>
      </c>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652"/>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row>
    <row r="29" spans="1:74" x14ac:dyDescent="0.2">
      <c r="A29" s="642" t="s">
        <v>1264</v>
      </c>
      <c r="B29" s="643" t="s">
        <v>1265</v>
      </c>
      <c r="C29" s="216">
        <v>0.99545099999999997</v>
      </c>
      <c r="D29" s="216">
        <v>0.90049999999999997</v>
      </c>
      <c r="E29" s="216">
        <v>1.0051289999999999</v>
      </c>
      <c r="F29" s="216">
        <v>0.91383300000000001</v>
      </c>
      <c r="G29" s="216">
        <v>0.95680600000000005</v>
      </c>
      <c r="H29" s="216">
        <v>0.92410000000000003</v>
      </c>
      <c r="I29" s="216">
        <v>0.93274100000000004</v>
      </c>
      <c r="J29" s="216">
        <v>0.90187099999999998</v>
      </c>
      <c r="K29" s="216">
        <v>0.92443299999999995</v>
      </c>
      <c r="L29" s="216">
        <v>0.91961199999999999</v>
      </c>
      <c r="M29" s="216">
        <v>0.99129999999999996</v>
      </c>
      <c r="N29" s="216">
        <v>1.0253540000000001</v>
      </c>
      <c r="O29" s="216">
        <v>0.99132200000000004</v>
      </c>
      <c r="P29" s="216">
        <v>0.94820599999999999</v>
      </c>
      <c r="Q29" s="216">
        <v>0.94261200000000001</v>
      </c>
      <c r="R29" s="216">
        <v>0.93783300000000003</v>
      </c>
      <c r="S29" s="216">
        <v>0.915354</v>
      </c>
      <c r="T29" s="216">
        <v>0.94543299999999997</v>
      </c>
      <c r="U29" s="216">
        <v>0.974935</v>
      </c>
      <c r="V29" s="216">
        <v>0.96725799999999995</v>
      </c>
      <c r="W29" s="216">
        <v>0.95663299999999996</v>
      </c>
      <c r="X29" s="216">
        <v>0.975935</v>
      </c>
      <c r="Y29" s="216">
        <v>0.97516599999999998</v>
      </c>
      <c r="Z29" s="216">
        <v>0.96967700000000001</v>
      </c>
      <c r="AA29" s="216">
        <v>0.95306400000000002</v>
      </c>
      <c r="AB29" s="216">
        <v>0.98485699999999998</v>
      </c>
      <c r="AC29" s="216">
        <v>0.93222499999999997</v>
      </c>
      <c r="AD29" s="216">
        <v>0.92169999999999996</v>
      </c>
      <c r="AE29" s="216">
        <v>0.93474100000000004</v>
      </c>
      <c r="AF29" s="216">
        <v>0.90559999999999996</v>
      </c>
      <c r="AG29" s="216">
        <v>0.98725799999999997</v>
      </c>
      <c r="AH29" s="216">
        <v>0.95425800000000005</v>
      </c>
      <c r="AI29" s="216">
        <v>1.050333</v>
      </c>
      <c r="AJ29" s="216">
        <v>1.063709</v>
      </c>
      <c r="AK29" s="216">
        <v>1.088166</v>
      </c>
      <c r="AL29" s="216">
        <v>1.1059030000000001</v>
      </c>
      <c r="AM29" s="216">
        <v>1.0367409999999999</v>
      </c>
      <c r="AN29" s="216">
        <v>1.000035</v>
      </c>
      <c r="AO29" s="216">
        <v>0.99964500000000001</v>
      </c>
      <c r="AP29" s="216">
        <v>0.96650000000000003</v>
      </c>
      <c r="AQ29" s="216">
        <v>0.96428999999999998</v>
      </c>
      <c r="AR29" s="216">
        <v>0.98366600000000004</v>
      </c>
      <c r="AS29" s="216">
        <v>1.0346770000000001</v>
      </c>
      <c r="AT29" s="216">
        <v>1.1311290000000001</v>
      </c>
      <c r="AU29" s="216">
        <v>1.0702</v>
      </c>
      <c r="AV29" s="216">
        <v>1.0151289999999999</v>
      </c>
      <c r="AW29" s="216">
        <v>1.0769329999999999</v>
      </c>
      <c r="AX29" s="216">
        <v>1.1209960000000001</v>
      </c>
      <c r="AY29" s="216">
        <v>1.0950439999999999</v>
      </c>
      <c r="AZ29" s="357">
        <v>1.05321</v>
      </c>
      <c r="BA29" s="357">
        <v>1.054616</v>
      </c>
      <c r="BB29" s="357">
        <v>1.0259640000000001</v>
      </c>
      <c r="BC29" s="357">
        <v>1.0311669999999999</v>
      </c>
      <c r="BD29" s="357">
        <v>1.054063</v>
      </c>
      <c r="BE29" s="357">
        <v>1.1003529999999999</v>
      </c>
      <c r="BF29" s="357">
        <v>1.132304</v>
      </c>
      <c r="BG29" s="357">
        <v>1.123213</v>
      </c>
      <c r="BH29" s="357">
        <v>1.1162989999999999</v>
      </c>
      <c r="BI29" s="357">
        <v>1.160882</v>
      </c>
      <c r="BJ29" s="357">
        <v>1.173387</v>
      </c>
      <c r="BK29" s="357">
        <v>1.154971</v>
      </c>
      <c r="BL29" s="357">
        <v>1.127562</v>
      </c>
      <c r="BM29" s="357">
        <v>1.0917699999999999</v>
      </c>
      <c r="BN29" s="357">
        <v>1.0858179999999999</v>
      </c>
      <c r="BO29" s="357">
        <v>1.097853</v>
      </c>
      <c r="BP29" s="357">
        <v>1.1243270000000001</v>
      </c>
      <c r="BQ29" s="357">
        <v>1.171403</v>
      </c>
      <c r="BR29" s="357">
        <v>1.193568</v>
      </c>
      <c r="BS29" s="357">
        <v>1.1821680000000001</v>
      </c>
      <c r="BT29" s="357">
        <v>1.1788350000000001</v>
      </c>
      <c r="BU29" s="357">
        <v>1.2180169999999999</v>
      </c>
      <c r="BV29" s="357">
        <v>1.2276359999999999</v>
      </c>
    </row>
    <row r="30" spans="1:74" x14ac:dyDescent="0.2">
      <c r="A30" s="642" t="s">
        <v>1266</v>
      </c>
      <c r="B30" s="643" t="s">
        <v>1267</v>
      </c>
      <c r="C30" s="216">
        <v>1.682553</v>
      </c>
      <c r="D30" s="216">
        <v>1.4393530000000001</v>
      </c>
      <c r="E30" s="216">
        <v>1.20855</v>
      </c>
      <c r="F30" s="216">
        <v>0.951546</v>
      </c>
      <c r="G30" s="216">
        <v>0.944573</v>
      </c>
      <c r="H30" s="216">
        <v>0.90473800000000004</v>
      </c>
      <c r="I30" s="216">
        <v>0.92140500000000003</v>
      </c>
      <c r="J30" s="216">
        <v>0.98985299999999998</v>
      </c>
      <c r="K30" s="216">
        <v>0.98939299999999997</v>
      </c>
      <c r="L30" s="216">
        <v>1.1618710000000001</v>
      </c>
      <c r="M30" s="216">
        <v>1.2499119999999999</v>
      </c>
      <c r="N30" s="216">
        <v>1.399459</v>
      </c>
      <c r="O30" s="216">
        <v>1.435524</v>
      </c>
      <c r="P30" s="216">
        <v>1.358142</v>
      </c>
      <c r="Q30" s="216">
        <v>1.133826</v>
      </c>
      <c r="R30" s="216">
        <v>1.005293</v>
      </c>
      <c r="S30" s="216">
        <v>1.0373049999999999</v>
      </c>
      <c r="T30" s="216">
        <v>1.033274</v>
      </c>
      <c r="U30" s="216">
        <v>0.98959900000000001</v>
      </c>
      <c r="V30" s="216">
        <v>1.0433760000000001</v>
      </c>
      <c r="W30" s="216">
        <v>1.095297</v>
      </c>
      <c r="X30" s="216">
        <v>1.238523</v>
      </c>
      <c r="Y30" s="216">
        <v>1.2774179999999999</v>
      </c>
      <c r="Z30" s="216">
        <v>1.452345</v>
      </c>
      <c r="AA30" s="216">
        <v>1.7008430000000001</v>
      </c>
      <c r="AB30" s="216">
        <v>1.604684</v>
      </c>
      <c r="AC30" s="216">
        <v>1.390374</v>
      </c>
      <c r="AD30" s="216">
        <v>1.174285</v>
      </c>
      <c r="AE30" s="216">
        <v>0.97267300000000001</v>
      </c>
      <c r="AF30" s="216">
        <v>0.94874199999999997</v>
      </c>
      <c r="AG30" s="216">
        <v>1.0742849999999999</v>
      </c>
      <c r="AH30" s="216">
        <v>1.0515300000000001</v>
      </c>
      <c r="AI30" s="216">
        <v>1.1121559999999999</v>
      </c>
      <c r="AJ30" s="216">
        <v>1.3451070000000001</v>
      </c>
      <c r="AK30" s="216">
        <v>1.4007050000000001</v>
      </c>
      <c r="AL30" s="216">
        <v>1.5430159999999999</v>
      </c>
      <c r="AM30" s="216">
        <v>1.7033480000000001</v>
      </c>
      <c r="AN30" s="216">
        <v>1.4418759999999999</v>
      </c>
      <c r="AO30" s="216">
        <v>1.223414</v>
      </c>
      <c r="AP30" s="216">
        <v>0.98341699999999999</v>
      </c>
      <c r="AQ30" s="216">
        <v>0.76360300000000003</v>
      </c>
      <c r="AR30" s="216">
        <v>0.92722700000000002</v>
      </c>
      <c r="AS30" s="216">
        <v>0.89802199999999999</v>
      </c>
      <c r="AT30" s="216">
        <v>0.99262700000000004</v>
      </c>
      <c r="AU30" s="216">
        <v>1.026877</v>
      </c>
      <c r="AV30" s="216">
        <v>1.143411</v>
      </c>
      <c r="AW30" s="216">
        <v>1.3275950000000001</v>
      </c>
      <c r="AX30" s="216">
        <v>1.3918387097</v>
      </c>
      <c r="AY30" s="216">
        <v>1.5823212902999999</v>
      </c>
      <c r="AZ30" s="357">
        <v>1.4640359999999999</v>
      </c>
      <c r="BA30" s="357">
        <v>1.2663949999999999</v>
      </c>
      <c r="BB30" s="357">
        <v>1.0705830000000001</v>
      </c>
      <c r="BC30" s="357">
        <v>0.96635959999999999</v>
      </c>
      <c r="BD30" s="357">
        <v>0.99536000000000002</v>
      </c>
      <c r="BE30" s="357">
        <v>0.99924500000000005</v>
      </c>
      <c r="BF30" s="357">
        <v>1.0473730000000001</v>
      </c>
      <c r="BG30" s="357">
        <v>1.084246</v>
      </c>
      <c r="BH30" s="357">
        <v>1.2137020000000001</v>
      </c>
      <c r="BI30" s="357">
        <v>1.331412</v>
      </c>
      <c r="BJ30" s="357">
        <v>1.492955</v>
      </c>
      <c r="BK30" s="357">
        <v>1.6453139999999999</v>
      </c>
      <c r="BL30" s="357">
        <v>1.507206</v>
      </c>
      <c r="BM30" s="357">
        <v>1.31759</v>
      </c>
      <c r="BN30" s="357">
        <v>1.0961380000000001</v>
      </c>
      <c r="BO30" s="357">
        <v>1.0196540000000001</v>
      </c>
      <c r="BP30" s="357">
        <v>1.0528519999999999</v>
      </c>
      <c r="BQ30" s="357">
        <v>1.058772</v>
      </c>
      <c r="BR30" s="357">
        <v>1.0999669999999999</v>
      </c>
      <c r="BS30" s="357">
        <v>1.1433899999999999</v>
      </c>
      <c r="BT30" s="357">
        <v>1.2814749999999999</v>
      </c>
      <c r="BU30" s="357">
        <v>1.3441190000000001</v>
      </c>
      <c r="BV30" s="357">
        <v>1.5517110000000001</v>
      </c>
    </row>
    <row r="31" spans="1:74" x14ac:dyDescent="0.2">
      <c r="A31" s="642" t="s">
        <v>1268</v>
      </c>
      <c r="B31" s="643" t="s">
        <v>1259</v>
      </c>
      <c r="C31" s="216">
        <v>-3.666E-3</v>
      </c>
      <c r="D31" s="216">
        <v>0.12234299999999999</v>
      </c>
      <c r="E31" s="216">
        <v>0.101769</v>
      </c>
      <c r="F31" s="216">
        <v>0.11594400000000001</v>
      </c>
      <c r="G31" s="216">
        <v>0.116747</v>
      </c>
      <c r="H31" s="216">
        <v>0.12686700000000001</v>
      </c>
      <c r="I31" s="216">
        <v>0.11265799999999999</v>
      </c>
      <c r="J31" s="216">
        <v>0.14391300000000001</v>
      </c>
      <c r="K31" s="216">
        <v>9.2204999999999995E-2</v>
      </c>
      <c r="L31" s="216">
        <v>9.7439999999999999E-2</v>
      </c>
      <c r="M31" s="216">
        <v>9.0189000000000005E-2</v>
      </c>
      <c r="N31" s="216">
        <v>0.10952099999999999</v>
      </c>
      <c r="O31" s="216">
        <v>6.9775000000000004E-2</v>
      </c>
      <c r="P31" s="216">
        <v>0.13292300000000001</v>
      </c>
      <c r="Q31" s="216">
        <v>0.155086</v>
      </c>
      <c r="R31" s="216">
        <v>0.154947</v>
      </c>
      <c r="S31" s="216">
        <v>0.133186</v>
      </c>
      <c r="T31" s="216">
        <v>5.8111999999999997E-2</v>
      </c>
      <c r="U31" s="216">
        <v>9.3712000000000004E-2</v>
      </c>
      <c r="V31" s="216">
        <v>0.12514500000000001</v>
      </c>
      <c r="W31" s="216">
        <v>9.7359000000000001E-2</v>
      </c>
      <c r="X31" s="216">
        <v>0.12975600000000001</v>
      </c>
      <c r="Y31" s="216">
        <v>0.13747799999999999</v>
      </c>
      <c r="Z31" s="216">
        <v>0.12637100000000001</v>
      </c>
      <c r="AA31" s="216">
        <v>0.10315100000000001</v>
      </c>
      <c r="AB31" s="216">
        <v>0.18554899999999999</v>
      </c>
      <c r="AC31" s="216">
        <v>0.16999700000000001</v>
      </c>
      <c r="AD31" s="216">
        <v>0.186781</v>
      </c>
      <c r="AE31" s="216">
        <v>0.17400599999999999</v>
      </c>
      <c r="AF31" s="216">
        <v>0.19403500000000001</v>
      </c>
      <c r="AG31" s="216">
        <v>0.21732499999999999</v>
      </c>
      <c r="AH31" s="216">
        <v>0.17558799999999999</v>
      </c>
      <c r="AI31" s="216">
        <v>0.113916</v>
      </c>
      <c r="AJ31" s="216">
        <v>0.198436</v>
      </c>
      <c r="AK31" s="216">
        <v>0.20017599999999999</v>
      </c>
      <c r="AL31" s="216">
        <v>0.17330200000000001</v>
      </c>
      <c r="AM31" s="216">
        <v>0.175674</v>
      </c>
      <c r="AN31" s="216">
        <v>0.15806799999999999</v>
      </c>
      <c r="AO31" s="216">
        <v>0.155084</v>
      </c>
      <c r="AP31" s="216">
        <v>0.19905100000000001</v>
      </c>
      <c r="AQ31" s="216">
        <v>0.18158099999999999</v>
      </c>
      <c r="AR31" s="216">
        <v>0.13797999999999999</v>
      </c>
      <c r="AS31" s="216">
        <v>0.13367799999999999</v>
      </c>
      <c r="AT31" s="216">
        <v>0.18641199999999999</v>
      </c>
      <c r="AU31" s="216">
        <v>0.16300200000000001</v>
      </c>
      <c r="AV31" s="216">
        <v>0.23099</v>
      </c>
      <c r="AW31" s="216">
        <v>0.20375499999999999</v>
      </c>
      <c r="AX31" s="216">
        <v>0.17983260000000001</v>
      </c>
      <c r="AY31" s="216">
        <v>0.1851409</v>
      </c>
      <c r="AZ31" s="357">
        <v>0.19252820000000001</v>
      </c>
      <c r="BA31" s="357">
        <v>0.19216539999999999</v>
      </c>
      <c r="BB31" s="357">
        <v>0.1973193</v>
      </c>
      <c r="BC31" s="357">
        <v>0.19812930000000001</v>
      </c>
      <c r="BD31" s="357">
        <v>0.2057321</v>
      </c>
      <c r="BE31" s="357">
        <v>0.203264</v>
      </c>
      <c r="BF31" s="357">
        <v>0.18631700000000001</v>
      </c>
      <c r="BG31" s="357">
        <v>0.1686964</v>
      </c>
      <c r="BH31" s="357">
        <v>0.17874309999999999</v>
      </c>
      <c r="BI31" s="357">
        <v>0.18373790000000001</v>
      </c>
      <c r="BJ31" s="357">
        <v>0.15778200000000001</v>
      </c>
      <c r="BK31" s="357">
        <v>0.1531709</v>
      </c>
      <c r="BL31" s="357">
        <v>0.18903690000000001</v>
      </c>
      <c r="BM31" s="357">
        <v>0.180146</v>
      </c>
      <c r="BN31" s="357">
        <v>0.18536739999999999</v>
      </c>
      <c r="BO31" s="357">
        <v>0.17621629999999999</v>
      </c>
      <c r="BP31" s="357">
        <v>0.18805769999999999</v>
      </c>
      <c r="BQ31" s="357">
        <v>0.18804119999999999</v>
      </c>
      <c r="BR31" s="357">
        <v>0.17751210000000001</v>
      </c>
      <c r="BS31" s="357">
        <v>0.15360370000000001</v>
      </c>
      <c r="BT31" s="357">
        <v>0.16001360000000001</v>
      </c>
      <c r="BU31" s="357">
        <v>0.16290479999999999</v>
      </c>
      <c r="BV31" s="357">
        <v>0.14573220000000001</v>
      </c>
    </row>
    <row r="32" spans="1:74" x14ac:dyDescent="0.2">
      <c r="A32" s="642" t="s">
        <v>990</v>
      </c>
      <c r="B32" s="643" t="s">
        <v>1260</v>
      </c>
      <c r="C32" s="216">
        <v>-9.1497999999999996E-2</v>
      </c>
      <c r="D32" s="216">
        <v>7.9283000000000006E-2</v>
      </c>
      <c r="E32" s="216">
        <v>2.5078E-2</v>
      </c>
      <c r="F32" s="216">
        <v>4.8044000000000003E-2</v>
      </c>
      <c r="G32" s="216">
        <v>6.8490000000000001E-3</v>
      </c>
      <c r="H32" s="216">
        <v>3.5090999999999997E-2</v>
      </c>
      <c r="I32" s="216">
        <v>4.4250000000000001E-3</v>
      </c>
      <c r="J32" s="216">
        <v>4.9064999999999998E-2</v>
      </c>
      <c r="K32" s="216">
        <v>6.5894999999999995E-2</v>
      </c>
      <c r="L32" s="216">
        <v>5.8729999999999997E-2</v>
      </c>
      <c r="M32" s="216">
        <v>8.4934999999999997E-2</v>
      </c>
      <c r="N32" s="216">
        <v>3.1088000000000001E-2</v>
      </c>
      <c r="O32" s="216">
        <v>9.8088999999999996E-2</v>
      </c>
      <c r="P32" s="216">
        <v>2.6828999999999999E-2</v>
      </c>
      <c r="Q32" s="216">
        <v>3.4619999999999998E-3</v>
      </c>
      <c r="R32" s="216">
        <v>4.9042000000000002E-2</v>
      </c>
      <c r="S32" s="216">
        <v>6.9508E-2</v>
      </c>
      <c r="T32" s="216">
        <v>1.6964E-2</v>
      </c>
      <c r="U32" s="216">
        <v>7.1096000000000006E-2</v>
      </c>
      <c r="V32" s="216">
        <v>7.5669E-2</v>
      </c>
      <c r="W32" s="216">
        <v>1.4710000000000001E-2</v>
      </c>
      <c r="X32" s="216">
        <v>8.8131000000000001E-2</v>
      </c>
      <c r="Y32" s="216">
        <v>4.0804E-2</v>
      </c>
      <c r="Z32" s="216">
        <v>4.0801999999999998E-2</v>
      </c>
      <c r="AA32" s="216">
        <v>3.2238000000000003E-2</v>
      </c>
      <c r="AB32" s="216">
        <v>-1.8321E-2</v>
      </c>
      <c r="AC32" s="216">
        <v>6.7559999999999995E-2</v>
      </c>
      <c r="AD32" s="216">
        <v>4.6733999999999998E-2</v>
      </c>
      <c r="AE32" s="216">
        <v>7.7313000000000007E-2</v>
      </c>
      <c r="AF32" s="216">
        <v>0.11615200000000001</v>
      </c>
      <c r="AG32" s="216">
        <v>-3.7383E-2</v>
      </c>
      <c r="AH32" s="216">
        <v>4.1739999999999999E-2</v>
      </c>
      <c r="AI32" s="216">
        <v>0.156163</v>
      </c>
      <c r="AJ32" s="216">
        <v>-7.5249999999999996E-3</v>
      </c>
      <c r="AK32" s="216">
        <v>0.110329</v>
      </c>
      <c r="AL32" s="216">
        <v>8.4940000000000002E-2</v>
      </c>
      <c r="AM32" s="216">
        <v>6.6806000000000004E-2</v>
      </c>
      <c r="AN32" s="216">
        <v>2.1219999999999999E-2</v>
      </c>
      <c r="AO32" s="216">
        <v>5.3619999999999996E-3</v>
      </c>
      <c r="AP32" s="216">
        <v>2.7700000000000001E-4</v>
      </c>
      <c r="AQ32" s="216">
        <v>5.6969999999999998E-3</v>
      </c>
      <c r="AR32" s="216">
        <v>7.7626000000000001E-2</v>
      </c>
      <c r="AS32" s="216">
        <v>4.761E-2</v>
      </c>
      <c r="AT32" s="216">
        <v>3.4751999999999998E-2</v>
      </c>
      <c r="AU32" s="216">
        <v>6.3314999999999996E-2</v>
      </c>
      <c r="AV32" s="216">
        <v>3.3855000000000003E-2</v>
      </c>
      <c r="AW32" s="216">
        <v>3.699E-3</v>
      </c>
      <c r="AX32" s="216">
        <v>3.0070400000000001E-2</v>
      </c>
      <c r="AY32" s="216">
        <v>3.4020300000000003E-2</v>
      </c>
      <c r="AZ32" s="357">
        <v>2.2611300000000001E-2</v>
      </c>
      <c r="BA32" s="357">
        <v>1.7201399999999999E-2</v>
      </c>
      <c r="BB32" s="357">
        <v>1.5462200000000001E-2</v>
      </c>
      <c r="BC32" s="357">
        <v>2.5667599999999999E-2</v>
      </c>
      <c r="BD32" s="357">
        <v>5.7804899999999999E-2</v>
      </c>
      <c r="BE32" s="357">
        <v>3.5877899999999997E-2</v>
      </c>
      <c r="BF32" s="357">
        <v>5.5900400000000003E-2</v>
      </c>
      <c r="BG32" s="357">
        <v>5.5859899999999997E-2</v>
      </c>
      <c r="BH32" s="357">
        <v>4.9678E-2</v>
      </c>
      <c r="BI32" s="357">
        <v>5.60294E-2</v>
      </c>
      <c r="BJ32" s="357">
        <v>3.02159E-2</v>
      </c>
      <c r="BK32" s="357">
        <v>3.5994100000000001E-2</v>
      </c>
      <c r="BL32" s="357">
        <v>2.2597099999999998E-2</v>
      </c>
      <c r="BM32" s="357">
        <v>1.7629100000000002E-2</v>
      </c>
      <c r="BN32" s="357">
        <v>3.60819E-2</v>
      </c>
      <c r="BO32" s="357">
        <v>3.0795800000000002E-2</v>
      </c>
      <c r="BP32" s="357">
        <v>5.7804800000000003E-2</v>
      </c>
      <c r="BQ32" s="357">
        <v>3.5877699999999998E-2</v>
      </c>
      <c r="BR32" s="357">
        <v>5.5900199999999997E-2</v>
      </c>
      <c r="BS32" s="357">
        <v>5.5859100000000002E-2</v>
      </c>
      <c r="BT32" s="357">
        <v>3.9677999999999998E-2</v>
      </c>
      <c r="BU32" s="357">
        <v>5.6027199999999999E-2</v>
      </c>
      <c r="BV32" s="357">
        <v>3.0210899999999999E-2</v>
      </c>
    </row>
    <row r="33" spans="1:74" x14ac:dyDescent="0.2">
      <c r="A33" s="642"/>
      <c r="B33" s="643"/>
      <c r="C33" s="161"/>
      <c r="D33" s="161"/>
      <c r="E33" s="161"/>
      <c r="F33" s="161"/>
      <c r="G33" s="161"/>
      <c r="H33" s="161"/>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652"/>
      <c r="AZ33" s="407"/>
      <c r="BA33" s="407"/>
      <c r="BB33" s="407"/>
      <c r="BC33" s="407"/>
      <c r="BD33" s="407"/>
      <c r="BE33" s="407"/>
      <c r="BF33" s="407"/>
      <c r="BG33" s="407"/>
      <c r="BH33" s="407"/>
      <c r="BI33" s="407"/>
      <c r="BJ33" s="407"/>
      <c r="BK33" s="407"/>
      <c r="BL33" s="407"/>
      <c r="BM33" s="407"/>
      <c r="BN33" s="407"/>
      <c r="BO33" s="407"/>
      <c r="BP33" s="407"/>
      <c r="BQ33" s="407"/>
      <c r="BR33" s="407"/>
      <c r="BS33" s="407"/>
      <c r="BT33" s="407"/>
      <c r="BU33" s="407"/>
      <c r="BV33" s="407"/>
    </row>
    <row r="34" spans="1:74" x14ac:dyDescent="0.2">
      <c r="A34" s="642"/>
      <c r="B34" s="155" t="s">
        <v>1269</v>
      </c>
      <c r="C34" s="161"/>
      <c r="D34" s="161"/>
      <c r="E34" s="161"/>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652"/>
      <c r="AZ34" s="407"/>
      <c r="BA34" s="407"/>
      <c r="BB34" s="407"/>
      <c r="BC34" s="407"/>
      <c r="BD34" s="407"/>
      <c r="BE34" s="407"/>
      <c r="BF34" s="407"/>
      <c r="BG34" s="407"/>
      <c r="BH34" s="407"/>
      <c r="BI34" s="407"/>
      <c r="BJ34" s="407"/>
      <c r="BK34" s="407"/>
      <c r="BL34" s="407"/>
      <c r="BM34" s="407"/>
      <c r="BN34" s="407"/>
      <c r="BO34" s="407"/>
      <c r="BP34" s="407"/>
      <c r="BQ34" s="407"/>
      <c r="BR34" s="407"/>
      <c r="BS34" s="407"/>
      <c r="BT34" s="407"/>
      <c r="BU34" s="407"/>
      <c r="BV34" s="407"/>
    </row>
    <row r="35" spans="1:74" x14ac:dyDescent="0.2">
      <c r="A35" s="642" t="s">
        <v>1270</v>
      </c>
      <c r="B35" s="643" t="s">
        <v>1265</v>
      </c>
      <c r="C35" s="216">
        <v>22.706</v>
      </c>
      <c r="D35" s="216">
        <v>22.138999999999999</v>
      </c>
      <c r="E35" s="216">
        <v>20.731000000000002</v>
      </c>
      <c r="F35" s="216">
        <v>21.457000000000001</v>
      </c>
      <c r="G35" s="216">
        <v>21.498000000000001</v>
      </c>
      <c r="H35" s="216">
        <v>21.381</v>
      </c>
      <c r="I35" s="216">
        <v>20.890999999999998</v>
      </c>
      <c r="J35" s="216">
        <v>21.184999999999999</v>
      </c>
      <c r="K35" s="216">
        <v>19.86</v>
      </c>
      <c r="L35" s="216">
        <v>21.689</v>
      </c>
      <c r="M35" s="216">
        <v>22.625</v>
      </c>
      <c r="N35" s="216">
        <v>22.891999999999999</v>
      </c>
      <c r="O35" s="216">
        <v>24.747</v>
      </c>
      <c r="P35" s="216">
        <v>27.681000000000001</v>
      </c>
      <c r="Q35" s="216">
        <v>30.704000000000001</v>
      </c>
      <c r="R35" s="216">
        <v>33.030999999999999</v>
      </c>
      <c r="S35" s="216">
        <v>35.529000000000003</v>
      </c>
      <c r="T35" s="216">
        <v>35.033000000000001</v>
      </c>
      <c r="U35" s="216">
        <v>33.018000000000001</v>
      </c>
      <c r="V35" s="216">
        <v>32.573999999999998</v>
      </c>
      <c r="W35" s="216">
        <v>33.92</v>
      </c>
      <c r="X35" s="216">
        <v>35.177999999999997</v>
      </c>
      <c r="Y35" s="216">
        <v>36.557000000000002</v>
      </c>
      <c r="Z35" s="216">
        <v>35.396000000000001</v>
      </c>
      <c r="AA35" s="216">
        <v>34.222999999999999</v>
      </c>
      <c r="AB35" s="216">
        <v>33.799999999999997</v>
      </c>
      <c r="AC35" s="216">
        <v>34.703000000000003</v>
      </c>
      <c r="AD35" s="216">
        <v>35.203000000000003</v>
      </c>
      <c r="AE35" s="216">
        <v>35.305</v>
      </c>
      <c r="AF35" s="216">
        <v>35.024000000000001</v>
      </c>
      <c r="AG35" s="216">
        <v>33.581000000000003</v>
      </c>
      <c r="AH35" s="216">
        <v>35.024999999999999</v>
      </c>
      <c r="AI35" s="216">
        <v>34.780999999999999</v>
      </c>
      <c r="AJ35" s="216">
        <v>34.445999999999998</v>
      </c>
      <c r="AK35" s="216">
        <v>33.128999999999998</v>
      </c>
      <c r="AL35" s="216">
        <v>30.818000000000001</v>
      </c>
      <c r="AM35" s="216">
        <v>29.405999999999999</v>
      </c>
      <c r="AN35" s="216">
        <v>29.454000000000001</v>
      </c>
      <c r="AO35" s="216">
        <v>30.803999999999998</v>
      </c>
      <c r="AP35" s="216">
        <v>34.613</v>
      </c>
      <c r="AQ35" s="216">
        <v>36.630000000000003</v>
      </c>
      <c r="AR35" s="216">
        <v>39.951000000000001</v>
      </c>
      <c r="AS35" s="216">
        <v>40.962000000000003</v>
      </c>
      <c r="AT35" s="216">
        <v>37.847999999999999</v>
      </c>
      <c r="AU35" s="216">
        <v>37.256</v>
      </c>
      <c r="AV35" s="216">
        <v>37.902000000000001</v>
      </c>
      <c r="AW35" s="216">
        <v>36.332000000000001</v>
      </c>
      <c r="AX35" s="216">
        <v>35.299621608999999</v>
      </c>
      <c r="AY35" s="216">
        <v>34.538200000000003</v>
      </c>
      <c r="AZ35" s="357">
        <v>34.601210000000002</v>
      </c>
      <c r="BA35" s="357">
        <v>35.364849999999997</v>
      </c>
      <c r="BB35" s="357">
        <v>37.18186</v>
      </c>
      <c r="BC35" s="357">
        <v>38.8705</v>
      </c>
      <c r="BD35" s="357">
        <v>39.390300000000003</v>
      </c>
      <c r="BE35" s="357">
        <v>38.743609999999997</v>
      </c>
      <c r="BF35" s="357">
        <v>38.099969999999999</v>
      </c>
      <c r="BG35" s="357">
        <v>37.653750000000002</v>
      </c>
      <c r="BH35" s="357">
        <v>37.641300000000001</v>
      </c>
      <c r="BI35" s="357">
        <v>37.787959999999998</v>
      </c>
      <c r="BJ35" s="357">
        <v>36.969889999999999</v>
      </c>
      <c r="BK35" s="357">
        <v>36.141159999999999</v>
      </c>
      <c r="BL35" s="357">
        <v>35.949280000000002</v>
      </c>
      <c r="BM35" s="357">
        <v>36.428440000000002</v>
      </c>
      <c r="BN35" s="357">
        <v>38.644919999999999</v>
      </c>
      <c r="BO35" s="357">
        <v>40.30735</v>
      </c>
      <c r="BP35" s="357">
        <v>40.689909999999998</v>
      </c>
      <c r="BQ35" s="357">
        <v>40.162039999999998</v>
      </c>
      <c r="BR35" s="357">
        <v>39.670630000000003</v>
      </c>
      <c r="BS35" s="357">
        <v>39.171689999999998</v>
      </c>
      <c r="BT35" s="357">
        <v>39.308660000000003</v>
      </c>
      <c r="BU35" s="357">
        <v>39.680439999999997</v>
      </c>
      <c r="BV35" s="357">
        <v>38.803989999999999</v>
      </c>
    </row>
    <row r="36" spans="1:74" x14ac:dyDescent="0.2">
      <c r="A36" s="642" t="s">
        <v>1271</v>
      </c>
      <c r="B36" s="643" t="s">
        <v>1267</v>
      </c>
      <c r="C36" s="216">
        <v>34.646000000000001</v>
      </c>
      <c r="D36" s="216">
        <v>26.631</v>
      </c>
      <c r="E36" s="216">
        <v>24.257999999999999</v>
      </c>
      <c r="F36" s="216">
        <v>28.117000000000001</v>
      </c>
      <c r="G36" s="216">
        <v>33.515000000000001</v>
      </c>
      <c r="H36" s="216">
        <v>40.130000000000003</v>
      </c>
      <c r="I36" s="216">
        <v>47.085000000000001</v>
      </c>
      <c r="J36" s="216">
        <v>52.026000000000003</v>
      </c>
      <c r="K36" s="216">
        <v>57.4</v>
      </c>
      <c r="L36" s="216">
        <v>59.72</v>
      </c>
      <c r="M36" s="216">
        <v>59.023000000000003</v>
      </c>
      <c r="N36" s="216">
        <v>54.978000000000002</v>
      </c>
      <c r="O36" s="216">
        <v>47.515000000000001</v>
      </c>
      <c r="P36" s="216">
        <v>43.395000000000003</v>
      </c>
      <c r="Q36" s="216">
        <v>45.073999999999998</v>
      </c>
      <c r="R36" s="216">
        <v>50.136000000000003</v>
      </c>
      <c r="S36" s="216">
        <v>56.168999999999997</v>
      </c>
      <c r="T36" s="216">
        <v>61.79</v>
      </c>
      <c r="U36" s="216">
        <v>68.736000000000004</v>
      </c>
      <c r="V36" s="216">
        <v>73.063999999999993</v>
      </c>
      <c r="W36" s="216">
        <v>76.2</v>
      </c>
      <c r="X36" s="216">
        <v>74.638999999999996</v>
      </c>
      <c r="Y36" s="216">
        <v>72.933000000000007</v>
      </c>
      <c r="Z36" s="216">
        <v>67.991</v>
      </c>
      <c r="AA36" s="216">
        <v>55.875</v>
      </c>
      <c r="AB36" s="216">
        <v>46.994999999999997</v>
      </c>
      <c r="AC36" s="216">
        <v>40.674999999999997</v>
      </c>
      <c r="AD36" s="216">
        <v>41.058</v>
      </c>
      <c r="AE36" s="216">
        <v>46.901000000000003</v>
      </c>
      <c r="AF36" s="216">
        <v>55.308</v>
      </c>
      <c r="AG36" s="216">
        <v>59.920999999999999</v>
      </c>
      <c r="AH36" s="216">
        <v>65.364999999999995</v>
      </c>
      <c r="AI36" s="216">
        <v>68.099000000000004</v>
      </c>
      <c r="AJ36" s="216">
        <v>62.526000000000003</v>
      </c>
      <c r="AK36" s="216">
        <v>56.088000000000001</v>
      </c>
      <c r="AL36" s="216">
        <v>45.076999999999998</v>
      </c>
      <c r="AM36" s="216">
        <v>31.013999999999999</v>
      </c>
      <c r="AN36" s="216">
        <v>27.556000000000001</v>
      </c>
      <c r="AO36" s="216">
        <v>28.32</v>
      </c>
      <c r="AP36" s="216">
        <v>34.595999999999997</v>
      </c>
      <c r="AQ36" s="216">
        <v>46.587000000000003</v>
      </c>
      <c r="AR36" s="216">
        <v>57.124000000000002</v>
      </c>
      <c r="AS36" s="216">
        <v>67.885000000000005</v>
      </c>
      <c r="AT36" s="216">
        <v>77.209999999999994</v>
      </c>
      <c r="AU36" s="216">
        <v>82.370999999999995</v>
      </c>
      <c r="AV36" s="216">
        <v>81.409000000000006</v>
      </c>
      <c r="AW36" s="216">
        <v>80.655000000000001</v>
      </c>
      <c r="AX36" s="216">
        <v>75.466644114000005</v>
      </c>
      <c r="AY36" s="216">
        <v>65.283603843999998</v>
      </c>
      <c r="AZ36" s="357">
        <v>56.904829999999997</v>
      </c>
      <c r="BA36" s="357">
        <v>53.421259999999997</v>
      </c>
      <c r="BB36" s="357">
        <v>57.299149999999997</v>
      </c>
      <c r="BC36" s="357">
        <v>64.347920000000002</v>
      </c>
      <c r="BD36" s="357">
        <v>71.413780000000003</v>
      </c>
      <c r="BE36" s="357">
        <v>78.406630000000007</v>
      </c>
      <c r="BF36" s="357">
        <v>83.912629999999993</v>
      </c>
      <c r="BG36" s="357">
        <v>86.488119999999995</v>
      </c>
      <c r="BH36" s="357">
        <v>85.994649999999993</v>
      </c>
      <c r="BI36" s="357">
        <v>82.923379999999995</v>
      </c>
      <c r="BJ36" s="357">
        <v>75.448070000000001</v>
      </c>
      <c r="BK36" s="357">
        <v>61.638710000000003</v>
      </c>
      <c r="BL36" s="357">
        <v>52.843690000000002</v>
      </c>
      <c r="BM36" s="357">
        <v>49.729900000000001</v>
      </c>
      <c r="BN36" s="357">
        <v>54.103540000000002</v>
      </c>
      <c r="BO36" s="357">
        <v>61.001629999999999</v>
      </c>
      <c r="BP36" s="357">
        <v>67.83963</v>
      </c>
      <c r="BQ36" s="357">
        <v>74.279539999999997</v>
      </c>
      <c r="BR36" s="357">
        <v>79.381209999999996</v>
      </c>
      <c r="BS36" s="357">
        <v>82.130080000000007</v>
      </c>
      <c r="BT36" s="357">
        <v>81.820499999999996</v>
      </c>
      <c r="BU36" s="357">
        <v>78.261170000000007</v>
      </c>
      <c r="BV36" s="357">
        <v>68.939779999999999</v>
      </c>
    </row>
    <row r="37" spans="1:74" x14ac:dyDescent="0.2">
      <c r="A37" s="642" t="s">
        <v>1272</v>
      </c>
      <c r="B37" s="643" t="s">
        <v>1259</v>
      </c>
      <c r="C37" s="216">
        <v>29.4</v>
      </c>
      <c r="D37" s="216">
        <v>23.863</v>
      </c>
      <c r="E37" s="216">
        <v>25.518999999999998</v>
      </c>
      <c r="F37" s="216">
        <v>31.582999999999998</v>
      </c>
      <c r="G37" s="216">
        <v>38.408000000000001</v>
      </c>
      <c r="H37" s="216">
        <v>45.451999999999998</v>
      </c>
      <c r="I37" s="216">
        <v>52.524000000000001</v>
      </c>
      <c r="J37" s="216">
        <v>58.298999999999999</v>
      </c>
      <c r="K37" s="216">
        <v>57.978000000000002</v>
      </c>
      <c r="L37" s="216">
        <v>53.750999999999998</v>
      </c>
      <c r="M37" s="216">
        <v>44.003999999999998</v>
      </c>
      <c r="N37" s="216">
        <v>33.908000000000001</v>
      </c>
      <c r="O37" s="216">
        <v>28.986000000000001</v>
      </c>
      <c r="P37" s="216">
        <v>24.67</v>
      </c>
      <c r="Q37" s="216">
        <v>26.734000000000002</v>
      </c>
      <c r="R37" s="216">
        <v>32.927</v>
      </c>
      <c r="S37" s="216">
        <v>41.36</v>
      </c>
      <c r="T37" s="216">
        <v>49.825000000000003</v>
      </c>
      <c r="U37" s="216">
        <v>57.963000000000001</v>
      </c>
      <c r="V37" s="216">
        <v>64.760000000000005</v>
      </c>
      <c r="W37" s="216">
        <v>65.096000000000004</v>
      </c>
      <c r="X37" s="216">
        <v>58.655999999999999</v>
      </c>
      <c r="Y37" s="216">
        <v>48.018999999999998</v>
      </c>
      <c r="Z37" s="216">
        <v>37.142000000000003</v>
      </c>
      <c r="AA37" s="216">
        <v>31.102</v>
      </c>
      <c r="AB37" s="216">
        <v>26.875</v>
      </c>
      <c r="AC37" s="216">
        <v>27.943000000000001</v>
      </c>
      <c r="AD37" s="216">
        <v>35.119</v>
      </c>
      <c r="AE37" s="216">
        <v>44.92</v>
      </c>
      <c r="AF37" s="216">
        <v>52.84</v>
      </c>
      <c r="AG37" s="216">
        <v>60.1</v>
      </c>
      <c r="AH37" s="216">
        <v>68.088999999999999</v>
      </c>
      <c r="AI37" s="216">
        <v>69.594999999999999</v>
      </c>
      <c r="AJ37" s="216">
        <v>62.18</v>
      </c>
      <c r="AK37" s="216">
        <v>49.973999999999997</v>
      </c>
      <c r="AL37" s="216">
        <v>38.058999999999997</v>
      </c>
      <c r="AM37" s="216">
        <v>27.831</v>
      </c>
      <c r="AN37" s="216">
        <v>24.021000000000001</v>
      </c>
      <c r="AO37" s="216">
        <v>25.946000000000002</v>
      </c>
      <c r="AP37" s="216">
        <v>33.195999999999998</v>
      </c>
      <c r="AQ37" s="216">
        <v>42.024999999999999</v>
      </c>
      <c r="AR37" s="216">
        <v>52.237000000000002</v>
      </c>
      <c r="AS37" s="216">
        <v>63.148000000000003</v>
      </c>
      <c r="AT37" s="216">
        <v>71.834000000000003</v>
      </c>
      <c r="AU37" s="216">
        <v>72.218999999999994</v>
      </c>
      <c r="AV37" s="216">
        <v>66.061000000000007</v>
      </c>
      <c r="AW37" s="216">
        <v>54.679000000000002</v>
      </c>
      <c r="AX37" s="216">
        <v>42.282411248000003</v>
      </c>
      <c r="AY37" s="216">
        <v>31.518110729</v>
      </c>
      <c r="AZ37" s="357">
        <v>28.216670000000001</v>
      </c>
      <c r="BA37" s="357">
        <v>29.88907</v>
      </c>
      <c r="BB37" s="357">
        <v>36.22992</v>
      </c>
      <c r="BC37" s="357">
        <v>44.109090000000002</v>
      </c>
      <c r="BD37" s="357">
        <v>52.088149999999999</v>
      </c>
      <c r="BE37" s="357">
        <v>59.64902</v>
      </c>
      <c r="BF37" s="357">
        <v>67.009360000000001</v>
      </c>
      <c r="BG37" s="357">
        <v>67.777900000000002</v>
      </c>
      <c r="BH37" s="357">
        <v>62.687600000000003</v>
      </c>
      <c r="BI37" s="357">
        <v>52.241700000000002</v>
      </c>
      <c r="BJ37" s="357">
        <v>41.979790000000001</v>
      </c>
      <c r="BK37" s="357">
        <v>35.803719999999998</v>
      </c>
      <c r="BL37" s="357">
        <v>32.120330000000003</v>
      </c>
      <c r="BM37" s="357">
        <v>33.499839999999999</v>
      </c>
      <c r="BN37" s="357">
        <v>39.587649999999996</v>
      </c>
      <c r="BO37" s="357">
        <v>47.24615</v>
      </c>
      <c r="BP37" s="357">
        <v>55.05321</v>
      </c>
      <c r="BQ37" s="357">
        <v>62.482849999999999</v>
      </c>
      <c r="BR37" s="357">
        <v>69.73742</v>
      </c>
      <c r="BS37" s="357">
        <v>70.450640000000007</v>
      </c>
      <c r="BT37" s="357">
        <v>65.337969999999999</v>
      </c>
      <c r="BU37" s="357">
        <v>54.850349999999999</v>
      </c>
      <c r="BV37" s="357">
        <v>44.53322</v>
      </c>
    </row>
    <row r="38" spans="1:74" x14ac:dyDescent="0.2">
      <c r="A38" s="642" t="s">
        <v>1000</v>
      </c>
      <c r="B38" s="643" t="s">
        <v>1260</v>
      </c>
      <c r="C38" s="216">
        <v>15.436</v>
      </c>
      <c r="D38" s="216">
        <v>14.603999999999999</v>
      </c>
      <c r="E38" s="216">
        <v>15.021000000000001</v>
      </c>
      <c r="F38" s="216">
        <v>13.766</v>
      </c>
      <c r="G38" s="216">
        <v>14.832000000000001</v>
      </c>
      <c r="H38" s="216">
        <v>15.823</v>
      </c>
      <c r="I38" s="216">
        <v>17.55</v>
      </c>
      <c r="J38" s="216">
        <v>18.16</v>
      </c>
      <c r="K38" s="216">
        <v>17.215</v>
      </c>
      <c r="L38" s="216">
        <v>16.766999999999999</v>
      </c>
      <c r="M38" s="216">
        <v>16.452000000000002</v>
      </c>
      <c r="N38" s="216">
        <v>17.596</v>
      </c>
      <c r="O38" s="216">
        <v>16.791</v>
      </c>
      <c r="P38" s="216">
        <v>15.186999999999999</v>
      </c>
      <c r="Q38" s="216">
        <v>15.927</v>
      </c>
      <c r="R38" s="216">
        <v>15.676</v>
      </c>
      <c r="S38" s="216">
        <v>15.379</v>
      </c>
      <c r="T38" s="216">
        <v>16.521999999999998</v>
      </c>
      <c r="U38" s="216">
        <v>16.779</v>
      </c>
      <c r="V38" s="216">
        <v>16.609000000000002</v>
      </c>
      <c r="W38" s="216">
        <v>15.96</v>
      </c>
      <c r="X38" s="216">
        <v>13.811</v>
      </c>
      <c r="Y38" s="216">
        <v>13.494999999999999</v>
      </c>
      <c r="Z38" s="216">
        <v>12.739000000000001</v>
      </c>
      <c r="AA38" s="216">
        <v>13.709</v>
      </c>
      <c r="AB38" s="216">
        <v>13.778</v>
      </c>
      <c r="AC38" s="216">
        <v>13.045999999999999</v>
      </c>
      <c r="AD38" s="216">
        <v>14.324</v>
      </c>
      <c r="AE38" s="216">
        <v>15.89</v>
      </c>
      <c r="AF38" s="216">
        <v>17.225000000000001</v>
      </c>
      <c r="AG38" s="216">
        <v>19.001000000000001</v>
      </c>
      <c r="AH38" s="216">
        <v>18.832999999999998</v>
      </c>
      <c r="AI38" s="216">
        <v>18.355</v>
      </c>
      <c r="AJ38" s="216">
        <v>17.646000000000001</v>
      </c>
      <c r="AK38" s="216">
        <v>18.094999999999999</v>
      </c>
      <c r="AL38" s="216">
        <v>14.471</v>
      </c>
      <c r="AM38" s="216">
        <v>12.933999999999999</v>
      </c>
      <c r="AN38" s="216">
        <v>12.246</v>
      </c>
      <c r="AO38" s="216">
        <v>13.036</v>
      </c>
      <c r="AP38" s="216">
        <v>14.475</v>
      </c>
      <c r="AQ38" s="216">
        <v>15.715</v>
      </c>
      <c r="AR38" s="216">
        <v>14.819000000000001</v>
      </c>
      <c r="AS38" s="216">
        <v>15.132</v>
      </c>
      <c r="AT38" s="216">
        <v>16.779</v>
      </c>
      <c r="AU38" s="216">
        <v>17.917000000000002</v>
      </c>
      <c r="AV38" s="216">
        <v>19.809999999999999</v>
      </c>
      <c r="AW38" s="216">
        <v>21.257000000000001</v>
      </c>
      <c r="AX38" s="216">
        <v>20.432110000000002</v>
      </c>
      <c r="AY38" s="216">
        <v>19.85575</v>
      </c>
      <c r="AZ38" s="357">
        <v>19.130890000000001</v>
      </c>
      <c r="BA38" s="357">
        <v>19.127089999999999</v>
      </c>
      <c r="BB38" s="357">
        <v>19.54289</v>
      </c>
      <c r="BC38" s="357">
        <v>20.144259999999999</v>
      </c>
      <c r="BD38" s="357">
        <v>20.112860000000001</v>
      </c>
      <c r="BE38" s="357">
        <v>20.56521</v>
      </c>
      <c r="BF38" s="357">
        <v>20.62847</v>
      </c>
      <c r="BG38" s="357">
        <v>20.905049999999999</v>
      </c>
      <c r="BH38" s="357">
        <v>20.931159999999998</v>
      </c>
      <c r="BI38" s="357">
        <v>20.527090000000001</v>
      </c>
      <c r="BJ38" s="357">
        <v>19.125409999999999</v>
      </c>
      <c r="BK38" s="357">
        <v>18.768280000000001</v>
      </c>
      <c r="BL38" s="357">
        <v>18.228580000000001</v>
      </c>
      <c r="BM38" s="357">
        <v>18.392939999999999</v>
      </c>
      <c r="BN38" s="357">
        <v>18.948419999999999</v>
      </c>
      <c r="BO38" s="357">
        <v>19.734220000000001</v>
      </c>
      <c r="BP38" s="357">
        <v>19.851900000000001</v>
      </c>
      <c r="BQ38" s="357">
        <v>20.417649999999998</v>
      </c>
      <c r="BR38" s="357">
        <v>20.555959999999999</v>
      </c>
      <c r="BS38" s="357">
        <v>20.64143</v>
      </c>
      <c r="BT38" s="357">
        <v>20.509209999999999</v>
      </c>
      <c r="BU38" s="357">
        <v>20.270240000000001</v>
      </c>
      <c r="BV38" s="357">
        <v>18.974209999999999</v>
      </c>
    </row>
    <row r="39" spans="1:74" x14ac:dyDescent="0.2">
      <c r="A39" s="642"/>
      <c r="C39" s="646"/>
      <c r="D39" s="646"/>
      <c r="E39" s="646"/>
      <c r="F39" s="646"/>
      <c r="G39" s="646"/>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6"/>
      <c r="AY39" s="653"/>
      <c r="AZ39" s="647"/>
      <c r="BA39" s="647"/>
      <c r="BB39" s="647"/>
      <c r="BC39" s="647"/>
      <c r="BD39" s="647"/>
      <c r="BE39" s="647"/>
      <c r="BF39" s="647"/>
      <c r="BG39" s="647"/>
      <c r="BH39" s="647"/>
      <c r="BI39" s="647"/>
      <c r="BJ39" s="647"/>
      <c r="BK39" s="647"/>
      <c r="BL39" s="647"/>
      <c r="BM39" s="647"/>
      <c r="BN39" s="647"/>
      <c r="BO39" s="647"/>
      <c r="BP39" s="647"/>
      <c r="BQ39" s="647"/>
      <c r="BR39" s="647"/>
      <c r="BS39" s="647"/>
      <c r="BT39" s="647"/>
      <c r="BU39" s="647"/>
      <c r="BV39" s="647"/>
    </row>
    <row r="40" spans="1:74" ht="11.1" customHeight="1" x14ac:dyDescent="0.2">
      <c r="A40" s="57"/>
      <c r="B40" s="155" t="s">
        <v>755</v>
      </c>
      <c r="C40" s="644"/>
      <c r="D40" s="644"/>
      <c r="E40" s="644"/>
      <c r="F40" s="644"/>
      <c r="G40" s="644"/>
      <c r="H40" s="644"/>
      <c r="I40" s="644"/>
      <c r="J40" s="644"/>
      <c r="K40" s="644"/>
      <c r="L40" s="644"/>
      <c r="M40" s="644"/>
      <c r="N40" s="644"/>
      <c r="O40" s="644"/>
      <c r="P40" s="644"/>
      <c r="Q40" s="644"/>
      <c r="R40" s="644"/>
      <c r="S40" s="644"/>
      <c r="T40" s="644"/>
      <c r="U40" s="644"/>
      <c r="V40" s="644"/>
      <c r="W40" s="644"/>
      <c r="X40" s="644"/>
      <c r="Y40" s="644"/>
      <c r="Z40" s="644"/>
      <c r="AA40" s="644"/>
      <c r="AB40" s="644"/>
      <c r="AC40" s="644"/>
      <c r="AD40" s="644"/>
      <c r="AE40" s="644"/>
      <c r="AF40" s="644"/>
      <c r="AG40" s="644"/>
      <c r="AH40" s="644"/>
      <c r="AI40" s="644"/>
      <c r="AJ40" s="644"/>
      <c r="AK40" s="644"/>
      <c r="AL40" s="644"/>
      <c r="AM40" s="644"/>
      <c r="AN40" s="644"/>
      <c r="AO40" s="644"/>
      <c r="AP40" s="644"/>
      <c r="AQ40" s="644"/>
      <c r="AR40" s="644"/>
      <c r="AS40" s="644"/>
      <c r="AT40" s="644"/>
      <c r="AU40" s="644"/>
      <c r="AV40" s="644"/>
      <c r="AW40" s="644"/>
      <c r="AX40" s="644"/>
      <c r="AY40" s="644"/>
      <c r="AZ40" s="645"/>
      <c r="BA40" s="645"/>
      <c r="BB40" s="645"/>
      <c r="BC40" s="645"/>
      <c r="BD40" s="645"/>
      <c r="BE40" s="645"/>
      <c r="BF40" s="645"/>
      <c r="BG40" s="645"/>
      <c r="BH40" s="645"/>
      <c r="BI40" s="645"/>
      <c r="BJ40" s="645"/>
      <c r="BK40" s="645"/>
      <c r="BL40" s="645"/>
      <c r="BM40" s="645"/>
      <c r="BN40" s="645"/>
      <c r="BO40" s="645"/>
      <c r="BP40" s="645"/>
      <c r="BQ40" s="645"/>
      <c r="BR40" s="645"/>
      <c r="BS40" s="645"/>
      <c r="BT40" s="645"/>
      <c r="BU40" s="645"/>
      <c r="BV40" s="645"/>
    </row>
    <row r="41" spans="1:74" ht="11.1" customHeight="1" x14ac:dyDescent="0.2">
      <c r="A41" s="61" t="s">
        <v>679</v>
      </c>
      <c r="B41" s="179" t="s">
        <v>576</v>
      </c>
      <c r="C41" s="216">
        <v>14.422806</v>
      </c>
      <c r="D41" s="216">
        <v>13.676035000000001</v>
      </c>
      <c r="E41" s="216">
        <v>14.451225000000001</v>
      </c>
      <c r="F41" s="216">
        <v>14.230566</v>
      </c>
      <c r="G41" s="216">
        <v>14.717806</v>
      </c>
      <c r="H41" s="216">
        <v>15.294166000000001</v>
      </c>
      <c r="I41" s="216">
        <v>15.589387</v>
      </c>
      <c r="J41" s="216">
        <v>15.556096</v>
      </c>
      <c r="K41" s="216">
        <v>15.274933000000001</v>
      </c>
      <c r="L41" s="216">
        <v>14.569645</v>
      </c>
      <c r="M41" s="216">
        <v>14.960065999999999</v>
      </c>
      <c r="N41" s="216">
        <v>14.842257999999999</v>
      </c>
      <c r="O41" s="216">
        <v>14.374064000000001</v>
      </c>
      <c r="P41" s="216">
        <v>14.615379000000001</v>
      </c>
      <c r="Q41" s="216">
        <v>14.476290000000001</v>
      </c>
      <c r="R41" s="216">
        <v>14.609432999999999</v>
      </c>
      <c r="S41" s="216">
        <v>15.096677</v>
      </c>
      <c r="T41" s="216">
        <v>15.636533</v>
      </c>
      <c r="U41" s="216">
        <v>15.665290000000001</v>
      </c>
      <c r="V41" s="216">
        <v>15.324579999999999</v>
      </c>
      <c r="W41" s="216">
        <v>14.910133</v>
      </c>
      <c r="X41" s="216">
        <v>14.843451</v>
      </c>
      <c r="Y41" s="216">
        <v>15.0853</v>
      </c>
      <c r="Z41" s="216">
        <v>15.330225</v>
      </c>
      <c r="AA41" s="216">
        <v>14.567225000000001</v>
      </c>
      <c r="AB41" s="216">
        <v>14.230357</v>
      </c>
      <c r="AC41" s="216">
        <v>14.702612</v>
      </c>
      <c r="AD41" s="216">
        <v>14.864433</v>
      </c>
      <c r="AE41" s="216">
        <v>15.304838</v>
      </c>
      <c r="AF41" s="216">
        <v>15.833033</v>
      </c>
      <c r="AG41" s="216">
        <v>16.041677</v>
      </c>
      <c r="AH41" s="216">
        <v>15.793193</v>
      </c>
      <c r="AI41" s="216">
        <v>15.6358</v>
      </c>
      <c r="AJ41" s="216">
        <v>14.991129000000001</v>
      </c>
      <c r="AK41" s="216">
        <v>15.632966</v>
      </c>
      <c r="AL41" s="216">
        <v>16.069289999999999</v>
      </c>
      <c r="AM41" s="216">
        <v>15.299773999999999</v>
      </c>
      <c r="AN41" s="216">
        <v>15.122107</v>
      </c>
      <c r="AO41" s="216">
        <v>15.126450999999999</v>
      </c>
      <c r="AP41" s="216">
        <v>15.8665</v>
      </c>
      <c r="AQ41" s="216">
        <v>15.944903</v>
      </c>
      <c r="AR41" s="216">
        <v>15.8179</v>
      </c>
      <c r="AS41" s="216">
        <v>16.532160999999999</v>
      </c>
      <c r="AT41" s="216">
        <v>16.455387000000002</v>
      </c>
      <c r="AU41" s="216">
        <v>16.059566</v>
      </c>
      <c r="AV41" s="216">
        <v>15.338096</v>
      </c>
      <c r="AW41" s="216">
        <v>16.043433</v>
      </c>
      <c r="AX41" s="216">
        <v>16.392290323000001</v>
      </c>
      <c r="AY41" s="216">
        <v>15.510551613000001</v>
      </c>
      <c r="AZ41" s="357">
        <v>15.32464</v>
      </c>
      <c r="BA41" s="357">
        <v>15.18862</v>
      </c>
      <c r="BB41" s="357">
        <v>15.905469999999999</v>
      </c>
      <c r="BC41" s="357">
        <v>16.00573</v>
      </c>
      <c r="BD41" s="357">
        <v>16.020779999999998</v>
      </c>
      <c r="BE41" s="357">
        <v>16.519549999999999</v>
      </c>
      <c r="BF41" s="357">
        <v>16.423359999999999</v>
      </c>
      <c r="BG41" s="357">
        <v>16.092939999999999</v>
      </c>
      <c r="BH41" s="357">
        <v>15.37689</v>
      </c>
      <c r="BI41" s="357">
        <v>15.81833</v>
      </c>
      <c r="BJ41" s="357">
        <v>16.134689999999999</v>
      </c>
      <c r="BK41" s="357">
        <v>15.50422</v>
      </c>
      <c r="BL41" s="357">
        <v>15.416460000000001</v>
      </c>
      <c r="BM41" s="357">
        <v>15.279299999999999</v>
      </c>
      <c r="BN41" s="357">
        <v>15.893079999999999</v>
      </c>
      <c r="BO41" s="357">
        <v>16.035730000000001</v>
      </c>
      <c r="BP41" s="357">
        <v>16.072340000000001</v>
      </c>
      <c r="BQ41" s="357">
        <v>16.651789999999998</v>
      </c>
      <c r="BR41" s="357">
        <v>16.546060000000001</v>
      </c>
      <c r="BS41" s="357">
        <v>16.204519999999999</v>
      </c>
      <c r="BT41" s="357">
        <v>15.535299999999999</v>
      </c>
      <c r="BU41" s="357">
        <v>15.916</v>
      </c>
      <c r="BV41" s="357">
        <v>16.182639999999999</v>
      </c>
    </row>
    <row r="42" spans="1:74" ht="11.1" customHeight="1" x14ac:dyDescent="0.2">
      <c r="A42" s="642" t="s">
        <v>1286</v>
      </c>
      <c r="B42" s="643" t="s">
        <v>1279</v>
      </c>
      <c r="C42" s="216">
        <v>0.54906299999999997</v>
      </c>
      <c r="D42" s="216">
        <v>0.51546400000000003</v>
      </c>
      <c r="E42" s="216">
        <v>0.45974100000000001</v>
      </c>
      <c r="F42" s="216">
        <v>0.44809900000000003</v>
      </c>
      <c r="G42" s="216">
        <v>0.43158000000000002</v>
      </c>
      <c r="H42" s="216">
        <v>0.44396600000000003</v>
      </c>
      <c r="I42" s="216">
        <v>0.41683799999999999</v>
      </c>
      <c r="J42" s="216">
        <v>0.43654799999999999</v>
      </c>
      <c r="K42" s="216">
        <v>0.49440000000000001</v>
      </c>
      <c r="L42" s="216">
        <v>0.52412800000000004</v>
      </c>
      <c r="M42" s="216">
        <v>0.59893200000000002</v>
      </c>
      <c r="N42" s="216">
        <v>0.565612</v>
      </c>
      <c r="O42" s="216">
        <v>0.51235399999999998</v>
      </c>
      <c r="P42" s="216">
        <v>0.53179200000000004</v>
      </c>
      <c r="Q42" s="216">
        <v>0.44483800000000001</v>
      </c>
      <c r="R42" s="216">
        <v>0.45143299999999997</v>
      </c>
      <c r="S42" s="216">
        <v>0.43248300000000001</v>
      </c>
      <c r="T42" s="216">
        <v>0.44209999999999999</v>
      </c>
      <c r="U42" s="216">
        <v>0.43864399999999998</v>
      </c>
      <c r="V42" s="216">
        <v>0.43641799999999997</v>
      </c>
      <c r="W42" s="216">
        <v>0.52346599999999999</v>
      </c>
      <c r="X42" s="216">
        <v>0.621838</v>
      </c>
      <c r="Y42" s="216">
        <v>0.62746599999999997</v>
      </c>
      <c r="Z42" s="216">
        <v>0.64612800000000004</v>
      </c>
      <c r="AA42" s="216">
        <v>0.54328900000000002</v>
      </c>
      <c r="AB42" s="216">
        <v>0.50632100000000002</v>
      </c>
      <c r="AC42" s="216">
        <v>0.49028899999999997</v>
      </c>
      <c r="AD42" s="216">
        <v>0.429232</v>
      </c>
      <c r="AE42" s="216">
        <v>0.37948300000000001</v>
      </c>
      <c r="AF42" s="216">
        <v>0.42570000000000002</v>
      </c>
      <c r="AG42" s="216">
        <v>0.426676</v>
      </c>
      <c r="AH42" s="216">
        <v>0.44386999999999999</v>
      </c>
      <c r="AI42" s="216">
        <v>0.56043299999999996</v>
      </c>
      <c r="AJ42" s="216">
        <v>0.56683799999999995</v>
      </c>
      <c r="AK42" s="216">
        <v>0.59526599999999996</v>
      </c>
      <c r="AL42" s="216">
        <v>0.58877400000000002</v>
      </c>
      <c r="AM42" s="216">
        <v>0.52377300000000004</v>
      </c>
      <c r="AN42" s="216">
        <v>0.53057100000000001</v>
      </c>
      <c r="AO42" s="216">
        <v>0.49451600000000001</v>
      </c>
      <c r="AP42" s="216">
        <v>0.43253200000000003</v>
      </c>
      <c r="AQ42" s="216">
        <v>0.42712800000000001</v>
      </c>
      <c r="AR42" s="216">
        <v>0.42970000000000003</v>
      </c>
      <c r="AS42" s="216">
        <v>0.41458</v>
      </c>
      <c r="AT42" s="216">
        <v>0.42596699999999998</v>
      </c>
      <c r="AU42" s="216">
        <v>0.54276599999999997</v>
      </c>
      <c r="AV42" s="216">
        <v>0.593032</v>
      </c>
      <c r="AW42" s="216">
        <v>0.65590000000000004</v>
      </c>
      <c r="AX42" s="216">
        <v>0.61787110000000001</v>
      </c>
      <c r="AY42" s="216">
        <v>0.58510870000000004</v>
      </c>
      <c r="AZ42" s="357">
        <v>0.52281100000000003</v>
      </c>
      <c r="BA42" s="357">
        <v>0.47656809999999999</v>
      </c>
      <c r="BB42" s="357">
        <v>0.44450279999999998</v>
      </c>
      <c r="BC42" s="357">
        <v>0.4339867</v>
      </c>
      <c r="BD42" s="357">
        <v>0.44240380000000001</v>
      </c>
      <c r="BE42" s="357">
        <v>0.43352020000000002</v>
      </c>
      <c r="BF42" s="357">
        <v>0.45039099999999999</v>
      </c>
      <c r="BG42" s="357">
        <v>0.51811549999999995</v>
      </c>
      <c r="BH42" s="357">
        <v>0.57243659999999996</v>
      </c>
      <c r="BI42" s="357">
        <v>0.63807179999999997</v>
      </c>
      <c r="BJ42" s="357">
        <v>0.61512929999999999</v>
      </c>
      <c r="BK42" s="357">
        <v>0.53999390000000003</v>
      </c>
      <c r="BL42" s="357">
        <v>0.52295829999999999</v>
      </c>
      <c r="BM42" s="357">
        <v>0.4749505</v>
      </c>
      <c r="BN42" s="357">
        <v>0.44589109999999998</v>
      </c>
      <c r="BO42" s="357">
        <v>0.43081940000000002</v>
      </c>
      <c r="BP42" s="357">
        <v>0.44642999999999999</v>
      </c>
      <c r="BQ42" s="357">
        <v>0.44354690000000002</v>
      </c>
      <c r="BR42" s="357">
        <v>0.44574380000000002</v>
      </c>
      <c r="BS42" s="357">
        <v>0.52788639999999998</v>
      </c>
      <c r="BT42" s="357">
        <v>0.5699225</v>
      </c>
      <c r="BU42" s="357">
        <v>0.6137473</v>
      </c>
      <c r="BV42" s="357">
        <v>0.60157669999999996</v>
      </c>
    </row>
    <row r="43" spans="1:74" ht="11.1" customHeight="1" x14ac:dyDescent="0.2">
      <c r="A43" s="61" t="s">
        <v>1167</v>
      </c>
      <c r="B43" s="179" t="s">
        <v>577</v>
      </c>
      <c r="C43" s="216">
        <v>0.98</v>
      </c>
      <c r="D43" s="216">
        <v>0.96692800000000001</v>
      </c>
      <c r="E43" s="216">
        <v>0.99574099999999999</v>
      </c>
      <c r="F43" s="216">
        <v>1.0056659999999999</v>
      </c>
      <c r="G43" s="216">
        <v>1.011838</v>
      </c>
      <c r="H43" s="216">
        <v>1.0362659999999999</v>
      </c>
      <c r="I43" s="216">
        <v>1.0260320000000001</v>
      </c>
      <c r="J43" s="216">
        <v>1.0584830000000001</v>
      </c>
      <c r="K43" s="216">
        <v>1.0331999999999999</v>
      </c>
      <c r="L43" s="216">
        <v>1.0286770000000001</v>
      </c>
      <c r="M43" s="216">
        <v>1.0332330000000001</v>
      </c>
      <c r="N43" s="216">
        <v>1.0455479999999999</v>
      </c>
      <c r="O43" s="216">
        <v>0.96996700000000002</v>
      </c>
      <c r="P43" s="216">
        <v>1.015034</v>
      </c>
      <c r="Q43" s="216">
        <v>1.021193</v>
      </c>
      <c r="R43" s="216">
        <v>1.036</v>
      </c>
      <c r="S43" s="216">
        <v>1.059258</v>
      </c>
      <c r="T43" s="216">
        <v>1.094733</v>
      </c>
      <c r="U43" s="216">
        <v>1.074354</v>
      </c>
      <c r="V43" s="216">
        <v>1.092387</v>
      </c>
      <c r="W43" s="216">
        <v>1.0530999999999999</v>
      </c>
      <c r="X43" s="216">
        <v>1.075871</v>
      </c>
      <c r="Y43" s="216">
        <v>1.0629660000000001</v>
      </c>
      <c r="Z43" s="216">
        <v>1.046451</v>
      </c>
      <c r="AA43" s="216">
        <v>1.004419</v>
      </c>
      <c r="AB43" s="216">
        <v>1.0441780000000001</v>
      </c>
      <c r="AC43" s="216">
        <v>1.075774</v>
      </c>
      <c r="AD43" s="216">
        <v>1.093566</v>
      </c>
      <c r="AE43" s="216">
        <v>1.1223540000000001</v>
      </c>
      <c r="AF43" s="216">
        <v>1.1376999999999999</v>
      </c>
      <c r="AG43" s="216">
        <v>1.1490959999999999</v>
      </c>
      <c r="AH43" s="216">
        <v>1.1790959999999999</v>
      </c>
      <c r="AI43" s="216">
        <v>1.1344000000000001</v>
      </c>
      <c r="AJ43" s="216">
        <v>1.145322</v>
      </c>
      <c r="AK43" s="216">
        <v>1.1496</v>
      </c>
      <c r="AL43" s="216">
        <v>1.1417409999999999</v>
      </c>
      <c r="AM43" s="216">
        <v>1.0579670000000001</v>
      </c>
      <c r="AN43" s="216">
        <v>1.083178</v>
      </c>
      <c r="AO43" s="216">
        <v>1.111677</v>
      </c>
      <c r="AP43" s="216">
        <v>1.150933</v>
      </c>
      <c r="AQ43" s="216">
        <v>1.1603220000000001</v>
      </c>
      <c r="AR43" s="216">
        <v>1.1661999999999999</v>
      </c>
      <c r="AS43" s="216">
        <v>1.168129</v>
      </c>
      <c r="AT43" s="216">
        <v>1.168064</v>
      </c>
      <c r="AU43" s="216">
        <v>1.1392329999999999</v>
      </c>
      <c r="AV43" s="216">
        <v>1.1411929999999999</v>
      </c>
      <c r="AW43" s="216">
        <v>1.135167</v>
      </c>
      <c r="AX43" s="216">
        <v>1.0938565387000001</v>
      </c>
      <c r="AY43" s="216">
        <v>1.0712454613</v>
      </c>
      <c r="AZ43" s="357">
        <v>1.0711889999999999</v>
      </c>
      <c r="BA43" s="357">
        <v>1.106692</v>
      </c>
      <c r="BB43" s="357">
        <v>1.1127050000000001</v>
      </c>
      <c r="BC43" s="357">
        <v>1.109318</v>
      </c>
      <c r="BD43" s="357">
        <v>1.1262259999999999</v>
      </c>
      <c r="BE43" s="357">
        <v>1.1474200000000001</v>
      </c>
      <c r="BF43" s="357">
        <v>1.129791</v>
      </c>
      <c r="BG43" s="357">
        <v>1.116547</v>
      </c>
      <c r="BH43" s="357">
        <v>1.1236250000000001</v>
      </c>
      <c r="BI43" s="357">
        <v>1.1063989999999999</v>
      </c>
      <c r="BJ43" s="357">
        <v>1.110517</v>
      </c>
      <c r="BK43" s="357">
        <v>1.036721</v>
      </c>
      <c r="BL43" s="357">
        <v>1.058128</v>
      </c>
      <c r="BM43" s="357">
        <v>1.116126</v>
      </c>
      <c r="BN43" s="357">
        <v>1.1285019999999999</v>
      </c>
      <c r="BO43" s="357">
        <v>1.1276219999999999</v>
      </c>
      <c r="BP43" s="357">
        <v>1.1231100000000001</v>
      </c>
      <c r="BQ43" s="357">
        <v>1.1553979999999999</v>
      </c>
      <c r="BR43" s="357">
        <v>1.146968</v>
      </c>
      <c r="BS43" s="357">
        <v>1.1274770000000001</v>
      </c>
      <c r="BT43" s="357">
        <v>1.1455070000000001</v>
      </c>
      <c r="BU43" s="357">
        <v>1.124007</v>
      </c>
      <c r="BV43" s="357">
        <v>1.128233</v>
      </c>
    </row>
    <row r="44" spans="1:74" ht="11.1" customHeight="1" x14ac:dyDescent="0.2">
      <c r="A44" s="61" t="s">
        <v>1007</v>
      </c>
      <c r="B44" s="643" t="s">
        <v>578</v>
      </c>
      <c r="C44" s="216">
        <v>0.64229000000000003</v>
      </c>
      <c r="D44" s="216">
        <v>0.57142800000000005</v>
      </c>
      <c r="E44" s="216">
        <v>0.464225</v>
      </c>
      <c r="F44" s="216">
        <v>0.5887</v>
      </c>
      <c r="G44" s="216">
        <v>0.79480600000000001</v>
      </c>
      <c r="H44" s="216">
        <v>0.71316599999999997</v>
      </c>
      <c r="I44" s="216">
        <v>0.72935399999999995</v>
      </c>
      <c r="J44" s="216">
        <v>0.61532200000000004</v>
      </c>
      <c r="K44" s="216">
        <v>0.70199999999999996</v>
      </c>
      <c r="L44" s="216">
        <v>0.55900000000000005</v>
      </c>
      <c r="M44" s="216">
        <v>0.76190000000000002</v>
      </c>
      <c r="N44" s="216">
        <v>0.83854799999999996</v>
      </c>
      <c r="O44" s="216">
        <v>0.411935</v>
      </c>
      <c r="P44" s="216">
        <v>0.27761999999999998</v>
      </c>
      <c r="Q44" s="216">
        <v>0.35548299999999999</v>
      </c>
      <c r="R44" s="216">
        <v>0.6694</v>
      </c>
      <c r="S44" s="216">
        <v>0.75677399999999995</v>
      </c>
      <c r="T44" s="216">
        <v>0.68513299999999999</v>
      </c>
      <c r="U44" s="216">
        <v>0.657161</v>
      </c>
      <c r="V44" s="216">
        <v>0.61606399999999994</v>
      </c>
      <c r="W44" s="216">
        <v>0.60903300000000005</v>
      </c>
      <c r="X44" s="216">
        <v>0.51938700000000004</v>
      </c>
      <c r="Y44" s="216">
        <v>0.51419999999999999</v>
      </c>
      <c r="Z44" s="216">
        <v>0.63764500000000002</v>
      </c>
      <c r="AA44" s="216">
        <v>0.415161</v>
      </c>
      <c r="AB44" s="216">
        <v>0.52275000000000005</v>
      </c>
      <c r="AC44" s="216">
        <v>0.47251599999999999</v>
      </c>
      <c r="AD44" s="216">
        <v>0.530833</v>
      </c>
      <c r="AE44" s="216">
        <v>0.79967699999999997</v>
      </c>
      <c r="AF44" s="216">
        <v>0.63756599999999997</v>
      </c>
      <c r="AG44" s="216">
        <v>0.68080600000000002</v>
      </c>
      <c r="AH44" s="216">
        <v>0.76109599999999999</v>
      </c>
      <c r="AI44" s="216">
        <v>0.564133</v>
      </c>
      <c r="AJ44" s="216">
        <v>0.48074099999999997</v>
      </c>
      <c r="AK44" s="216">
        <v>0.31753300000000001</v>
      </c>
      <c r="AL44" s="216">
        <v>0.39838699999999999</v>
      </c>
      <c r="AM44" s="216">
        <v>0.17054800000000001</v>
      </c>
      <c r="AN44" s="216">
        <v>0.10014199999999999</v>
      </c>
      <c r="AO44" s="216">
        <v>0.43132199999999998</v>
      </c>
      <c r="AP44" s="216">
        <v>0.33563300000000001</v>
      </c>
      <c r="AQ44" s="216">
        <v>0.56154800000000005</v>
      </c>
      <c r="AR44" s="216">
        <v>0.63183299999999998</v>
      </c>
      <c r="AS44" s="216">
        <v>0.50641899999999995</v>
      </c>
      <c r="AT44" s="216">
        <v>0.42893500000000001</v>
      </c>
      <c r="AU44" s="216">
        <v>0.28820000000000001</v>
      </c>
      <c r="AV44" s="216">
        <v>0.12958</v>
      </c>
      <c r="AW44" s="216">
        <v>0.50653300000000001</v>
      </c>
      <c r="AX44" s="216">
        <v>0.53142528848000004</v>
      </c>
      <c r="AY44" s="216">
        <v>0.21350087941000001</v>
      </c>
      <c r="AZ44" s="357">
        <v>0.23307159999999999</v>
      </c>
      <c r="BA44" s="357">
        <v>0.36387079999999999</v>
      </c>
      <c r="BB44" s="357">
        <v>0.36535139999999999</v>
      </c>
      <c r="BC44" s="357">
        <v>0.56906579999999996</v>
      </c>
      <c r="BD44" s="357">
        <v>0.61559680000000006</v>
      </c>
      <c r="BE44" s="357">
        <v>0.5580792</v>
      </c>
      <c r="BF44" s="357">
        <v>0.457984</v>
      </c>
      <c r="BG44" s="357">
        <v>0.33797149999999998</v>
      </c>
      <c r="BH44" s="357">
        <v>0.270866</v>
      </c>
      <c r="BI44" s="357">
        <v>0.44036950000000002</v>
      </c>
      <c r="BJ44" s="357">
        <v>0.49725780000000003</v>
      </c>
      <c r="BK44" s="357">
        <v>0.20276150000000001</v>
      </c>
      <c r="BL44" s="357">
        <v>0.27034409999999998</v>
      </c>
      <c r="BM44" s="357">
        <v>0.35081610000000002</v>
      </c>
      <c r="BN44" s="357">
        <v>0.38109490000000001</v>
      </c>
      <c r="BO44" s="357">
        <v>0.58011789999999996</v>
      </c>
      <c r="BP44" s="357">
        <v>0.60528139999999997</v>
      </c>
      <c r="BQ44" s="357">
        <v>0.56453989999999998</v>
      </c>
      <c r="BR44" s="357">
        <v>0.47265689999999999</v>
      </c>
      <c r="BS44" s="357">
        <v>0.37631209999999998</v>
      </c>
      <c r="BT44" s="357">
        <v>0.28523789999999999</v>
      </c>
      <c r="BU44" s="357">
        <v>0.46241579999999999</v>
      </c>
      <c r="BV44" s="357">
        <v>0.5074246</v>
      </c>
    </row>
    <row r="45" spans="1:74" ht="11.1" customHeight="1" x14ac:dyDescent="0.2">
      <c r="A45" s="61" t="s">
        <v>1008</v>
      </c>
      <c r="B45" s="179" t="s">
        <v>1067</v>
      </c>
      <c r="C45" s="216">
        <v>0.24929000000000001</v>
      </c>
      <c r="D45" s="216">
        <v>0.84942799999999996</v>
      </c>
      <c r="E45" s="216">
        <v>0.88906399999999997</v>
      </c>
      <c r="F45" s="216">
        <v>1.0121</v>
      </c>
      <c r="G45" s="216">
        <v>0.72861200000000004</v>
      </c>
      <c r="H45" s="216">
        <v>0.77256599999999997</v>
      </c>
      <c r="I45" s="216">
        <v>0.53212899999999996</v>
      </c>
      <c r="J45" s="216">
        <v>0.72190299999999996</v>
      </c>
      <c r="K45" s="216">
        <v>0.36513299999999999</v>
      </c>
      <c r="L45" s="216">
        <v>0.61706399999999995</v>
      </c>
      <c r="M45" s="216">
        <v>0.3226</v>
      </c>
      <c r="N45" s="216">
        <v>0.38651600000000003</v>
      </c>
      <c r="O45" s="216">
        <v>0.26267699999999999</v>
      </c>
      <c r="P45" s="216">
        <v>0.333069</v>
      </c>
      <c r="Q45" s="216">
        <v>0.63241899999999995</v>
      </c>
      <c r="R45" s="216">
        <v>0.50193299999999996</v>
      </c>
      <c r="S45" s="216">
        <v>0.50090299999999999</v>
      </c>
      <c r="T45" s="216">
        <v>0.40213300000000002</v>
      </c>
      <c r="U45" s="216">
        <v>0.41754799999999997</v>
      </c>
      <c r="V45" s="216">
        <v>0.72767700000000002</v>
      </c>
      <c r="W45" s="216">
        <v>0.3402</v>
      </c>
      <c r="X45" s="216">
        <v>0.40138699999999999</v>
      </c>
      <c r="Y45" s="216">
        <v>0.17003299999999999</v>
      </c>
      <c r="Z45" s="216">
        <v>-5.6000000000000001E-2</v>
      </c>
      <c r="AA45" s="216">
        <v>0.30670900000000001</v>
      </c>
      <c r="AB45" s="216">
        <v>0.70353500000000002</v>
      </c>
      <c r="AC45" s="216">
        <v>0.55938699999999997</v>
      </c>
      <c r="AD45" s="216">
        <v>0.71676600000000001</v>
      </c>
      <c r="AE45" s="216">
        <v>0.76029000000000002</v>
      </c>
      <c r="AF45" s="216">
        <v>0.66726600000000003</v>
      </c>
      <c r="AG45" s="216">
        <v>0.52832199999999996</v>
      </c>
      <c r="AH45" s="216">
        <v>0.53041899999999997</v>
      </c>
      <c r="AI45" s="216">
        <v>0.307</v>
      </c>
      <c r="AJ45" s="216">
        <v>0.77235399999999998</v>
      </c>
      <c r="AK45" s="216">
        <v>0.46789999999999998</v>
      </c>
      <c r="AL45" s="216">
        <v>0.250612</v>
      </c>
      <c r="AM45" s="216">
        <v>0.326677</v>
      </c>
      <c r="AN45" s="216">
        <v>0.73585699999999998</v>
      </c>
      <c r="AO45" s="216">
        <v>1.0621290000000001</v>
      </c>
      <c r="AP45" s="216">
        <v>1.1336999999999999</v>
      </c>
      <c r="AQ45" s="216">
        <v>1.0353540000000001</v>
      </c>
      <c r="AR45" s="216">
        <v>1.0096000000000001</v>
      </c>
      <c r="AS45" s="216">
        <v>1.019741</v>
      </c>
      <c r="AT45" s="216">
        <v>0.83512900000000001</v>
      </c>
      <c r="AU45" s="216">
        <v>0.63013300000000005</v>
      </c>
      <c r="AV45" s="216">
        <v>0.77538700000000005</v>
      </c>
      <c r="AW45" s="216">
        <v>5.3366999999999998E-2</v>
      </c>
      <c r="AX45" s="216">
        <v>8.9709677419000003E-2</v>
      </c>
      <c r="AY45" s="216">
        <v>0.47136059354999998</v>
      </c>
      <c r="AZ45" s="357">
        <v>0.69368099999999999</v>
      </c>
      <c r="BA45" s="357">
        <v>0.81264530000000001</v>
      </c>
      <c r="BB45" s="357">
        <v>0.8534427</v>
      </c>
      <c r="BC45" s="357">
        <v>0.87037819999999999</v>
      </c>
      <c r="BD45" s="357">
        <v>0.79585470000000003</v>
      </c>
      <c r="BE45" s="357">
        <v>0.67939959999999999</v>
      </c>
      <c r="BF45" s="357">
        <v>0.805203</v>
      </c>
      <c r="BG45" s="357">
        <v>0.45925939999999998</v>
      </c>
      <c r="BH45" s="357">
        <v>0.67494019999999999</v>
      </c>
      <c r="BI45" s="357">
        <v>0.39068839999999999</v>
      </c>
      <c r="BJ45" s="357">
        <v>0.3045156</v>
      </c>
      <c r="BK45" s="357">
        <v>0.45062760000000002</v>
      </c>
      <c r="BL45" s="357">
        <v>0.58541100000000001</v>
      </c>
      <c r="BM45" s="357">
        <v>0.71234679999999995</v>
      </c>
      <c r="BN45" s="357">
        <v>0.82478600000000002</v>
      </c>
      <c r="BO45" s="357">
        <v>0.90147630000000001</v>
      </c>
      <c r="BP45" s="357">
        <v>0.81625939999999997</v>
      </c>
      <c r="BQ45" s="357">
        <v>0.6946021</v>
      </c>
      <c r="BR45" s="357">
        <v>0.78033399999999997</v>
      </c>
      <c r="BS45" s="357">
        <v>0.41552430000000001</v>
      </c>
      <c r="BT45" s="357">
        <v>0.62593290000000001</v>
      </c>
      <c r="BU45" s="357">
        <v>0.35883330000000002</v>
      </c>
      <c r="BV45" s="357">
        <v>0.30001450000000002</v>
      </c>
    </row>
    <row r="46" spans="1:74" ht="11.1" customHeight="1" x14ac:dyDescent="0.2">
      <c r="A46" s="61" t="s">
        <v>1009</v>
      </c>
      <c r="B46" s="179" t="s">
        <v>1068</v>
      </c>
      <c r="C46" s="216">
        <v>-6.4499999999999996E-4</v>
      </c>
      <c r="D46" s="216">
        <v>-1.4200000000000001E-4</v>
      </c>
      <c r="E46" s="216">
        <v>7.4100000000000001E-4</v>
      </c>
      <c r="F46" s="216">
        <v>-1E-4</v>
      </c>
      <c r="G46" s="216">
        <v>6.3999999999999997E-5</v>
      </c>
      <c r="H46" s="216">
        <v>0</v>
      </c>
      <c r="I46" s="216">
        <v>9.6000000000000002E-5</v>
      </c>
      <c r="J46" s="216">
        <v>3.1999999999999999E-5</v>
      </c>
      <c r="K46" s="216">
        <v>-3.3000000000000003E-5</v>
      </c>
      <c r="L46" s="216">
        <v>-1.6100000000000001E-4</v>
      </c>
      <c r="M46" s="216">
        <v>1E-4</v>
      </c>
      <c r="N46" s="216">
        <v>-5.1599999999999997E-4</v>
      </c>
      <c r="O46" s="216">
        <v>-4.1899999999999999E-4</v>
      </c>
      <c r="P46" s="216">
        <v>8.9599999999999999E-4</v>
      </c>
      <c r="Q46" s="216">
        <v>-7.4100000000000001E-4</v>
      </c>
      <c r="R46" s="216">
        <v>3.6600000000000001E-4</v>
      </c>
      <c r="S46" s="216">
        <v>2.2499999999999999E-4</v>
      </c>
      <c r="T46" s="216">
        <v>1E-4</v>
      </c>
      <c r="U46" s="216">
        <v>6.3999999999999997E-5</v>
      </c>
      <c r="V46" s="216">
        <v>-4.8299999999999998E-4</v>
      </c>
      <c r="W46" s="216">
        <v>5.0000000000000001E-4</v>
      </c>
      <c r="X46" s="216">
        <v>2.5799999999999998E-4</v>
      </c>
      <c r="Y46" s="216">
        <v>-6.6000000000000005E-5</v>
      </c>
      <c r="Z46" s="216">
        <v>-6.7699999999999998E-4</v>
      </c>
      <c r="AA46" s="216">
        <v>7.0899999999999999E-4</v>
      </c>
      <c r="AB46" s="216">
        <v>-2.5000000000000001E-4</v>
      </c>
      <c r="AC46" s="216">
        <v>0</v>
      </c>
      <c r="AD46" s="216">
        <v>1.266E-3</v>
      </c>
      <c r="AE46" s="216">
        <v>3.8699999999999997E-4</v>
      </c>
      <c r="AF46" s="216">
        <v>3.6600000000000001E-4</v>
      </c>
      <c r="AG46" s="216">
        <v>1.2899999999999999E-4</v>
      </c>
      <c r="AH46" s="216">
        <v>1.6100000000000001E-4</v>
      </c>
      <c r="AI46" s="216">
        <v>4.0000000000000002E-4</v>
      </c>
      <c r="AJ46" s="216">
        <v>-1.6100000000000001E-4</v>
      </c>
      <c r="AK46" s="216">
        <v>0</v>
      </c>
      <c r="AL46" s="216">
        <v>9.6000000000000002E-5</v>
      </c>
      <c r="AM46" s="216">
        <v>-2.2499999999999999E-4</v>
      </c>
      <c r="AN46" s="216">
        <v>1.7799999999999999E-4</v>
      </c>
      <c r="AO46" s="216">
        <v>-3.1999999999999999E-5</v>
      </c>
      <c r="AP46" s="216">
        <v>1.3300000000000001E-4</v>
      </c>
      <c r="AQ46" s="216">
        <v>3.1999999999999999E-5</v>
      </c>
      <c r="AR46" s="216">
        <v>1.66E-4</v>
      </c>
      <c r="AS46" s="216">
        <v>3.1999999999999999E-5</v>
      </c>
      <c r="AT46" s="216">
        <v>1.93E-4</v>
      </c>
      <c r="AU46" s="216">
        <v>2.0000000000000001E-4</v>
      </c>
      <c r="AV46" s="216">
        <v>-9.6000000000000002E-5</v>
      </c>
      <c r="AW46" s="216">
        <v>3.3000000000000003E-5</v>
      </c>
      <c r="AX46" s="216">
        <v>-2.34E-4</v>
      </c>
      <c r="AY46" s="216">
        <v>-1.1833299999999999E-4</v>
      </c>
      <c r="AZ46" s="357">
        <v>-1.9599999999999999E-4</v>
      </c>
      <c r="BA46" s="357">
        <v>3.7050000000000001E-4</v>
      </c>
      <c r="BB46" s="357">
        <v>5.1066700000000002E-4</v>
      </c>
      <c r="BC46" s="357">
        <v>2.2533300000000001E-4</v>
      </c>
      <c r="BD46" s="357">
        <v>1.6650000000000001E-4</v>
      </c>
      <c r="BE46" s="357">
        <v>6.4250000000000003E-5</v>
      </c>
      <c r="BF46" s="357">
        <v>-4.85E-5</v>
      </c>
      <c r="BG46" s="357">
        <v>1.8349999999999999E-4</v>
      </c>
      <c r="BH46" s="357">
        <v>7.9999999999999996E-6</v>
      </c>
      <c r="BI46" s="357">
        <v>-7.4750000000000001E-5</v>
      </c>
      <c r="BJ46" s="357">
        <v>-2.34E-4</v>
      </c>
      <c r="BK46" s="357">
        <v>-1.1833299999999999E-4</v>
      </c>
      <c r="BL46" s="357">
        <v>-1.9599999999999999E-4</v>
      </c>
      <c r="BM46" s="357">
        <v>3.7050000000000001E-4</v>
      </c>
      <c r="BN46" s="357">
        <v>5.1066700000000002E-4</v>
      </c>
      <c r="BO46" s="357">
        <v>2.2533300000000001E-4</v>
      </c>
      <c r="BP46" s="357">
        <v>1.6650000000000001E-4</v>
      </c>
      <c r="BQ46" s="357">
        <v>6.4250000000000003E-5</v>
      </c>
      <c r="BR46" s="357">
        <v>-4.85E-5</v>
      </c>
      <c r="BS46" s="357">
        <v>1.8349999999999999E-4</v>
      </c>
      <c r="BT46" s="357">
        <v>7.9999999999999996E-6</v>
      </c>
      <c r="BU46" s="357">
        <v>-7.4750000000000001E-5</v>
      </c>
      <c r="BV46" s="357">
        <v>-2.34E-4</v>
      </c>
    </row>
    <row r="47" spans="1:74" s="157" customFormat="1" ht="11.1" customHeight="1" x14ac:dyDescent="0.2">
      <c r="A47" s="61" t="s">
        <v>1010</v>
      </c>
      <c r="B47" s="179" t="s">
        <v>756</v>
      </c>
      <c r="C47" s="216">
        <v>16.807126</v>
      </c>
      <c r="D47" s="216">
        <v>16.579141</v>
      </c>
      <c r="E47" s="216">
        <v>17.260736999999999</v>
      </c>
      <c r="F47" s="216">
        <v>17.285031</v>
      </c>
      <c r="G47" s="216">
        <v>17.684705999999998</v>
      </c>
      <c r="H47" s="216">
        <v>18.26013</v>
      </c>
      <c r="I47" s="216">
        <v>18.293835999999999</v>
      </c>
      <c r="J47" s="216">
        <v>18.388383999999999</v>
      </c>
      <c r="K47" s="216">
        <v>17.869633</v>
      </c>
      <c r="L47" s="216">
        <v>17.298352999999999</v>
      </c>
      <c r="M47" s="216">
        <v>17.676831</v>
      </c>
      <c r="N47" s="216">
        <v>17.677966000000001</v>
      </c>
      <c r="O47" s="216">
        <v>16.530577999999998</v>
      </c>
      <c r="P47" s="216">
        <v>16.773790000000002</v>
      </c>
      <c r="Q47" s="216">
        <v>16.929482</v>
      </c>
      <c r="R47" s="216">
        <v>17.268564999999999</v>
      </c>
      <c r="S47" s="216">
        <v>17.846319999999999</v>
      </c>
      <c r="T47" s="216">
        <v>18.260732000000001</v>
      </c>
      <c r="U47" s="216">
        <v>18.253060999999999</v>
      </c>
      <c r="V47" s="216">
        <v>18.196643000000002</v>
      </c>
      <c r="W47" s="216">
        <v>17.436432</v>
      </c>
      <c r="X47" s="216">
        <v>17.462192000000002</v>
      </c>
      <c r="Y47" s="216">
        <v>17.459899</v>
      </c>
      <c r="Z47" s="216">
        <v>17.603771999999999</v>
      </c>
      <c r="AA47" s="216">
        <v>16.837512</v>
      </c>
      <c r="AB47" s="216">
        <v>17.006891</v>
      </c>
      <c r="AC47" s="216">
        <v>17.300578000000002</v>
      </c>
      <c r="AD47" s="216">
        <v>17.636095999999998</v>
      </c>
      <c r="AE47" s="216">
        <v>18.367028999999999</v>
      </c>
      <c r="AF47" s="216">
        <v>18.701630999999999</v>
      </c>
      <c r="AG47" s="216">
        <v>18.826706000000001</v>
      </c>
      <c r="AH47" s="216">
        <v>18.707834999999999</v>
      </c>
      <c r="AI47" s="216">
        <v>18.202165999999998</v>
      </c>
      <c r="AJ47" s="216">
        <v>17.956223000000001</v>
      </c>
      <c r="AK47" s="216">
        <v>18.163264999999999</v>
      </c>
      <c r="AL47" s="216">
        <v>18.448899999999998</v>
      </c>
      <c r="AM47" s="216">
        <v>17.378513999999999</v>
      </c>
      <c r="AN47" s="216">
        <v>17.572033000000001</v>
      </c>
      <c r="AO47" s="216">
        <v>18.226063</v>
      </c>
      <c r="AP47" s="216">
        <v>18.919430999999999</v>
      </c>
      <c r="AQ47" s="216">
        <v>19.129287000000001</v>
      </c>
      <c r="AR47" s="216">
        <v>19.055399000000001</v>
      </c>
      <c r="AS47" s="216">
        <v>19.641062000000002</v>
      </c>
      <c r="AT47" s="216">
        <v>19.313675</v>
      </c>
      <c r="AU47" s="216">
        <v>18.660098000000001</v>
      </c>
      <c r="AV47" s="216">
        <v>17.977191999999999</v>
      </c>
      <c r="AW47" s="216">
        <v>18.394432999999999</v>
      </c>
      <c r="AX47" s="216">
        <v>18.724918927000001</v>
      </c>
      <c r="AY47" s="216">
        <v>17.851648913999998</v>
      </c>
      <c r="AZ47" s="357">
        <v>17.845199999999998</v>
      </c>
      <c r="BA47" s="357">
        <v>17.94877</v>
      </c>
      <c r="BB47" s="357">
        <v>18.681989999999999</v>
      </c>
      <c r="BC47" s="357">
        <v>18.988700000000001</v>
      </c>
      <c r="BD47" s="357">
        <v>19.00103</v>
      </c>
      <c r="BE47" s="357">
        <v>19.33803</v>
      </c>
      <c r="BF47" s="357">
        <v>19.266680000000001</v>
      </c>
      <c r="BG47" s="357">
        <v>18.525010000000002</v>
      </c>
      <c r="BH47" s="357">
        <v>18.01876</v>
      </c>
      <c r="BI47" s="357">
        <v>18.393789999999999</v>
      </c>
      <c r="BJ47" s="357">
        <v>18.66188</v>
      </c>
      <c r="BK47" s="357">
        <v>17.734200000000001</v>
      </c>
      <c r="BL47" s="357">
        <v>17.853110000000001</v>
      </c>
      <c r="BM47" s="357">
        <v>17.933910000000001</v>
      </c>
      <c r="BN47" s="357">
        <v>18.673860000000001</v>
      </c>
      <c r="BO47" s="357">
        <v>19.075990000000001</v>
      </c>
      <c r="BP47" s="357">
        <v>19.063590000000001</v>
      </c>
      <c r="BQ47" s="357">
        <v>19.50994</v>
      </c>
      <c r="BR47" s="357">
        <v>19.391719999999999</v>
      </c>
      <c r="BS47" s="357">
        <v>18.651900000000001</v>
      </c>
      <c r="BT47" s="357">
        <v>18.161909999999999</v>
      </c>
      <c r="BU47" s="357">
        <v>18.474930000000001</v>
      </c>
      <c r="BV47" s="357">
        <v>18.719650000000001</v>
      </c>
    </row>
    <row r="48" spans="1:74" s="157" customFormat="1" ht="11.1" customHeight="1" x14ac:dyDescent="0.2">
      <c r="A48" s="61"/>
      <c r="B48" s="156"/>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row>
    <row r="49" spans="1:74" ht="11.1" customHeight="1" x14ac:dyDescent="0.2">
      <c r="A49" s="61" t="s">
        <v>681</v>
      </c>
      <c r="B49" s="180" t="s">
        <v>579</v>
      </c>
      <c r="C49" s="216">
        <v>1.019223</v>
      </c>
      <c r="D49" s="216">
        <v>0.95410099999999998</v>
      </c>
      <c r="E49" s="216">
        <v>1.019449</v>
      </c>
      <c r="F49" s="216">
        <v>1.0132969999999999</v>
      </c>
      <c r="G49" s="216">
        <v>1.084803</v>
      </c>
      <c r="H49" s="216">
        <v>1.1059969999999999</v>
      </c>
      <c r="I49" s="216">
        <v>1.122384</v>
      </c>
      <c r="J49" s="216">
        <v>1.133157</v>
      </c>
      <c r="K49" s="216">
        <v>1.1228940000000001</v>
      </c>
      <c r="L49" s="216">
        <v>1.0838650000000001</v>
      </c>
      <c r="M49" s="216">
        <v>1.1130660000000001</v>
      </c>
      <c r="N49" s="216">
        <v>1.134091</v>
      </c>
      <c r="O49" s="216">
        <v>1.0534479999999999</v>
      </c>
      <c r="P49" s="216">
        <v>1.064238</v>
      </c>
      <c r="Q49" s="216">
        <v>1.07419</v>
      </c>
      <c r="R49" s="216">
        <v>1.026632</v>
      </c>
      <c r="S49" s="216">
        <v>1.0893820000000001</v>
      </c>
      <c r="T49" s="216">
        <v>1.099629</v>
      </c>
      <c r="U49" s="216">
        <v>1.06548</v>
      </c>
      <c r="V49" s="216">
        <v>1.0451900000000001</v>
      </c>
      <c r="W49" s="216">
        <v>1.001064</v>
      </c>
      <c r="X49" s="216">
        <v>1.005898</v>
      </c>
      <c r="Y49" s="216">
        <v>1.0320640000000001</v>
      </c>
      <c r="Z49" s="216">
        <v>1.1524779999999999</v>
      </c>
      <c r="AA49" s="216">
        <v>1.0608029999999999</v>
      </c>
      <c r="AB49" s="216">
        <v>0.966283</v>
      </c>
      <c r="AC49" s="216">
        <v>1.0118339999999999</v>
      </c>
      <c r="AD49" s="216">
        <v>1.0929009999999999</v>
      </c>
      <c r="AE49" s="216">
        <v>1.03948</v>
      </c>
      <c r="AF49" s="216">
        <v>1.0871310000000001</v>
      </c>
      <c r="AG49" s="216">
        <v>1.131902</v>
      </c>
      <c r="AH49" s="216">
        <v>1.114933</v>
      </c>
      <c r="AI49" s="216">
        <v>1.135928</v>
      </c>
      <c r="AJ49" s="216">
        <v>1.0848340000000001</v>
      </c>
      <c r="AK49" s="216">
        <v>1.126263</v>
      </c>
      <c r="AL49" s="216">
        <v>1.1790929999999999</v>
      </c>
      <c r="AM49" s="216">
        <v>1.1182209999999999</v>
      </c>
      <c r="AN49" s="216">
        <v>1.0803179999999999</v>
      </c>
      <c r="AO49" s="216">
        <v>1.0093179999999999</v>
      </c>
      <c r="AP49" s="216">
        <v>1.079496</v>
      </c>
      <c r="AQ49" s="216">
        <v>1.0270619999999999</v>
      </c>
      <c r="AR49" s="216">
        <v>1.124763</v>
      </c>
      <c r="AS49" s="216">
        <v>1.1076710000000001</v>
      </c>
      <c r="AT49" s="216">
        <v>1.1623490000000001</v>
      </c>
      <c r="AU49" s="216">
        <v>1.0095959999999999</v>
      </c>
      <c r="AV49" s="216">
        <v>1.024383</v>
      </c>
      <c r="AW49" s="216">
        <v>1.1799010000000001</v>
      </c>
      <c r="AX49" s="216">
        <v>1.109839</v>
      </c>
      <c r="AY49" s="216">
        <v>1.0920300000000001</v>
      </c>
      <c r="AZ49" s="357">
        <v>1.0559149999999999</v>
      </c>
      <c r="BA49" s="357">
        <v>1.0350889999999999</v>
      </c>
      <c r="BB49" s="357">
        <v>1.0614570000000001</v>
      </c>
      <c r="BC49" s="357">
        <v>1.0630740000000001</v>
      </c>
      <c r="BD49" s="357">
        <v>1.0494559999999999</v>
      </c>
      <c r="BE49" s="357">
        <v>1.0967229999999999</v>
      </c>
      <c r="BF49" s="357">
        <v>1.1009329999999999</v>
      </c>
      <c r="BG49" s="357">
        <v>1.0721149999999999</v>
      </c>
      <c r="BH49" s="357">
        <v>1.014956</v>
      </c>
      <c r="BI49" s="357">
        <v>1.0641320000000001</v>
      </c>
      <c r="BJ49" s="357">
        <v>1.1198429999999999</v>
      </c>
      <c r="BK49" s="357">
        <v>1.0633729999999999</v>
      </c>
      <c r="BL49" s="357">
        <v>1.059812</v>
      </c>
      <c r="BM49" s="357">
        <v>1.0360689999999999</v>
      </c>
      <c r="BN49" s="357">
        <v>1.061869</v>
      </c>
      <c r="BO49" s="357">
        <v>1.0644530000000001</v>
      </c>
      <c r="BP49" s="357">
        <v>1.0499419999999999</v>
      </c>
      <c r="BQ49" s="357">
        <v>1.1050770000000001</v>
      </c>
      <c r="BR49" s="357">
        <v>1.1084590000000001</v>
      </c>
      <c r="BS49" s="357">
        <v>1.0815859999999999</v>
      </c>
      <c r="BT49" s="357">
        <v>1.0252840000000001</v>
      </c>
      <c r="BU49" s="357">
        <v>1.0634490000000001</v>
      </c>
      <c r="BV49" s="357">
        <v>1.1201350000000001</v>
      </c>
    </row>
    <row r="50" spans="1:74" ht="11.1" customHeight="1" x14ac:dyDescent="0.2">
      <c r="A50" s="61"/>
      <c r="B50" s="158"/>
      <c r="C50" s="216"/>
      <c r="D50" s="216"/>
      <c r="E50" s="216"/>
      <c r="F50" s="216"/>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6"/>
      <c r="AY50" s="216"/>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row>
    <row r="51" spans="1:74" ht="11.1" customHeight="1" x14ac:dyDescent="0.2">
      <c r="A51" s="57"/>
      <c r="B51" s="155" t="s">
        <v>757</v>
      </c>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c r="AM51" s="216"/>
      <c r="AN51" s="216"/>
      <c r="AO51" s="216"/>
      <c r="AP51" s="216"/>
      <c r="AQ51" s="216"/>
      <c r="AR51" s="216"/>
      <c r="AS51" s="216"/>
      <c r="AT51" s="216"/>
      <c r="AU51" s="216"/>
      <c r="AV51" s="216"/>
      <c r="AW51" s="216"/>
      <c r="AX51" s="216"/>
      <c r="AY51" s="216"/>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row>
    <row r="52" spans="1:74" ht="11.1" customHeight="1" x14ac:dyDescent="0.2">
      <c r="A52" s="642" t="s">
        <v>1287</v>
      </c>
      <c r="B52" s="643" t="s">
        <v>1279</v>
      </c>
      <c r="C52" s="216">
        <v>0.43054799999999999</v>
      </c>
      <c r="D52" s="216">
        <v>0.47189199999999998</v>
      </c>
      <c r="E52" s="216">
        <v>0.635548</v>
      </c>
      <c r="F52" s="216">
        <v>0.78123299999999996</v>
      </c>
      <c r="G52" s="216">
        <v>0.81506400000000001</v>
      </c>
      <c r="H52" s="216">
        <v>0.84686600000000001</v>
      </c>
      <c r="I52" s="216">
        <v>0.82028999999999996</v>
      </c>
      <c r="J52" s="216">
        <v>0.79109600000000002</v>
      </c>
      <c r="K52" s="216">
        <v>0.60256600000000005</v>
      </c>
      <c r="L52" s="216">
        <v>0.47954799999999997</v>
      </c>
      <c r="M52" s="216">
        <v>0.37673299999999998</v>
      </c>
      <c r="N52" s="216">
        <v>0.36845099999999997</v>
      </c>
      <c r="O52" s="216">
        <v>0.42077399999999998</v>
      </c>
      <c r="P52" s="216">
        <v>0.50265499999999996</v>
      </c>
      <c r="Q52" s="216">
        <v>0.68751600000000002</v>
      </c>
      <c r="R52" s="216">
        <v>0.83499999999999996</v>
      </c>
      <c r="S52" s="216">
        <v>0.85796700000000004</v>
      </c>
      <c r="T52" s="216">
        <v>0.84116599999999997</v>
      </c>
      <c r="U52" s="216">
        <v>0.84764499999999998</v>
      </c>
      <c r="V52" s="216">
        <v>0.77916099999999999</v>
      </c>
      <c r="W52" s="216">
        <v>0.55283300000000002</v>
      </c>
      <c r="X52" s="216">
        <v>0.46951599999999999</v>
      </c>
      <c r="Y52" s="216">
        <v>0.36430000000000001</v>
      </c>
      <c r="Z52" s="216">
        <v>0.39022499999999999</v>
      </c>
      <c r="AA52" s="216">
        <v>0.41048299999999999</v>
      </c>
      <c r="AB52" s="216">
        <v>0.47739199999999998</v>
      </c>
      <c r="AC52" s="216">
        <v>0.64754800000000001</v>
      </c>
      <c r="AD52" s="216">
        <v>0.81410000000000005</v>
      </c>
      <c r="AE52" s="216">
        <v>0.86038700000000001</v>
      </c>
      <c r="AF52" s="216">
        <v>0.8407</v>
      </c>
      <c r="AG52" s="216">
        <v>0.85825799999999997</v>
      </c>
      <c r="AH52" s="216">
        <v>0.82909600000000006</v>
      </c>
      <c r="AI52" s="216">
        <v>0.62983299999999998</v>
      </c>
      <c r="AJ52" s="216">
        <v>0.41838700000000001</v>
      </c>
      <c r="AK52" s="216">
        <v>0.30126599999999998</v>
      </c>
      <c r="AL52" s="216">
        <v>0.376</v>
      </c>
      <c r="AM52" s="216">
        <v>0.41441899999999998</v>
      </c>
      <c r="AN52" s="216">
        <v>0.51778500000000005</v>
      </c>
      <c r="AO52" s="216">
        <v>0.67567699999999997</v>
      </c>
      <c r="AP52" s="216">
        <v>0.86446599999999996</v>
      </c>
      <c r="AQ52" s="216">
        <v>0.88693500000000003</v>
      </c>
      <c r="AR52" s="216">
        <v>0.87206600000000001</v>
      </c>
      <c r="AS52" s="216">
        <v>0.90961199999999998</v>
      </c>
      <c r="AT52" s="216">
        <v>0.88993500000000003</v>
      </c>
      <c r="AU52" s="216">
        <v>0.61893299999999996</v>
      </c>
      <c r="AV52" s="216">
        <v>0.45103199999999999</v>
      </c>
      <c r="AW52" s="216">
        <v>0.38683299999999998</v>
      </c>
      <c r="AX52" s="216">
        <v>0.37308175999999998</v>
      </c>
      <c r="AY52" s="216">
        <v>0.39457935999999999</v>
      </c>
      <c r="AZ52" s="357">
        <v>0.50287590000000004</v>
      </c>
      <c r="BA52" s="357">
        <v>0.66555169999999997</v>
      </c>
      <c r="BB52" s="357">
        <v>0.82267650000000003</v>
      </c>
      <c r="BC52" s="357">
        <v>0.84964810000000002</v>
      </c>
      <c r="BD52" s="357">
        <v>0.84687080000000003</v>
      </c>
      <c r="BE52" s="357">
        <v>0.84680230000000001</v>
      </c>
      <c r="BF52" s="357">
        <v>0.81857760000000002</v>
      </c>
      <c r="BG52" s="357">
        <v>0.6007614</v>
      </c>
      <c r="BH52" s="357">
        <v>0.48492109999999999</v>
      </c>
      <c r="BI52" s="357">
        <v>0.36214800000000003</v>
      </c>
      <c r="BJ52" s="357">
        <v>0.40826170000000001</v>
      </c>
      <c r="BK52" s="357">
        <v>0.41409410000000002</v>
      </c>
      <c r="BL52" s="357">
        <v>0.51035209999999998</v>
      </c>
      <c r="BM52" s="357">
        <v>0.67371360000000002</v>
      </c>
      <c r="BN52" s="357">
        <v>0.82678039999999997</v>
      </c>
      <c r="BO52" s="357">
        <v>0.85236999999999996</v>
      </c>
      <c r="BP52" s="357">
        <v>0.861236</v>
      </c>
      <c r="BQ52" s="357">
        <v>0.85372130000000002</v>
      </c>
      <c r="BR52" s="357">
        <v>0.82505079999999997</v>
      </c>
      <c r="BS52" s="357">
        <v>0.60879879999999997</v>
      </c>
      <c r="BT52" s="357">
        <v>0.49126009999999998</v>
      </c>
      <c r="BU52" s="357">
        <v>0.3757067</v>
      </c>
      <c r="BV52" s="357">
        <v>0.41331030000000002</v>
      </c>
    </row>
    <row r="53" spans="1:74" ht="11.1" customHeight="1" x14ac:dyDescent="0.2">
      <c r="A53" s="61" t="s">
        <v>1011</v>
      </c>
      <c r="B53" s="179" t="s">
        <v>580</v>
      </c>
      <c r="C53" s="216">
        <v>8.7144510000000004</v>
      </c>
      <c r="D53" s="216">
        <v>8.8658920000000006</v>
      </c>
      <c r="E53" s="216">
        <v>8.9081930000000007</v>
      </c>
      <c r="F53" s="216">
        <v>8.9783329999999992</v>
      </c>
      <c r="G53" s="216">
        <v>9.157451</v>
      </c>
      <c r="H53" s="216">
        <v>9.2889999999999997</v>
      </c>
      <c r="I53" s="216">
        <v>9.1663219999999992</v>
      </c>
      <c r="J53" s="216">
        <v>9.2635799999999993</v>
      </c>
      <c r="K53" s="216">
        <v>9.1395</v>
      </c>
      <c r="L53" s="216">
        <v>8.9315479999999994</v>
      </c>
      <c r="M53" s="216">
        <v>9.1405999999999992</v>
      </c>
      <c r="N53" s="216">
        <v>9.1281289999999995</v>
      </c>
      <c r="O53" s="216">
        <v>8.3845159999999996</v>
      </c>
      <c r="P53" s="216">
        <v>8.6061720000000008</v>
      </c>
      <c r="Q53" s="216">
        <v>8.7046449999999993</v>
      </c>
      <c r="R53" s="216">
        <v>8.7201000000000004</v>
      </c>
      <c r="S53" s="216">
        <v>8.9495799999999992</v>
      </c>
      <c r="T53" s="216">
        <v>9.1570330000000002</v>
      </c>
      <c r="U53" s="216">
        <v>9.0726119999999995</v>
      </c>
      <c r="V53" s="216">
        <v>9.2366119999999992</v>
      </c>
      <c r="W53" s="216">
        <v>8.8879999999999999</v>
      </c>
      <c r="X53" s="216">
        <v>9.1758380000000006</v>
      </c>
      <c r="Y53" s="216">
        <v>9.1561000000000003</v>
      </c>
      <c r="Z53" s="216">
        <v>9.0505800000000001</v>
      </c>
      <c r="AA53" s="216">
        <v>8.7176120000000008</v>
      </c>
      <c r="AB53" s="216">
        <v>8.9259640000000005</v>
      </c>
      <c r="AC53" s="216">
        <v>8.9713539999999998</v>
      </c>
      <c r="AD53" s="216">
        <v>9.0419999999999998</v>
      </c>
      <c r="AE53" s="216">
        <v>9.2991290000000006</v>
      </c>
      <c r="AF53" s="216">
        <v>9.4721659999999996</v>
      </c>
      <c r="AG53" s="216">
        <v>9.3740000000000006</v>
      </c>
      <c r="AH53" s="216">
        <v>9.3402580000000004</v>
      </c>
      <c r="AI53" s="216">
        <v>9.1903330000000008</v>
      </c>
      <c r="AJ53" s="216">
        <v>9.4836120000000008</v>
      </c>
      <c r="AK53" s="216">
        <v>9.4760659999999994</v>
      </c>
      <c r="AL53" s="216">
        <v>9.4951930000000004</v>
      </c>
      <c r="AM53" s="216">
        <v>8.9988709999999994</v>
      </c>
      <c r="AN53" s="216">
        <v>9.2589640000000006</v>
      </c>
      <c r="AO53" s="216">
        <v>9.5333220000000001</v>
      </c>
      <c r="AP53" s="216">
        <v>9.732666</v>
      </c>
      <c r="AQ53" s="216">
        <v>9.8229030000000002</v>
      </c>
      <c r="AR53" s="216">
        <v>9.8901000000000003</v>
      </c>
      <c r="AS53" s="216">
        <v>10.051709000000001</v>
      </c>
      <c r="AT53" s="216">
        <v>9.7337410000000002</v>
      </c>
      <c r="AU53" s="216">
        <v>9.4179999999999993</v>
      </c>
      <c r="AV53" s="216">
        <v>9.5406449999999996</v>
      </c>
      <c r="AW53" s="216">
        <v>9.6028669999999998</v>
      </c>
      <c r="AX53" s="216">
        <v>9.6703225806000006</v>
      </c>
      <c r="AY53" s="216">
        <v>9.2819105161</v>
      </c>
      <c r="AZ53" s="357">
        <v>9.2669619999999995</v>
      </c>
      <c r="BA53" s="357">
        <v>9.2657209999999992</v>
      </c>
      <c r="BB53" s="357">
        <v>9.5318109999999994</v>
      </c>
      <c r="BC53" s="357">
        <v>9.5972559999999998</v>
      </c>
      <c r="BD53" s="357">
        <v>9.5724269999999994</v>
      </c>
      <c r="BE53" s="357">
        <v>9.7340999999999998</v>
      </c>
      <c r="BF53" s="357">
        <v>9.6944949999999999</v>
      </c>
      <c r="BG53" s="357">
        <v>9.3383839999999996</v>
      </c>
      <c r="BH53" s="357">
        <v>9.3922500000000007</v>
      </c>
      <c r="BI53" s="357">
        <v>9.5057279999999995</v>
      </c>
      <c r="BJ53" s="357">
        <v>9.5498279999999998</v>
      </c>
      <c r="BK53" s="357">
        <v>9.0739260000000002</v>
      </c>
      <c r="BL53" s="357">
        <v>9.2304279999999999</v>
      </c>
      <c r="BM53" s="357">
        <v>9.2549969999999995</v>
      </c>
      <c r="BN53" s="357">
        <v>9.5233469999999993</v>
      </c>
      <c r="BO53" s="357">
        <v>9.6516889999999993</v>
      </c>
      <c r="BP53" s="357">
        <v>9.5921149999999997</v>
      </c>
      <c r="BQ53" s="357">
        <v>9.8371359999999992</v>
      </c>
      <c r="BR53" s="357">
        <v>9.7523940000000007</v>
      </c>
      <c r="BS53" s="357">
        <v>9.4090790000000002</v>
      </c>
      <c r="BT53" s="357">
        <v>9.4533520000000006</v>
      </c>
      <c r="BU53" s="357">
        <v>9.5504409999999993</v>
      </c>
      <c r="BV53" s="357">
        <v>9.5692599999999999</v>
      </c>
    </row>
    <row r="54" spans="1:74" ht="11.1" customHeight="1" x14ac:dyDescent="0.2">
      <c r="A54" s="61" t="s">
        <v>1012</v>
      </c>
      <c r="B54" s="179" t="s">
        <v>581</v>
      </c>
      <c r="C54" s="216">
        <v>1.3618710000000001</v>
      </c>
      <c r="D54" s="216">
        <v>1.298071</v>
      </c>
      <c r="E54" s="216">
        <v>1.430709</v>
      </c>
      <c r="F54" s="216">
        <v>1.4216</v>
      </c>
      <c r="G54" s="216">
        <v>1.4793540000000001</v>
      </c>
      <c r="H54" s="216">
        <v>1.5681</v>
      </c>
      <c r="I54" s="216">
        <v>1.549903</v>
      </c>
      <c r="J54" s="216">
        <v>1.5429999999999999</v>
      </c>
      <c r="K54" s="216">
        <v>1.553366</v>
      </c>
      <c r="L54" s="216">
        <v>1.3776120000000001</v>
      </c>
      <c r="M54" s="216">
        <v>1.3413660000000001</v>
      </c>
      <c r="N54" s="216">
        <v>1.4489030000000001</v>
      </c>
      <c r="O54" s="216">
        <v>1.4371929999999999</v>
      </c>
      <c r="P54" s="216">
        <v>1.4017930000000001</v>
      </c>
      <c r="Q54" s="216">
        <v>1.4119999999999999</v>
      </c>
      <c r="R54" s="216">
        <v>1.4339</v>
      </c>
      <c r="S54" s="216">
        <v>1.469096</v>
      </c>
      <c r="T54" s="216">
        <v>1.6095330000000001</v>
      </c>
      <c r="U54" s="216">
        <v>1.6125480000000001</v>
      </c>
      <c r="V54" s="216">
        <v>1.56029</v>
      </c>
      <c r="W54" s="216">
        <v>1.4497329999999999</v>
      </c>
      <c r="X54" s="216">
        <v>1.418709</v>
      </c>
      <c r="Y54" s="216">
        <v>1.374466</v>
      </c>
      <c r="Z54" s="216">
        <v>1.4655800000000001</v>
      </c>
      <c r="AA54" s="216">
        <v>1.4144509999999999</v>
      </c>
      <c r="AB54" s="216">
        <v>1.4017139999999999</v>
      </c>
      <c r="AC54" s="216">
        <v>1.4614510000000001</v>
      </c>
      <c r="AD54" s="216">
        <v>1.5244329999999999</v>
      </c>
      <c r="AE54" s="216">
        <v>1.4495480000000001</v>
      </c>
      <c r="AF54" s="216">
        <v>1.5217000000000001</v>
      </c>
      <c r="AG54" s="216">
        <v>1.5608059999999999</v>
      </c>
      <c r="AH54" s="216">
        <v>1.6048709999999999</v>
      </c>
      <c r="AI54" s="216">
        <v>1.5439659999999999</v>
      </c>
      <c r="AJ54" s="216">
        <v>1.4258710000000001</v>
      </c>
      <c r="AK54" s="216">
        <v>1.4911000000000001</v>
      </c>
      <c r="AL54" s="216">
        <v>1.5859350000000001</v>
      </c>
      <c r="AM54" s="216">
        <v>1.477096</v>
      </c>
      <c r="AN54" s="216">
        <v>1.449535</v>
      </c>
      <c r="AO54" s="216">
        <v>1.416774</v>
      </c>
      <c r="AP54" s="216">
        <v>1.4961660000000001</v>
      </c>
      <c r="AQ54" s="216">
        <v>1.467516</v>
      </c>
      <c r="AR54" s="216">
        <v>1.519366</v>
      </c>
      <c r="AS54" s="216">
        <v>1.637451</v>
      </c>
      <c r="AT54" s="216">
        <v>1.6719349999999999</v>
      </c>
      <c r="AU54" s="216">
        <v>1.616466</v>
      </c>
      <c r="AV54" s="216">
        <v>1.480774</v>
      </c>
      <c r="AW54" s="216">
        <v>1.5694999999999999</v>
      </c>
      <c r="AX54" s="216">
        <v>1.6529354838999999</v>
      </c>
      <c r="AY54" s="216">
        <v>1.5454416128999999</v>
      </c>
      <c r="AZ54" s="357">
        <v>1.4758249999999999</v>
      </c>
      <c r="BA54" s="357">
        <v>1.4645550000000001</v>
      </c>
      <c r="BB54" s="357">
        <v>1.531779</v>
      </c>
      <c r="BC54" s="357">
        <v>1.5303899999999999</v>
      </c>
      <c r="BD54" s="357">
        <v>1.561067</v>
      </c>
      <c r="BE54" s="357">
        <v>1.618735</v>
      </c>
      <c r="BF54" s="357">
        <v>1.617685</v>
      </c>
      <c r="BG54" s="357">
        <v>1.5661830000000001</v>
      </c>
      <c r="BH54" s="357">
        <v>1.4477439999999999</v>
      </c>
      <c r="BI54" s="357">
        <v>1.4830920000000001</v>
      </c>
      <c r="BJ54" s="357">
        <v>1.542745</v>
      </c>
      <c r="BK54" s="357">
        <v>1.4925660000000001</v>
      </c>
      <c r="BL54" s="357">
        <v>1.459319</v>
      </c>
      <c r="BM54" s="357">
        <v>1.4563440000000001</v>
      </c>
      <c r="BN54" s="357">
        <v>1.5336419999999999</v>
      </c>
      <c r="BO54" s="357">
        <v>1.5473790000000001</v>
      </c>
      <c r="BP54" s="357">
        <v>1.57338</v>
      </c>
      <c r="BQ54" s="357">
        <v>1.6347659999999999</v>
      </c>
      <c r="BR54" s="357">
        <v>1.6235759999999999</v>
      </c>
      <c r="BS54" s="357">
        <v>1.5786</v>
      </c>
      <c r="BT54" s="357">
        <v>1.4610160000000001</v>
      </c>
      <c r="BU54" s="357">
        <v>1.4826919999999999</v>
      </c>
      <c r="BV54" s="357">
        <v>1.5546690000000001</v>
      </c>
    </row>
    <row r="55" spans="1:74" ht="11.1" customHeight="1" x14ac:dyDescent="0.2">
      <c r="A55" s="61" t="s">
        <v>1013</v>
      </c>
      <c r="B55" s="179" t="s">
        <v>582</v>
      </c>
      <c r="C55" s="216">
        <v>4.3033219999999996</v>
      </c>
      <c r="D55" s="216">
        <v>4.0331780000000004</v>
      </c>
      <c r="E55" s="216">
        <v>4.3260319999999997</v>
      </c>
      <c r="F55" s="216">
        <v>4.1887660000000002</v>
      </c>
      <c r="G55" s="216">
        <v>4.2833220000000001</v>
      </c>
      <c r="H55" s="216">
        <v>4.4707660000000002</v>
      </c>
      <c r="I55" s="216">
        <v>4.6563869999999996</v>
      </c>
      <c r="J55" s="216">
        <v>4.6677410000000004</v>
      </c>
      <c r="K55" s="216">
        <v>4.5764659999999999</v>
      </c>
      <c r="L55" s="216">
        <v>4.5387089999999999</v>
      </c>
      <c r="M55" s="216">
        <v>4.9024000000000001</v>
      </c>
      <c r="N55" s="216">
        <v>4.918838</v>
      </c>
      <c r="O55" s="216">
        <v>4.5003869999999999</v>
      </c>
      <c r="P55" s="216">
        <v>4.4076890000000004</v>
      </c>
      <c r="Q55" s="216">
        <v>4.2627740000000003</v>
      </c>
      <c r="R55" s="216">
        <v>4.3517000000000001</v>
      </c>
      <c r="S55" s="216">
        <v>4.5472900000000003</v>
      </c>
      <c r="T55" s="216">
        <v>4.6318000000000001</v>
      </c>
      <c r="U55" s="216">
        <v>4.6600640000000002</v>
      </c>
      <c r="V55" s="216">
        <v>4.5997089999999998</v>
      </c>
      <c r="W55" s="216">
        <v>4.5655000000000001</v>
      </c>
      <c r="X55" s="216">
        <v>4.5098380000000002</v>
      </c>
      <c r="Y55" s="216">
        <v>4.6688000000000001</v>
      </c>
      <c r="Z55" s="216">
        <v>4.8844190000000003</v>
      </c>
      <c r="AA55" s="216">
        <v>4.479838</v>
      </c>
      <c r="AB55" s="216">
        <v>4.2805</v>
      </c>
      <c r="AC55" s="216">
        <v>4.2838060000000002</v>
      </c>
      <c r="AD55" s="216">
        <v>4.4164329999999996</v>
      </c>
      <c r="AE55" s="216">
        <v>4.7671289999999997</v>
      </c>
      <c r="AF55" s="216">
        <v>4.7915000000000001</v>
      </c>
      <c r="AG55" s="216">
        <v>4.9338059999999997</v>
      </c>
      <c r="AH55" s="216">
        <v>4.9299670000000004</v>
      </c>
      <c r="AI55" s="216">
        <v>4.8883660000000004</v>
      </c>
      <c r="AJ55" s="216">
        <v>4.8148059999999999</v>
      </c>
      <c r="AK55" s="216">
        <v>5.0496660000000002</v>
      </c>
      <c r="AL55" s="216">
        <v>5.1216119999999998</v>
      </c>
      <c r="AM55" s="216">
        <v>4.6559350000000004</v>
      </c>
      <c r="AN55" s="216">
        <v>4.5717499999999998</v>
      </c>
      <c r="AO55" s="216">
        <v>4.7544829999999996</v>
      </c>
      <c r="AP55" s="216">
        <v>4.9800329999999997</v>
      </c>
      <c r="AQ55" s="216">
        <v>5.0198710000000002</v>
      </c>
      <c r="AR55" s="216">
        <v>4.8890330000000004</v>
      </c>
      <c r="AS55" s="216">
        <v>5.0144510000000002</v>
      </c>
      <c r="AT55" s="216">
        <v>5.0298379999999998</v>
      </c>
      <c r="AU55" s="216">
        <v>4.9225659999999998</v>
      </c>
      <c r="AV55" s="216">
        <v>4.6558710000000003</v>
      </c>
      <c r="AW55" s="216">
        <v>5.0117669999999999</v>
      </c>
      <c r="AX55" s="216">
        <v>5.2355806451999998</v>
      </c>
      <c r="AY55" s="216">
        <v>4.8276094193999999</v>
      </c>
      <c r="AZ55" s="357">
        <v>4.7168580000000002</v>
      </c>
      <c r="BA55" s="357">
        <v>4.6869870000000002</v>
      </c>
      <c r="BB55" s="357">
        <v>4.8759269999999999</v>
      </c>
      <c r="BC55" s="357">
        <v>5.0197310000000002</v>
      </c>
      <c r="BD55" s="357">
        <v>4.9770589999999997</v>
      </c>
      <c r="BE55" s="357">
        <v>5.0631459999999997</v>
      </c>
      <c r="BF55" s="357">
        <v>5.0866100000000003</v>
      </c>
      <c r="BG55" s="357">
        <v>4.9763359999999999</v>
      </c>
      <c r="BH55" s="357">
        <v>4.8454079999999999</v>
      </c>
      <c r="BI55" s="357">
        <v>5.1235660000000003</v>
      </c>
      <c r="BJ55" s="357">
        <v>5.256392</v>
      </c>
      <c r="BK55" s="357">
        <v>4.8201000000000001</v>
      </c>
      <c r="BL55" s="357">
        <v>4.736148</v>
      </c>
      <c r="BM55" s="357">
        <v>4.6948549999999996</v>
      </c>
      <c r="BN55" s="357">
        <v>4.8810339999999997</v>
      </c>
      <c r="BO55" s="357">
        <v>5.0441729999999998</v>
      </c>
      <c r="BP55" s="357">
        <v>5.01044</v>
      </c>
      <c r="BQ55" s="357">
        <v>5.1064809999999996</v>
      </c>
      <c r="BR55" s="357">
        <v>5.1399150000000002</v>
      </c>
      <c r="BS55" s="357">
        <v>5.0253079999999999</v>
      </c>
      <c r="BT55" s="357">
        <v>4.8937540000000004</v>
      </c>
      <c r="BU55" s="357">
        <v>5.1596919999999997</v>
      </c>
      <c r="BV55" s="357">
        <v>5.2899820000000002</v>
      </c>
    </row>
    <row r="56" spans="1:74" ht="11.1" customHeight="1" x14ac:dyDescent="0.2">
      <c r="A56" s="61" t="s">
        <v>1014</v>
      </c>
      <c r="B56" s="179" t="s">
        <v>583</v>
      </c>
      <c r="C56" s="216">
        <v>0.55248299999999995</v>
      </c>
      <c r="D56" s="216">
        <v>0.52939199999999997</v>
      </c>
      <c r="E56" s="216">
        <v>0.52570899999999998</v>
      </c>
      <c r="F56" s="216">
        <v>0.53426600000000002</v>
      </c>
      <c r="G56" s="216">
        <v>0.538161</v>
      </c>
      <c r="H56" s="216">
        <v>0.55346600000000001</v>
      </c>
      <c r="I56" s="216">
        <v>0.56264499999999995</v>
      </c>
      <c r="J56" s="216">
        <v>0.60399999999999998</v>
      </c>
      <c r="K56" s="216">
        <v>0.51606600000000002</v>
      </c>
      <c r="L56" s="216">
        <v>0.529806</v>
      </c>
      <c r="M56" s="216">
        <v>0.51570000000000005</v>
      </c>
      <c r="N56" s="216">
        <v>0.48590299999999997</v>
      </c>
      <c r="O56" s="216">
        <v>0.499774</v>
      </c>
      <c r="P56" s="216">
        <v>0.54775799999999997</v>
      </c>
      <c r="Q56" s="216">
        <v>0.57728999999999997</v>
      </c>
      <c r="R56" s="216">
        <v>0.52493299999999998</v>
      </c>
      <c r="S56" s="216">
        <v>0.50861199999999995</v>
      </c>
      <c r="T56" s="216">
        <v>0.53823299999999996</v>
      </c>
      <c r="U56" s="216">
        <v>0.48603200000000002</v>
      </c>
      <c r="V56" s="216">
        <v>0.49509599999999998</v>
      </c>
      <c r="W56" s="216">
        <v>0.50773299999999999</v>
      </c>
      <c r="X56" s="216">
        <v>0.480516</v>
      </c>
      <c r="Y56" s="216">
        <v>0.45750000000000002</v>
      </c>
      <c r="Z56" s="216">
        <v>0.38767699999999999</v>
      </c>
      <c r="AA56" s="216">
        <v>0.39538699999999999</v>
      </c>
      <c r="AB56" s="216">
        <v>0.50414199999999998</v>
      </c>
      <c r="AC56" s="216">
        <v>0.56941900000000001</v>
      </c>
      <c r="AD56" s="216">
        <v>0.50819999999999999</v>
      </c>
      <c r="AE56" s="216">
        <v>0.48809599999999997</v>
      </c>
      <c r="AF56" s="216">
        <v>0.46896599999999999</v>
      </c>
      <c r="AG56" s="216">
        <v>0.48141899999999999</v>
      </c>
      <c r="AH56" s="216">
        <v>0.41687099999999999</v>
      </c>
      <c r="AI56" s="216">
        <v>0.43383300000000002</v>
      </c>
      <c r="AJ56" s="216">
        <v>0.42029</v>
      </c>
      <c r="AK56" s="216">
        <v>0.46616600000000002</v>
      </c>
      <c r="AL56" s="216">
        <v>0.45477400000000001</v>
      </c>
      <c r="AM56" s="216">
        <v>0.47967700000000002</v>
      </c>
      <c r="AN56" s="216">
        <v>0.42814200000000002</v>
      </c>
      <c r="AO56" s="216">
        <v>0.46251599999999998</v>
      </c>
      <c r="AP56" s="216">
        <v>0.42203299999999999</v>
      </c>
      <c r="AQ56" s="216">
        <v>0.45470899999999997</v>
      </c>
      <c r="AR56" s="216">
        <v>0.456266</v>
      </c>
      <c r="AS56" s="216">
        <v>0.40228999999999998</v>
      </c>
      <c r="AT56" s="216">
        <v>0.43867699999999998</v>
      </c>
      <c r="AU56" s="216">
        <v>0.40963300000000002</v>
      </c>
      <c r="AV56" s="216">
        <v>0.41628999999999999</v>
      </c>
      <c r="AW56" s="216">
        <v>0.46133299999999999</v>
      </c>
      <c r="AX56" s="216">
        <v>0.38548387096999998</v>
      </c>
      <c r="AY56" s="216">
        <v>0.36087399354999999</v>
      </c>
      <c r="AZ56" s="357">
        <v>0.45490540000000002</v>
      </c>
      <c r="BA56" s="357">
        <v>0.46589459999999999</v>
      </c>
      <c r="BB56" s="357">
        <v>0.46130209999999999</v>
      </c>
      <c r="BC56" s="357">
        <v>0.45763179999999998</v>
      </c>
      <c r="BD56" s="357">
        <v>0.45223380000000002</v>
      </c>
      <c r="BE56" s="357">
        <v>0.44337110000000002</v>
      </c>
      <c r="BF56" s="357">
        <v>0.44375609999999999</v>
      </c>
      <c r="BG56" s="357">
        <v>0.43445</v>
      </c>
      <c r="BH56" s="357">
        <v>0.41664909999999999</v>
      </c>
      <c r="BI56" s="357">
        <v>0.42765589999999998</v>
      </c>
      <c r="BJ56" s="357">
        <v>0.41609649999999998</v>
      </c>
      <c r="BK56" s="357">
        <v>0.44747320000000002</v>
      </c>
      <c r="BL56" s="357">
        <v>0.4689043</v>
      </c>
      <c r="BM56" s="357">
        <v>0.46045560000000002</v>
      </c>
      <c r="BN56" s="357">
        <v>0.45122079999999998</v>
      </c>
      <c r="BO56" s="357">
        <v>0.4515653</v>
      </c>
      <c r="BP56" s="357">
        <v>0.4437179</v>
      </c>
      <c r="BQ56" s="357">
        <v>0.43511549999999999</v>
      </c>
      <c r="BR56" s="357">
        <v>0.43538850000000001</v>
      </c>
      <c r="BS56" s="357">
        <v>0.42419839999999998</v>
      </c>
      <c r="BT56" s="357">
        <v>0.41098950000000001</v>
      </c>
      <c r="BU56" s="357">
        <v>0.4201027</v>
      </c>
      <c r="BV56" s="357">
        <v>0.40743010000000002</v>
      </c>
    </row>
    <row r="57" spans="1:74" ht="11.1" customHeight="1" x14ac:dyDescent="0.2">
      <c r="A57" s="61" t="s">
        <v>1015</v>
      </c>
      <c r="B57" s="643" t="s">
        <v>1288</v>
      </c>
      <c r="C57" s="216">
        <v>2.4636740000000001</v>
      </c>
      <c r="D57" s="216">
        <v>2.3348170000000001</v>
      </c>
      <c r="E57" s="216">
        <v>2.4539949999999999</v>
      </c>
      <c r="F57" s="216">
        <v>2.3941300000000001</v>
      </c>
      <c r="G57" s="216">
        <v>2.4961570000000002</v>
      </c>
      <c r="H57" s="216">
        <v>2.6379290000000002</v>
      </c>
      <c r="I57" s="216">
        <v>2.6606730000000001</v>
      </c>
      <c r="J57" s="216">
        <v>2.6521240000000001</v>
      </c>
      <c r="K57" s="216">
        <v>2.6045630000000002</v>
      </c>
      <c r="L57" s="216">
        <v>2.5249950000000001</v>
      </c>
      <c r="M57" s="216">
        <v>2.5130979999999998</v>
      </c>
      <c r="N57" s="216">
        <v>2.4618329999999999</v>
      </c>
      <c r="O57" s="216">
        <v>2.3413819999999999</v>
      </c>
      <c r="P57" s="216">
        <v>2.3719610000000002</v>
      </c>
      <c r="Q57" s="216">
        <v>2.3594469999999998</v>
      </c>
      <c r="R57" s="216">
        <v>2.4295640000000001</v>
      </c>
      <c r="S57" s="216">
        <v>2.6031569999999999</v>
      </c>
      <c r="T57" s="216">
        <v>2.5825960000000001</v>
      </c>
      <c r="U57" s="216">
        <v>2.63964</v>
      </c>
      <c r="V57" s="216">
        <v>2.5709650000000002</v>
      </c>
      <c r="W57" s="216">
        <v>2.473697</v>
      </c>
      <c r="X57" s="216">
        <v>2.4136730000000002</v>
      </c>
      <c r="Y57" s="216">
        <v>2.4707970000000001</v>
      </c>
      <c r="Z57" s="216">
        <v>2.577769</v>
      </c>
      <c r="AA57" s="216">
        <v>2.4805440000000001</v>
      </c>
      <c r="AB57" s="216">
        <v>2.3834620000000002</v>
      </c>
      <c r="AC57" s="216">
        <v>2.3788339999999999</v>
      </c>
      <c r="AD57" s="216">
        <v>2.4238309999999998</v>
      </c>
      <c r="AE57" s="216">
        <v>2.5422199999999999</v>
      </c>
      <c r="AF57" s="216">
        <v>2.69373</v>
      </c>
      <c r="AG57" s="216">
        <v>2.7503190000000002</v>
      </c>
      <c r="AH57" s="216">
        <v>2.701705</v>
      </c>
      <c r="AI57" s="216">
        <v>2.6517629999999999</v>
      </c>
      <c r="AJ57" s="216">
        <v>2.478091</v>
      </c>
      <c r="AK57" s="216">
        <v>2.5052639999999999</v>
      </c>
      <c r="AL57" s="216">
        <v>2.5944790000000002</v>
      </c>
      <c r="AM57" s="216">
        <v>2.4707370000000002</v>
      </c>
      <c r="AN57" s="216">
        <v>2.4261750000000002</v>
      </c>
      <c r="AO57" s="216">
        <v>2.3926090000000002</v>
      </c>
      <c r="AP57" s="216">
        <v>2.5035630000000002</v>
      </c>
      <c r="AQ57" s="216">
        <v>2.5044149999999998</v>
      </c>
      <c r="AR57" s="216">
        <v>2.553331</v>
      </c>
      <c r="AS57" s="216">
        <v>2.7332200000000002</v>
      </c>
      <c r="AT57" s="216">
        <v>2.7118980000000001</v>
      </c>
      <c r="AU57" s="216">
        <v>2.6840959999999998</v>
      </c>
      <c r="AV57" s="216">
        <v>2.456963</v>
      </c>
      <c r="AW57" s="216">
        <v>2.5420340000000001</v>
      </c>
      <c r="AX57" s="216">
        <v>2.5173535865000001</v>
      </c>
      <c r="AY57" s="216">
        <v>2.5332640122000001</v>
      </c>
      <c r="AZ57" s="357">
        <v>2.4836900000000002</v>
      </c>
      <c r="BA57" s="357">
        <v>2.4351470000000002</v>
      </c>
      <c r="BB57" s="357">
        <v>2.5199479999999999</v>
      </c>
      <c r="BC57" s="357">
        <v>2.5971220000000002</v>
      </c>
      <c r="BD57" s="357">
        <v>2.6408269999999998</v>
      </c>
      <c r="BE57" s="357">
        <v>2.7286039999999998</v>
      </c>
      <c r="BF57" s="357">
        <v>2.7064859999999999</v>
      </c>
      <c r="BG57" s="357">
        <v>2.6810149999999999</v>
      </c>
      <c r="BH57" s="357">
        <v>2.4467479999999999</v>
      </c>
      <c r="BI57" s="357">
        <v>2.5557270000000001</v>
      </c>
      <c r="BJ57" s="357">
        <v>2.6083989999999999</v>
      </c>
      <c r="BK57" s="357">
        <v>2.5494159999999999</v>
      </c>
      <c r="BL57" s="357">
        <v>2.5077690000000001</v>
      </c>
      <c r="BM57" s="357">
        <v>2.4296169999999999</v>
      </c>
      <c r="BN57" s="357">
        <v>2.5197069999999999</v>
      </c>
      <c r="BO57" s="357">
        <v>2.5932659999999998</v>
      </c>
      <c r="BP57" s="357">
        <v>2.6326399999999999</v>
      </c>
      <c r="BQ57" s="357">
        <v>2.7478020000000001</v>
      </c>
      <c r="BR57" s="357">
        <v>2.7238509999999998</v>
      </c>
      <c r="BS57" s="357">
        <v>2.6875019999999998</v>
      </c>
      <c r="BT57" s="357">
        <v>2.476823</v>
      </c>
      <c r="BU57" s="357">
        <v>2.549747</v>
      </c>
      <c r="BV57" s="357">
        <v>2.6051350000000002</v>
      </c>
    </row>
    <row r="58" spans="1:74" ht="11.1" customHeight="1" x14ac:dyDescent="0.2">
      <c r="A58" s="61" t="s">
        <v>1016</v>
      </c>
      <c r="B58" s="179" t="s">
        <v>758</v>
      </c>
      <c r="C58" s="216">
        <v>17.826349</v>
      </c>
      <c r="D58" s="216">
        <v>17.533242000000001</v>
      </c>
      <c r="E58" s="216">
        <v>18.280186</v>
      </c>
      <c r="F58" s="216">
        <v>18.298328000000001</v>
      </c>
      <c r="G58" s="216">
        <v>18.769508999999999</v>
      </c>
      <c r="H58" s="216">
        <v>19.366126999999999</v>
      </c>
      <c r="I58" s="216">
        <v>19.416219999999999</v>
      </c>
      <c r="J58" s="216">
        <v>19.521540999999999</v>
      </c>
      <c r="K58" s="216">
        <v>18.992526999999999</v>
      </c>
      <c r="L58" s="216">
        <v>18.382218000000002</v>
      </c>
      <c r="M58" s="216">
        <v>18.789897</v>
      </c>
      <c r="N58" s="216">
        <v>18.812056999999999</v>
      </c>
      <c r="O58" s="216">
        <v>17.584026000000001</v>
      </c>
      <c r="P58" s="216">
        <v>17.838028000000001</v>
      </c>
      <c r="Q58" s="216">
        <v>18.003672000000002</v>
      </c>
      <c r="R58" s="216">
        <v>18.295197000000002</v>
      </c>
      <c r="S58" s="216">
        <v>18.935701999999999</v>
      </c>
      <c r="T58" s="216">
        <v>19.360361000000001</v>
      </c>
      <c r="U58" s="216">
        <v>19.318541</v>
      </c>
      <c r="V58" s="216">
        <v>19.241833</v>
      </c>
      <c r="W58" s="216">
        <v>18.437495999999999</v>
      </c>
      <c r="X58" s="216">
        <v>18.46809</v>
      </c>
      <c r="Y58" s="216">
        <v>18.491962999999998</v>
      </c>
      <c r="Z58" s="216">
        <v>18.756250000000001</v>
      </c>
      <c r="AA58" s="216">
        <v>17.898315</v>
      </c>
      <c r="AB58" s="216">
        <v>17.973174</v>
      </c>
      <c r="AC58" s="216">
        <v>18.312411999999998</v>
      </c>
      <c r="AD58" s="216">
        <v>18.728997</v>
      </c>
      <c r="AE58" s="216">
        <v>19.406509</v>
      </c>
      <c r="AF58" s="216">
        <v>19.788761999999998</v>
      </c>
      <c r="AG58" s="216">
        <v>19.958608000000002</v>
      </c>
      <c r="AH58" s="216">
        <v>19.822768</v>
      </c>
      <c r="AI58" s="216">
        <v>19.338094000000002</v>
      </c>
      <c r="AJ58" s="216">
        <v>19.041056999999999</v>
      </c>
      <c r="AK58" s="216">
        <v>19.289528000000001</v>
      </c>
      <c r="AL58" s="216">
        <v>19.627993</v>
      </c>
      <c r="AM58" s="216">
        <v>18.496735000000001</v>
      </c>
      <c r="AN58" s="216">
        <v>18.652350999999999</v>
      </c>
      <c r="AO58" s="216">
        <v>19.235381</v>
      </c>
      <c r="AP58" s="216">
        <v>19.998926999999998</v>
      </c>
      <c r="AQ58" s="216">
        <v>20.156348999999999</v>
      </c>
      <c r="AR58" s="216">
        <v>20.180161999999999</v>
      </c>
      <c r="AS58" s="216">
        <v>20.748733000000001</v>
      </c>
      <c r="AT58" s="216">
        <v>20.476023999999999</v>
      </c>
      <c r="AU58" s="216">
        <v>19.669694</v>
      </c>
      <c r="AV58" s="216">
        <v>19.001574999999999</v>
      </c>
      <c r="AW58" s="216">
        <v>19.574334</v>
      </c>
      <c r="AX58" s="216">
        <v>19.834757926999998</v>
      </c>
      <c r="AY58" s="216">
        <v>18.943678913999999</v>
      </c>
      <c r="AZ58" s="357">
        <v>18.901119999999999</v>
      </c>
      <c r="BA58" s="357">
        <v>18.98386</v>
      </c>
      <c r="BB58" s="357">
        <v>19.74344</v>
      </c>
      <c r="BC58" s="357">
        <v>20.051780000000001</v>
      </c>
      <c r="BD58" s="357">
        <v>20.05048</v>
      </c>
      <c r="BE58" s="357">
        <v>20.434760000000001</v>
      </c>
      <c r="BF58" s="357">
        <v>20.367609999999999</v>
      </c>
      <c r="BG58" s="357">
        <v>19.59713</v>
      </c>
      <c r="BH58" s="357">
        <v>19.033719999999999</v>
      </c>
      <c r="BI58" s="357">
        <v>19.457920000000001</v>
      </c>
      <c r="BJ58" s="357">
        <v>19.78172</v>
      </c>
      <c r="BK58" s="357">
        <v>18.79757</v>
      </c>
      <c r="BL58" s="357">
        <v>18.91292</v>
      </c>
      <c r="BM58" s="357">
        <v>18.96998</v>
      </c>
      <c r="BN58" s="357">
        <v>19.73573</v>
      </c>
      <c r="BO58" s="357">
        <v>20.140440000000002</v>
      </c>
      <c r="BP58" s="357">
        <v>20.113530000000001</v>
      </c>
      <c r="BQ58" s="357">
        <v>20.615020000000001</v>
      </c>
      <c r="BR58" s="357">
        <v>20.500170000000001</v>
      </c>
      <c r="BS58" s="357">
        <v>19.73349</v>
      </c>
      <c r="BT58" s="357">
        <v>19.187200000000001</v>
      </c>
      <c r="BU58" s="357">
        <v>19.53838</v>
      </c>
      <c r="BV58" s="357">
        <v>19.839790000000001</v>
      </c>
    </row>
    <row r="59" spans="1:74" ht="11.1" customHeight="1" x14ac:dyDescent="0.2">
      <c r="A59" s="61"/>
      <c r="B59" s="15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6"/>
      <c r="AP59" s="216"/>
      <c r="AQ59" s="216"/>
      <c r="AR59" s="216"/>
      <c r="AS59" s="216"/>
      <c r="AT59" s="216"/>
      <c r="AU59" s="216"/>
      <c r="AV59" s="216"/>
      <c r="AW59" s="216"/>
      <c r="AX59" s="216"/>
      <c r="AY59" s="216"/>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row>
    <row r="60" spans="1:74" ht="11.1" customHeight="1" x14ac:dyDescent="0.2">
      <c r="A60" s="61" t="s">
        <v>1019</v>
      </c>
      <c r="B60" s="180" t="s">
        <v>585</v>
      </c>
      <c r="C60" s="216">
        <v>15.035</v>
      </c>
      <c r="D60" s="216">
        <v>14.195178</v>
      </c>
      <c r="E60" s="216">
        <v>14.963483</v>
      </c>
      <c r="F60" s="216">
        <v>14.709533</v>
      </c>
      <c r="G60" s="216">
        <v>15.129161</v>
      </c>
      <c r="H60" s="216">
        <v>15.777933000000001</v>
      </c>
      <c r="I60" s="216">
        <v>16.001387000000001</v>
      </c>
      <c r="J60" s="216">
        <v>16.008903</v>
      </c>
      <c r="K60" s="216">
        <v>15.735033</v>
      </c>
      <c r="L60" s="216">
        <v>15.049548</v>
      </c>
      <c r="M60" s="216">
        <v>15.426399999999999</v>
      </c>
      <c r="N60" s="216">
        <v>15.341161</v>
      </c>
      <c r="O60" s="216">
        <v>14.864838000000001</v>
      </c>
      <c r="P60" s="216">
        <v>15.019448000000001</v>
      </c>
      <c r="Q60" s="216">
        <v>14.782515999999999</v>
      </c>
      <c r="R60" s="216">
        <v>14.952066</v>
      </c>
      <c r="S60" s="216">
        <v>15.656708999999999</v>
      </c>
      <c r="T60" s="216">
        <v>15.982799999999999</v>
      </c>
      <c r="U60" s="216">
        <v>15.990548</v>
      </c>
      <c r="V60" s="216">
        <v>15.679</v>
      </c>
      <c r="W60" s="216">
        <v>15.248100000000001</v>
      </c>
      <c r="X60" s="216">
        <v>15.153129</v>
      </c>
      <c r="Y60" s="216">
        <v>15.4162</v>
      </c>
      <c r="Z60" s="216">
        <v>15.717129</v>
      </c>
      <c r="AA60" s="216">
        <v>14.934450999999999</v>
      </c>
      <c r="AB60" s="216">
        <v>14.541642</v>
      </c>
      <c r="AC60" s="216">
        <v>14.907</v>
      </c>
      <c r="AD60" s="216">
        <v>15.282366</v>
      </c>
      <c r="AE60" s="216">
        <v>15.713645</v>
      </c>
      <c r="AF60" s="216">
        <v>16.312965999999999</v>
      </c>
      <c r="AG60" s="216">
        <v>16.483225000000001</v>
      </c>
      <c r="AH60" s="216">
        <v>16.290645000000001</v>
      </c>
      <c r="AI60" s="216">
        <v>16.156666000000001</v>
      </c>
      <c r="AJ60" s="216">
        <v>15.474966999999999</v>
      </c>
      <c r="AK60" s="216">
        <v>16.135100000000001</v>
      </c>
      <c r="AL60" s="216">
        <v>16.376871000000001</v>
      </c>
      <c r="AM60" s="216">
        <v>15.638871</v>
      </c>
      <c r="AN60" s="216">
        <v>15.523427999999999</v>
      </c>
      <c r="AO60" s="216">
        <v>15.376193000000001</v>
      </c>
      <c r="AP60" s="216">
        <v>16.254000000000001</v>
      </c>
      <c r="AQ60" s="216">
        <v>16.176902999999999</v>
      </c>
      <c r="AR60" s="216">
        <v>16.069832999999999</v>
      </c>
      <c r="AS60" s="216">
        <v>16.858644999999999</v>
      </c>
      <c r="AT60" s="216">
        <v>16.684128999999999</v>
      </c>
      <c r="AU60" s="216">
        <v>16.358765999999999</v>
      </c>
      <c r="AV60" s="216">
        <v>15.641645</v>
      </c>
      <c r="AW60" s="216">
        <v>16.366533</v>
      </c>
      <c r="AX60" s="216">
        <v>16.751322581</v>
      </c>
      <c r="AY60" s="216">
        <v>15.83745871</v>
      </c>
      <c r="AZ60" s="357">
        <v>15.62982</v>
      </c>
      <c r="BA60" s="357">
        <v>15.479760000000001</v>
      </c>
      <c r="BB60" s="357">
        <v>16.22841</v>
      </c>
      <c r="BC60" s="357">
        <v>16.29785</v>
      </c>
      <c r="BD60" s="357">
        <v>16.328109999999999</v>
      </c>
      <c r="BE60" s="357">
        <v>16.837160000000001</v>
      </c>
      <c r="BF60" s="357">
        <v>16.748480000000001</v>
      </c>
      <c r="BG60" s="357">
        <v>16.440650000000002</v>
      </c>
      <c r="BH60" s="357">
        <v>15.701029999999999</v>
      </c>
      <c r="BI60" s="357">
        <v>16.187729999999998</v>
      </c>
      <c r="BJ60" s="357">
        <v>16.51219</v>
      </c>
      <c r="BK60" s="357">
        <v>15.855029999999999</v>
      </c>
      <c r="BL60" s="357">
        <v>15.737629999999999</v>
      </c>
      <c r="BM60" s="357">
        <v>15.57762</v>
      </c>
      <c r="BN60" s="357">
        <v>16.220389999999998</v>
      </c>
      <c r="BO60" s="357">
        <v>16.33155</v>
      </c>
      <c r="BP60" s="357">
        <v>16.381229999999999</v>
      </c>
      <c r="BQ60" s="357">
        <v>16.973790000000001</v>
      </c>
      <c r="BR60" s="357">
        <v>16.87743</v>
      </c>
      <c r="BS60" s="357">
        <v>16.561579999999999</v>
      </c>
      <c r="BT60" s="357">
        <v>15.868499999999999</v>
      </c>
      <c r="BU60" s="357">
        <v>16.293790000000001</v>
      </c>
      <c r="BV60" s="357">
        <v>16.56578</v>
      </c>
    </row>
    <row r="61" spans="1:74" ht="11.1" customHeight="1" x14ac:dyDescent="0.2">
      <c r="A61" s="61" t="s">
        <v>1017</v>
      </c>
      <c r="B61" s="180" t="s">
        <v>584</v>
      </c>
      <c r="C61" s="216">
        <v>17.736370000000001</v>
      </c>
      <c r="D61" s="216">
        <v>17.736370000000001</v>
      </c>
      <c r="E61" s="216">
        <v>17.736370000000001</v>
      </c>
      <c r="F61" s="216">
        <v>17.736370000000001</v>
      </c>
      <c r="G61" s="216">
        <v>17.736370000000001</v>
      </c>
      <c r="H61" s="216">
        <v>17.736370000000001</v>
      </c>
      <c r="I61" s="216">
        <v>17.736370000000001</v>
      </c>
      <c r="J61" s="216">
        <v>17.736370000000001</v>
      </c>
      <c r="K61" s="216">
        <v>17.736370000000001</v>
      </c>
      <c r="L61" s="216">
        <v>17.736370000000001</v>
      </c>
      <c r="M61" s="216">
        <v>17.730464000000001</v>
      </c>
      <c r="N61" s="216">
        <v>17.740053</v>
      </c>
      <c r="O61" s="216">
        <v>17.367177999999999</v>
      </c>
      <c r="P61" s="216">
        <v>17.367177999999999</v>
      </c>
      <c r="Q61" s="216">
        <v>17.275480000000002</v>
      </c>
      <c r="R61" s="216">
        <v>17.275480000000002</v>
      </c>
      <c r="S61" s="216">
        <v>17.275480000000002</v>
      </c>
      <c r="T61" s="216">
        <v>17.275480000000002</v>
      </c>
      <c r="U61" s="216">
        <v>17.290980000000001</v>
      </c>
      <c r="V61" s="216">
        <v>17.210979999999999</v>
      </c>
      <c r="W61" s="216">
        <v>17.400144999999998</v>
      </c>
      <c r="X61" s="216">
        <v>17.402027</v>
      </c>
      <c r="Y61" s="216">
        <v>17.407952000000002</v>
      </c>
      <c r="Z61" s="216">
        <v>17.391152000000002</v>
      </c>
      <c r="AA61" s="216">
        <v>17.823159</v>
      </c>
      <c r="AB61" s="216">
        <v>17.813963000000001</v>
      </c>
      <c r="AC61" s="216">
        <v>17.813963000000001</v>
      </c>
      <c r="AD61" s="216">
        <v>17.813963000000001</v>
      </c>
      <c r="AE61" s="216">
        <v>17.815463000000001</v>
      </c>
      <c r="AF61" s="216">
        <v>17.815463000000001</v>
      </c>
      <c r="AG61" s="216">
        <v>17.817762999999999</v>
      </c>
      <c r="AH61" s="216">
        <v>17.819762999999998</v>
      </c>
      <c r="AI61" s="216">
        <v>17.819762999999998</v>
      </c>
      <c r="AJ61" s="216">
        <v>17.819762999999998</v>
      </c>
      <c r="AK61" s="216">
        <v>17.819762999999998</v>
      </c>
      <c r="AL61" s="216">
        <v>17.819762999999998</v>
      </c>
      <c r="AM61" s="216">
        <v>17.933330000000002</v>
      </c>
      <c r="AN61" s="216">
        <v>17.924630000000001</v>
      </c>
      <c r="AO61" s="216">
        <v>17.930630000000001</v>
      </c>
      <c r="AP61" s="216">
        <v>17.930630000000001</v>
      </c>
      <c r="AQ61" s="216">
        <v>17.930630000000001</v>
      </c>
      <c r="AR61" s="216">
        <v>17.804095</v>
      </c>
      <c r="AS61" s="216">
        <v>17.814094999999998</v>
      </c>
      <c r="AT61" s="216">
        <v>17.814094999999998</v>
      </c>
      <c r="AU61" s="216">
        <v>17.814094999999998</v>
      </c>
      <c r="AV61" s="216">
        <v>17.830095</v>
      </c>
      <c r="AW61" s="216">
        <v>17.790095000000001</v>
      </c>
      <c r="AX61" s="216">
        <v>17.814</v>
      </c>
      <c r="AY61" s="216">
        <v>17.828451612999999</v>
      </c>
      <c r="AZ61" s="357">
        <v>17.82845</v>
      </c>
      <c r="BA61" s="357">
        <v>17.82845</v>
      </c>
      <c r="BB61" s="357">
        <v>17.82845</v>
      </c>
      <c r="BC61" s="357">
        <v>17.82845</v>
      </c>
      <c r="BD61" s="357">
        <v>17.82845</v>
      </c>
      <c r="BE61" s="357">
        <v>17.82845</v>
      </c>
      <c r="BF61" s="357">
        <v>17.82845</v>
      </c>
      <c r="BG61" s="357">
        <v>17.82845</v>
      </c>
      <c r="BH61" s="357">
        <v>17.82845</v>
      </c>
      <c r="BI61" s="357">
        <v>17.82845</v>
      </c>
      <c r="BJ61" s="357">
        <v>17.82845</v>
      </c>
      <c r="BK61" s="357">
        <v>17.82845</v>
      </c>
      <c r="BL61" s="357">
        <v>17.82845</v>
      </c>
      <c r="BM61" s="357">
        <v>17.82845</v>
      </c>
      <c r="BN61" s="357">
        <v>17.82845</v>
      </c>
      <c r="BO61" s="357">
        <v>17.82845</v>
      </c>
      <c r="BP61" s="357">
        <v>17.82845</v>
      </c>
      <c r="BQ61" s="357">
        <v>17.82845</v>
      </c>
      <c r="BR61" s="357">
        <v>17.82845</v>
      </c>
      <c r="BS61" s="357">
        <v>17.82845</v>
      </c>
      <c r="BT61" s="357">
        <v>17.82845</v>
      </c>
      <c r="BU61" s="357">
        <v>17.82845</v>
      </c>
      <c r="BV61" s="357">
        <v>17.82845</v>
      </c>
    </row>
    <row r="62" spans="1:74" ht="11.1" customHeight="1" x14ac:dyDescent="0.2">
      <c r="A62" s="61" t="s">
        <v>1018</v>
      </c>
      <c r="B62" s="181" t="s">
        <v>924</v>
      </c>
      <c r="C62" s="217">
        <v>0.84769318637000002</v>
      </c>
      <c r="D62" s="217">
        <v>0.80034291120000001</v>
      </c>
      <c r="E62" s="217">
        <v>0.84366096331999996</v>
      </c>
      <c r="F62" s="217">
        <v>0.82934292642999996</v>
      </c>
      <c r="G62" s="217">
        <v>0.85300210809999999</v>
      </c>
      <c r="H62" s="217">
        <v>0.88958073156999995</v>
      </c>
      <c r="I62" s="217">
        <v>0.90217936364999995</v>
      </c>
      <c r="J62" s="217">
        <v>0.90260312567000001</v>
      </c>
      <c r="K62" s="217">
        <v>0.88716197282999998</v>
      </c>
      <c r="L62" s="217">
        <v>0.84851342186000001</v>
      </c>
      <c r="M62" s="217">
        <v>0.87005055253999997</v>
      </c>
      <c r="N62" s="217">
        <v>0.86477537580999997</v>
      </c>
      <c r="O62" s="217">
        <v>0.85591556671000002</v>
      </c>
      <c r="P62" s="217">
        <v>0.86481799172999996</v>
      </c>
      <c r="Q62" s="217">
        <v>0.85569350316000004</v>
      </c>
      <c r="R62" s="217">
        <v>0.86550799167000003</v>
      </c>
      <c r="S62" s="217">
        <v>0.90629661231000003</v>
      </c>
      <c r="T62" s="217">
        <v>0.92517255670999998</v>
      </c>
      <c r="U62" s="217">
        <v>0.92479130738000004</v>
      </c>
      <c r="V62" s="217">
        <v>0.91098821798999996</v>
      </c>
      <c r="W62" s="217">
        <v>0.87632028354000002</v>
      </c>
      <c r="X62" s="217">
        <v>0.87076804329000002</v>
      </c>
      <c r="Y62" s="217">
        <v>0.88558378378000002</v>
      </c>
      <c r="Z62" s="217">
        <v>0.90374283429000002</v>
      </c>
      <c r="AA62" s="217">
        <v>0.83792390562999997</v>
      </c>
      <c r="AB62" s="217">
        <v>0.81630583829000003</v>
      </c>
      <c r="AC62" s="217">
        <v>0.83681548007999995</v>
      </c>
      <c r="AD62" s="217">
        <v>0.85788692836000002</v>
      </c>
      <c r="AE62" s="217">
        <v>0.88202282478000005</v>
      </c>
      <c r="AF62" s="217">
        <v>0.91566332011999996</v>
      </c>
      <c r="AG62" s="217">
        <v>0.92510069867</v>
      </c>
      <c r="AH62" s="217">
        <v>0.91418976783999994</v>
      </c>
      <c r="AI62" s="217">
        <v>0.90667120545000002</v>
      </c>
      <c r="AJ62" s="217">
        <v>0.86841598285999999</v>
      </c>
      <c r="AK62" s="217">
        <v>0.90546097610999998</v>
      </c>
      <c r="AL62" s="217">
        <v>0.91902855273999995</v>
      </c>
      <c r="AM62" s="217">
        <v>0.87205616581000001</v>
      </c>
      <c r="AN62" s="217">
        <v>0.86603896426000004</v>
      </c>
      <c r="AO62" s="217">
        <v>0.85753779984</v>
      </c>
      <c r="AP62" s="217">
        <v>0.90649352533000005</v>
      </c>
      <c r="AQ62" s="217">
        <v>0.90219378795000005</v>
      </c>
      <c r="AR62" s="217">
        <v>0.90259195987999996</v>
      </c>
      <c r="AS62" s="217">
        <v>0.94636550439</v>
      </c>
      <c r="AT62" s="217">
        <v>0.93656899214</v>
      </c>
      <c r="AU62" s="217">
        <v>0.91830463462</v>
      </c>
      <c r="AV62" s="217">
        <v>0.87726088952000003</v>
      </c>
      <c r="AW62" s="217">
        <v>0.91998007879999999</v>
      </c>
      <c r="AX62" s="217">
        <v>0.94034594030999996</v>
      </c>
      <c r="AY62" s="217">
        <v>0.88832496806000005</v>
      </c>
      <c r="AZ62" s="388">
        <v>0.87667850000000003</v>
      </c>
      <c r="BA62" s="388">
        <v>0.86826179999999997</v>
      </c>
      <c r="BB62" s="388">
        <v>0.91025330000000004</v>
      </c>
      <c r="BC62" s="388">
        <v>0.91414850000000003</v>
      </c>
      <c r="BD62" s="388">
        <v>0.91584589999999999</v>
      </c>
      <c r="BE62" s="388">
        <v>0.94439810000000002</v>
      </c>
      <c r="BF62" s="388">
        <v>0.93942429999999999</v>
      </c>
      <c r="BG62" s="388">
        <v>0.92215800000000003</v>
      </c>
      <c r="BH62" s="388">
        <v>0.88067269999999997</v>
      </c>
      <c r="BI62" s="388">
        <v>0.907972</v>
      </c>
      <c r="BJ62" s="388">
        <v>0.92617070000000001</v>
      </c>
      <c r="BK62" s="388">
        <v>0.88931070000000001</v>
      </c>
      <c r="BL62" s="388">
        <v>0.88272550000000005</v>
      </c>
      <c r="BM62" s="388">
        <v>0.87375060000000004</v>
      </c>
      <c r="BN62" s="388">
        <v>0.90980380000000005</v>
      </c>
      <c r="BO62" s="388">
        <v>0.91603849999999998</v>
      </c>
      <c r="BP62" s="388">
        <v>0.91882540000000001</v>
      </c>
      <c r="BQ62" s="388">
        <v>0.95206199999999996</v>
      </c>
      <c r="BR62" s="388">
        <v>0.94665679999999996</v>
      </c>
      <c r="BS62" s="388">
        <v>0.92894089999999996</v>
      </c>
      <c r="BT62" s="388">
        <v>0.89006580000000002</v>
      </c>
      <c r="BU62" s="388">
        <v>0.91392039999999997</v>
      </c>
      <c r="BV62" s="388">
        <v>0.92917649999999996</v>
      </c>
    </row>
    <row r="63" spans="1:74"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406"/>
      <c r="AZ63" s="406"/>
      <c r="BA63" s="406"/>
      <c r="BB63" s="406"/>
      <c r="BC63" s="406"/>
      <c r="BD63" s="406"/>
      <c r="BE63" s="406"/>
      <c r="BF63" s="406"/>
      <c r="BG63" s="406"/>
      <c r="BH63" s="406"/>
      <c r="BI63" s="406"/>
      <c r="BJ63" s="406"/>
      <c r="BK63" s="406"/>
      <c r="BL63" s="406"/>
      <c r="BM63" s="406"/>
      <c r="BN63" s="406"/>
      <c r="BO63" s="406"/>
      <c r="BP63" s="406"/>
      <c r="BQ63" s="406"/>
      <c r="BR63" s="406"/>
      <c r="BS63" s="406"/>
      <c r="BT63" s="406"/>
      <c r="BU63" s="406"/>
      <c r="BV63" s="406"/>
    </row>
    <row r="64" spans="1:74" ht="12" customHeight="1" x14ac:dyDescent="0.2">
      <c r="A64" s="61"/>
      <c r="B64" s="677" t="s">
        <v>1081</v>
      </c>
      <c r="C64" s="674"/>
      <c r="D64" s="674"/>
      <c r="E64" s="674"/>
      <c r="F64" s="674"/>
      <c r="G64" s="674"/>
      <c r="H64" s="674"/>
      <c r="I64" s="674"/>
      <c r="J64" s="674"/>
      <c r="K64" s="674"/>
      <c r="L64" s="674"/>
      <c r="M64" s="674"/>
      <c r="N64" s="674"/>
      <c r="O64" s="674"/>
      <c r="P64" s="674"/>
      <c r="Q64" s="674"/>
    </row>
    <row r="65" spans="1:74" s="445" customFormat="1" ht="22.35" customHeight="1" x14ac:dyDescent="0.2">
      <c r="A65" s="444"/>
      <c r="B65" s="694" t="s">
        <v>1290</v>
      </c>
      <c r="C65" s="664"/>
      <c r="D65" s="664"/>
      <c r="E65" s="664"/>
      <c r="F65" s="664"/>
      <c r="G65" s="664"/>
      <c r="H65" s="664"/>
      <c r="I65" s="664"/>
      <c r="J65" s="664"/>
      <c r="K65" s="664"/>
      <c r="L65" s="664"/>
      <c r="M65" s="664"/>
      <c r="N65" s="664"/>
      <c r="O65" s="664"/>
      <c r="P65" s="664"/>
      <c r="Q65" s="660"/>
      <c r="AY65" s="537"/>
      <c r="AZ65" s="537"/>
      <c r="BA65" s="537"/>
      <c r="BB65" s="537"/>
      <c r="BC65" s="537"/>
      <c r="BD65" s="537"/>
      <c r="BE65" s="537"/>
      <c r="BF65" s="537"/>
      <c r="BG65" s="537"/>
      <c r="BH65" s="537"/>
      <c r="BI65" s="537"/>
      <c r="BJ65" s="537"/>
    </row>
    <row r="66" spans="1:74" s="445" customFormat="1" ht="12" customHeight="1" x14ac:dyDescent="0.2">
      <c r="A66" s="444"/>
      <c r="B66" s="663" t="s">
        <v>1108</v>
      </c>
      <c r="C66" s="664"/>
      <c r="D66" s="664"/>
      <c r="E66" s="664"/>
      <c r="F66" s="664"/>
      <c r="G66" s="664"/>
      <c r="H66" s="664"/>
      <c r="I66" s="664"/>
      <c r="J66" s="664"/>
      <c r="K66" s="664"/>
      <c r="L66" s="664"/>
      <c r="M66" s="664"/>
      <c r="N66" s="664"/>
      <c r="O66" s="664"/>
      <c r="P66" s="664"/>
      <c r="Q66" s="660"/>
      <c r="AY66" s="537"/>
      <c r="AZ66" s="537"/>
      <c r="BA66" s="537"/>
      <c r="BB66" s="537"/>
      <c r="BC66" s="537"/>
      <c r="BD66" s="537"/>
      <c r="BE66" s="537"/>
      <c r="BF66" s="537"/>
      <c r="BG66" s="537"/>
      <c r="BH66" s="537"/>
      <c r="BI66" s="537"/>
      <c r="BJ66" s="537"/>
    </row>
    <row r="67" spans="1:74" s="445" customFormat="1" ht="12" customHeight="1" x14ac:dyDescent="0.2">
      <c r="A67" s="444"/>
      <c r="B67" s="663" t="s">
        <v>1126</v>
      </c>
      <c r="C67" s="664"/>
      <c r="D67" s="664"/>
      <c r="E67" s="664"/>
      <c r="F67" s="664"/>
      <c r="G67" s="664"/>
      <c r="H67" s="664"/>
      <c r="I67" s="664"/>
      <c r="J67" s="664"/>
      <c r="K67" s="664"/>
      <c r="L67" s="664"/>
      <c r="M67" s="664"/>
      <c r="N67" s="664"/>
      <c r="O67" s="664"/>
      <c r="P67" s="664"/>
      <c r="Q67" s="660"/>
      <c r="AY67" s="537"/>
      <c r="AZ67" s="537"/>
      <c r="BA67" s="537"/>
      <c r="BB67" s="537"/>
      <c r="BC67" s="537"/>
      <c r="BD67" s="537"/>
      <c r="BE67" s="537"/>
      <c r="BF67" s="537"/>
      <c r="BG67" s="537"/>
      <c r="BH67" s="537"/>
      <c r="BI67" s="537"/>
      <c r="BJ67" s="537"/>
    </row>
    <row r="68" spans="1:74" s="445" customFormat="1" ht="12" customHeight="1" x14ac:dyDescent="0.2">
      <c r="A68" s="444"/>
      <c r="B68" s="665" t="s">
        <v>1128</v>
      </c>
      <c r="C68" s="659"/>
      <c r="D68" s="659"/>
      <c r="E68" s="659"/>
      <c r="F68" s="659"/>
      <c r="G68" s="659"/>
      <c r="H68" s="659"/>
      <c r="I68" s="659"/>
      <c r="J68" s="659"/>
      <c r="K68" s="659"/>
      <c r="L68" s="659"/>
      <c r="M68" s="659"/>
      <c r="N68" s="659"/>
      <c r="O68" s="659"/>
      <c r="P68" s="659"/>
      <c r="Q68" s="660"/>
      <c r="AY68" s="537"/>
      <c r="AZ68" s="537"/>
      <c r="BA68" s="537"/>
      <c r="BB68" s="537"/>
      <c r="BC68" s="537"/>
      <c r="BD68" s="537"/>
      <c r="BE68" s="537"/>
      <c r="BF68" s="537"/>
      <c r="BG68" s="537"/>
      <c r="BH68" s="537"/>
      <c r="BI68" s="537"/>
      <c r="BJ68" s="537"/>
    </row>
    <row r="69" spans="1:74" s="445" customFormat="1" ht="12" customHeight="1" x14ac:dyDescent="0.2">
      <c r="A69" s="444"/>
      <c r="B69" s="658" t="s">
        <v>1112</v>
      </c>
      <c r="C69" s="659"/>
      <c r="D69" s="659"/>
      <c r="E69" s="659"/>
      <c r="F69" s="659"/>
      <c r="G69" s="659"/>
      <c r="H69" s="659"/>
      <c r="I69" s="659"/>
      <c r="J69" s="659"/>
      <c r="K69" s="659"/>
      <c r="L69" s="659"/>
      <c r="M69" s="659"/>
      <c r="N69" s="659"/>
      <c r="O69" s="659"/>
      <c r="P69" s="659"/>
      <c r="Q69" s="660"/>
      <c r="AY69" s="537"/>
      <c r="AZ69" s="537"/>
      <c r="BA69" s="537"/>
      <c r="BB69" s="537"/>
      <c r="BC69" s="537"/>
      <c r="BD69" s="537"/>
      <c r="BE69" s="537"/>
      <c r="BF69" s="537"/>
      <c r="BG69" s="537"/>
      <c r="BH69" s="537"/>
      <c r="BI69" s="537"/>
      <c r="BJ69" s="537"/>
    </row>
    <row r="70" spans="1:74" s="445" customFormat="1" ht="12" customHeight="1" x14ac:dyDescent="0.2">
      <c r="A70" s="438"/>
      <c r="B70" s="680" t="s">
        <v>1229</v>
      </c>
      <c r="C70" s="660"/>
      <c r="D70" s="660"/>
      <c r="E70" s="660"/>
      <c r="F70" s="660"/>
      <c r="G70" s="660"/>
      <c r="H70" s="660"/>
      <c r="I70" s="660"/>
      <c r="J70" s="660"/>
      <c r="K70" s="660"/>
      <c r="L70" s="660"/>
      <c r="M70" s="660"/>
      <c r="N70" s="660"/>
      <c r="O70" s="660"/>
      <c r="P70" s="660"/>
      <c r="Q70" s="660"/>
      <c r="AY70" s="537"/>
      <c r="AZ70" s="537"/>
      <c r="BA70" s="537"/>
      <c r="BB70" s="537"/>
      <c r="BC70" s="537"/>
      <c r="BD70" s="537"/>
      <c r="BE70" s="537"/>
      <c r="BF70" s="537"/>
      <c r="BG70" s="537"/>
      <c r="BH70" s="537"/>
      <c r="BI70" s="537"/>
      <c r="BJ70" s="537"/>
    </row>
    <row r="71" spans="1:74" x14ac:dyDescent="0.2">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407"/>
      <c r="AZ71" s="407"/>
      <c r="BA71" s="407"/>
      <c r="BB71" s="407"/>
      <c r="BC71" s="407"/>
      <c r="BD71" s="407"/>
      <c r="BE71" s="407"/>
      <c r="BF71" s="407"/>
      <c r="BG71" s="407"/>
      <c r="BH71" s="407"/>
      <c r="BI71" s="407"/>
      <c r="BJ71" s="407"/>
      <c r="BK71" s="407"/>
      <c r="BL71" s="407"/>
      <c r="BM71" s="407"/>
      <c r="BN71" s="407"/>
      <c r="BO71" s="407"/>
      <c r="BP71" s="407"/>
      <c r="BQ71" s="407"/>
      <c r="BR71" s="407"/>
      <c r="BS71" s="407"/>
      <c r="BT71" s="407"/>
      <c r="BU71" s="407"/>
      <c r="BV71" s="407"/>
    </row>
    <row r="72" spans="1:74" x14ac:dyDescent="0.2">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407"/>
      <c r="AZ72" s="407"/>
      <c r="BA72" s="407"/>
      <c r="BB72" s="407"/>
      <c r="BC72" s="407"/>
      <c r="BD72" s="407"/>
      <c r="BE72" s="407"/>
      <c r="BF72" s="407"/>
      <c r="BG72" s="407"/>
      <c r="BH72" s="407"/>
      <c r="BI72" s="407"/>
      <c r="BJ72" s="407"/>
      <c r="BK72" s="407"/>
      <c r="BL72" s="407"/>
      <c r="BM72" s="407"/>
      <c r="BN72" s="407"/>
      <c r="BO72" s="407"/>
      <c r="BP72" s="407"/>
      <c r="BQ72" s="407"/>
      <c r="BR72" s="407"/>
      <c r="BS72" s="407"/>
      <c r="BT72" s="407"/>
      <c r="BU72" s="407"/>
      <c r="BV72" s="407"/>
    </row>
    <row r="73" spans="1:74" x14ac:dyDescent="0.2">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407"/>
      <c r="AZ73" s="407"/>
      <c r="BA73" s="407"/>
      <c r="BB73" s="407"/>
      <c r="BC73" s="407"/>
      <c r="BD73" s="407"/>
      <c r="BE73" s="407"/>
      <c r="BF73" s="407"/>
      <c r="BG73" s="407"/>
      <c r="BH73" s="407"/>
      <c r="BI73" s="407"/>
      <c r="BJ73" s="407"/>
      <c r="BK73" s="407"/>
      <c r="BL73" s="407"/>
      <c r="BM73" s="407"/>
      <c r="BN73" s="407"/>
      <c r="BO73" s="407"/>
      <c r="BP73" s="407"/>
      <c r="BQ73" s="407"/>
      <c r="BR73" s="407"/>
      <c r="BS73" s="407"/>
      <c r="BT73" s="407"/>
      <c r="BU73" s="407"/>
      <c r="BV73" s="40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407"/>
      <c r="AZ74" s="407"/>
      <c r="BA74" s="407"/>
      <c r="BB74" s="407"/>
      <c r="BC74" s="407"/>
      <c r="BD74" s="407"/>
      <c r="BE74" s="407"/>
      <c r="BF74" s="407"/>
      <c r="BG74" s="407"/>
      <c r="BH74" s="407"/>
      <c r="BI74" s="407"/>
      <c r="BJ74" s="407"/>
      <c r="BK74" s="407"/>
      <c r="BL74" s="407"/>
      <c r="BM74" s="407"/>
      <c r="BN74" s="407"/>
      <c r="BO74" s="407"/>
      <c r="BP74" s="407"/>
      <c r="BQ74" s="407"/>
      <c r="BR74" s="407"/>
      <c r="BS74" s="407"/>
      <c r="BT74" s="407"/>
      <c r="BU74" s="407"/>
      <c r="BV74" s="407"/>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407"/>
      <c r="AZ75" s="407"/>
      <c r="BA75" s="407"/>
      <c r="BB75" s="407"/>
      <c r="BC75" s="407"/>
      <c r="BD75" s="407"/>
      <c r="BE75" s="407"/>
      <c r="BF75" s="407"/>
      <c r="BG75" s="407"/>
      <c r="BH75" s="407"/>
      <c r="BI75" s="407"/>
      <c r="BJ75" s="407"/>
      <c r="BK75" s="407"/>
      <c r="BL75" s="407"/>
      <c r="BM75" s="407"/>
      <c r="BN75" s="407"/>
      <c r="BO75" s="407"/>
      <c r="BP75" s="407"/>
      <c r="BQ75" s="407"/>
      <c r="BR75" s="407"/>
      <c r="BS75" s="407"/>
      <c r="BT75" s="407"/>
      <c r="BU75" s="407"/>
      <c r="BV75" s="407"/>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407"/>
      <c r="AZ76" s="407"/>
      <c r="BA76" s="407"/>
      <c r="BB76" s="407"/>
      <c r="BC76" s="407"/>
      <c r="BD76" s="407"/>
      <c r="BE76" s="407"/>
      <c r="BF76" s="407"/>
      <c r="BG76" s="407"/>
      <c r="BH76" s="407"/>
      <c r="BI76" s="407"/>
      <c r="BJ76" s="407"/>
      <c r="BK76" s="407"/>
      <c r="BL76" s="407"/>
      <c r="BM76" s="407"/>
      <c r="BN76" s="407"/>
      <c r="BO76" s="407"/>
      <c r="BP76" s="407"/>
      <c r="BQ76" s="407"/>
      <c r="BR76" s="407"/>
      <c r="BS76" s="407"/>
      <c r="BT76" s="407"/>
      <c r="BU76" s="407"/>
      <c r="BV76" s="407"/>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407"/>
      <c r="AZ77" s="407"/>
      <c r="BA77" s="407"/>
      <c r="BB77" s="407"/>
      <c r="BC77" s="407"/>
      <c r="BD77" s="407"/>
      <c r="BE77" s="407"/>
      <c r="BF77" s="407"/>
      <c r="BG77" s="407"/>
      <c r="BH77" s="407"/>
      <c r="BI77" s="407"/>
      <c r="BJ77" s="407"/>
      <c r="BK77" s="407"/>
      <c r="BL77" s="407"/>
      <c r="BM77" s="407"/>
      <c r="BN77" s="407"/>
      <c r="BO77" s="407"/>
      <c r="BP77" s="407"/>
      <c r="BQ77" s="407"/>
      <c r="BR77" s="407"/>
      <c r="BS77" s="407"/>
      <c r="BT77" s="407"/>
      <c r="BU77" s="407"/>
      <c r="BV77" s="407"/>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407"/>
      <c r="AZ78" s="407"/>
      <c r="BA78" s="407"/>
      <c r="BB78" s="407"/>
      <c r="BC78" s="407"/>
      <c r="BD78" s="407"/>
      <c r="BE78" s="407"/>
      <c r="BF78" s="407"/>
      <c r="BG78" s="407"/>
      <c r="BH78" s="407"/>
      <c r="BI78" s="407"/>
      <c r="BJ78" s="407"/>
      <c r="BK78" s="407"/>
      <c r="BL78" s="407"/>
      <c r="BM78" s="407"/>
      <c r="BN78" s="407"/>
      <c r="BO78" s="407"/>
      <c r="BP78" s="407"/>
      <c r="BQ78" s="407"/>
      <c r="BR78" s="407"/>
      <c r="BS78" s="407"/>
      <c r="BT78" s="407"/>
      <c r="BU78" s="407"/>
      <c r="BV78" s="407"/>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407"/>
      <c r="AZ79" s="407"/>
      <c r="BA79" s="407"/>
      <c r="BB79" s="407"/>
      <c r="BC79" s="407"/>
      <c r="BD79" s="407"/>
      <c r="BE79" s="407"/>
      <c r="BF79" s="407"/>
      <c r="BG79" s="407"/>
      <c r="BH79" s="407"/>
      <c r="BI79" s="407"/>
      <c r="BJ79" s="407"/>
      <c r="BK79" s="407"/>
      <c r="BL79" s="407"/>
      <c r="BM79" s="407"/>
      <c r="BN79" s="407"/>
      <c r="BO79" s="407"/>
      <c r="BP79" s="407"/>
      <c r="BQ79" s="407"/>
      <c r="BR79" s="407"/>
      <c r="BS79" s="407"/>
      <c r="BT79" s="407"/>
      <c r="BU79" s="407"/>
      <c r="BV79" s="407"/>
    </row>
    <row r="80" spans="1:74" x14ac:dyDescent="0.2">
      <c r="BK80" s="408"/>
      <c r="BL80" s="408"/>
      <c r="BM80" s="408"/>
      <c r="BN80" s="408"/>
      <c r="BO80" s="408"/>
      <c r="BP80" s="408"/>
      <c r="BQ80" s="408"/>
      <c r="BR80" s="408"/>
      <c r="BS80" s="408"/>
      <c r="BT80" s="408"/>
      <c r="BU80" s="408"/>
      <c r="BV80" s="408"/>
    </row>
    <row r="81" spans="63:74" x14ac:dyDescent="0.2">
      <c r="BK81" s="408"/>
      <c r="BL81" s="408"/>
      <c r="BM81" s="408"/>
      <c r="BN81" s="408"/>
      <c r="BO81" s="408"/>
      <c r="BP81" s="408"/>
      <c r="BQ81" s="408"/>
      <c r="BR81" s="408"/>
      <c r="BS81" s="408"/>
      <c r="BT81" s="408"/>
      <c r="BU81" s="408"/>
      <c r="BV81" s="408"/>
    </row>
    <row r="82" spans="63:74" x14ac:dyDescent="0.2">
      <c r="BK82" s="408"/>
      <c r="BL82" s="408"/>
      <c r="BM82" s="408"/>
      <c r="BN82" s="408"/>
      <c r="BO82" s="408"/>
      <c r="BP82" s="408"/>
      <c r="BQ82" s="408"/>
      <c r="BR82" s="408"/>
      <c r="BS82" s="408"/>
      <c r="BT82" s="408"/>
      <c r="BU82" s="408"/>
      <c r="BV82" s="408"/>
    </row>
    <row r="83" spans="63:74" x14ac:dyDescent="0.2">
      <c r="BK83" s="408"/>
      <c r="BL83" s="408"/>
      <c r="BM83" s="408"/>
      <c r="BN83" s="408"/>
      <c r="BO83" s="408"/>
      <c r="BP83" s="408"/>
      <c r="BQ83" s="408"/>
      <c r="BR83" s="408"/>
      <c r="BS83" s="408"/>
      <c r="BT83" s="408"/>
      <c r="BU83" s="408"/>
      <c r="BV83" s="408"/>
    </row>
    <row r="84" spans="63:74" x14ac:dyDescent="0.2">
      <c r="BK84" s="408"/>
      <c r="BL84" s="408"/>
      <c r="BM84" s="408"/>
      <c r="BN84" s="408"/>
      <c r="BO84" s="408"/>
      <c r="BP84" s="408"/>
      <c r="BQ84" s="408"/>
      <c r="BR84" s="408"/>
      <c r="BS84" s="408"/>
      <c r="BT84" s="408"/>
      <c r="BU84" s="408"/>
      <c r="BV84" s="408"/>
    </row>
    <row r="85" spans="63:74" x14ac:dyDescent="0.2">
      <c r="BK85" s="408"/>
      <c r="BL85" s="408"/>
      <c r="BM85" s="408"/>
      <c r="BN85" s="408"/>
      <c r="BO85" s="408"/>
      <c r="BP85" s="408"/>
      <c r="BQ85" s="408"/>
      <c r="BR85" s="408"/>
      <c r="BS85" s="408"/>
      <c r="BT85" s="408"/>
      <c r="BU85" s="408"/>
      <c r="BV85" s="408"/>
    </row>
    <row r="86" spans="63:74" x14ac:dyDescent="0.2">
      <c r="BK86" s="408"/>
      <c r="BL86" s="408"/>
      <c r="BM86" s="408"/>
      <c r="BN86" s="408"/>
      <c r="BO86" s="408"/>
      <c r="BP86" s="408"/>
      <c r="BQ86" s="408"/>
      <c r="BR86" s="408"/>
      <c r="BS86" s="408"/>
      <c r="BT86" s="408"/>
      <c r="BU86" s="408"/>
      <c r="BV86" s="408"/>
    </row>
    <row r="87" spans="63:74" x14ac:dyDescent="0.2">
      <c r="BK87" s="408"/>
      <c r="BL87" s="408"/>
      <c r="BM87" s="408"/>
      <c r="BN87" s="408"/>
      <c r="BO87" s="408"/>
      <c r="BP87" s="408"/>
      <c r="BQ87" s="408"/>
      <c r="BR87" s="408"/>
      <c r="BS87" s="408"/>
      <c r="BT87" s="408"/>
      <c r="BU87" s="408"/>
      <c r="BV87" s="408"/>
    </row>
    <row r="88" spans="63:74" x14ac:dyDescent="0.2">
      <c r="BK88" s="408"/>
      <c r="BL88" s="408"/>
      <c r="BM88" s="408"/>
      <c r="BN88" s="408"/>
      <c r="BO88" s="408"/>
      <c r="BP88" s="408"/>
      <c r="BQ88" s="408"/>
      <c r="BR88" s="408"/>
      <c r="BS88" s="408"/>
      <c r="BT88" s="408"/>
      <c r="BU88" s="408"/>
      <c r="BV88" s="408"/>
    </row>
    <row r="89" spans="63:74" x14ac:dyDescent="0.2">
      <c r="BK89" s="408"/>
      <c r="BL89" s="408"/>
      <c r="BM89" s="408"/>
      <c r="BN89" s="408"/>
      <c r="BO89" s="408"/>
      <c r="BP89" s="408"/>
      <c r="BQ89" s="408"/>
      <c r="BR89" s="408"/>
      <c r="BS89" s="408"/>
      <c r="BT89" s="408"/>
      <c r="BU89" s="408"/>
      <c r="BV89" s="408"/>
    </row>
    <row r="90" spans="63:74" x14ac:dyDescent="0.2">
      <c r="BK90" s="408"/>
      <c r="BL90" s="408"/>
      <c r="BM90" s="408"/>
      <c r="BN90" s="408"/>
      <c r="BO90" s="408"/>
      <c r="BP90" s="408"/>
      <c r="BQ90" s="408"/>
      <c r="BR90" s="408"/>
      <c r="BS90" s="408"/>
      <c r="BT90" s="408"/>
      <c r="BU90" s="408"/>
      <c r="BV90" s="408"/>
    </row>
    <row r="91" spans="63:74" x14ac:dyDescent="0.2">
      <c r="BK91" s="408"/>
      <c r="BL91" s="408"/>
      <c r="BM91" s="408"/>
      <c r="BN91" s="408"/>
      <c r="BO91" s="408"/>
      <c r="BP91" s="408"/>
      <c r="BQ91" s="408"/>
      <c r="BR91" s="408"/>
      <c r="BS91" s="408"/>
      <c r="BT91" s="408"/>
      <c r="BU91" s="408"/>
      <c r="BV91" s="408"/>
    </row>
    <row r="92" spans="63:74" x14ac:dyDescent="0.2">
      <c r="BK92" s="408"/>
      <c r="BL92" s="408"/>
      <c r="BM92" s="408"/>
      <c r="BN92" s="408"/>
      <c r="BO92" s="408"/>
      <c r="BP92" s="408"/>
      <c r="BQ92" s="408"/>
      <c r="BR92" s="408"/>
      <c r="BS92" s="408"/>
      <c r="BT92" s="408"/>
      <c r="BU92" s="408"/>
      <c r="BV92" s="408"/>
    </row>
    <row r="93" spans="63:74" x14ac:dyDescent="0.2">
      <c r="BK93" s="408"/>
      <c r="BL93" s="408"/>
      <c r="BM93" s="408"/>
      <c r="BN93" s="408"/>
      <c r="BO93" s="408"/>
      <c r="BP93" s="408"/>
      <c r="BQ93" s="408"/>
      <c r="BR93" s="408"/>
      <c r="BS93" s="408"/>
      <c r="BT93" s="408"/>
      <c r="BU93" s="408"/>
      <c r="BV93" s="408"/>
    </row>
    <row r="94" spans="63:74" x14ac:dyDescent="0.2">
      <c r="BK94" s="408"/>
      <c r="BL94" s="408"/>
      <c r="BM94" s="408"/>
      <c r="BN94" s="408"/>
      <c r="BO94" s="408"/>
      <c r="BP94" s="408"/>
      <c r="BQ94" s="408"/>
      <c r="BR94" s="408"/>
      <c r="BS94" s="408"/>
      <c r="BT94" s="408"/>
      <c r="BU94" s="408"/>
      <c r="BV94" s="408"/>
    </row>
    <row r="95" spans="63:74" x14ac:dyDescent="0.2">
      <c r="BK95" s="408"/>
      <c r="BL95" s="408"/>
      <c r="BM95" s="408"/>
      <c r="BN95" s="408"/>
      <c r="BO95" s="408"/>
      <c r="BP95" s="408"/>
      <c r="BQ95" s="408"/>
      <c r="BR95" s="408"/>
      <c r="BS95" s="408"/>
      <c r="BT95" s="408"/>
      <c r="BU95" s="408"/>
      <c r="BV95" s="408"/>
    </row>
    <row r="96" spans="63:74" x14ac:dyDescent="0.2">
      <c r="BK96" s="408"/>
      <c r="BL96" s="408"/>
      <c r="BM96" s="408"/>
      <c r="BN96" s="408"/>
      <c r="BO96" s="408"/>
      <c r="BP96" s="408"/>
      <c r="BQ96" s="408"/>
      <c r="BR96" s="408"/>
      <c r="BS96" s="408"/>
      <c r="BT96" s="408"/>
      <c r="BU96" s="408"/>
      <c r="BV96" s="408"/>
    </row>
    <row r="97" spans="63:74" x14ac:dyDescent="0.2">
      <c r="BK97" s="408"/>
      <c r="BL97" s="408"/>
      <c r="BM97" s="408"/>
      <c r="BN97" s="408"/>
      <c r="BO97" s="408"/>
      <c r="BP97" s="408"/>
      <c r="BQ97" s="408"/>
      <c r="BR97" s="408"/>
      <c r="BS97" s="408"/>
      <c r="BT97" s="408"/>
      <c r="BU97" s="408"/>
      <c r="BV97" s="408"/>
    </row>
    <row r="98" spans="63:74" x14ac:dyDescent="0.2">
      <c r="BK98" s="408"/>
      <c r="BL98" s="408"/>
      <c r="BM98" s="408"/>
      <c r="BN98" s="408"/>
      <c r="BO98" s="408"/>
      <c r="BP98" s="408"/>
      <c r="BQ98" s="408"/>
      <c r="BR98" s="408"/>
      <c r="BS98" s="408"/>
      <c r="BT98" s="408"/>
      <c r="BU98" s="408"/>
      <c r="BV98" s="408"/>
    </row>
    <row r="99" spans="63:74" x14ac:dyDescent="0.2">
      <c r="BK99" s="408"/>
      <c r="BL99" s="408"/>
      <c r="BM99" s="408"/>
      <c r="BN99" s="408"/>
      <c r="BO99" s="408"/>
      <c r="BP99" s="408"/>
      <c r="BQ99" s="408"/>
      <c r="BR99" s="408"/>
      <c r="BS99" s="408"/>
      <c r="BT99" s="408"/>
      <c r="BU99" s="408"/>
      <c r="BV99" s="408"/>
    </row>
    <row r="100" spans="63:74" x14ac:dyDescent="0.2">
      <c r="BK100" s="408"/>
      <c r="BL100" s="408"/>
      <c r="BM100" s="408"/>
      <c r="BN100" s="408"/>
      <c r="BO100" s="408"/>
      <c r="BP100" s="408"/>
      <c r="BQ100" s="408"/>
      <c r="BR100" s="408"/>
      <c r="BS100" s="408"/>
      <c r="BT100" s="408"/>
      <c r="BU100" s="408"/>
      <c r="BV100" s="408"/>
    </row>
    <row r="101" spans="63:74" x14ac:dyDescent="0.2">
      <c r="BK101" s="408"/>
      <c r="BL101" s="408"/>
      <c r="BM101" s="408"/>
      <c r="BN101" s="408"/>
      <c r="BO101" s="408"/>
      <c r="BP101" s="408"/>
      <c r="BQ101" s="408"/>
      <c r="BR101" s="408"/>
      <c r="BS101" s="408"/>
      <c r="BT101" s="408"/>
      <c r="BU101" s="408"/>
      <c r="BV101" s="408"/>
    </row>
    <row r="102" spans="63:74" x14ac:dyDescent="0.2">
      <c r="BK102" s="408"/>
      <c r="BL102" s="408"/>
      <c r="BM102" s="408"/>
      <c r="BN102" s="408"/>
      <c r="BO102" s="408"/>
      <c r="BP102" s="408"/>
      <c r="BQ102" s="408"/>
      <c r="BR102" s="408"/>
      <c r="BS102" s="408"/>
      <c r="BT102" s="408"/>
      <c r="BU102" s="408"/>
      <c r="BV102" s="408"/>
    </row>
    <row r="103" spans="63:74" x14ac:dyDescent="0.2">
      <c r="BK103" s="408"/>
      <c r="BL103" s="408"/>
      <c r="BM103" s="408"/>
      <c r="BN103" s="408"/>
      <c r="BO103" s="408"/>
      <c r="BP103" s="408"/>
      <c r="BQ103" s="408"/>
      <c r="BR103" s="408"/>
      <c r="BS103" s="408"/>
      <c r="BT103" s="408"/>
      <c r="BU103" s="408"/>
      <c r="BV103" s="408"/>
    </row>
    <row r="104" spans="63:74" x14ac:dyDescent="0.2">
      <c r="BK104" s="408"/>
      <c r="BL104" s="408"/>
      <c r="BM104" s="408"/>
      <c r="BN104" s="408"/>
      <c r="BO104" s="408"/>
      <c r="BP104" s="408"/>
      <c r="BQ104" s="408"/>
      <c r="BR104" s="408"/>
      <c r="BS104" s="408"/>
      <c r="BT104" s="408"/>
      <c r="BU104" s="408"/>
      <c r="BV104" s="408"/>
    </row>
    <row r="105" spans="63:74" x14ac:dyDescent="0.2">
      <c r="BK105" s="408"/>
      <c r="BL105" s="408"/>
      <c r="BM105" s="408"/>
      <c r="BN105" s="408"/>
      <c r="BO105" s="408"/>
      <c r="BP105" s="408"/>
      <c r="BQ105" s="408"/>
      <c r="BR105" s="408"/>
      <c r="BS105" s="408"/>
      <c r="BT105" s="408"/>
      <c r="BU105" s="408"/>
      <c r="BV105" s="408"/>
    </row>
    <row r="106" spans="63:74" x14ac:dyDescent="0.2">
      <c r="BK106" s="408"/>
      <c r="BL106" s="408"/>
      <c r="BM106" s="408"/>
      <c r="BN106" s="408"/>
      <c r="BO106" s="408"/>
      <c r="BP106" s="408"/>
      <c r="BQ106" s="408"/>
      <c r="BR106" s="408"/>
      <c r="BS106" s="408"/>
      <c r="BT106" s="408"/>
      <c r="BU106" s="408"/>
      <c r="BV106" s="408"/>
    </row>
    <row r="107" spans="63:74" x14ac:dyDescent="0.2">
      <c r="BK107" s="408"/>
      <c r="BL107" s="408"/>
      <c r="BM107" s="408"/>
      <c r="BN107" s="408"/>
      <c r="BO107" s="408"/>
      <c r="BP107" s="408"/>
      <c r="BQ107" s="408"/>
      <c r="BR107" s="408"/>
      <c r="BS107" s="408"/>
      <c r="BT107" s="408"/>
      <c r="BU107" s="408"/>
      <c r="BV107" s="408"/>
    </row>
    <row r="108" spans="63:74" x14ac:dyDescent="0.2">
      <c r="BK108" s="408"/>
      <c r="BL108" s="408"/>
      <c r="BM108" s="408"/>
      <c r="BN108" s="408"/>
      <c r="BO108" s="408"/>
      <c r="BP108" s="408"/>
      <c r="BQ108" s="408"/>
      <c r="BR108" s="408"/>
      <c r="BS108" s="408"/>
      <c r="BT108" s="408"/>
      <c r="BU108" s="408"/>
      <c r="BV108" s="408"/>
    </row>
    <row r="109" spans="63:74" x14ac:dyDescent="0.2">
      <c r="BK109" s="408"/>
      <c r="BL109" s="408"/>
      <c r="BM109" s="408"/>
      <c r="BN109" s="408"/>
      <c r="BO109" s="408"/>
      <c r="BP109" s="408"/>
      <c r="BQ109" s="408"/>
      <c r="BR109" s="408"/>
      <c r="BS109" s="408"/>
      <c r="BT109" s="408"/>
      <c r="BU109" s="408"/>
      <c r="BV109" s="408"/>
    </row>
    <row r="110" spans="63:74" x14ac:dyDescent="0.2">
      <c r="BK110" s="408"/>
      <c r="BL110" s="408"/>
      <c r="BM110" s="408"/>
      <c r="BN110" s="408"/>
      <c r="BO110" s="408"/>
      <c r="BP110" s="408"/>
      <c r="BQ110" s="408"/>
      <c r="BR110" s="408"/>
      <c r="BS110" s="408"/>
      <c r="BT110" s="408"/>
      <c r="BU110" s="408"/>
      <c r="BV110" s="408"/>
    </row>
    <row r="111" spans="63:74" x14ac:dyDescent="0.2">
      <c r="BK111" s="408"/>
      <c r="BL111" s="408"/>
      <c r="BM111" s="408"/>
      <c r="BN111" s="408"/>
      <c r="BO111" s="408"/>
      <c r="BP111" s="408"/>
      <c r="BQ111" s="408"/>
      <c r="BR111" s="408"/>
      <c r="BS111" s="408"/>
      <c r="BT111" s="408"/>
      <c r="BU111" s="408"/>
      <c r="BV111" s="408"/>
    </row>
    <row r="112" spans="63:74" x14ac:dyDescent="0.2">
      <c r="BK112" s="408"/>
      <c r="BL112" s="408"/>
      <c r="BM112" s="408"/>
      <c r="BN112" s="408"/>
      <c r="BO112" s="408"/>
      <c r="BP112" s="408"/>
      <c r="BQ112" s="408"/>
      <c r="BR112" s="408"/>
      <c r="BS112" s="408"/>
      <c r="BT112" s="408"/>
      <c r="BU112" s="408"/>
      <c r="BV112" s="408"/>
    </row>
    <row r="113" spans="63:74" x14ac:dyDescent="0.2">
      <c r="BK113" s="408"/>
      <c r="BL113" s="408"/>
      <c r="BM113" s="408"/>
      <c r="BN113" s="408"/>
      <c r="BO113" s="408"/>
      <c r="BP113" s="408"/>
      <c r="BQ113" s="408"/>
      <c r="BR113" s="408"/>
      <c r="BS113" s="408"/>
      <c r="BT113" s="408"/>
      <c r="BU113" s="408"/>
      <c r="BV113" s="408"/>
    </row>
    <row r="114" spans="63:74" x14ac:dyDescent="0.2">
      <c r="BK114" s="408"/>
      <c r="BL114" s="408"/>
      <c r="BM114" s="408"/>
      <c r="BN114" s="408"/>
      <c r="BO114" s="408"/>
      <c r="BP114" s="408"/>
      <c r="BQ114" s="408"/>
      <c r="BR114" s="408"/>
      <c r="BS114" s="408"/>
      <c r="BT114" s="408"/>
      <c r="BU114" s="408"/>
      <c r="BV114" s="408"/>
    </row>
    <row r="115" spans="63:74" x14ac:dyDescent="0.2">
      <c r="BK115" s="408"/>
      <c r="BL115" s="408"/>
      <c r="BM115" s="408"/>
      <c r="BN115" s="408"/>
      <c r="BO115" s="408"/>
      <c r="BP115" s="408"/>
      <c r="BQ115" s="408"/>
      <c r="BR115" s="408"/>
      <c r="BS115" s="408"/>
      <c r="BT115" s="408"/>
      <c r="BU115" s="408"/>
      <c r="BV115" s="408"/>
    </row>
    <row r="116" spans="63:74" x14ac:dyDescent="0.2">
      <c r="BK116" s="408"/>
      <c r="BL116" s="408"/>
      <c r="BM116" s="408"/>
      <c r="BN116" s="408"/>
      <c r="BO116" s="408"/>
      <c r="BP116" s="408"/>
      <c r="BQ116" s="408"/>
      <c r="BR116" s="408"/>
      <c r="BS116" s="408"/>
      <c r="BT116" s="408"/>
      <c r="BU116" s="408"/>
      <c r="BV116" s="408"/>
    </row>
    <row r="117" spans="63:74" x14ac:dyDescent="0.2">
      <c r="BK117" s="408"/>
      <c r="BL117" s="408"/>
      <c r="BM117" s="408"/>
      <c r="BN117" s="408"/>
      <c r="BO117" s="408"/>
      <c r="BP117" s="408"/>
      <c r="BQ117" s="408"/>
      <c r="BR117" s="408"/>
      <c r="BS117" s="408"/>
      <c r="BT117" s="408"/>
      <c r="BU117" s="408"/>
      <c r="BV117" s="408"/>
    </row>
    <row r="118" spans="63:74" x14ac:dyDescent="0.2">
      <c r="BK118" s="408"/>
      <c r="BL118" s="408"/>
      <c r="BM118" s="408"/>
      <c r="BN118" s="408"/>
      <c r="BO118" s="408"/>
      <c r="BP118" s="408"/>
      <c r="BQ118" s="408"/>
      <c r="BR118" s="408"/>
      <c r="BS118" s="408"/>
      <c r="BT118" s="408"/>
      <c r="BU118" s="408"/>
      <c r="BV118" s="408"/>
    </row>
    <row r="119" spans="63:74" x14ac:dyDescent="0.2">
      <c r="BK119" s="408"/>
      <c r="BL119" s="408"/>
      <c r="BM119" s="408"/>
      <c r="BN119" s="408"/>
      <c r="BO119" s="408"/>
      <c r="BP119" s="408"/>
      <c r="BQ119" s="408"/>
      <c r="BR119" s="408"/>
      <c r="BS119" s="408"/>
      <c r="BT119" s="408"/>
      <c r="BU119" s="408"/>
      <c r="BV119" s="408"/>
    </row>
    <row r="120" spans="63:74" x14ac:dyDescent="0.2">
      <c r="BK120" s="408"/>
      <c r="BL120" s="408"/>
      <c r="BM120" s="408"/>
      <c r="BN120" s="408"/>
      <c r="BO120" s="408"/>
      <c r="BP120" s="408"/>
      <c r="BQ120" s="408"/>
      <c r="BR120" s="408"/>
      <c r="BS120" s="408"/>
      <c r="BT120" s="408"/>
      <c r="BU120" s="408"/>
      <c r="BV120" s="408"/>
    </row>
    <row r="121" spans="63:74" x14ac:dyDescent="0.2">
      <c r="BK121" s="408"/>
      <c r="BL121" s="408"/>
      <c r="BM121" s="408"/>
      <c r="BN121" s="408"/>
      <c r="BO121" s="408"/>
      <c r="BP121" s="408"/>
      <c r="BQ121" s="408"/>
      <c r="BR121" s="408"/>
      <c r="BS121" s="408"/>
      <c r="BT121" s="408"/>
      <c r="BU121" s="408"/>
      <c r="BV121" s="408"/>
    </row>
    <row r="122" spans="63:74" x14ac:dyDescent="0.2">
      <c r="BK122" s="408"/>
      <c r="BL122" s="408"/>
      <c r="BM122" s="408"/>
      <c r="BN122" s="408"/>
      <c r="BO122" s="408"/>
      <c r="BP122" s="408"/>
      <c r="BQ122" s="408"/>
      <c r="BR122" s="408"/>
      <c r="BS122" s="408"/>
      <c r="BT122" s="408"/>
      <c r="BU122" s="408"/>
      <c r="BV122" s="408"/>
    </row>
    <row r="123" spans="63:74" x14ac:dyDescent="0.2">
      <c r="BK123" s="408"/>
      <c r="BL123" s="408"/>
      <c r="BM123" s="408"/>
      <c r="BN123" s="408"/>
      <c r="BO123" s="408"/>
      <c r="BP123" s="408"/>
      <c r="BQ123" s="408"/>
      <c r="BR123" s="408"/>
      <c r="BS123" s="408"/>
      <c r="BT123" s="408"/>
      <c r="BU123" s="408"/>
      <c r="BV123" s="408"/>
    </row>
    <row r="124" spans="63:74" x14ac:dyDescent="0.2">
      <c r="BK124" s="408"/>
      <c r="BL124" s="408"/>
      <c r="BM124" s="408"/>
      <c r="BN124" s="408"/>
      <c r="BO124" s="408"/>
      <c r="BP124" s="408"/>
      <c r="BQ124" s="408"/>
      <c r="BR124" s="408"/>
      <c r="BS124" s="408"/>
      <c r="BT124" s="408"/>
      <c r="BU124" s="408"/>
      <c r="BV124" s="408"/>
    </row>
    <row r="125" spans="63:74" x14ac:dyDescent="0.2">
      <c r="BK125" s="408"/>
      <c r="BL125" s="408"/>
      <c r="BM125" s="408"/>
      <c r="BN125" s="408"/>
      <c r="BO125" s="408"/>
      <c r="BP125" s="408"/>
      <c r="BQ125" s="408"/>
      <c r="BR125" s="408"/>
      <c r="BS125" s="408"/>
      <c r="BT125" s="408"/>
      <c r="BU125" s="408"/>
      <c r="BV125" s="408"/>
    </row>
    <row r="126" spans="63:74" x14ac:dyDescent="0.2">
      <c r="BK126" s="408"/>
      <c r="BL126" s="408"/>
      <c r="BM126" s="408"/>
      <c r="BN126" s="408"/>
      <c r="BO126" s="408"/>
      <c r="BP126" s="408"/>
      <c r="BQ126" s="408"/>
      <c r="BR126" s="408"/>
      <c r="BS126" s="408"/>
      <c r="BT126" s="408"/>
      <c r="BU126" s="408"/>
      <c r="BV126" s="408"/>
    </row>
    <row r="127" spans="63:74" x14ac:dyDescent="0.2">
      <c r="BK127" s="408"/>
      <c r="BL127" s="408"/>
      <c r="BM127" s="408"/>
      <c r="BN127" s="408"/>
      <c r="BO127" s="408"/>
      <c r="BP127" s="408"/>
      <c r="BQ127" s="408"/>
      <c r="BR127" s="408"/>
      <c r="BS127" s="408"/>
      <c r="BT127" s="408"/>
      <c r="BU127" s="408"/>
      <c r="BV127" s="408"/>
    </row>
    <row r="128" spans="63:74" x14ac:dyDescent="0.2">
      <c r="BK128" s="408"/>
      <c r="BL128" s="408"/>
      <c r="BM128" s="408"/>
      <c r="BN128" s="408"/>
      <c r="BO128" s="408"/>
      <c r="BP128" s="408"/>
      <c r="BQ128" s="408"/>
      <c r="BR128" s="408"/>
      <c r="BS128" s="408"/>
      <c r="BT128" s="408"/>
      <c r="BU128" s="408"/>
      <c r="BV128" s="408"/>
    </row>
    <row r="129" spans="63:74" x14ac:dyDescent="0.2">
      <c r="BK129" s="408"/>
      <c r="BL129" s="408"/>
      <c r="BM129" s="408"/>
      <c r="BN129" s="408"/>
      <c r="BO129" s="408"/>
      <c r="BP129" s="408"/>
      <c r="BQ129" s="408"/>
      <c r="BR129" s="408"/>
      <c r="BS129" s="408"/>
      <c r="BT129" s="408"/>
      <c r="BU129" s="408"/>
      <c r="BV129" s="408"/>
    </row>
    <row r="130" spans="63:74" x14ac:dyDescent="0.2">
      <c r="BK130" s="408"/>
      <c r="BL130" s="408"/>
      <c r="BM130" s="408"/>
      <c r="BN130" s="408"/>
      <c r="BO130" s="408"/>
      <c r="BP130" s="408"/>
      <c r="BQ130" s="408"/>
      <c r="BR130" s="408"/>
      <c r="BS130" s="408"/>
      <c r="BT130" s="408"/>
      <c r="BU130" s="408"/>
      <c r="BV130" s="408"/>
    </row>
    <row r="131" spans="63:74" x14ac:dyDescent="0.2">
      <c r="BK131" s="408"/>
      <c r="BL131" s="408"/>
      <c r="BM131" s="408"/>
      <c r="BN131" s="408"/>
      <c r="BO131" s="408"/>
      <c r="BP131" s="408"/>
      <c r="BQ131" s="408"/>
      <c r="BR131" s="408"/>
      <c r="BS131" s="408"/>
      <c r="BT131" s="408"/>
      <c r="BU131" s="408"/>
      <c r="BV131" s="408"/>
    </row>
    <row r="132" spans="63:74" x14ac:dyDescent="0.2">
      <c r="BK132" s="408"/>
      <c r="BL132" s="408"/>
      <c r="BM132" s="408"/>
      <c r="BN132" s="408"/>
      <c r="BO132" s="408"/>
      <c r="BP132" s="408"/>
      <c r="BQ132" s="408"/>
      <c r="BR132" s="408"/>
      <c r="BS132" s="408"/>
      <c r="BT132" s="408"/>
      <c r="BU132" s="408"/>
      <c r="BV132" s="408"/>
    </row>
    <row r="133" spans="63:74" x14ac:dyDescent="0.2">
      <c r="BK133" s="408"/>
      <c r="BL133" s="408"/>
      <c r="BM133" s="408"/>
      <c r="BN133" s="408"/>
      <c r="BO133" s="408"/>
      <c r="BP133" s="408"/>
      <c r="BQ133" s="408"/>
      <c r="BR133" s="408"/>
      <c r="BS133" s="408"/>
      <c r="BT133" s="408"/>
      <c r="BU133" s="408"/>
      <c r="BV133" s="408"/>
    </row>
    <row r="134" spans="63:74" x14ac:dyDescent="0.2">
      <c r="BK134" s="408"/>
      <c r="BL134" s="408"/>
      <c r="BM134" s="408"/>
      <c r="BN134" s="408"/>
      <c r="BO134" s="408"/>
      <c r="BP134" s="408"/>
      <c r="BQ134" s="408"/>
      <c r="BR134" s="408"/>
      <c r="BS134" s="408"/>
      <c r="BT134" s="408"/>
      <c r="BU134" s="408"/>
      <c r="BV134" s="408"/>
    </row>
    <row r="135" spans="63:74" x14ac:dyDescent="0.2">
      <c r="BK135" s="408"/>
      <c r="BL135" s="408"/>
      <c r="BM135" s="408"/>
      <c r="BN135" s="408"/>
      <c r="BO135" s="408"/>
      <c r="BP135" s="408"/>
      <c r="BQ135" s="408"/>
      <c r="BR135" s="408"/>
      <c r="BS135" s="408"/>
      <c r="BT135" s="408"/>
      <c r="BU135" s="408"/>
      <c r="BV135" s="408"/>
    </row>
    <row r="136" spans="63:74" x14ac:dyDescent="0.2">
      <c r="BK136" s="408"/>
      <c r="BL136" s="408"/>
      <c r="BM136" s="408"/>
      <c r="BN136" s="408"/>
      <c r="BO136" s="408"/>
      <c r="BP136" s="408"/>
      <c r="BQ136" s="408"/>
      <c r="BR136" s="408"/>
      <c r="BS136" s="408"/>
      <c r="BT136" s="408"/>
      <c r="BU136" s="408"/>
      <c r="BV136" s="408"/>
    </row>
    <row r="137" spans="63:74" x14ac:dyDescent="0.2">
      <c r="BK137" s="408"/>
      <c r="BL137" s="408"/>
      <c r="BM137" s="408"/>
      <c r="BN137" s="408"/>
      <c r="BO137" s="408"/>
      <c r="BP137" s="408"/>
      <c r="BQ137" s="408"/>
      <c r="BR137" s="408"/>
      <c r="BS137" s="408"/>
      <c r="BT137" s="408"/>
      <c r="BU137" s="408"/>
      <c r="BV137" s="408"/>
    </row>
    <row r="138" spans="63:74" x14ac:dyDescent="0.2">
      <c r="BK138" s="408"/>
      <c r="BL138" s="408"/>
      <c r="BM138" s="408"/>
      <c r="BN138" s="408"/>
      <c r="BO138" s="408"/>
      <c r="BP138" s="408"/>
      <c r="BQ138" s="408"/>
      <c r="BR138" s="408"/>
      <c r="BS138" s="408"/>
      <c r="BT138" s="408"/>
      <c r="BU138" s="408"/>
      <c r="BV138" s="408"/>
    </row>
    <row r="139" spans="63:74" x14ac:dyDescent="0.2">
      <c r="BK139" s="408"/>
      <c r="BL139" s="408"/>
      <c r="BM139" s="408"/>
      <c r="BN139" s="408"/>
      <c r="BO139" s="408"/>
      <c r="BP139" s="408"/>
      <c r="BQ139" s="408"/>
      <c r="BR139" s="408"/>
      <c r="BS139" s="408"/>
      <c r="BT139" s="408"/>
      <c r="BU139" s="408"/>
      <c r="BV139" s="408"/>
    </row>
    <row r="140" spans="63:74" x14ac:dyDescent="0.2">
      <c r="BK140" s="408"/>
      <c r="BL140" s="408"/>
      <c r="BM140" s="408"/>
      <c r="BN140" s="408"/>
      <c r="BO140" s="408"/>
      <c r="BP140" s="408"/>
      <c r="BQ140" s="408"/>
      <c r="BR140" s="408"/>
      <c r="BS140" s="408"/>
      <c r="BT140" s="408"/>
      <c r="BU140" s="408"/>
      <c r="BV140" s="408"/>
    </row>
    <row r="141" spans="63:74" x14ac:dyDescent="0.2">
      <c r="BK141" s="408"/>
      <c r="BL141" s="408"/>
      <c r="BM141" s="408"/>
      <c r="BN141" s="408"/>
      <c r="BO141" s="408"/>
      <c r="BP141" s="408"/>
      <c r="BQ141" s="408"/>
      <c r="BR141" s="408"/>
      <c r="BS141" s="408"/>
      <c r="BT141" s="408"/>
      <c r="BU141" s="408"/>
      <c r="BV141" s="408"/>
    </row>
    <row r="142" spans="63:74" x14ac:dyDescent="0.2">
      <c r="BK142" s="408"/>
      <c r="BL142" s="408"/>
      <c r="BM142" s="408"/>
      <c r="BN142" s="408"/>
      <c r="BO142" s="408"/>
      <c r="BP142" s="408"/>
      <c r="BQ142" s="408"/>
      <c r="BR142" s="408"/>
      <c r="BS142" s="408"/>
      <c r="BT142" s="408"/>
      <c r="BU142" s="408"/>
      <c r="BV142" s="408"/>
    </row>
    <row r="143" spans="63:74" x14ac:dyDescent="0.2">
      <c r="BK143" s="408"/>
      <c r="BL143" s="408"/>
      <c r="BM143" s="408"/>
      <c r="BN143" s="408"/>
      <c r="BO143" s="408"/>
      <c r="BP143" s="408"/>
      <c r="BQ143" s="408"/>
      <c r="BR143" s="408"/>
      <c r="BS143" s="408"/>
      <c r="BT143" s="408"/>
      <c r="BU143" s="408"/>
      <c r="BV143" s="408"/>
    </row>
    <row r="144" spans="63:74" x14ac:dyDescent="0.2">
      <c r="BK144" s="408"/>
      <c r="BL144" s="408"/>
      <c r="BM144" s="408"/>
      <c r="BN144" s="408"/>
      <c r="BO144" s="408"/>
      <c r="BP144" s="408"/>
      <c r="BQ144" s="408"/>
      <c r="BR144" s="408"/>
      <c r="BS144" s="408"/>
      <c r="BT144" s="408"/>
      <c r="BU144" s="408"/>
      <c r="BV144" s="408"/>
    </row>
    <row r="145" spans="63:74" x14ac:dyDescent="0.2">
      <c r="BK145" s="408"/>
      <c r="BL145" s="408"/>
      <c r="BM145" s="408"/>
      <c r="BN145" s="408"/>
      <c r="BO145" s="408"/>
      <c r="BP145" s="408"/>
      <c r="BQ145" s="408"/>
      <c r="BR145" s="408"/>
      <c r="BS145" s="408"/>
      <c r="BT145" s="408"/>
      <c r="BU145" s="408"/>
      <c r="BV145" s="408"/>
    </row>
    <row r="146" spans="63:74" x14ac:dyDescent="0.2">
      <c r="BK146" s="408"/>
      <c r="BL146" s="408"/>
      <c r="BM146" s="408"/>
      <c r="BN146" s="408"/>
      <c r="BO146" s="408"/>
      <c r="BP146" s="408"/>
      <c r="BQ146" s="408"/>
      <c r="BR146" s="408"/>
      <c r="BS146" s="408"/>
      <c r="BT146" s="408"/>
      <c r="BU146" s="408"/>
      <c r="BV146" s="408"/>
    </row>
    <row r="147" spans="63:74" x14ac:dyDescent="0.2">
      <c r="BK147" s="408"/>
      <c r="BL147" s="408"/>
      <c r="BM147" s="408"/>
      <c r="BN147" s="408"/>
      <c r="BO147" s="408"/>
      <c r="BP147" s="408"/>
      <c r="BQ147" s="408"/>
      <c r="BR147" s="408"/>
      <c r="BS147" s="408"/>
      <c r="BT147" s="408"/>
      <c r="BU147" s="408"/>
      <c r="BV147" s="408"/>
    </row>
    <row r="148" spans="63:74" x14ac:dyDescent="0.2">
      <c r="BK148" s="408"/>
      <c r="BL148" s="408"/>
      <c r="BM148" s="408"/>
      <c r="BN148" s="408"/>
      <c r="BO148" s="408"/>
      <c r="BP148" s="408"/>
      <c r="BQ148" s="408"/>
      <c r="BR148" s="408"/>
      <c r="BS148" s="408"/>
      <c r="BT148" s="408"/>
      <c r="BU148" s="408"/>
      <c r="BV148" s="408"/>
    </row>
    <row r="149" spans="63:74" x14ac:dyDescent="0.2">
      <c r="BK149" s="408"/>
      <c r="BL149" s="408"/>
      <c r="BM149" s="408"/>
      <c r="BN149" s="408"/>
      <c r="BO149" s="408"/>
      <c r="BP149" s="408"/>
      <c r="BQ149" s="408"/>
      <c r="BR149" s="408"/>
      <c r="BS149" s="408"/>
      <c r="BT149" s="408"/>
      <c r="BU149" s="408"/>
      <c r="BV149" s="408"/>
    </row>
    <row r="150" spans="63:74" x14ac:dyDescent="0.2">
      <c r="BK150" s="408"/>
      <c r="BL150" s="408"/>
      <c r="BM150" s="408"/>
      <c r="BN150" s="408"/>
      <c r="BO150" s="408"/>
      <c r="BP150" s="408"/>
      <c r="BQ150" s="408"/>
      <c r="BR150" s="408"/>
      <c r="BS150" s="408"/>
      <c r="BT150" s="408"/>
      <c r="BU150" s="408"/>
      <c r="BV150" s="408"/>
    </row>
    <row r="151" spans="63:74" x14ac:dyDescent="0.2">
      <c r="BK151" s="408"/>
      <c r="BL151" s="408"/>
      <c r="BM151" s="408"/>
      <c r="BN151" s="408"/>
      <c r="BO151" s="408"/>
      <c r="BP151" s="408"/>
      <c r="BQ151" s="408"/>
      <c r="BR151" s="408"/>
      <c r="BS151" s="408"/>
      <c r="BT151" s="408"/>
      <c r="BU151" s="408"/>
      <c r="BV151" s="408"/>
    </row>
    <row r="152" spans="63:74" x14ac:dyDescent="0.2">
      <c r="BK152" s="408"/>
      <c r="BL152" s="408"/>
      <c r="BM152" s="408"/>
      <c r="BN152" s="408"/>
      <c r="BO152" s="408"/>
      <c r="BP152" s="408"/>
      <c r="BQ152" s="408"/>
      <c r="BR152" s="408"/>
      <c r="BS152" s="408"/>
      <c r="BT152" s="408"/>
      <c r="BU152" s="408"/>
      <c r="BV152" s="408"/>
    </row>
    <row r="153" spans="63:74" x14ac:dyDescent="0.2">
      <c r="BK153" s="408"/>
      <c r="BL153" s="408"/>
      <c r="BM153" s="408"/>
      <c r="BN153" s="408"/>
      <c r="BO153" s="408"/>
      <c r="BP153" s="408"/>
      <c r="BQ153" s="408"/>
      <c r="BR153" s="408"/>
      <c r="BS153" s="408"/>
      <c r="BT153" s="408"/>
      <c r="BU153" s="408"/>
      <c r="BV153" s="408"/>
    </row>
    <row r="154" spans="63:74" x14ac:dyDescent="0.2">
      <c r="BK154" s="408"/>
      <c r="BL154" s="408"/>
      <c r="BM154" s="408"/>
      <c r="BN154" s="408"/>
      <c r="BO154" s="408"/>
      <c r="BP154" s="408"/>
      <c r="BQ154" s="408"/>
      <c r="BR154" s="408"/>
      <c r="BS154" s="408"/>
      <c r="BT154" s="408"/>
      <c r="BU154" s="408"/>
      <c r="BV154" s="408"/>
    </row>
    <row r="155" spans="63:74" x14ac:dyDescent="0.2">
      <c r="BK155" s="408"/>
      <c r="BL155" s="408"/>
      <c r="BM155" s="408"/>
      <c r="BN155" s="408"/>
      <c r="BO155" s="408"/>
      <c r="BP155" s="408"/>
      <c r="BQ155" s="408"/>
      <c r="BR155" s="408"/>
      <c r="BS155" s="408"/>
      <c r="BT155" s="408"/>
      <c r="BU155" s="408"/>
      <c r="BV155" s="408"/>
    </row>
    <row r="156" spans="63:74" x14ac:dyDescent="0.2">
      <c r="BK156" s="408"/>
      <c r="BL156" s="408"/>
      <c r="BM156" s="408"/>
      <c r="BN156" s="408"/>
      <c r="BO156" s="408"/>
      <c r="BP156" s="408"/>
      <c r="BQ156" s="408"/>
      <c r="BR156" s="408"/>
      <c r="BS156" s="408"/>
      <c r="BT156" s="408"/>
      <c r="BU156" s="408"/>
      <c r="BV156" s="408"/>
    </row>
    <row r="157" spans="63:74" x14ac:dyDescent="0.2">
      <c r="BK157" s="408"/>
      <c r="BL157" s="408"/>
      <c r="BM157" s="408"/>
      <c r="BN157" s="408"/>
      <c r="BO157" s="408"/>
      <c r="BP157" s="408"/>
      <c r="BQ157" s="408"/>
      <c r="BR157" s="408"/>
      <c r="BS157" s="408"/>
      <c r="BT157" s="408"/>
      <c r="BU157" s="408"/>
      <c r="BV157" s="408"/>
    </row>
    <row r="158" spans="63:74" x14ac:dyDescent="0.2">
      <c r="BK158" s="408"/>
      <c r="BL158" s="408"/>
      <c r="BM158" s="408"/>
      <c r="BN158" s="408"/>
      <c r="BO158" s="408"/>
      <c r="BP158" s="408"/>
      <c r="BQ158" s="408"/>
      <c r="BR158" s="408"/>
      <c r="BS158" s="408"/>
      <c r="BT158" s="408"/>
      <c r="BU158" s="408"/>
      <c r="BV158" s="408"/>
    </row>
    <row r="159" spans="63:74" x14ac:dyDescent="0.2">
      <c r="BK159" s="408"/>
      <c r="BL159" s="408"/>
      <c r="BM159" s="408"/>
      <c r="BN159" s="408"/>
      <c r="BO159" s="408"/>
      <c r="BP159" s="408"/>
      <c r="BQ159" s="408"/>
      <c r="BR159" s="408"/>
      <c r="BS159" s="408"/>
      <c r="BT159" s="408"/>
      <c r="BU159" s="408"/>
      <c r="BV159" s="408"/>
    </row>
    <row r="160" spans="63:74" x14ac:dyDescent="0.2">
      <c r="BK160" s="408"/>
      <c r="BL160" s="408"/>
      <c r="BM160" s="408"/>
      <c r="BN160" s="408"/>
      <c r="BO160" s="408"/>
      <c r="BP160" s="408"/>
      <c r="BQ160" s="408"/>
      <c r="BR160" s="408"/>
      <c r="BS160" s="408"/>
      <c r="BT160" s="408"/>
      <c r="BU160" s="408"/>
      <c r="BV160" s="408"/>
    </row>
    <row r="161" spans="63:74" x14ac:dyDescent="0.2">
      <c r="BK161" s="408"/>
      <c r="BL161" s="408"/>
      <c r="BM161" s="408"/>
      <c r="BN161" s="408"/>
      <c r="BO161" s="408"/>
      <c r="BP161" s="408"/>
      <c r="BQ161" s="408"/>
      <c r="BR161" s="408"/>
      <c r="BS161" s="408"/>
      <c r="BT161" s="408"/>
      <c r="BU161" s="408"/>
      <c r="BV161" s="408"/>
    </row>
    <row r="162" spans="63:74" x14ac:dyDescent="0.2">
      <c r="BK162" s="408"/>
      <c r="BL162" s="408"/>
      <c r="BM162" s="408"/>
      <c r="BN162" s="408"/>
      <c r="BO162" s="408"/>
      <c r="BP162" s="408"/>
      <c r="BQ162" s="408"/>
      <c r="BR162" s="408"/>
      <c r="BS162" s="408"/>
      <c r="BT162" s="408"/>
      <c r="BU162" s="408"/>
      <c r="BV162" s="408"/>
    </row>
    <row r="163" spans="63:74" x14ac:dyDescent="0.2">
      <c r="BK163" s="408"/>
      <c r="BL163" s="408"/>
      <c r="BM163" s="408"/>
      <c r="BN163" s="408"/>
      <c r="BO163" s="408"/>
      <c r="BP163" s="408"/>
      <c r="BQ163" s="408"/>
      <c r="BR163" s="408"/>
      <c r="BS163" s="408"/>
      <c r="BT163" s="408"/>
      <c r="BU163" s="408"/>
      <c r="BV163" s="408"/>
    </row>
    <row r="164" spans="63:74" x14ac:dyDescent="0.2">
      <c r="BK164" s="408"/>
      <c r="BL164" s="408"/>
      <c r="BM164" s="408"/>
      <c r="BN164" s="408"/>
      <c r="BO164" s="408"/>
      <c r="BP164" s="408"/>
      <c r="BQ164" s="408"/>
      <c r="BR164" s="408"/>
      <c r="BS164" s="408"/>
      <c r="BT164" s="408"/>
      <c r="BU164" s="408"/>
      <c r="BV164" s="408"/>
    </row>
    <row r="165" spans="63:74" x14ac:dyDescent="0.2">
      <c r="BK165" s="408"/>
      <c r="BL165" s="408"/>
      <c r="BM165" s="408"/>
      <c r="BN165" s="408"/>
      <c r="BO165" s="408"/>
      <c r="BP165" s="408"/>
      <c r="BQ165" s="408"/>
      <c r="BR165" s="408"/>
      <c r="BS165" s="408"/>
      <c r="BT165" s="408"/>
      <c r="BU165" s="408"/>
      <c r="BV165" s="408"/>
    </row>
    <row r="166" spans="63:74" x14ac:dyDescent="0.2">
      <c r="BK166" s="408"/>
      <c r="BL166" s="408"/>
      <c r="BM166" s="408"/>
      <c r="BN166" s="408"/>
      <c r="BO166" s="408"/>
      <c r="BP166" s="408"/>
      <c r="BQ166" s="408"/>
      <c r="BR166" s="408"/>
      <c r="BS166" s="408"/>
      <c r="BT166" s="408"/>
      <c r="BU166" s="408"/>
      <c r="BV166" s="408"/>
    </row>
    <row r="167" spans="63:74" x14ac:dyDescent="0.2">
      <c r="BK167" s="408"/>
      <c r="BL167" s="408"/>
      <c r="BM167" s="408"/>
      <c r="BN167" s="408"/>
      <c r="BO167" s="408"/>
      <c r="BP167" s="408"/>
      <c r="BQ167" s="408"/>
      <c r="BR167" s="408"/>
      <c r="BS167" s="408"/>
      <c r="BT167" s="408"/>
      <c r="BU167" s="408"/>
      <c r="BV167" s="408"/>
    </row>
    <row r="168" spans="63:74" x14ac:dyDescent="0.2">
      <c r="BK168" s="408"/>
      <c r="BL168" s="408"/>
      <c r="BM168" s="408"/>
      <c r="BN168" s="408"/>
      <c r="BO168" s="408"/>
      <c r="BP168" s="408"/>
      <c r="BQ168" s="408"/>
      <c r="BR168" s="408"/>
      <c r="BS168" s="408"/>
      <c r="BT168" s="408"/>
      <c r="BU168" s="408"/>
      <c r="BV168" s="408"/>
    </row>
    <row r="169" spans="63:74" x14ac:dyDescent="0.2">
      <c r="BK169" s="408"/>
      <c r="BL169" s="408"/>
      <c r="BM169" s="408"/>
      <c r="BN169" s="408"/>
      <c r="BO169" s="408"/>
      <c r="BP169" s="408"/>
      <c r="BQ169" s="408"/>
      <c r="BR169" s="408"/>
      <c r="BS169" s="408"/>
      <c r="BT169" s="408"/>
      <c r="BU169" s="408"/>
      <c r="BV169" s="408"/>
    </row>
    <row r="170" spans="63:74" x14ac:dyDescent="0.2">
      <c r="BK170" s="408"/>
      <c r="BL170" s="408"/>
      <c r="BM170" s="408"/>
      <c r="BN170" s="408"/>
      <c r="BO170" s="408"/>
      <c r="BP170" s="408"/>
      <c r="BQ170" s="408"/>
      <c r="BR170" s="408"/>
      <c r="BS170" s="408"/>
      <c r="BT170" s="408"/>
      <c r="BU170" s="408"/>
      <c r="BV170" s="408"/>
    </row>
    <row r="171" spans="63:74" x14ac:dyDescent="0.2">
      <c r="BK171" s="408"/>
      <c r="BL171" s="408"/>
      <c r="BM171" s="408"/>
      <c r="BN171" s="408"/>
      <c r="BO171" s="408"/>
      <c r="BP171" s="408"/>
      <c r="BQ171" s="408"/>
      <c r="BR171" s="408"/>
      <c r="BS171" s="408"/>
      <c r="BT171" s="408"/>
      <c r="BU171" s="408"/>
      <c r="BV171" s="408"/>
    </row>
    <row r="172" spans="63:74" x14ac:dyDescent="0.2">
      <c r="BK172" s="408"/>
      <c r="BL172" s="408"/>
      <c r="BM172" s="408"/>
      <c r="BN172" s="408"/>
      <c r="BO172" s="408"/>
      <c r="BP172" s="408"/>
      <c r="BQ172" s="408"/>
      <c r="BR172" s="408"/>
      <c r="BS172" s="408"/>
      <c r="BT172" s="408"/>
      <c r="BU172" s="408"/>
      <c r="BV172" s="408"/>
    </row>
    <row r="173" spans="63:74" x14ac:dyDescent="0.2">
      <c r="BK173" s="408"/>
      <c r="BL173" s="408"/>
      <c r="BM173" s="408"/>
      <c r="BN173" s="408"/>
      <c r="BO173" s="408"/>
      <c r="BP173" s="408"/>
      <c r="BQ173" s="408"/>
      <c r="BR173" s="408"/>
      <c r="BS173" s="408"/>
      <c r="BT173" s="408"/>
      <c r="BU173" s="408"/>
      <c r="BV173" s="408"/>
    </row>
    <row r="174" spans="63:74" x14ac:dyDescent="0.2">
      <c r="BK174" s="408"/>
      <c r="BL174" s="408"/>
      <c r="BM174" s="408"/>
      <c r="BN174" s="408"/>
      <c r="BO174" s="408"/>
      <c r="BP174" s="408"/>
      <c r="BQ174" s="408"/>
      <c r="BR174" s="408"/>
      <c r="BS174" s="408"/>
      <c r="BT174" s="408"/>
      <c r="BU174" s="408"/>
      <c r="BV174" s="408"/>
    </row>
    <row r="175" spans="63:74" x14ac:dyDescent="0.2">
      <c r="BK175" s="408"/>
      <c r="BL175" s="408"/>
      <c r="BM175" s="408"/>
      <c r="BN175" s="408"/>
      <c r="BO175" s="408"/>
      <c r="BP175" s="408"/>
      <c r="BQ175" s="408"/>
      <c r="BR175" s="408"/>
      <c r="BS175" s="408"/>
      <c r="BT175" s="408"/>
      <c r="BU175" s="408"/>
      <c r="BV175" s="408"/>
    </row>
    <row r="176" spans="63:74" x14ac:dyDescent="0.2">
      <c r="BK176" s="408"/>
      <c r="BL176" s="408"/>
      <c r="BM176" s="408"/>
      <c r="BN176" s="408"/>
      <c r="BO176" s="408"/>
      <c r="BP176" s="408"/>
      <c r="BQ176" s="408"/>
      <c r="BR176" s="408"/>
      <c r="BS176" s="408"/>
      <c r="BT176" s="408"/>
      <c r="BU176" s="408"/>
      <c r="BV176" s="408"/>
    </row>
    <row r="177" spans="63:74" x14ac:dyDescent="0.2">
      <c r="BK177" s="408"/>
      <c r="BL177" s="408"/>
      <c r="BM177" s="408"/>
      <c r="BN177" s="408"/>
      <c r="BO177" s="408"/>
      <c r="BP177" s="408"/>
      <c r="BQ177" s="408"/>
      <c r="BR177" s="408"/>
      <c r="BS177" s="408"/>
      <c r="BT177" s="408"/>
      <c r="BU177" s="408"/>
      <c r="BV177" s="408"/>
    </row>
  </sheetData>
  <mergeCells count="15">
    <mergeCell ref="A1:A2"/>
    <mergeCell ref="AM3:AX3"/>
    <mergeCell ref="AY3:BJ3"/>
    <mergeCell ref="BK3:BV3"/>
    <mergeCell ref="B1:AL1"/>
    <mergeCell ref="C3:N3"/>
    <mergeCell ref="O3:Z3"/>
    <mergeCell ref="AA3:AL3"/>
    <mergeCell ref="B68:Q68"/>
    <mergeCell ref="B69:Q69"/>
    <mergeCell ref="B70:Q70"/>
    <mergeCell ref="B64:Q64"/>
    <mergeCell ref="B65:Q65"/>
    <mergeCell ref="B66:Q66"/>
    <mergeCell ref="B67:Q67"/>
  </mergeCells>
  <phoneticPr fontId="2" type="noConversion"/>
  <conditionalFormatting sqref="C66:Q66">
    <cfRule type="cellIs" dxfId="2" priority="1" stopIfTrue="1" operator="notEqual">
      <formula>C$65</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X24" activePane="bottomRight" state="frozen"/>
      <selection activeCell="BC15" sqref="BC15"/>
      <selection pane="topRight" activeCell="BC15" sqref="BC15"/>
      <selection pane="bottomLeft" activeCell="BC15" sqref="BC15"/>
      <selection pane="bottomRight" activeCell="AY30" sqref="AY30"/>
    </sheetView>
  </sheetViews>
  <sheetFormatPr defaultColWidth="9.5703125" defaultRowHeight="12" x14ac:dyDescent="0.15"/>
  <cols>
    <col min="1" max="1" width="8.5703125" style="2" customWidth="1"/>
    <col min="2" max="2" width="45.42578125" style="2" customWidth="1"/>
    <col min="3" max="50" width="6.5703125" style="2" customWidth="1"/>
    <col min="51" max="62" width="6.5703125" style="405" customWidth="1"/>
    <col min="63" max="74" width="6.5703125" style="2" customWidth="1"/>
    <col min="75" max="16384" width="9.5703125" style="2"/>
  </cols>
  <sheetData>
    <row r="1" spans="1:74" ht="15.75" customHeight="1" x14ac:dyDescent="0.2">
      <c r="A1" s="666" t="s">
        <v>1054</v>
      </c>
      <c r="B1" s="701" t="s">
        <v>263</v>
      </c>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307"/>
    </row>
    <row r="2" spans="1:74" s="5" customFormat="1" ht="12.75"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8"/>
      <c r="AY2" s="533"/>
      <c r="AZ2" s="533"/>
      <c r="BA2" s="533"/>
      <c r="BB2" s="533"/>
      <c r="BC2" s="533"/>
      <c r="BD2" s="533"/>
      <c r="BE2" s="533"/>
      <c r="BF2" s="533"/>
      <c r="BG2" s="533"/>
      <c r="BH2" s="533"/>
      <c r="BI2" s="533"/>
      <c r="BJ2" s="533"/>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ht="11.25"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3"/>
      <c r="B5" s="7" t="s">
        <v>142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9"/>
      <c r="AZ5" s="429"/>
      <c r="BA5" s="429"/>
      <c r="BB5" s="429"/>
      <c r="BC5" s="429"/>
      <c r="BD5" s="429"/>
      <c r="BE5" s="429"/>
      <c r="BF5" s="429"/>
      <c r="BG5" s="429"/>
      <c r="BH5" s="429"/>
      <c r="BI5" s="429"/>
      <c r="BJ5" s="429"/>
      <c r="BK5" s="429"/>
      <c r="BL5" s="429"/>
      <c r="BM5" s="429"/>
      <c r="BN5" s="429"/>
      <c r="BO5" s="429"/>
      <c r="BP5" s="429"/>
      <c r="BQ5" s="429"/>
      <c r="BR5" s="429"/>
      <c r="BS5" s="429"/>
      <c r="BT5" s="429"/>
      <c r="BU5" s="429"/>
      <c r="BV5" s="429"/>
    </row>
    <row r="6" spans="1:74" ht="11.1" customHeight="1" x14ac:dyDescent="0.2">
      <c r="A6" s="3" t="s">
        <v>1020</v>
      </c>
      <c r="B6" s="182" t="s">
        <v>16</v>
      </c>
      <c r="C6" s="242">
        <v>247.2</v>
      </c>
      <c r="D6" s="242">
        <v>258.39999999999998</v>
      </c>
      <c r="E6" s="242">
        <v>293.39999999999998</v>
      </c>
      <c r="F6" s="242">
        <v>321.8</v>
      </c>
      <c r="G6" s="242">
        <v>317.39999999999998</v>
      </c>
      <c r="H6" s="242">
        <v>297</v>
      </c>
      <c r="I6" s="242">
        <v>305.8</v>
      </c>
      <c r="J6" s="242">
        <v>294.89999999999998</v>
      </c>
      <c r="K6" s="242">
        <v>289.60000000000002</v>
      </c>
      <c r="L6" s="242">
        <v>280.5</v>
      </c>
      <c r="M6" s="242">
        <v>270.10000000000002</v>
      </c>
      <c r="N6" s="242">
        <v>261.39999999999998</v>
      </c>
      <c r="O6" s="242">
        <v>274.7</v>
      </c>
      <c r="P6" s="242">
        <v>293.60000000000002</v>
      </c>
      <c r="Q6" s="242">
        <v>320.3</v>
      </c>
      <c r="R6" s="242">
        <v>318.89999999999998</v>
      </c>
      <c r="S6" s="242">
        <v>301.60000000000002</v>
      </c>
      <c r="T6" s="242">
        <v>275.7</v>
      </c>
      <c r="U6" s="242">
        <v>280.60000000000002</v>
      </c>
      <c r="V6" s="242">
        <v>308.7</v>
      </c>
      <c r="W6" s="242">
        <v>316.3</v>
      </c>
      <c r="X6" s="242">
        <v>294.10000000000002</v>
      </c>
      <c r="Y6" s="242">
        <v>271.3</v>
      </c>
      <c r="Z6" s="242">
        <v>259</v>
      </c>
      <c r="AA6" s="242">
        <v>267.60000000000002</v>
      </c>
      <c r="AB6" s="242">
        <v>302</v>
      </c>
      <c r="AC6" s="242">
        <v>298.7</v>
      </c>
      <c r="AD6" s="242">
        <v>285.3</v>
      </c>
      <c r="AE6" s="242">
        <v>295.10000000000002</v>
      </c>
      <c r="AF6" s="242">
        <v>288.2</v>
      </c>
      <c r="AG6" s="242">
        <v>294.2</v>
      </c>
      <c r="AH6" s="242">
        <v>289</v>
      </c>
      <c r="AI6" s="242">
        <v>279.2</v>
      </c>
      <c r="AJ6" s="242">
        <v>263.2</v>
      </c>
      <c r="AK6" s="242">
        <v>254.4</v>
      </c>
      <c r="AL6" s="242">
        <v>258.10000000000002</v>
      </c>
      <c r="AM6" s="242">
        <v>260.39999999999998</v>
      </c>
      <c r="AN6" s="242">
        <v>269.89999999999998</v>
      </c>
      <c r="AO6" s="242">
        <v>285.5</v>
      </c>
      <c r="AP6" s="242">
        <v>298.10000000000002</v>
      </c>
      <c r="AQ6" s="242">
        <v>295.10000000000002</v>
      </c>
      <c r="AR6" s="242">
        <v>300.10000000000002</v>
      </c>
      <c r="AS6" s="242">
        <v>285.5</v>
      </c>
      <c r="AT6" s="242">
        <v>275.89999999999998</v>
      </c>
      <c r="AU6" s="242">
        <v>266.89999999999998</v>
      </c>
      <c r="AV6" s="242">
        <v>233.3</v>
      </c>
      <c r="AW6" s="242">
        <v>211.1</v>
      </c>
      <c r="AX6" s="242">
        <v>160.0204</v>
      </c>
      <c r="AY6" s="242">
        <v>130.84229999999999</v>
      </c>
      <c r="AZ6" s="335">
        <v>143.08189999999999</v>
      </c>
      <c r="BA6" s="335">
        <v>149.11170000000001</v>
      </c>
      <c r="BB6" s="335">
        <v>159.41370000000001</v>
      </c>
      <c r="BC6" s="335">
        <v>167.17840000000001</v>
      </c>
      <c r="BD6" s="335">
        <v>169.49270000000001</v>
      </c>
      <c r="BE6" s="335">
        <v>170.2928</v>
      </c>
      <c r="BF6" s="335">
        <v>173.89760000000001</v>
      </c>
      <c r="BG6" s="335">
        <v>173.8904</v>
      </c>
      <c r="BH6" s="335">
        <v>170.36869999999999</v>
      </c>
      <c r="BI6" s="335">
        <v>170.13130000000001</v>
      </c>
      <c r="BJ6" s="335">
        <v>171.07490000000001</v>
      </c>
      <c r="BK6" s="335">
        <v>177.9057</v>
      </c>
      <c r="BL6" s="335">
        <v>187.1215</v>
      </c>
      <c r="BM6" s="335">
        <v>203.3475</v>
      </c>
      <c r="BN6" s="335">
        <v>212.07069999999999</v>
      </c>
      <c r="BO6" s="335">
        <v>216.8887</v>
      </c>
      <c r="BP6" s="335">
        <v>219.33949999999999</v>
      </c>
      <c r="BQ6" s="335">
        <v>216.96469999999999</v>
      </c>
      <c r="BR6" s="335">
        <v>215.3271</v>
      </c>
      <c r="BS6" s="335">
        <v>205.7414</v>
      </c>
      <c r="BT6" s="335">
        <v>195.77029999999999</v>
      </c>
      <c r="BU6" s="335">
        <v>188.70670000000001</v>
      </c>
      <c r="BV6" s="335">
        <v>183.49549999999999</v>
      </c>
    </row>
    <row r="7" spans="1:74" ht="11.1" customHeight="1" x14ac:dyDescent="0.2">
      <c r="A7" s="1"/>
      <c r="B7" s="7" t="s">
        <v>17</v>
      </c>
      <c r="C7" s="227"/>
      <c r="D7" s="227"/>
      <c r="E7" s="227"/>
      <c r="F7" s="227"/>
      <c r="G7" s="227"/>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7"/>
      <c r="AY7" s="227"/>
      <c r="AZ7" s="399"/>
      <c r="BA7" s="399"/>
      <c r="BB7" s="399"/>
      <c r="BC7" s="399"/>
      <c r="BD7" s="399"/>
      <c r="BE7" s="399"/>
      <c r="BF7" s="399"/>
      <c r="BG7" s="399"/>
      <c r="BH7" s="399"/>
      <c r="BI7" s="399"/>
      <c r="BJ7" s="399"/>
      <c r="BK7" s="399"/>
      <c r="BL7" s="399"/>
      <c r="BM7" s="399"/>
      <c r="BN7" s="399"/>
      <c r="BO7" s="399"/>
      <c r="BP7" s="399"/>
      <c r="BQ7" s="399"/>
      <c r="BR7" s="399"/>
      <c r="BS7" s="399"/>
      <c r="BT7" s="399"/>
      <c r="BU7" s="399"/>
      <c r="BV7" s="399"/>
    </row>
    <row r="8" spans="1:74" ht="11.1" customHeight="1" x14ac:dyDescent="0.2">
      <c r="A8" s="1" t="s">
        <v>667</v>
      </c>
      <c r="B8" s="183" t="s">
        <v>587</v>
      </c>
      <c r="C8" s="242">
        <v>310.54000000000002</v>
      </c>
      <c r="D8" s="242">
        <v>319.95</v>
      </c>
      <c r="E8" s="242">
        <v>353.65</v>
      </c>
      <c r="F8" s="242">
        <v>375.45</v>
      </c>
      <c r="G8" s="242">
        <v>389.4</v>
      </c>
      <c r="H8" s="242">
        <v>367.05</v>
      </c>
      <c r="I8" s="242">
        <v>366.375</v>
      </c>
      <c r="J8" s="242">
        <v>365.96</v>
      </c>
      <c r="K8" s="242">
        <v>359.1</v>
      </c>
      <c r="L8" s="242">
        <v>343.84</v>
      </c>
      <c r="M8" s="242">
        <v>338.6</v>
      </c>
      <c r="N8" s="242">
        <v>328.52499999999998</v>
      </c>
      <c r="O8" s="242">
        <v>342.86</v>
      </c>
      <c r="P8" s="242">
        <v>363.85</v>
      </c>
      <c r="Q8" s="242">
        <v>380.52499999999998</v>
      </c>
      <c r="R8" s="242">
        <v>390.04</v>
      </c>
      <c r="S8" s="242">
        <v>366.65</v>
      </c>
      <c r="T8" s="242">
        <v>342.77499999999998</v>
      </c>
      <c r="U8" s="242">
        <v>340.78</v>
      </c>
      <c r="V8" s="242">
        <v>368.375</v>
      </c>
      <c r="W8" s="242">
        <v>383.625</v>
      </c>
      <c r="X8" s="242">
        <v>373.6</v>
      </c>
      <c r="Y8" s="242">
        <v>349.7</v>
      </c>
      <c r="Z8" s="242">
        <v>339.64</v>
      </c>
      <c r="AA8" s="242">
        <v>343.875</v>
      </c>
      <c r="AB8" s="242">
        <v>369.7</v>
      </c>
      <c r="AC8" s="242">
        <v>370.95</v>
      </c>
      <c r="AD8" s="242">
        <v>353.74</v>
      </c>
      <c r="AE8" s="242">
        <v>348.15</v>
      </c>
      <c r="AF8" s="242">
        <v>349.55</v>
      </c>
      <c r="AG8" s="242">
        <v>356.24</v>
      </c>
      <c r="AH8" s="242">
        <v>357.6</v>
      </c>
      <c r="AI8" s="242">
        <v>351.8</v>
      </c>
      <c r="AJ8" s="242">
        <v>334.55</v>
      </c>
      <c r="AK8" s="242">
        <v>330</v>
      </c>
      <c r="AL8" s="242">
        <v>338.74</v>
      </c>
      <c r="AM8" s="242">
        <v>340.3</v>
      </c>
      <c r="AN8" s="242">
        <v>339.47500000000002</v>
      </c>
      <c r="AO8" s="242">
        <v>351.38</v>
      </c>
      <c r="AP8" s="242">
        <v>363.875</v>
      </c>
      <c r="AQ8" s="242">
        <v>367.3</v>
      </c>
      <c r="AR8" s="242">
        <v>365.28</v>
      </c>
      <c r="AS8" s="242">
        <v>360.45</v>
      </c>
      <c r="AT8" s="242">
        <v>345.125</v>
      </c>
      <c r="AU8" s="242">
        <v>337.52</v>
      </c>
      <c r="AV8" s="242">
        <v>318.25</v>
      </c>
      <c r="AW8" s="242">
        <v>292.5</v>
      </c>
      <c r="AX8" s="242">
        <v>263.18</v>
      </c>
      <c r="AY8" s="242">
        <v>221.8</v>
      </c>
      <c r="AZ8" s="335">
        <v>210.3683</v>
      </c>
      <c r="BA8" s="335">
        <v>215.73429999999999</v>
      </c>
      <c r="BB8" s="335">
        <v>224.06059999999999</v>
      </c>
      <c r="BC8" s="335">
        <v>234.04650000000001</v>
      </c>
      <c r="BD8" s="335">
        <v>233.6491</v>
      </c>
      <c r="BE8" s="335">
        <v>235.35839999999999</v>
      </c>
      <c r="BF8" s="335">
        <v>240.0316</v>
      </c>
      <c r="BG8" s="335">
        <v>242.09309999999999</v>
      </c>
      <c r="BH8" s="335">
        <v>241.9753</v>
      </c>
      <c r="BI8" s="335">
        <v>243.8382</v>
      </c>
      <c r="BJ8" s="335">
        <v>247.0668</v>
      </c>
      <c r="BK8" s="335">
        <v>251.4752</v>
      </c>
      <c r="BL8" s="335">
        <v>259.02390000000003</v>
      </c>
      <c r="BM8" s="335">
        <v>270.25779999999997</v>
      </c>
      <c r="BN8" s="335">
        <v>278.76679999999999</v>
      </c>
      <c r="BO8" s="335">
        <v>286.11259999999999</v>
      </c>
      <c r="BP8" s="335">
        <v>286.79719999999998</v>
      </c>
      <c r="BQ8" s="335">
        <v>285.20620000000002</v>
      </c>
      <c r="BR8" s="335">
        <v>283.68579999999997</v>
      </c>
      <c r="BS8" s="335">
        <v>277.05470000000003</v>
      </c>
      <c r="BT8" s="335">
        <v>269.77530000000002</v>
      </c>
      <c r="BU8" s="335">
        <v>265.02690000000001</v>
      </c>
      <c r="BV8" s="335">
        <v>261.63580000000002</v>
      </c>
    </row>
    <row r="9" spans="1:74" ht="11.1" customHeight="1" x14ac:dyDescent="0.2">
      <c r="A9" s="1" t="s">
        <v>668</v>
      </c>
      <c r="B9" s="183" t="s">
        <v>588</v>
      </c>
      <c r="C9" s="242">
        <v>308.2</v>
      </c>
      <c r="D9" s="242">
        <v>318.02499999999998</v>
      </c>
      <c r="E9" s="242">
        <v>351.97500000000002</v>
      </c>
      <c r="F9" s="242">
        <v>380.85</v>
      </c>
      <c r="G9" s="242">
        <v>391.68</v>
      </c>
      <c r="H9" s="242">
        <v>367.35</v>
      </c>
      <c r="I9" s="242">
        <v>366.3</v>
      </c>
      <c r="J9" s="242">
        <v>364.18</v>
      </c>
      <c r="K9" s="242">
        <v>360.02499999999998</v>
      </c>
      <c r="L9" s="242">
        <v>336.36</v>
      </c>
      <c r="M9" s="242">
        <v>329.375</v>
      </c>
      <c r="N9" s="242">
        <v>320.45</v>
      </c>
      <c r="O9" s="242">
        <v>332.84</v>
      </c>
      <c r="P9" s="242">
        <v>347.625</v>
      </c>
      <c r="Q9" s="242">
        <v>382.32499999999999</v>
      </c>
      <c r="R9" s="242">
        <v>382.84</v>
      </c>
      <c r="S9" s="242">
        <v>364.47500000000002</v>
      </c>
      <c r="T9" s="242">
        <v>351.25</v>
      </c>
      <c r="U9" s="242">
        <v>343.64</v>
      </c>
      <c r="V9" s="242">
        <v>377.47500000000002</v>
      </c>
      <c r="W9" s="242">
        <v>386.02499999999998</v>
      </c>
      <c r="X9" s="242">
        <v>362.38</v>
      </c>
      <c r="Y9" s="242">
        <v>334.625</v>
      </c>
      <c r="Z9" s="242">
        <v>322.83999999999997</v>
      </c>
      <c r="AA9" s="242">
        <v>320.3</v>
      </c>
      <c r="AB9" s="242">
        <v>364.82499999999999</v>
      </c>
      <c r="AC9" s="242">
        <v>365.72500000000002</v>
      </c>
      <c r="AD9" s="242">
        <v>354.12</v>
      </c>
      <c r="AE9" s="242">
        <v>373.27499999999998</v>
      </c>
      <c r="AF9" s="242">
        <v>374.75</v>
      </c>
      <c r="AG9" s="242">
        <v>353.54</v>
      </c>
      <c r="AH9" s="242">
        <v>352.3</v>
      </c>
      <c r="AI9" s="242">
        <v>350</v>
      </c>
      <c r="AJ9" s="242">
        <v>327.05</v>
      </c>
      <c r="AK9" s="242">
        <v>314.47500000000002</v>
      </c>
      <c r="AL9" s="242">
        <v>315.12</v>
      </c>
      <c r="AM9" s="242">
        <v>322.35000000000002</v>
      </c>
      <c r="AN9" s="242">
        <v>332.77499999999998</v>
      </c>
      <c r="AO9" s="242">
        <v>354.96</v>
      </c>
      <c r="AP9" s="242">
        <v>362.82499999999999</v>
      </c>
      <c r="AQ9" s="242">
        <v>361.32499999999999</v>
      </c>
      <c r="AR9" s="242">
        <v>369.66</v>
      </c>
      <c r="AS9" s="242">
        <v>351.47500000000002</v>
      </c>
      <c r="AT9" s="242">
        <v>341.47500000000002</v>
      </c>
      <c r="AU9" s="242">
        <v>336.02</v>
      </c>
      <c r="AV9" s="242">
        <v>308.10000000000002</v>
      </c>
      <c r="AW9" s="242">
        <v>287.07499999999999</v>
      </c>
      <c r="AX9" s="242">
        <v>240.6</v>
      </c>
      <c r="AY9" s="242">
        <v>194.45</v>
      </c>
      <c r="AZ9" s="335">
        <v>204.24789999999999</v>
      </c>
      <c r="BA9" s="335">
        <v>213.8785</v>
      </c>
      <c r="BB9" s="335">
        <v>225.66909999999999</v>
      </c>
      <c r="BC9" s="335">
        <v>235.5093</v>
      </c>
      <c r="BD9" s="335">
        <v>237.03290000000001</v>
      </c>
      <c r="BE9" s="335">
        <v>237.63929999999999</v>
      </c>
      <c r="BF9" s="335">
        <v>240.26669999999999</v>
      </c>
      <c r="BG9" s="335">
        <v>242.36359999999999</v>
      </c>
      <c r="BH9" s="335">
        <v>235.59739999999999</v>
      </c>
      <c r="BI9" s="335">
        <v>235.0059</v>
      </c>
      <c r="BJ9" s="335">
        <v>236.05</v>
      </c>
      <c r="BK9" s="335">
        <v>239.62190000000001</v>
      </c>
      <c r="BL9" s="335">
        <v>248.29320000000001</v>
      </c>
      <c r="BM9" s="335">
        <v>268.49810000000002</v>
      </c>
      <c r="BN9" s="335">
        <v>279.54660000000001</v>
      </c>
      <c r="BO9" s="335">
        <v>285.90429999999998</v>
      </c>
      <c r="BP9" s="335">
        <v>289.00810000000001</v>
      </c>
      <c r="BQ9" s="335">
        <v>285.02890000000002</v>
      </c>
      <c r="BR9" s="335">
        <v>284.00700000000001</v>
      </c>
      <c r="BS9" s="335">
        <v>275.36880000000002</v>
      </c>
      <c r="BT9" s="335">
        <v>261.39920000000001</v>
      </c>
      <c r="BU9" s="335">
        <v>253.72970000000001</v>
      </c>
      <c r="BV9" s="335">
        <v>247.4598</v>
      </c>
    </row>
    <row r="10" spans="1:74" ht="11.1" customHeight="1" x14ac:dyDescent="0.2">
      <c r="A10" s="1" t="s">
        <v>669</v>
      </c>
      <c r="B10" s="183" t="s">
        <v>589</v>
      </c>
      <c r="C10" s="242">
        <v>294.36</v>
      </c>
      <c r="D10" s="242">
        <v>306.32499999999999</v>
      </c>
      <c r="E10" s="242">
        <v>343.05</v>
      </c>
      <c r="F10" s="242">
        <v>366.55</v>
      </c>
      <c r="G10" s="242">
        <v>375.58</v>
      </c>
      <c r="H10" s="242">
        <v>352.27499999999998</v>
      </c>
      <c r="I10" s="242">
        <v>351.97500000000002</v>
      </c>
      <c r="J10" s="242">
        <v>351.68</v>
      </c>
      <c r="K10" s="242">
        <v>342.17500000000001</v>
      </c>
      <c r="L10" s="242">
        <v>326.39999999999998</v>
      </c>
      <c r="M10" s="242">
        <v>318.25</v>
      </c>
      <c r="N10" s="242">
        <v>306.85000000000002</v>
      </c>
      <c r="O10" s="242">
        <v>320.52</v>
      </c>
      <c r="P10" s="242">
        <v>345.42500000000001</v>
      </c>
      <c r="Q10" s="242">
        <v>367.72500000000002</v>
      </c>
      <c r="R10" s="242">
        <v>377.08</v>
      </c>
      <c r="S10" s="242">
        <v>352.27499999999998</v>
      </c>
      <c r="T10" s="242">
        <v>328.6</v>
      </c>
      <c r="U10" s="242">
        <v>321.8</v>
      </c>
      <c r="V10" s="242">
        <v>350.7</v>
      </c>
      <c r="W10" s="242">
        <v>363.52499999999998</v>
      </c>
      <c r="X10" s="242">
        <v>348.44</v>
      </c>
      <c r="Y10" s="242">
        <v>320.375</v>
      </c>
      <c r="Z10" s="242">
        <v>309.72000000000003</v>
      </c>
      <c r="AA10" s="242">
        <v>316.2</v>
      </c>
      <c r="AB10" s="242">
        <v>346.8</v>
      </c>
      <c r="AC10" s="242">
        <v>353.625</v>
      </c>
      <c r="AD10" s="242">
        <v>337.92</v>
      </c>
      <c r="AE10" s="242">
        <v>335.52499999999998</v>
      </c>
      <c r="AF10" s="242">
        <v>335.85</v>
      </c>
      <c r="AG10" s="242">
        <v>340.7</v>
      </c>
      <c r="AH10" s="242">
        <v>339.72500000000002</v>
      </c>
      <c r="AI10" s="242">
        <v>329.82</v>
      </c>
      <c r="AJ10" s="242">
        <v>310.875</v>
      </c>
      <c r="AK10" s="242">
        <v>303.8</v>
      </c>
      <c r="AL10" s="242">
        <v>309.06</v>
      </c>
      <c r="AM10" s="242">
        <v>310.64999999999998</v>
      </c>
      <c r="AN10" s="242">
        <v>313.92500000000001</v>
      </c>
      <c r="AO10" s="242">
        <v>328.48</v>
      </c>
      <c r="AP10" s="242">
        <v>346.15</v>
      </c>
      <c r="AQ10" s="242">
        <v>344.4</v>
      </c>
      <c r="AR10" s="242">
        <v>345.26</v>
      </c>
      <c r="AS10" s="242">
        <v>341.125</v>
      </c>
      <c r="AT10" s="242">
        <v>326.97500000000002</v>
      </c>
      <c r="AU10" s="242">
        <v>317.89999999999998</v>
      </c>
      <c r="AV10" s="242">
        <v>296.47500000000002</v>
      </c>
      <c r="AW10" s="242">
        <v>268.95</v>
      </c>
      <c r="AX10" s="242">
        <v>230.96</v>
      </c>
      <c r="AY10" s="242">
        <v>189.95</v>
      </c>
      <c r="AZ10" s="335">
        <v>190.69649999999999</v>
      </c>
      <c r="BA10" s="335">
        <v>199.08750000000001</v>
      </c>
      <c r="BB10" s="335">
        <v>209.24299999999999</v>
      </c>
      <c r="BC10" s="335">
        <v>217.24760000000001</v>
      </c>
      <c r="BD10" s="335">
        <v>218.9727</v>
      </c>
      <c r="BE10" s="335">
        <v>219.14510000000001</v>
      </c>
      <c r="BF10" s="335">
        <v>223.5361</v>
      </c>
      <c r="BG10" s="335">
        <v>223.0155</v>
      </c>
      <c r="BH10" s="335">
        <v>220.0395</v>
      </c>
      <c r="BI10" s="335">
        <v>219.3134</v>
      </c>
      <c r="BJ10" s="335">
        <v>220.95150000000001</v>
      </c>
      <c r="BK10" s="335">
        <v>225.66149999999999</v>
      </c>
      <c r="BL10" s="335">
        <v>234.3595</v>
      </c>
      <c r="BM10" s="335">
        <v>251.5222</v>
      </c>
      <c r="BN10" s="335">
        <v>260.9864</v>
      </c>
      <c r="BO10" s="335">
        <v>265.37790000000001</v>
      </c>
      <c r="BP10" s="335">
        <v>267.52449999999999</v>
      </c>
      <c r="BQ10" s="335">
        <v>266.1318</v>
      </c>
      <c r="BR10" s="335">
        <v>264.8852</v>
      </c>
      <c r="BS10" s="335">
        <v>255.41890000000001</v>
      </c>
      <c r="BT10" s="335">
        <v>244.6123</v>
      </c>
      <c r="BU10" s="335">
        <v>237.9539</v>
      </c>
      <c r="BV10" s="335">
        <v>232.43709999999999</v>
      </c>
    </row>
    <row r="11" spans="1:74" ht="11.1" customHeight="1" x14ac:dyDescent="0.2">
      <c r="A11" s="1" t="s">
        <v>670</v>
      </c>
      <c r="B11" s="183" t="s">
        <v>590</v>
      </c>
      <c r="C11" s="242">
        <v>289.04000000000002</v>
      </c>
      <c r="D11" s="242">
        <v>306.27499999999998</v>
      </c>
      <c r="E11" s="242">
        <v>337.02499999999998</v>
      </c>
      <c r="F11" s="242">
        <v>357.9</v>
      </c>
      <c r="G11" s="242">
        <v>372.38</v>
      </c>
      <c r="H11" s="242">
        <v>363.52499999999998</v>
      </c>
      <c r="I11" s="242">
        <v>352.02499999999998</v>
      </c>
      <c r="J11" s="242">
        <v>354.06</v>
      </c>
      <c r="K11" s="242">
        <v>358.72500000000002</v>
      </c>
      <c r="L11" s="242">
        <v>352.28</v>
      </c>
      <c r="M11" s="242">
        <v>341.55</v>
      </c>
      <c r="N11" s="242">
        <v>318.8</v>
      </c>
      <c r="O11" s="242">
        <v>301.83999999999997</v>
      </c>
      <c r="P11" s="242">
        <v>310.77499999999998</v>
      </c>
      <c r="Q11" s="242">
        <v>352.97500000000002</v>
      </c>
      <c r="R11" s="242">
        <v>378.46</v>
      </c>
      <c r="S11" s="242">
        <v>375.5</v>
      </c>
      <c r="T11" s="242">
        <v>369</v>
      </c>
      <c r="U11" s="242">
        <v>351.92</v>
      </c>
      <c r="V11" s="242">
        <v>351.82499999999999</v>
      </c>
      <c r="W11" s="242">
        <v>372.1</v>
      </c>
      <c r="X11" s="242">
        <v>372.04</v>
      </c>
      <c r="Y11" s="242">
        <v>353.8</v>
      </c>
      <c r="Z11" s="242">
        <v>321.12</v>
      </c>
      <c r="AA11" s="242">
        <v>291.57499999999999</v>
      </c>
      <c r="AB11" s="242">
        <v>332.45</v>
      </c>
      <c r="AC11" s="242">
        <v>347.07499999999999</v>
      </c>
      <c r="AD11" s="242">
        <v>349.98</v>
      </c>
      <c r="AE11" s="242">
        <v>361.2</v>
      </c>
      <c r="AF11" s="242">
        <v>370.17500000000001</v>
      </c>
      <c r="AG11" s="242">
        <v>362.34</v>
      </c>
      <c r="AH11" s="242">
        <v>363.57499999999999</v>
      </c>
      <c r="AI11" s="242">
        <v>360.08</v>
      </c>
      <c r="AJ11" s="242">
        <v>344</v>
      </c>
      <c r="AK11" s="242">
        <v>321.55</v>
      </c>
      <c r="AL11" s="242">
        <v>308</v>
      </c>
      <c r="AM11" s="242">
        <v>313.67500000000001</v>
      </c>
      <c r="AN11" s="242">
        <v>320.57499999999999</v>
      </c>
      <c r="AO11" s="242">
        <v>343.8</v>
      </c>
      <c r="AP11" s="242">
        <v>345.3</v>
      </c>
      <c r="AQ11" s="242">
        <v>350.45</v>
      </c>
      <c r="AR11" s="242">
        <v>355.52</v>
      </c>
      <c r="AS11" s="242">
        <v>364.27499999999998</v>
      </c>
      <c r="AT11" s="242">
        <v>365.05</v>
      </c>
      <c r="AU11" s="242">
        <v>357.92</v>
      </c>
      <c r="AV11" s="242">
        <v>330.57499999999999</v>
      </c>
      <c r="AW11" s="242">
        <v>304</v>
      </c>
      <c r="AX11" s="242">
        <v>255.98</v>
      </c>
      <c r="AY11" s="242">
        <v>197.02500000000001</v>
      </c>
      <c r="AZ11" s="335">
        <v>195.4342</v>
      </c>
      <c r="BA11" s="335">
        <v>203.2885</v>
      </c>
      <c r="BB11" s="335">
        <v>214.30269999999999</v>
      </c>
      <c r="BC11" s="335">
        <v>227.12129999999999</v>
      </c>
      <c r="BD11" s="335">
        <v>232.21379999999999</v>
      </c>
      <c r="BE11" s="335">
        <v>234.98429999999999</v>
      </c>
      <c r="BF11" s="335">
        <v>240.48660000000001</v>
      </c>
      <c r="BG11" s="335">
        <v>244.77279999999999</v>
      </c>
      <c r="BH11" s="335">
        <v>242.06039999999999</v>
      </c>
      <c r="BI11" s="335">
        <v>238.24029999999999</v>
      </c>
      <c r="BJ11" s="335">
        <v>231.39259999999999</v>
      </c>
      <c r="BK11" s="335">
        <v>229.1645</v>
      </c>
      <c r="BL11" s="335">
        <v>237.97190000000001</v>
      </c>
      <c r="BM11" s="335">
        <v>254.7653</v>
      </c>
      <c r="BN11" s="335">
        <v>266.8546</v>
      </c>
      <c r="BO11" s="335">
        <v>279.22120000000001</v>
      </c>
      <c r="BP11" s="335">
        <v>282.59390000000002</v>
      </c>
      <c r="BQ11" s="335">
        <v>284.43490000000003</v>
      </c>
      <c r="BR11" s="335">
        <v>285.88920000000002</v>
      </c>
      <c r="BS11" s="335">
        <v>280.26679999999999</v>
      </c>
      <c r="BT11" s="335">
        <v>270.57560000000001</v>
      </c>
      <c r="BU11" s="335">
        <v>259.52350000000001</v>
      </c>
      <c r="BV11" s="335">
        <v>246.99189999999999</v>
      </c>
    </row>
    <row r="12" spans="1:74" ht="11.1" customHeight="1" x14ac:dyDescent="0.2">
      <c r="A12" s="1" t="s">
        <v>671</v>
      </c>
      <c r="B12" s="183" t="s">
        <v>591</v>
      </c>
      <c r="C12" s="242">
        <v>327.5</v>
      </c>
      <c r="D12" s="242">
        <v>345.42500000000001</v>
      </c>
      <c r="E12" s="242">
        <v>384.52499999999998</v>
      </c>
      <c r="F12" s="242">
        <v>404.125</v>
      </c>
      <c r="G12" s="242">
        <v>408.44</v>
      </c>
      <c r="H12" s="242">
        <v>386.47500000000002</v>
      </c>
      <c r="I12" s="242">
        <v>374.42500000000001</v>
      </c>
      <c r="J12" s="242">
        <v>372.66</v>
      </c>
      <c r="K12" s="242">
        <v>385.375</v>
      </c>
      <c r="L12" s="242">
        <v>377.8</v>
      </c>
      <c r="M12" s="242">
        <v>372.17500000000001</v>
      </c>
      <c r="N12" s="242">
        <v>353.3</v>
      </c>
      <c r="O12" s="242">
        <v>360.62</v>
      </c>
      <c r="P12" s="242">
        <v>385.4</v>
      </c>
      <c r="Q12" s="242">
        <v>422.25</v>
      </c>
      <c r="R12" s="242">
        <v>417.38</v>
      </c>
      <c r="S12" s="242">
        <v>421.47500000000002</v>
      </c>
      <c r="T12" s="242">
        <v>401.625</v>
      </c>
      <c r="U12" s="242">
        <v>369.68</v>
      </c>
      <c r="V12" s="242">
        <v>393.7</v>
      </c>
      <c r="W12" s="242">
        <v>407.375</v>
      </c>
      <c r="X12" s="242">
        <v>423.42</v>
      </c>
      <c r="Y12" s="242">
        <v>376.42500000000001</v>
      </c>
      <c r="Z12" s="242">
        <v>350</v>
      </c>
      <c r="AA12" s="242">
        <v>350.67500000000001</v>
      </c>
      <c r="AB12" s="242">
        <v>390.77499999999998</v>
      </c>
      <c r="AC12" s="242">
        <v>402.17500000000001</v>
      </c>
      <c r="AD12" s="242">
        <v>387.94</v>
      </c>
      <c r="AE12" s="242">
        <v>390.85</v>
      </c>
      <c r="AF12" s="242">
        <v>390.07499999999999</v>
      </c>
      <c r="AG12" s="242">
        <v>391.5</v>
      </c>
      <c r="AH12" s="242">
        <v>381.25</v>
      </c>
      <c r="AI12" s="242">
        <v>382.3</v>
      </c>
      <c r="AJ12" s="242">
        <v>367.125</v>
      </c>
      <c r="AK12" s="242">
        <v>349.875</v>
      </c>
      <c r="AL12" s="242">
        <v>348.66</v>
      </c>
      <c r="AM12" s="242">
        <v>351.27499999999998</v>
      </c>
      <c r="AN12" s="242">
        <v>355.82499999999999</v>
      </c>
      <c r="AO12" s="242">
        <v>378.96</v>
      </c>
      <c r="AP12" s="242">
        <v>398.92500000000001</v>
      </c>
      <c r="AQ12" s="242">
        <v>402.4</v>
      </c>
      <c r="AR12" s="242">
        <v>400.96</v>
      </c>
      <c r="AS12" s="242">
        <v>397.92500000000001</v>
      </c>
      <c r="AT12" s="242">
        <v>385.77499999999998</v>
      </c>
      <c r="AU12" s="242">
        <v>372.8</v>
      </c>
      <c r="AV12" s="242">
        <v>347.35</v>
      </c>
      <c r="AW12" s="242">
        <v>314.17500000000001</v>
      </c>
      <c r="AX12" s="242">
        <v>282.10000000000002</v>
      </c>
      <c r="AY12" s="242">
        <v>244.57499999999999</v>
      </c>
      <c r="AZ12" s="335">
        <v>240.2593</v>
      </c>
      <c r="BA12" s="335">
        <v>248.9727</v>
      </c>
      <c r="BB12" s="335">
        <v>259.18880000000001</v>
      </c>
      <c r="BC12" s="335">
        <v>266.82330000000002</v>
      </c>
      <c r="BD12" s="335">
        <v>270.291</v>
      </c>
      <c r="BE12" s="335">
        <v>270.01740000000001</v>
      </c>
      <c r="BF12" s="335">
        <v>272.3904</v>
      </c>
      <c r="BG12" s="335">
        <v>276.4162</v>
      </c>
      <c r="BH12" s="335">
        <v>273.43810000000002</v>
      </c>
      <c r="BI12" s="335">
        <v>270.56610000000001</v>
      </c>
      <c r="BJ12" s="335">
        <v>267.30439999999999</v>
      </c>
      <c r="BK12" s="335">
        <v>268.34199999999998</v>
      </c>
      <c r="BL12" s="335">
        <v>279.14679999999998</v>
      </c>
      <c r="BM12" s="335">
        <v>300.9273</v>
      </c>
      <c r="BN12" s="335">
        <v>311.1028</v>
      </c>
      <c r="BO12" s="335">
        <v>317.55270000000002</v>
      </c>
      <c r="BP12" s="335">
        <v>318.15249999999997</v>
      </c>
      <c r="BQ12" s="335">
        <v>316.94159999999999</v>
      </c>
      <c r="BR12" s="335">
        <v>315.3494</v>
      </c>
      <c r="BS12" s="335">
        <v>309.3449</v>
      </c>
      <c r="BT12" s="335">
        <v>297.14940000000001</v>
      </c>
      <c r="BU12" s="335">
        <v>290.17290000000003</v>
      </c>
      <c r="BV12" s="335">
        <v>283.30290000000002</v>
      </c>
    </row>
    <row r="13" spans="1:74" ht="11.1" customHeight="1" x14ac:dyDescent="0.2">
      <c r="A13" s="1" t="s">
        <v>672</v>
      </c>
      <c r="B13" s="183" t="s">
        <v>629</v>
      </c>
      <c r="C13" s="242">
        <v>309.48</v>
      </c>
      <c r="D13" s="242">
        <v>321.10000000000002</v>
      </c>
      <c r="E13" s="242">
        <v>356.125</v>
      </c>
      <c r="F13" s="242">
        <v>379.95</v>
      </c>
      <c r="G13" s="242">
        <v>390.62</v>
      </c>
      <c r="H13" s="242">
        <v>368</v>
      </c>
      <c r="I13" s="242">
        <v>365.02499999999998</v>
      </c>
      <c r="J13" s="242">
        <v>363.94</v>
      </c>
      <c r="K13" s="242">
        <v>361.125</v>
      </c>
      <c r="L13" s="242">
        <v>344.8</v>
      </c>
      <c r="M13" s="242">
        <v>338.375</v>
      </c>
      <c r="N13" s="242">
        <v>326.57499999999999</v>
      </c>
      <c r="O13" s="242">
        <v>338</v>
      </c>
      <c r="P13" s="242">
        <v>357.92500000000001</v>
      </c>
      <c r="Q13" s="242">
        <v>385.17500000000001</v>
      </c>
      <c r="R13" s="242">
        <v>390.04</v>
      </c>
      <c r="S13" s="242">
        <v>373.22500000000002</v>
      </c>
      <c r="T13" s="242">
        <v>353.875</v>
      </c>
      <c r="U13" s="242">
        <v>343.92</v>
      </c>
      <c r="V13" s="242">
        <v>372.15</v>
      </c>
      <c r="W13" s="242">
        <v>384.85</v>
      </c>
      <c r="X13" s="242">
        <v>374.56</v>
      </c>
      <c r="Y13" s="242">
        <v>345.17500000000001</v>
      </c>
      <c r="Z13" s="242">
        <v>331.04</v>
      </c>
      <c r="AA13" s="242">
        <v>331.85</v>
      </c>
      <c r="AB13" s="242">
        <v>367</v>
      </c>
      <c r="AC13" s="242">
        <v>371.125</v>
      </c>
      <c r="AD13" s="242">
        <v>357.02</v>
      </c>
      <c r="AE13" s="242">
        <v>361.47500000000002</v>
      </c>
      <c r="AF13" s="242">
        <v>362.6</v>
      </c>
      <c r="AG13" s="242">
        <v>359.1</v>
      </c>
      <c r="AH13" s="242">
        <v>357.375</v>
      </c>
      <c r="AI13" s="242">
        <v>353.24</v>
      </c>
      <c r="AJ13" s="242">
        <v>334.375</v>
      </c>
      <c r="AK13" s="242">
        <v>324.27499999999998</v>
      </c>
      <c r="AL13" s="242">
        <v>327.64</v>
      </c>
      <c r="AM13" s="242">
        <v>331.25</v>
      </c>
      <c r="AN13" s="242">
        <v>335.625</v>
      </c>
      <c r="AO13" s="242">
        <v>353.32</v>
      </c>
      <c r="AP13" s="242">
        <v>366.07499999999999</v>
      </c>
      <c r="AQ13" s="242">
        <v>367.27499999999998</v>
      </c>
      <c r="AR13" s="242">
        <v>369.16</v>
      </c>
      <c r="AS13" s="242">
        <v>361.125</v>
      </c>
      <c r="AT13" s="242">
        <v>348.65</v>
      </c>
      <c r="AU13" s="242">
        <v>340.62</v>
      </c>
      <c r="AV13" s="242">
        <v>317.05</v>
      </c>
      <c r="AW13" s="242">
        <v>291.22500000000002</v>
      </c>
      <c r="AX13" s="242">
        <v>254.26</v>
      </c>
      <c r="AY13" s="242">
        <v>211.57499999999999</v>
      </c>
      <c r="AZ13" s="335">
        <v>209.91929999999999</v>
      </c>
      <c r="BA13" s="335">
        <v>217.79599999999999</v>
      </c>
      <c r="BB13" s="335">
        <v>227.7235</v>
      </c>
      <c r="BC13" s="335">
        <v>237.09</v>
      </c>
      <c r="BD13" s="335">
        <v>238.51349999999999</v>
      </c>
      <c r="BE13" s="335">
        <v>239.35669999999999</v>
      </c>
      <c r="BF13" s="335">
        <v>242.8074</v>
      </c>
      <c r="BG13" s="335">
        <v>245.13589999999999</v>
      </c>
      <c r="BH13" s="335">
        <v>241.9237</v>
      </c>
      <c r="BI13" s="335">
        <v>241.49600000000001</v>
      </c>
      <c r="BJ13" s="335">
        <v>242.40039999999999</v>
      </c>
      <c r="BK13" s="335">
        <v>246.01349999999999</v>
      </c>
      <c r="BL13" s="335">
        <v>254.55109999999999</v>
      </c>
      <c r="BM13" s="335">
        <v>271.45159999999998</v>
      </c>
      <c r="BN13" s="335">
        <v>281.14359999999999</v>
      </c>
      <c r="BO13" s="335">
        <v>287.81099999999998</v>
      </c>
      <c r="BP13" s="335">
        <v>289.59370000000001</v>
      </c>
      <c r="BQ13" s="335">
        <v>287.52440000000001</v>
      </c>
      <c r="BR13" s="335">
        <v>286.04340000000002</v>
      </c>
      <c r="BS13" s="335">
        <v>278.79489999999998</v>
      </c>
      <c r="BT13" s="335">
        <v>267.94720000000001</v>
      </c>
      <c r="BU13" s="335">
        <v>261.2774</v>
      </c>
      <c r="BV13" s="335">
        <v>255.82759999999999</v>
      </c>
    </row>
    <row r="14" spans="1:74" ht="11.1" customHeight="1" x14ac:dyDescent="0.2">
      <c r="A14" s="1" t="s">
        <v>695</v>
      </c>
      <c r="B14" s="10" t="s">
        <v>18</v>
      </c>
      <c r="C14" s="242">
        <v>314.83999999999997</v>
      </c>
      <c r="D14" s="242">
        <v>326.39999999999998</v>
      </c>
      <c r="E14" s="242">
        <v>361.5</v>
      </c>
      <c r="F14" s="242">
        <v>385.2</v>
      </c>
      <c r="G14" s="242">
        <v>395.96</v>
      </c>
      <c r="H14" s="242">
        <v>373.47500000000002</v>
      </c>
      <c r="I14" s="242">
        <v>370.47500000000002</v>
      </c>
      <c r="J14" s="242">
        <v>369.56</v>
      </c>
      <c r="K14" s="242">
        <v>366.67500000000001</v>
      </c>
      <c r="L14" s="242">
        <v>350.64</v>
      </c>
      <c r="M14" s="242">
        <v>344.3</v>
      </c>
      <c r="N14" s="242">
        <v>332.57499999999999</v>
      </c>
      <c r="O14" s="242">
        <v>344</v>
      </c>
      <c r="P14" s="242">
        <v>363.95</v>
      </c>
      <c r="Q14" s="242">
        <v>390.72500000000002</v>
      </c>
      <c r="R14" s="242">
        <v>395.82</v>
      </c>
      <c r="S14" s="242">
        <v>379.1</v>
      </c>
      <c r="T14" s="242">
        <v>359.57499999999999</v>
      </c>
      <c r="U14" s="242">
        <v>349.82</v>
      </c>
      <c r="V14" s="242">
        <v>378.02499999999998</v>
      </c>
      <c r="W14" s="242">
        <v>390.95</v>
      </c>
      <c r="X14" s="242">
        <v>381.2</v>
      </c>
      <c r="Y14" s="242">
        <v>352.07499999999999</v>
      </c>
      <c r="Z14" s="242">
        <v>338.06</v>
      </c>
      <c r="AA14" s="242">
        <v>339.07499999999999</v>
      </c>
      <c r="AB14" s="242">
        <v>373.6</v>
      </c>
      <c r="AC14" s="242">
        <v>377.875</v>
      </c>
      <c r="AD14" s="242">
        <v>363.82</v>
      </c>
      <c r="AE14" s="242">
        <v>367.5</v>
      </c>
      <c r="AF14" s="242">
        <v>368.85</v>
      </c>
      <c r="AG14" s="242">
        <v>366.06</v>
      </c>
      <c r="AH14" s="242">
        <v>364.47500000000002</v>
      </c>
      <c r="AI14" s="242">
        <v>360.42</v>
      </c>
      <c r="AJ14" s="242">
        <v>341.95</v>
      </c>
      <c r="AK14" s="242">
        <v>332.17500000000001</v>
      </c>
      <c r="AL14" s="242">
        <v>335.68</v>
      </c>
      <c r="AM14" s="242">
        <v>339.2</v>
      </c>
      <c r="AN14" s="242">
        <v>343.42500000000001</v>
      </c>
      <c r="AO14" s="242">
        <v>360.58</v>
      </c>
      <c r="AP14" s="242">
        <v>373.52499999999998</v>
      </c>
      <c r="AQ14" s="242">
        <v>375</v>
      </c>
      <c r="AR14" s="242">
        <v>376.6</v>
      </c>
      <c r="AS14" s="242">
        <v>368.82499999999999</v>
      </c>
      <c r="AT14" s="242">
        <v>356.45</v>
      </c>
      <c r="AU14" s="242">
        <v>348.42</v>
      </c>
      <c r="AV14" s="242">
        <v>325.45</v>
      </c>
      <c r="AW14" s="242">
        <v>299.67500000000001</v>
      </c>
      <c r="AX14" s="242">
        <v>263.24</v>
      </c>
      <c r="AY14" s="242">
        <v>220.75</v>
      </c>
      <c r="AZ14" s="335">
        <v>218.7578</v>
      </c>
      <c r="BA14" s="335">
        <v>226.22139999999999</v>
      </c>
      <c r="BB14" s="335">
        <v>236.04419999999999</v>
      </c>
      <c r="BC14" s="335">
        <v>245.45189999999999</v>
      </c>
      <c r="BD14" s="335">
        <v>246.71729999999999</v>
      </c>
      <c r="BE14" s="335">
        <v>247.7303</v>
      </c>
      <c r="BF14" s="335">
        <v>251.1773</v>
      </c>
      <c r="BG14" s="335">
        <v>253.52359999999999</v>
      </c>
      <c r="BH14" s="335">
        <v>250.42310000000001</v>
      </c>
      <c r="BI14" s="335">
        <v>250.10249999999999</v>
      </c>
      <c r="BJ14" s="335">
        <v>251.0703</v>
      </c>
      <c r="BK14" s="335">
        <v>254.5686</v>
      </c>
      <c r="BL14" s="335">
        <v>263.13339999999999</v>
      </c>
      <c r="BM14" s="335">
        <v>279.82339999999999</v>
      </c>
      <c r="BN14" s="335">
        <v>289.52859999999998</v>
      </c>
      <c r="BO14" s="335">
        <v>296.30810000000002</v>
      </c>
      <c r="BP14" s="335">
        <v>297.9735</v>
      </c>
      <c r="BQ14" s="335">
        <v>296.10039999999998</v>
      </c>
      <c r="BR14" s="335">
        <v>294.63560000000001</v>
      </c>
      <c r="BS14" s="335">
        <v>287.42529999999999</v>
      </c>
      <c r="BT14" s="335">
        <v>276.70830000000001</v>
      </c>
      <c r="BU14" s="335">
        <v>270.16239999999999</v>
      </c>
      <c r="BV14" s="335">
        <v>264.79169999999999</v>
      </c>
    </row>
    <row r="15" spans="1:74" ht="11.1" customHeight="1" x14ac:dyDescent="0.2">
      <c r="A15" s="1"/>
      <c r="B15" s="10"/>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row>
    <row r="16" spans="1:74" ht="11.1" customHeight="1" x14ac:dyDescent="0.2">
      <c r="A16" s="1"/>
      <c r="B16" s="7" t="s">
        <v>998</v>
      </c>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401"/>
      <c r="BA16" s="401"/>
      <c r="BB16" s="401"/>
      <c r="BC16" s="401"/>
      <c r="BD16" s="401"/>
      <c r="BE16" s="401"/>
      <c r="BF16" s="401"/>
      <c r="BG16" s="401"/>
      <c r="BH16" s="401"/>
      <c r="BI16" s="401"/>
      <c r="BJ16" s="401"/>
      <c r="BK16" s="401"/>
      <c r="BL16" s="401"/>
      <c r="BM16" s="401"/>
      <c r="BN16" s="401"/>
      <c r="BO16" s="401"/>
      <c r="BP16" s="401"/>
      <c r="BQ16" s="401"/>
      <c r="BR16" s="401"/>
      <c r="BS16" s="401"/>
      <c r="BT16" s="401"/>
      <c r="BU16" s="401"/>
      <c r="BV16" s="401"/>
    </row>
    <row r="17" spans="1:74" ht="11.1" customHeight="1" x14ac:dyDescent="0.2">
      <c r="A17" s="1"/>
      <c r="B17" s="7" t="s">
        <v>127</v>
      </c>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402"/>
      <c r="BA17" s="402"/>
      <c r="BB17" s="402"/>
      <c r="BC17" s="402"/>
      <c r="BD17" s="402"/>
      <c r="BE17" s="402"/>
      <c r="BF17" s="402"/>
      <c r="BG17" s="402"/>
      <c r="BH17" s="402"/>
      <c r="BI17" s="402"/>
      <c r="BJ17" s="402"/>
      <c r="BK17" s="402"/>
      <c r="BL17" s="402"/>
      <c r="BM17" s="402"/>
      <c r="BN17" s="402"/>
      <c r="BO17" s="402"/>
      <c r="BP17" s="402"/>
      <c r="BQ17" s="402"/>
      <c r="BR17" s="402"/>
      <c r="BS17" s="402"/>
      <c r="BT17" s="402"/>
      <c r="BU17" s="402"/>
      <c r="BV17" s="402"/>
    </row>
    <row r="18" spans="1:74" ht="11.1" customHeight="1" x14ac:dyDescent="0.2">
      <c r="A18" s="1" t="s">
        <v>657</v>
      </c>
      <c r="B18" s="183" t="s">
        <v>587</v>
      </c>
      <c r="C18" s="68">
        <v>60.646000000000001</v>
      </c>
      <c r="D18" s="68">
        <v>63.43</v>
      </c>
      <c r="E18" s="68">
        <v>54.966000000000001</v>
      </c>
      <c r="F18" s="68">
        <v>50.47</v>
      </c>
      <c r="G18" s="68">
        <v>54.231000000000002</v>
      </c>
      <c r="H18" s="68">
        <v>55.158999999999999</v>
      </c>
      <c r="I18" s="68">
        <v>54.363999999999997</v>
      </c>
      <c r="J18" s="68">
        <v>55.177999999999997</v>
      </c>
      <c r="K18" s="68">
        <v>56.325000000000003</v>
      </c>
      <c r="L18" s="68">
        <v>51.981000000000002</v>
      </c>
      <c r="M18" s="68">
        <v>58.115000000000002</v>
      </c>
      <c r="N18" s="68">
        <v>59.204999999999998</v>
      </c>
      <c r="O18" s="68">
        <v>63.793999999999997</v>
      </c>
      <c r="P18" s="68">
        <v>61.115000000000002</v>
      </c>
      <c r="Q18" s="68">
        <v>56.911999999999999</v>
      </c>
      <c r="R18" s="68">
        <v>53.720999999999997</v>
      </c>
      <c r="S18" s="68">
        <v>52.716999999999999</v>
      </c>
      <c r="T18" s="68">
        <v>51.100999999999999</v>
      </c>
      <c r="U18" s="68">
        <v>51.889000000000003</v>
      </c>
      <c r="V18" s="68">
        <v>50.929000000000002</v>
      </c>
      <c r="W18" s="68">
        <v>48.067</v>
      </c>
      <c r="X18" s="68">
        <v>46.819000000000003</v>
      </c>
      <c r="Y18" s="68">
        <v>48.789000000000001</v>
      </c>
      <c r="Z18" s="68">
        <v>54.207000000000001</v>
      </c>
      <c r="AA18" s="68">
        <v>57.92</v>
      </c>
      <c r="AB18" s="68">
        <v>59.881</v>
      </c>
      <c r="AC18" s="68">
        <v>59.472999999999999</v>
      </c>
      <c r="AD18" s="68">
        <v>63.731000000000002</v>
      </c>
      <c r="AE18" s="68">
        <v>62.640999999999998</v>
      </c>
      <c r="AF18" s="68">
        <v>61.976999999999997</v>
      </c>
      <c r="AG18" s="68">
        <v>61.052999999999997</v>
      </c>
      <c r="AH18" s="68">
        <v>58.551000000000002</v>
      </c>
      <c r="AI18" s="68">
        <v>58.106000000000002</v>
      </c>
      <c r="AJ18" s="68">
        <v>54.703000000000003</v>
      </c>
      <c r="AK18" s="68">
        <v>55.972000000000001</v>
      </c>
      <c r="AL18" s="68">
        <v>61.079000000000001</v>
      </c>
      <c r="AM18" s="68">
        <v>64.462999999999994</v>
      </c>
      <c r="AN18" s="68">
        <v>59.304000000000002</v>
      </c>
      <c r="AO18" s="68">
        <v>57.673000000000002</v>
      </c>
      <c r="AP18" s="68">
        <v>54.945</v>
      </c>
      <c r="AQ18" s="68">
        <v>62.576999999999998</v>
      </c>
      <c r="AR18" s="68">
        <v>63.113</v>
      </c>
      <c r="AS18" s="68">
        <v>59.847999999999999</v>
      </c>
      <c r="AT18" s="68">
        <v>57.780999999999999</v>
      </c>
      <c r="AU18" s="68">
        <v>55.643999999999998</v>
      </c>
      <c r="AV18" s="68">
        <v>50.652999999999999</v>
      </c>
      <c r="AW18" s="68">
        <v>53.509</v>
      </c>
      <c r="AX18" s="68">
        <v>62.713285714000001</v>
      </c>
      <c r="AY18" s="68">
        <v>68.717136060000001</v>
      </c>
      <c r="AZ18" s="331">
        <v>67.524420000000006</v>
      </c>
      <c r="BA18" s="331">
        <v>63.023409999999998</v>
      </c>
      <c r="BB18" s="331">
        <v>61.316699999999997</v>
      </c>
      <c r="BC18" s="331">
        <v>63.340060000000001</v>
      </c>
      <c r="BD18" s="331">
        <v>61.500459999999997</v>
      </c>
      <c r="BE18" s="331">
        <v>60.354080000000003</v>
      </c>
      <c r="BF18" s="331">
        <v>58.814590000000003</v>
      </c>
      <c r="BG18" s="331">
        <v>55.849159999999998</v>
      </c>
      <c r="BH18" s="331">
        <v>52.439369999999997</v>
      </c>
      <c r="BI18" s="331">
        <v>54.783110000000001</v>
      </c>
      <c r="BJ18" s="331">
        <v>59.245579999999997</v>
      </c>
      <c r="BK18" s="331">
        <v>62.944450000000003</v>
      </c>
      <c r="BL18" s="331">
        <v>64.786270000000002</v>
      </c>
      <c r="BM18" s="331">
        <v>61.250549999999997</v>
      </c>
      <c r="BN18" s="331">
        <v>60.519030000000001</v>
      </c>
      <c r="BO18" s="331">
        <v>62.909350000000003</v>
      </c>
      <c r="BP18" s="331">
        <v>62.124560000000002</v>
      </c>
      <c r="BQ18" s="331">
        <v>61.352620000000002</v>
      </c>
      <c r="BR18" s="331">
        <v>59.507489999999997</v>
      </c>
      <c r="BS18" s="331">
        <v>57.126300000000001</v>
      </c>
      <c r="BT18" s="331">
        <v>53.672699999999999</v>
      </c>
      <c r="BU18" s="331">
        <v>55.580669999999998</v>
      </c>
      <c r="BV18" s="331">
        <v>59.90802</v>
      </c>
    </row>
    <row r="19" spans="1:74" ht="11.1" customHeight="1" x14ac:dyDescent="0.2">
      <c r="A19" s="1" t="s">
        <v>658</v>
      </c>
      <c r="B19" s="183" t="s">
        <v>588</v>
      </c>
      <c r="C19" s="68">
        <v>53.911000000000001</v>
      </c>
      <c r="D19" s="68">
        <v>54.27</v>
      </c>
      <c r="E19" s="68">
        <v>50.526000000000003</v>
      </c>
      <c r="F19" s="68">
        <v>48.067</v>
      </c>
      <c r="G19" s="68">
        <v>48.692999999999998</v>
      </c>
      <c r="H19" s="68">
        <v>49.851999999999997</v>
      </c>
      <c r="I19" s="68">
        <v>49.771000000000001</v>
      </c>
      <c r="J19" s="68">
        <v>47.030999999999999</v>
      </c>
      <c r="K19" s="68">
        <v>49.896999999999998</v>
      </c>
      <c r="L19" s="68">
        <v>47.673999999999999</v>
      </c>
      <c r="M19" s="68">
        <v>49.219000000000001</v>
      </c>
      <c r="N19" s="68">
        <v>52.215000000000003</v>
      </c>
      <c r="O19" s="68">
        <v>56.515000000000001</v>
      </c>
      <c r="P19" s="68">
        <v>55.527000000000001</v>
      </c>
      <c r="Q19" s="68">
        <v>52.512</v>
      </c>
      <c r="R19" s="68">
        <v>50.665999999999997</v>
      </c>
      <c r="S19" s="68">
        <v>48.222999999999999</v>
      </c>
      <c r="T19" s="68">
        <v>49.323999999999998</v>
      </c>
      <c r="U19" s="68">
        <v>50.18</v>
      </c>
      <c r="V19" s="68">
        <v>49.405000000000001</v>
      </c>
      <c r="W19" s="68">
        <v>48.624000000000002</v>
      </c>
      <c r="X19" s="68">
        <v>45.390999999999998</v>
      </c>
      <c r="Y19" s="68">
        <v>47.338000000000001</v>
      </c>
      <c r="Z19" s="68">
        <v>53.905000000000001</v>
      </c>
      <c r="AA19" s="68">
        <v>53.645000000000003</v>
      </c>
      <c r="AB19" s="68">
        <v>55.066000000000003</v>
      </c>
      <c r="AC19" s="68">
        <v>53.79</v>
      </c>
      <c r="AD19" s="68">
        <v>50.122</v>
      </c>
      <c r="AE19" s="68">
        <v>48.523000000000003</v>
      </c>
      <c r="AF19" s="68">
        <v>49.293999999999997</v>
      </c>
      <c r="AG19" s="68">
        <v>48.441000000000003</v>
      </c>
      <c r="AH19" s="68">
        <v>46.993000000000002</v>
      </c>
      <c r="AI19" s="68">
        <v>49.802</v>
      </c>
      <c r="AJ19" s="68">
        <v>48.033000000000001</v>
      </c>
      <c r="AK19" s="68">
        <v>49.277999999999999</v>
      </c>
      <c r="AL19" s="68">
        <v>51.527000000000001</v>
      </c>
      <c r="AM19" s="68">
        <v>52.838999999999999</v>
      </c>
      <c r="AN19" s="68">
        <v>53.234999999999999</v>
      </c>
      <c r="AO19" s="68">
        <v>49.012</v>
      </c>
      <c r="AP19" s="68">
        <v>50.48</v>
      </c>
      <c r="AQ19" s="68">
        <v>46.88</v>
      </c>
      <c r="AR19" s="68">
        <v>49.718000000000004</v>
      </c>
      <c r="AS19" s="68">
        <v>48.253</v>
      </c>
      <c r="AT19" s="68">
        <v>46.715000000000003</v>
      </c>
      <c r="AU19" s="68">
        <v>47.161000000000001</v>
      </c>
      <c r="AV19" s="68">
        <v>44.024999999999999</v>
      </c>
      <c r="AW19" s="68">
        <v>45.363</v>
      </c>
      <c r="AX19" s="68">
        <v>52.932428571000003</v>
      </c>
      <c r="AY19" s="68">
        <v>53.699797275000002</v>
      </c>
      <c r="AZ19" s="331">
        <v>54.02017</v>
      </c>
      <c r="BA19" s="331">
        <v>51.141759999999998</v>
      </c>
      <c r="BB19" s="331">
        <v>49.156779999999998</v>
      </c>
      <c r="BC19" s="331">
        <v>47.586489999999998</v>
      </c>
      <c r="BD19" s="331">
        <v>48.61215</v>
      </c>
      <c r="BE19" s="331">
        <v>48.813220000000001</v>
      </c>
      <c r="BF19" s="331">
        <v>47.608060000000002</v>
      </c>
      <c r="BG19" s="331">
        <v>49.151409999999998</v>
      </c>
      <c r="BH19" s="331">
        <v>46.769480000000001</v>
      </c>
      <c r="BI19" s="331">
        <v>47.767859999999999</v>
      </c>
      <c r="BJ19" s="331">
        <v>50.489080000000001</v>
      </c>
      <c r="BK19" s="331">
        <v>54.142049999999998</v>
      </c>
      <c r="BL19" s="331">
        <v>54.065959999999997</v>
      </c>
      <c r="BM19" s="331">
        <v>50.8446</v>
      </c>
      <c r="BN19" s="331">
        <v>48.738630000000001</v>
      </c>
      <c r="BO19" s="331">
        <v>47.142409999999998</v>
      </c>
      <c r="BP19" s="331">
        <v>48.234520000000003</v>
      </c>
      <c r="BQ19" s="331">
        <v>48.462440000000001</v>
      </c>
      <c r="BR19" s="331">
        <v>47.40146</v>
      </c>
      <c r="BS19" s="331">
        <v>49.084049999999998</v>
      </c>
      <c r="BT19" s="331">
        <v>46.654879999999999</v>
      </c>
      <c r="BU19" s="331">
        <v>47.609000000000002</v>
      </c>
      <c r="BV19" s="331">
        <v>49.849290000000003</v>
      </c>
    </row>
    <row r="20" spans="1:74" ht="11.1" customHeight="1" x14ac:dyDescent="0.2">
      <c r="A20" s="1" t="s">
        <v>659</v>
      </c>
      <c r="B20" s="183" t="s">
        <v>589</v>
      </c>
      <c r="C20" s="68">
        <v>80.605999999999995</v>
      </c>
      <c r="D20" s="68">
        <v>73.766999999999996</v>
      </c>
      <c r="E20" s="68">
        <v>70.350999999999999</v>
      </c>
      <c r="F20" s="68">
        <v>68.438000000000002</v>
      </c>
      <c r="G20" s="68">
        <v>73.734999999999999</v>
      </c>
      <c r="H20" s="68">
        <v>72.863</v>
      </c>
      <c r="I20" s="68">
        <v>73.713999999999999</v>
      </c>
      <c r="J20" s="68">
        <v>74.444999999999993</v>
      </c>
      <c r="K20" s="68">
        <v>73.751000000000005</v>
      </c>
      <c r="L20" s="68">
        <v>72.364999999999995</v>
      </c>
      <c r="M20" s="68">
        <v>75.528999999999996</v>
      </c>
      <c r="N20" s="68">
        <v>74.534000000000006</v>
      </c>
      <c r="O20" s="68">
        <v>73.849999999999994</v>
      </c>
      <c r="P20" s="68">
        <v>75.492000000000004</v>
      </c>
      <c r="Q20" s="68">
        <v>71.388000000000005</v>
      </c>
      <c r="R20" s="68">
        <v>72.992999999999995</v>
      </c>
      <c r="S20" s="68">
        <v>71.531000000000006</v>
      </c>
      <c r="T20" s="68">
        <v>72.912999999999997</v>
      </c>
      <c r="U20" s="68">
        <v>73.542000000000002</v>
      </c>
      <c r="V20" s="68">
        <v>66.978999999999999</v>
      </c>
      <c r="W20" s="68">
        <v>70.811000000000007</v>
      </c>
      <c r="X20" s="68">
        <v>74.822999999999993</v>
      </c>
      <c r="Y20" s="68">
        <v>79.045000000000002</v>
      </c>
      <c r="Z20" s="68">
        <v>80.397999999999996</v>
      </c>
      <c r="AA20" s="68">
        <v>80.215999999999994</v>
      </c>
      <c r="AB20" s="68">
        <v>72.703999999999994</v>
      </c>
      <c r="AC20" s="68">
        <v>75.552999999999997</v>
      </c>
      <c r="AD20" s="68">
        <v>73.146000000000001</v>
      </c>
      <c r="AE20" s="68">
        <v>76.858999999999995</v>
      </c>
      <c r="AF20" s="68">
        <v>77.495999999999995</v>
      </c>
      <c r="AG20" s="68">
        <v>76.861999999999995</v>
      </c>
      <c r="AH20" s="68">
        <v>75.866</v>
      </c>
      <c r="AI20" s="68">
        <v>77.305999999999997</v>
      </c>
      <c r="AJ20" s="68">
        <v>75.111000000000004</v>
      </c>
      <c r="AK20" s="68">
        <v>73.557000000000002</v>
      </c>
      <c r="AL20" s="68">
        <v>76.271000000000001</v>
      </c>
      <c r="AM20" s="68">
        <v>77.337000000000003</v>
      </c>
      <c r="AN20" s="68">
        <v>77.518000000000001</v>
      </c>
      <c r="AO20" s="68">
        <v>77.748000000000005</v>
      </c>
      <c r="AP20" s="68">
        <v>75.765000000000001</v>
      </c>
      <c r="AQ20" s="68">
        <v>73.873999999999995</v>
      </c>
      <c r="AR20" s="68">
        <v>72.843000000000004</v>
      </c>
      <c r="AS20" s="68">
        <v>75.176000000000002</v>
      </c>
      <c r="AT20" s="68">
        <v>74.093999999999994</v>
      </c>
      <c r="AU20" s="68">
        <v>74.947999999999993</v>
      </c>
      <c r="AV20" s="68">
        <v>75.021000000000001</v>
      </c>
      <c r="AW20" s="68">
        <v>82.438999999999993</v>
      </c>
      <c r="AX20" s="68">
        <v>82.316285714000003</v>
      </c>
      <c r="AY20" s="68">
        <v>78.313157275999998</v>
      </c>
      <c r="AZ20" s="331">
        <v>77.370769999999993</v>
      </c>
      <c r="BA20" s="331">
        <v>77.720830000000007</v>
      </c>
      <c r="BB20" s="331">
        <v>75.952979999999997</v>
      </c>
      <c r="BC20" s="331">
        <v>75.455200000000005</v>
      </c>
      <c r="BD20" s="331">
        <v>75.490020000000001</v>
      </c>
      <c r="BE20" s="331">
        <v>76.886160000000004</v>
      </c>
      <c r="BF20" s="331">
        <v>75.521780000000007</v>
      </c>
      <c r="BG20" s="331">
        <v>77.177390000000003</v>
      </c>
      <c r="BH20" s="331">
        <v>76.78004</v>
      </c>
      <c r="BI20" s="331">
        <v>79.681640000000002</v>
      </c>
      <c r="BJ20" s="331">
        <v>81.06635</v>
      </c>
      <c r="BK20" s="331">
        <v>82.573509999999999</v>
      </c>
      <c r="BL20" s="331">
        <v>79.813199999999995</v>
      </c>
      <c r="BM20" s="331">
        <v>79.124039999999994</v>
      </c>
      <c r="BN20" s="331">
        <v>77.566829999999996</v>
      </c>
      <c r="BO20" s="331">
        <v>77.196079999999995</v>
      </c>
      <c r="BP20" s="331">
        <v>77.1023</v>
      </c>
      <c r="BQ20" s="331">
        <v>78.040220000000005</v>
      </c>
      <c r="BR20" s="331">
        <v>76.502709999999993</v>
      </c>
      <c r="BS20" s="331">
        <v>78.117009999999993</v>
      </c>
      <c r="BT20" s="331">
        <v>77.679839999999999</v>
      </c>
      <c r="BU20" s="331">
        <v>80.679249999999996</v>
      </c>
      <c r="BV20" s="331">
        <v>82.083410000000001</v>
      </c>
    </row>
    <row r="21" spans="1:74" ht="11.1" customHeight="1" x14ac:dyDescent="0.2">
      <c r="A21" s="1" t="s">
        <v>660</v>
      </c>
      <c r="B21" s="183" t="s">
        <v>590</v>
      </c>
      <c r="C21" s="68">
        <v>6.9119999999999999</v>
      </c>
      <c r="D21" s="68">
        <v>6.8109999999999999</v>
      </c>
      <c r="E21" s="68">
        <v>6.4569999999999999</v>
      </c>
      <c r="F21" s="68">
        <v>5.7389999999999999</v>
      </c>
      <c r="G21" s="68">
        <v>6.5279999999999996</v>
      </c>
      <c r="H21" s="68">
        <v>6.6109999999999998</v>
      </c>
      <c r="I21" s="68">
        <v>6.2460000000000004</v>
      </c>
      <c r="J21" s="68">
        <v>5.8680000000000003</v>
      </c>
      <c r="K21" s="68">
        <v>5.9109999999999996</v>
      </c>
      <c r="L21" s="68">
        <v>6.5620000000000003</v>
      </c>
      <c r="M21" s="68">
        <v>7.4950000000000001</v>
      </c>
      <c r="N21" s="68">
        <v>7.5830000000000002</v>
      </c>
      <c r="O21" s="68">
        <v>7.3019999999999996</v>
      </c>
      <c r="P21" s="68">
        <v>6.6929999999999996</v>
      </c>
      <c r="Q21" s="68">
        <v>6.4790000000000001</v>
      </c>
      <c r="R21" s="68">
        <v>6.08</v>
      </c>
      <c r="S21" s="68">
        <v>5.8</v>
      </c>
      <c r="T21" s="68">
        <v>6.3940000000000001</v>
      </c>
      <c r="U21" s="68">
        <v>6.64</v>
      </c>
      <c r="V21" s="68">
        <v>6.2619999999999996</v>
      </c>
      <c r="W21" s="68">
        <v>6.5869999999999997</v>
      </c>
      <c r="X21" s="68">
        <v>6.33</v>
      </c>
      <c r="Y21" s="68">
        <v>7.2080000000000002</v>
      </c>
      <c r="Z21" s="68">
        <v>7.3609999999999998</v>
      </c>
      <c r="AA21" s="68">
        <v>7.1289999999999996</v>
      </c>
      <c r="AB21" s="68">
        <v>6.9409999999999998</v>
      </c>
      <c r="AC21" s="68">
        <v>6.7670000000000003</v>
      </c>
      <c r="AD21" s="68">
        <v>6.5140000000000002</v>
      </c>
      <c r="AE21" s="68">
        <v>5.9349999999999996</v>
      </c>
      <c r="AF21" s="68">
        <v>6.5250000000000004</v>
      </c>
      <c r="AG21" s="68">
        <v>6.6120000000000001</v>
      </c>
      <c r="AH21" s="68">
        <v>6.7089999999999996</v>
      </c>
      <c r="AI21" s="68">
        <v>6.3230000000000004</v>
      </c>
      <c r="AJ21" s="68">
        <v>7.2690000000000001</v>
      </c>
      <c r="AK21" s="68">
        <v>7.4080000000000004</v>
      </c>
      <c r="AL21" s="68">
        <v>7.07</v>
      </c>
      <c r="AM21" s="68">
        <v>7.1470000000000002</v>
      </c>
      <c r="AN21" s="68">
        <v>6.2560000000000002</v>
      </c>
      <c r="AO21" s="68">
        <v>6.4880000000000004</v>
      </c>
      <c r="AP21" s="68">
        <v>6.2839999999999998</v>
      </c>
      <c r="AQ21" s="68">
        <v>6.6639999999999997</v>
      </c>
      <c r="AR21" s="68">
        <v>6.0960000000000001</v>
      </c>
      <c r="AS21" s="68">
        <v>6.5389999999999997</v>
      </c>
      <c r="AT21" s="68">
        <v>6.891</v>
      </c>
      <c r="AU21" s="68">
        <v>7.41</v>
      </c>
      <c r="AV21" s="68">
        <v>6.52</v>
      </c>
      <c r="AW21" s="68">
        <v>7.8579999999999997</v>
      </c>
      <c r="AX21" s="68">
        <v>8.0182857142999993</v>
      </c>
      <c r="AY21" s="68">
        <v>7.6968629458000004</v>
      </c>
      <c r="AZ21" s="331">
        <v>7.3076119999999998</v>
      </c>
      <c r="BA21" s="331">
        <v>6.783944</v>
      </c>
      <c r="BB21" s="331">
        <v>6.3911069999999999</v>
      </c>
      <c r="BC21" s="331">
        <v>6.3886950000000002</v>
      </c>
      <c r="BD21" s="331">
        <v>6.5543509999999996</v>
      </c>
      <c r="BE21" s="331">
        <v>6.5654760000000003</v>
      </c>
      <c r="BF21" s="331">
        <v>6.5677899999999996</v>
      </c>
      <c r="BG21" s="331">
        <v>6.8382329999999998</v>
      </c>
      <c r="BH21" s="331">
        <v>6.8551510000000002</v>
      </c>
      <c r="BI21" s="331">
        <v>7.5566040000000001</v>
      </c>
      <c r="BJ21" s="331">
        <v>7.672542</v>
      </c>
      <c r="BK21" s="331">
        <v>7.6158270000000003</v>
      </c>
      <c r="BL21" s="331">
        <v>7.3370819999999997</v>
      </c>
      <c r="BM21" s="331">
        <v>7.1111519999999997</v>
      </c>
      <c r="BN21" s="331">
        <v>6.8204760000000002</v>
      </c>
      <c r="BO21" s="331">
        <v>6.7319069999999996</v>
      </c>
      <c r="BP21" s="331">
        <v>6.7668860000000004</v>
      </c>
      <c r="BQ21" s="331">
        <v>6.6076550000000003</v>
      </c>
      <c r="BR21" s="331">
        <v>6.5949910000000003</v>
      </c>
      <c r="BS21" s="331">
        <v>6.8743230000000004</v>
      </c>
      <c r="BT21" s="331">
        <v>6.9692489999999996</v>
      </c>
      <c r="BU21" s="331">
        <v>7.6544369999999997</v>
      </c>
      <c r="BV21" s="331">
        <v>7.7375189999999998</v>
      </c>
    </row>
    <row r="22" spans="1:74" ht="11.1" customHeight="1" x14ac:dyDescent="0.2">
      <c r="A22" s="1" t="s">
        <v>661</v>
      </c>
      <c r="B22" s="183" t="s">
        <v>591</v>
      </c>
      <c r="C22" s="68">
        <v>33.573999999999998</v>
      </c>
      <c r="D22" s="68">
        <v>31.437000000000001</v>
      </c>
      <c r="E22" s="68">
        <v>32.712000000000003</v>
      </c>
      <c r="F22" s="68">
        <v>31.541</v>
      </c>
      <c r="G22" s="68">
        <v>30.574999999999999</v>
      </c>
      <c r="H22" s="68">
        <v>30.524999999999999</v>
      </c>
      <c r="I22" s="68">
        <v>31.126000000000001</v>
      </c>
      <c r="J22" s="68">
        <v>27.858000000000001</v>
      </c>
      <c r="K22" s="68">
        <v>28.965</v>
      </c>
      <c r="L22" s="68">
        <v>28.033999999999999</v>
      </c>
      <c r="M22" s="68">
        <v>29.353000000000002</v>
      </c>
      <c r="N22" s="68">
        <v>29.61</v>
      </c>
      <c r="O22" s="68">
        <v>32.183</v>
      </c>
      <c r="P22" s="68">
        <v>31.798999999999999</v>
      </c>
      <c r="Q22" s="68">
        <v>31.335000000000001</v>
      </c>
      <c r="R22" s="68">
        <v>27.135000000000002</v>
      </c>
      <c r="S22" s="68">
        <v>26.692</v>
      </c>
      <c r="T22" s="68">
        <v>27.850999999999999</v>
      </c>
      <c r="U22" s="68">
        <v>27.331</v>
      </c>
      <c r="V22" s="68">
        <v>27.097999999999999</v>
      </c>
      <c r="W22" s="68">
        <v>26.795000000000002</v>
      </c>
      <c r="X22" s="68">
        <v>29.632000000000001</v>
      </c>
      <c r="Y22" s="68">
        <v>32.883000000000003</v>
      </c>
      <c r="Z22" s="68">
        <v>35.017000000000003</v>
      </c>
      <c r="AA22" s="68">
        <v>35.526000000000003</v>
      </c>
      <c r="AB22" s="68">
        <v>32.17</v>
      </c>
      <c r="AC22" s="68">
        <v>29.087</v>
      </c>
      <c r="AD22" s="68">
        <v>27.254999999999999</v>
      </c>
      <c r="AE22" s="68">
        <v>27.373999999999999</v>
      </c>
      <c r="AF22" s="68">
        <v>29.074000000000002</v>
      </c>
      <c r="AG22" s="68">
        <v>29.388000000000002</v>
      </c>
      <c r="AH22" s="68">
        <v>29.478000000000002</v>
      </c>
      <c r="AI22" s="68">
        <v>28.248000000000001</v>
      </c>
      <c r="AJ22" s="68">
        <v>28.861000000000001</v>
      </c>
      <c r="AK22" s="68">
        <v>30.634</v>
      </c>
      <c r="AL22" s="68">
        <v>32.087000000000003</v>
      </c>
      <c r="AM22" s="68">
        <v>33.917000000000002</v>
      </c>
      <c r="AN22" s="68">
        <v>31.891999999999999</v>
      </c>
      <c r="AO22" s="68">
        <v>29.977</v>
      </c>
      <c r="AP22" s="68">
        <v>28.454999999999998</v>
      </c>
      <c r="AQ22" s="68">
        <v>27.669</v>
      </c>
      <c r="AR22" s="68">
        <v>27.06</v>
      </c>
      <c r="AS22" s="68">
        <v>27.216000000000001</v>
      </c>
      <c r="AT22" s="68">
        <v>26.361999999999998</v>
      </c>
      <c r="AU22" s="68">
        <v>27.327999999999999</v>
      </c>
      <c r="AV22" s="68">
        <v>26.96</v>
      </c>
      <c r="AW22" s="68">
        <v>29.937000000000001</v>
      </c>
      <c r="AX22" s="68">
        <v>33.024428571000001</v>
      </c>
      <c r="AY22" s="68">
        <v>32.733327156999998</v>
      </c>
      <c r="AZ22" s="331">
        <v>31.733779999999999</v>
      </c>
      <c r="BA22" s="331">
        <v>29.87688</v>
      </c>
      <c r="BB22" s="331">
        <v>28.452490000000001</v>
      </c>
      <c r="BC22" s="331">
        <v>27.475300000000001</v>
      </c>
      <c r="BD22" s="331">
        <v>28.07443</v>
      </c>
      <c r="BE22" s="331">
        <v>28.19464</v>
      </c>
      <c r="BF22" s="331">
        <v>27.976209999999998</v>
      </c>
      <c r="BG22" s="331">
        <v>28.318570000000001</v>
      </c>
      <c r="BH22" s="331">
        <v>27.99098</v>
      </c>
      <c r="BI22" s="331">
        <v>29.832100000000001</v>
      </c>
      <c r="BJ22" s="331">
        <v>31.834599999999998</v>
      </c>
      <c r="BK22" s="331">
        <v>33.726860000000002</v>
      </c>
      <c r="BL22" s="331">
        <v>32.406709999999997</v>
      </c>
      <c r="BM22" s="331">
        <v>30.390339999999998</v>
      </c>
      <c r="BN22" s="331">
        <v>28.94041</v>
      </c>
      <c r="BO22" s="331">
        <v>27.627610000000001</v>
      </c>
      <c r="BP22" s="331">
        <v>27.979780000000002</v>
      </c>
      <c r="BQ22" s="331">
        <v>27.962019999999999</v>
      </c>
      <c r="BR22" s="331">
        <v>27.61036</v>
      </c>
      <c r="BS22" s="331">
        <v>28.058039999999998</v>
      </c>
      <c r="BT22" s="331">
        <v>27.756789999999999</v>
      </c>
      <c r="BU22" s="331">
        <v>29.657419999999998</v>
      </c>
      <c r="BV22" s="331">
        <v>31.738350000000001</v>
      </c>
    </row>
    <row r="23" spans="1:74" ht="11.1" customHeight="1" x14ac:dyDescent="0.2">
      <c r="A23" s="1" t="s">
        <v>662</v>
      </c>
      <c r="B23" s="183" t="s">
        <v>126</v>
      </c>
      <c r="C23" s="68">
        <v>235.649</v>
      </c>
      <c r="D23" s="68">
        <v>229.715</v>
      </c>
      <c r="E23" s="68">
        <v>215.012</v>
      </c>
      <c r="F23" s="68">
        <v>204.255</v>
      </c>
      <c r="G23" s="68">
        <v>213.762</v>
      </c>
      <c r="H23" s="68">
        <v>215.01</v>
      </c>
      <c r="I23" s="68">
        <v>215.221</v>
      </c>
      <c r="J23" s="68">
        <v>210.38</v>
      </c>
      <c r="K23" s="68">
        <v>214.84899999999999</v>
      </c>
      <c r="L23" s="68">
        <v>206.61600000000001</v>
      </c>
      <c r="M23" s="68">
        <v>219.71100000000001</v>
      </c>
      <c r="N23" s="68">
        <v>223.14699999999999</v>
      </c>
      <c r="O23" s="68">
        <v>233.64400000000001</v>
      </c>
      <c r="P23" s="68">
        <v>230.626</v>
      </c>
      <c r="Q23" s="68">
        <v>218.626</v>
      </c>
      <c r="R23" s="68">
        <v>210.595</v>
      </c>
      <c r="S23" s="68">
        <v>204.96299999999999</v>
      </c>
      <c r="T23" s="68">
        <v>207.583</v>
      </c>
      <c r="U23" s="68">
        <v>209.58199999999999</v>
      </c>
      <c r="V23" s="68">
        <v>200.673</v>
      </c>
      <c r="W23" s="68">
        <v>200.88399999999999</v>
      </c>
      <c r="X23" s="68">
        <v>202.995</v>
      </c>
      <c r="Y23" s="68">
        <v>215.26300000000001</v>
      </c>
      <c r="Z23" s="68">
        <v>230.88800000000001</v>
      </c>
      <c r="AA23" s="68">
        <v>234.43600000000001</v>
      </c>
      <c r="AB23" s="68">
        <v>226.762</v>
      </c>
      <c r="AC23" s="68">
        <v>224.67</v>
      </c>
      <c r="AD23" s="68">
        <v>220.768</v>
      </c>
      <c r="AE23" s="68">
        <v>221.33199999999999</v>
      </c>
      <c r="AF23" s="68">
        <v>224.36600000000001</v>
      </c>
      <c r="AG23" s="68">
        <v>222.35599999999999</v>
      </c>
      <c r="AH23" s="68">
        <v>217.59700000000001</v>
      </c>
      <c r="AI23" s="68">
        <v>219.785</v>
      </c>
      <c r="AJ23" s="68">
        <v>213.977</v>
      </c>
      <c r="AK23" s="68">
        <v>216.84899999999999</v>
      </c>
      <c r="AL23" s="68">
        <v>228.03399999999999</v>
      </c>
      <c r="AM23" s="68">
        <v>235.703</v>
      </c>
      <c r="AN23" s="68">
        <v>228.20500000000001</v>
      </c>
      <c r="AO23" s="68">
        <v>220.898</v>
      </c>
      <c r="AP23" s="68">
        <v>215.929</v>
      </c>
      <c r="AQ23" s="68">
        <v>217.66399999999999</v>
      </c>
      <c r="AR23" s="68">
        <v>218.83</v>
      </c>
      <c r="AS23" s="68">
        <v>217.03200000000001</v>
      </c>
      <c r="AT23" s="68">
        <v>211.84299999999999</v>
      </c>
      <c r="AU23" s="68">
        <v>212.49100000000001</v>
      </c>
      <c r="AV23" s="68">
        <v>203.179</v>
      </c>
      <c r="AW23" s="68">
        <v>219.10599999999999</v>
      </c>
      <c r="AX23" s="68">
        <v>239.00471429000001</v>
      </c>
      <c r="AY23" s="68">
        <v>241.16028070999999</v>
      </c>
      <c r="AZ23" s="331">
        <v>237.95679999999999</v>
      </c>
      <c r="BA23" s="331">
        <v>228.54679999999999</v>
      </c>
      <c r="BB23" s="331">
        <v>221.27</v>
      </c>
      <c r="BC23" s="331">
        <v>220.2457</v>
      </c>
      <c r="BD23" s="331">
        <v>220.23140000000001</v>
      </c>
      <c r="BE23" s="331">
        <v>220.81360000000001</v>
      </c>
      <c r="BF23" s="331">
        <v>216.48840000000001</v>
      </c>
      <c r="BG23" s="331">
        <v>217.3348</v>
      </c>
      <c r="BH23" s="331">
        <v>210.83500000000001</v>
      </c>
      <c r="BI23" s="331">
        <v>219.62129999999999</v>
      </c>
      <c r="BJ23" s="331">
        <v>230.3082</v>
      </c>
      <c r="BK23" s="331">
        <v>241.0027</v>
      </c>
      <c r="BL23" s="331">
        <v>238.4092</v>
      </c>
      <c r="BM23" s="331">
        <v>228.72069999999999</v>
      </c>
      <c r="BN23" s="331">
        <v>222.58539999999999</v>
      </c>
      <c r="BO23" s="331">
        <v>221.60740000000001</v>
      </c>
      <c r="BP23" s="331">
        <v>222.208</v>
      </c>
      <c r="BQ23" s="331">
        <v>222.42490000000001</v>
      </c>
      <c r="BR23" s="331">
        <v>217.61699999999999</v>
      </c>
      <c r="BS23" s="331">
        <v>219.25970000000001</v>
      </c>
      <c r="BT23" s="331">
        <v>212.73349999999999</v>
      </c>
      <c r="BU23" s="331">
        <v>221.1808</v>
      </c>
      <c r="BV23" s="331">
        <v>231.31659999999999</v>
      </c>
    </row>
    <row r="24" spans="1:74" ht="11.1" customHeight="1" x14ac:dyDescent="0.2">
      <c r="A24" s="1"/>
      <c r="B24" s="7" t="s">
        <v>128</v>
      </c>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402"/>
      <c r="BA24" s="402"/>
      <c r="BB24" s="402"/>
      <c r="BC24" s="402"/>
      <c r="BD24" s="402"/>
      <c r="BE24" s="402"/>
      <c r="BF24" s="402"/>
      <c r="BG24" s="402"/>
      <c r="BH24" s="402"/>
      <c r="BI24" s="402"/>
      <c r="BJ24" s="402"/>
      <c r="BK24" s="402"/>
      <c r="BL24" s="402"/>
      <c r="BM24" s="402"/>
      <c r="BN24" s="402"/>
      <c r="BO24" s="402"/>
      <c r="BP24" s="402"/>
      <c r="BQ24" s="402"/>
      <c r="BR24" s="402"/>
      <c r="BS24" s="402"/>
      <c r="BT24" s="402"/>
      <c r="BU24" s="402"/>
      <c r="BV24" s="402"/>
    </row>
    <row r="25" spans="1:74" ht="11.1" customHeight="1" x14ac:dyDescent="0.2">
      <c r="A25" s="1" t="s">
        <v>663</v>
      </c>
      <c r="B25" s="183" t="s">
        <v>126</v>
      </c>
      <c r="C25" s="68">
        <v>69.617000000000004</v>
      </c>
      <c r="D25" s="68">
        <v>67.834999999999994</v>
      </c>
      <c r="E25" s="68">
        <v>61.206000000000003</v>
      </c>
      <c r="F25" s="68">
        <v>54.636000000000003</v>
      </c>
      <c r="G25" s="68">
        <v>56.353000000000002</v>
      </c>
      <c r="H25" s="68">
        <v>55.521000000000001</v>
      </c>
      <c r="I25" s="68">
        <v>53.335000000000001</v>
      </c>
      <c r="J25" s="68">
        <v>54.545999999999999</v>
      </c>
      <c r="K25" s="68">
        <v>56.308</v>
      </c>
      <c r="L25" s="68">
        <v>55.052</v>
      </c>
      <c r="M25" s="68">
        <v>57.573</v>
      </c>
      <c r="N25" s="68">
        <v>60.631</v>
      </c>
      <c r="O25" s="68">
        <v>61.55</v>
      </c>
      <c r="P25" s="68">
        <v>58.670999999999999</v>
      </c>
      <c r="Q25" s="68">
        <v>54.112000000000002</v>
      </c>
      <c r="R25" s="68">
        <v>50.537999999999997</v>
      </c>
      <c r="S25" s="68">
        <v>49.985999999999997</v>
      </c>
      <c r="T25" s="68">
        <v>51.896000000000001</v>
      </c>
      <c r="U25" s="68">
        <v>51.951999999999998</v>
      </c>
      <c r="V25" s="68">
        <v>48.293999999999997</v>
      </c>
      <c r="W25" s="68">
        <v>47.787999999999997</v>
      </c>
      <c r="X25" s="68">
        <v>49.667999999999999</v>
      </c>
      <c r="Y25" s="68">
        <v>52.625999999999998</v>
      </c>
      <c r="Z25" s="68">
        <v>55.210999999999999</v>
      </c>
      <c r="AA25" s="68">
        <v>55.228000000000002</v>
      </c>
      <c r="AB25" s="68">
        <v>53.143000000000001</v>
      </c>
      <c r="AC25" s="68">
        <v>47.326999999999998</v>
      </c>
      <c r="AD25" s="68">
        <v>45.107999999999997</v>
      </c>
      <c r="AE25" s="68">
        <v>46.375999999999998</v>
      </c>
      <c r="AF25" s="68">
        <v>48.634</v>
      </c>
      <c r="AG25" s="68">
        <v>49.725999999999999</v>
      </c>
      <c r="AH25" s="68">
        <v>47.655000000000001</v>
      </c>
      <c r="AI25" s="68">
        <v>39.78</v>
      </c>
      <c r="AJ25" s="68">
        <v>37.594999999999999</v>
      </c>
      <c r="AK25" s="68">
        <v>37.548000000000002</v>
      </c>
      <c r="AL25" s="68">
        <v>38.975999999999999</v>
      </c>
      <c r="AM25" s="68">
        <v>39.79</v>
      </c>
      <c r="AN25" s="68">
        <v>37.686999999999998</v>
      </c>
      <c r="AO25" s="68">
        <v>34.274000000000001</v>
      </c>
      <c r="AP25" s="68">
        <v>30.71</v>
      </c>
      <c r="AQ25" s="68">
        <v>31.056999999999999</v>
      </c>
      <c r="AR25" s="68">
        <v>28.853999999999999</v>
      </c>
      <c r="AS25" s="68">
        <v>28.32</v>
      </c>
      <c r="AT25" s="68">
        <v>27.513999999999999</v>
      </c>
      <c r="AU25" s="68">
        <v>28.773</v>
      </c>
      <c r="AV25" s="68">
        <v>27.431999999999999</v>
      </c>
      <c r="AW25" s="68">
        <v>29.532</v>
      </c>
      <c r="AX25" s="68">
        <v>30.679142856999999</v>
      </c>
      <c r="AY25" s="68">
        <v>30.012472578000001</v>
      </c>
      <c r="AZ25" s="331">
        <v>33.569879999999998</v>
      </c>
      <c r="BA25" s="331">
        <v>30.187429999999999</v>
      </c>
      <c r="BB25" s="331">
        <v>27.77251</v>
      </c>
      <c r="BC25" s="331">
        <v>28.761890000000001</v>
      </c>
      <c r="BD25" s="331">
        <v>29.906300000000002</v>
      </c>
      <c r="BE25" s="331">
        <v>29.787379999999999</v>
      </c>
      <c r="BF25" s="331">
        <v>29.85661</v>
      </c>
      <c r="BG25" s="331">
        <v>29.14977</v>
      </c>
      <c r="BH25" s="331">
        <v>27.69586</v>
      </c>
      <c r="BI25" s="331">
        <v>30.019549999999999</v>
      </c>
      <c r="BJ25" s="331">
        <v>31.31944</v>
      </c>
      <c r="BK25" s="331">
        <v>33.815179999999998</v>
      </c>
      <c r="BL25" s="331">
        <v>31.884499999999999</v>
      </c>
      <c r="BM25" s="331">
        <v>27.67586</v>
      </c>
      <c r="BN25" s="331">
        <v>24.726739999999999</v>
      </c>
      <c r="BO25" s="331">
        <v>25.736270000000001</v>
      </c>
      <c r="BP25" s="331">
        <v>27.30132</v>
      </c>
      <c r="BQ25" s="331">
        <v>26.933630000000001</v>
      </c>
      <c r="BR25" s="331">
        <v>27.293140000000001</v>
      </c>
      <c r="BS25" s="331">
        <v>25.933759999999999</v>
      </c>
      <c r="BT25" s="331">
        <v>24.315570000000001</v>
      </c>
      <c r="BU25" s="331">
        <v>26.56775</v>
      </c>
      <c r="BV25" s="331">
        <v>27.608899999999998</v>
      </c>
    </row>
    <row r="26" spans="1:74" ht="11.1" customHeight="1" x14ac:dyDescent="0.2">
      <c r="A26" s="1"/>
      <c r="B26" s="7" t="s">
        <v>129</v>
      </c>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403"/>
      <c r="BA26" s="403"/>
      <c r="BB26" s="403"/>
      <c r="BC26" s="403"/>
      <c r="BD26" s="403"/>
      <c r="BE26" s="403"/>
      <c r="BF26" s="403"/>
      <c r="BG26" s="403"/>
      <c r="BH26" s="403"/>
      <c r="BI26" s="403"/>
      <c r="BJ26" s="403"/>
      <c r="BK26" s="403"/>
      <c r="BL26" s="403"/>
      <c r="BM26" s="403"/>
      <c r="BN26" s="403"/>
      <c r="BO26" s="403"/>
      <c r="BP26" s="403"/>
      <c r="BQ26" s="403"/>
      <c r="BR26" s="403"/>
      <c r="BS26" s="403"/>
      <c r="BT26" s="403"/>
      <c r="BU26" s="403"/>
      <c r="BV26" s="403"/>
    </row>
    <row r="27" spans="1:74" ht="11.1" customHeight="1" x14ac:dyDescent="0.2">
      <c r="A27" s="1" t="s">
        <v>664</v>
      </c>
      <c r="B27" s="184" t="s">
        <v>126</v>
      </c>
      <c r="C27" s="69">
        <v>166.03200000000001</v>
      </c>
      <c r="D27" s="69">
        <v>161.88</v>
      </c>
      <c r="E27" s="69">
        <v>153.80600000000001</v>
      </c>
      <c r="F27" s="69">
        <v>149.619</v>
      </c>
      <c r="G27" s="69">
        <v>157.40899999999999</v>
      </c>
      <c r="H27" s="69">
        <v>159.489</v>
      </c>
      <c r="I27" s="69">
        <v>161.886</v>
      </c>
      <c r="J27" s="69">
        <v>155.834</v>
      </c>
      <c r="K27" s="69">
        <v>158.541</v>
      </c>
      <c r="L27" s="69">
        <v>151.56399999999999</v>
      </c>
      <c r="M27" s="69">
        <v>162.13800000000001</v>
      </c>
      <c r="N27" s="69">
        <v>162.51599999999999</v>
      </c>
      <c r="O27" s="69">
        <v>172.09399999999999</v>
      </c>
      <c r="P27" s="69">
        <v>171.95500000000001</v>
      </c>
      <c r="Q27" s="69">
        <v>164.51400000000001</v>
      </c>
      <c r="R27" s="69">
        <v>160.05699999999999</v>
      </c>
      <c r="S27" s="69">
        <v>154.977</v>
      </c>
      <c r="T27" s="69">
        <v>155.68700000000001</v>
      </c>
      <c r="U27" s="69">
        <v>157.63</v>
      </c>
      <c r="V27" s="69">
        <v>152.37899999999999</v>
      </c>
      <c r="W27" s="69">
        <v>153.096</v>
      </c>
      <c r="X27" s="69">
        <v>153.327</v>
      </c>
      <c r="Y27" s="69">
        <v>162.637</v>
      </c>
      <c r="Z27" s="69">
        <v>175.67699999999999</v>
      </c>
      <c r="AA27" s="69">
        <v>179.208</v>
      </c>
      <c r="AB27" s="69">
        <v>173.619</v>
      </c>
      <c r="AC27" s="69">
        <v>177.34299999999999</v>
      </c>
      <c r="AD27" s="69">
        <v>175.66</v>
      </c>
      <c r="AE27" s="69">
        <v>174.95599999999999</v>
      </c>
      <c r="AF27" s="69">
        <v>175.732</v>
      </c>
      <c r="AG27" s="69">
        <v>172.63</v>
      </c>
      <c r="AH27" s="69">
        <v>169.94200000000001</v>
      </c>
      <c r="AI27" s="69">
        <v>180.005</v>
      </c>
      <c r="AJ27" s="69">
        <v>176.38200000000001</v>
      </c>
      <c r="AK27" s="69">
        <v>179.30099999999999</v>
      </c>
      <c r="AL27" s="69">
        <v>189.05799999999999</v>
      </c>
      <c r="AM27" s="69">
        <v>195.91300000000001</v>
      </c>
      <c r="AN27" s="69">
        <v>190.518</v>
      </c>
      <c r="AO27" s="69">
        <v>186.624</v>
      </c>
      <c r="AP27" s="69">
        <v>185.21899999999999</v>
      </c>
      <c r="AQ27" s="69">
        <v>186.607</v>
      </c>
      <c r="AR27" s="69">
        <v>189.976</v>
      </c>
      <c r="AS27" s="69">
        <v>188.71199999999999</v>
      </c>
      <c r="AT27" s="69">
        <v>184.32900000000001</v>
      </c>
      <c r="AU27" s="69">
        <v>183.71799999999999</v>
      </c>
      <c r="AV27" s="69">
        <v>175.74700000000001</v>
      </c>
      <c r="AW27" s="69">
        <v>189.57400000000001</v>
      </c>
      <c r="AX27" s="69">
        <v>208.32457142999999</v>
      </c>
      <c r="AY27" s="69">
        <v>211.14788709999999</v>
      </c>
      <c r="AZ27" s="352">
        <v>204.3869</v>
      </c>
      <c r="BA27" s="352">
        <v>198.35939999999999</v>
      </c>
      <c r="BB27" s="352">
        <v>193.4975</v>
      </c>
      <c r="BC27" s="352">
        <v>191.48390000000001</v>
      </c>
      <c r="BD27" s="352">
        <v>190.32509999999999</v>
      </c>
      <c r="BE27" s="352">
        <v>191.02619999999999</v>
      </c>
      <c r="BF27" s="352">
        <v>186.6318</v>
      </c>
      <c r="BG27" s="352">
        <v>188.185</v>
      </c>
      <c r="BH27" s="352">
        <v>183.13919999999999</v>
      </c>
      <c r="BI27" s="352">
        <v>189.6018</v>
      </c>
      <c r="BJ27" s="352">
        <v>198.98869999999999</v>
      </c>
      <c r="BK27" s="352">
        <v>207.1875</v>
      </c>
      <c r="BL27" s="352">
        <v>206.5247</v>
      </c>
      <c r="BM27" s="352">
        <v>201.04480000000001</v>
      </c>
      <c r="BN27" s="352">
        <v>197.8586</v>
      </c>
      <c r="BO27" s="352">
        <v>195.87110000000001</v>
      </c>
      <c r="BP27" s="352">
        <v>194.9067</v>
      </c>
      <c r="BQ27" s="352">
        <v>195.4913</v>
      </c>
      <c r="BR27" s="352">
        <v>190.32390000000001</v>
      </c>
      <c r="BS27" s="352">
        <v>193.32599999999999</v>
      </c>
      <c r="BT27" s="352">
        <v>188.4179</v>
      </c>
      <c r="BU27" s="352">
        <v>194.613</v>
      </c>
      <c r="BV27" s="352">
        <v>203.70769999999999</v>
      </c>
    </row>
    <row r="28" spans="1:74" s="282" customFormat="1" ht="11.1" customHeight="1" x14ac:dyDescent="0.2">
      <c r="A28" s="1"/>
      <c r="B28" s="280"/>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404"/>
      <c r="AZ28" s="404"/>
      <c r="BA28" s="404"/>
      <c r="BB28" s="404"/>
      <c r="BC28" s="404"/>
      <c r="BD28" s="404"/>
      <c r="BE28" s="404"/>
      <c r="BF28" s="404"/>
      <c r="BG28" s="404"/>
      <c r="BH28" s="404"/>
      <c r="BI28" s="404"/>
      <c r="BJ28" s="404"/>
      <c r="BK28" s="404"/>
      <c r="BL28" s="404"/>
      <c r="BM28" s="404"/>
      <c r="BN28" s="404"/>
      <c r="BO28" s="404"/>
      <c r="BP28" s="404"/>
      <c r="BQ28" s="404"/>
      <c r="BR28" s="404"/>
      <c r="BS28" s="404"/>
      <c r="BT28" s="404"/>
      <c r="BU28" s="404"/>
      <c r="BV28" s="404"/>
    </row>
    <row r="29" spans="1:74" s="282" customFormat="1" ht="12" customHeight="1" x14ac:dyDescent="0.2">
      <c r="A29" s="1"/>
      <c r="B29" s="677" t="s">
        <v>1081</v>
      </c>
      <c r="C29" s="674"/>
      <c r="D29" s="674"/>
      <c r="E29" s="674"/>
      <c r="F29" s="674"/>
      <c r="G29" s="674"/>
      <c r="H29" s="674"/>
      <c r="I29" s="674"/>
      <c r="J29" s="674"/>
      <c r="K29" s="674"/>
      <c r="L29" s="674"/>
      <c r="M29" s="674"/>
      <c r="N29" s="674"/>
      <c r="O29" s="674"/>
      <c r="P29" s="674"/>
      <c r="Q29" s="674"/>
      <c r="AY29" s="534"/>
      <c r="AZ29" s="534"/>
      <c r="BA29" s="534"/>
      <c r="BB29" s="534"/>
      <c r="BC29" s="534"/>
      <c r="BD29" s="534"/>
      <c r="BE29" s="534"/>
      <c r="BF29" s="534"/>
      <c r="BG29" s="534"/>
      <c r="BH29" s="534"/>
      <c r="BI29" s="534"/>
      <c r="BJ29" s="534"/>
    </row>
    <row r="30" spans="1:74" s="282" customFormat="1" ht="12" customHeight="1" x14ac:dyDescent="0.2">
      <c r="A30" s="1"/>
      <c r="B30" s="679" t="s">
        <v>143</v>
      </c>
      <c r="C30" s="674"/>
      <c r="D30" s="674"/>
      <c r="E30" s="674"/>
      <c r="F30" s="674"/>
      <c r="G30" s="674"/>
      <c r="H30" s="674"/>
      <c r="I30" s="674"/>
      <c r="J30" s="674"/>
      <c r="K30" s="674"/>
      <c r="L30" s="674"/>
      <c r="M30" s="674"/>
      <c r="N30" s="674"/>
      <c r="O30" s="674"/>
      <c r="P30" s="674"/>
      <c r="Q30" s="674"/>
      <c r="AY30" s="534"/>
      <c r="AZ30" s="534"/>
      <c r="BA30" s="534"/>
      <c r="BB30" s="534"/>
      <c r="BC30" s="534"/>
      <c r="BD30" s="534"/>
      <c r="BE30" s="534"/>
      <c r="BF30" s="534"/>
      <c r="BG30" s="534"/>
      <c r="BH30" s="534"/>
      <c r="BI30" s="534"/>
      <c r="BJ30" s="534"/>
    </row>
    <row r="31" spans="1:74" s="448" customFormat="1" ht="12" customHeight="1" x14ac:dyDescent="0.2">
      <c r="A31" s="447"/>
      <c r="B31" s="663" t="s">
        <v>1108</v>
      </c>
      <c r="C31" s="664"/>
      <c r="D31" s="664"/>
      <c r="E31" s="664"/>
      <c r="F31" s="664"/>
      <c r="G31" s="664"/>
      <c r="H31" s="664"/>
      <c r="I31" s="664"/>
      <c r="J31" s="664"/>
      <c r="K31" s="664"/>
      <c r="L31" s="664"/>
      <c r="M31" s="664"/>
      <c r="N31" s="664"/>
      <c r="O31" s="664"/>
      <c r="P31" s="664"/>
      <c r="Q31" s="660"/>
      <c r="AY31" s="535"/>
      <c r="AZ31" s="535"/>
      <c r="BA31" s="535"/>
      <c r="BB31" s="535"/>
      <c r="BC31" s="535"/>
      <c r="BD31" s="535"/>
      <c r="BE31" s="535"/>
      <c r="BF31" s="535"/>
      <c r="BG31" s="535"/>
      <c r="BH31" s="535"/>
      <c r="BI31" s="535"/>
      <c r="BJ31" s="535"/>
    </row>
    <row r="32" spans="1:74" s="448" customFormat="1" ht="12" customHeight="1" x14ac:dyDescent="0.2">
      <c r="A32" s="447"/>
      <c r="B32" s="658" t="s">
        <v>1129</v>
      </c>
      <c r="C32" s="660"/>
      <c r="D32" s="660"/>
      <c r="E32" s="660"/>
      <c r="F32" s="660"/>
      <c r="G32" s="660"/>
      <c r="H32" s="660"/>
      <c r="I32" s="660"/>
      <c r="J32" s="660"/>
      <c r="K32" s="660"/>
      <c r="L32" s="660"/>
      <c r="M32" s="660"/>
      <c r="N32" s="660"/>
      <c r="O32" s="660"/>
      <c r="P32" s="660"/>
      <c r="Q32" s="660"/>
      <c r="AY32" s="535"/>
      <c r="AZ32" s="535"/>
      <c r="BA32" s="535"/>
      <c r="BB32" s="535"/>
      <c r="BC32" s="535"/>
      <c r="BD32" s="535"/>
      <c r="BE32" s="535"/>
      <c r="BF32" s="535"/>
      <c r="BG32" s="535"/>
      <c r="BH32" s="535"/>
      <c r="BI32" s="535"/>
      <c r="BJ32" s="535"/>
    </row>
    <row r="33" spans="1:74" s="448" customFormat="1" ht="12" customHeight="1" x14ac:dyDescent="0.2">
      <c r="A33" s="447"/>
      <c r="B33" s="700" t="s">
        <v>1130</v>
      </c>
      <c r="C33" s="660"/>
      <c r="D33" s="660"/>
      <c r="E33" s="660"/>
      <c r="F33" s="660"/>
      <c r="G33" s="660"/>
      <c r="H33" s="660"/>
      <c r="I33" s="660"/>
      <c r="J33" s="660"/>
      <c r="K33" s="660"/>
      <c r="L33" s="660"/>
      <c r="M33" s="660"/>
      <c r="N33" s="660"/>
      <c r="O33" s="660"/>
      <c r="P33" s="660"/>
      <c r="Q33" s="660"/>
      <c r="AY33" s="535"/>
      <c r="AZ33" s="535"/>
      <c r="BA33" s="535"/>
      <c r="BB33" s="535"/>
      <c r="BC33" s="535"/>
      <c r="BD33" s="535"/>
      <c r="BE33" s="535"/>
      <c r="BF33" s="535"/>
      <c r="BG33" s="535"/>
      <c r="BH33" s="535"/>
      <c r="BI33" s="535"/>
      <c r="BJ33" s="535"/>
    </row>
    <row r="34" spans="1:74" s="448" customFormat="1" ht="12" customHeight="1" x14ac:dyDescent="0.2">
      <c r="A34" s="447"/>
      <c r="B34" s="663" t="s">
        <v>1134</v>
      </c>
      <c r="C34" s="664"/>
      <c r="D34" s="664"/>
      <c r="E34" s="664"/>
      <c r="F34" s="664"/>
      <c r="G34" s="664"/>
      <c r="H34" s="664"/>
      <c r="I34" s="664"/>
      <c r="J34" s="664"/>
      <c r="K34" s="664"/>
      <c r="L34" s="664"/>
      <c r="M34" s="664"/>
      <c r="N34" s="664"/>
      <c r="O34" s="664"/>
      <c r="P34" s="664"/>
      <c r="Q34" s="660"/>
      <c r="AY34" s="535"/>
      <c r="AZ34" s="535"/>
      <c r="BA34" s="535"/>
      <c r="BB34" s="535"/>
      <c r="BC34" s="535"/>
      <c r="BD34" s="535"/>
      <c r="BE34" s="535"/>
      <c r="BF34" s="535"/>
      <c r="BG34" s="535"/>
      <c r="BH34" s="535"/>
      <c r="BI34" s="535"/>
      <c r="BJ34" s="535"/>
    </row>
    <row r="35" spans="1:74" s="448" customFormat="1" ht="12" customHeight="1" x14ac:dyDescent="0.2">
      <c r="A35" s="447"/>
      <c r="B35" s="665" t="s">
        <v>1135</v>
      </c>
      <c r="C35" s="659"/>
      <c r="D35" s="659"/>
      <c r="E35" s="659"/>
      <c r="F35" s="659"/>
      <c r="G35" s="659"/>
      <c r="H35" s="659"/>
      <c r="I35" s="659"/>
      <c r="J35" s="659"/>
      <c r="K35" s="659"/>
      <c r="L35" s="659"/>
      <c r="M35" s="659"/>
      <c r="N35" s="659"/>
      <c r="O35" s="659"/>
      <c r="P35" s="659"/>
      <c r="Q35" s="660"/>
      <c r="AY35" s="535"/>
      <c r="AZ35" s="535"/>
      <c r="BA35" s="535"/>
      <c r="BB35" s="535"/>
      <c r="BC35" s="535"/>
      <c r="BD35" s="535"/>
      <c r="BE35" s="535"/>
      <c r="BF35" s="535"/>
      <c r="BG35" s="535"/>
      <c r="BH35" s="535"/>
      <c r="BI35" s="535"/>
      <c r="BJ35" s="535"/>
    </row>
    <row r="36" spans="1:74" s="448" customFormat="1" ht="12" customHeight="1" x14ac:dyDescent="0.2">
      <c r="A36" s="447"/>
      <c r="B36" s="658" t="s">
        <v>1112</v>
      </c>
      <c r="C36" s="659"/>
      <c r="D36" s="659"/>
      <c r="E36" s="659"/>
      <c r="F36" s="659"/>
      <c r="G36" s="659"/>
      <c r="H36" s="659"/>
      <c r="I36" s="659"/>
      <c r="J36" s="659"/>
      <c r="K36" s="659"/>
      <c r="L36" s="659"/>
      <c r="M36" s="659"/>
      <c r="N36" s="659"/>
      <c r="O36" s="659"/>
      <c r="P36" s="659"/>
      <c r="Q36" s="660"/>
      <c r="AY36" s="535"/>
      <c r="AZ36" s="535"/>
      <c r="BA36" s="535"/>
      <c r="BB36" s="535"/>
      <c r="BC36" s="535"/>
      <c r="BD36" s="535"/>
      <c r="BE36" s="535"/>
      <c r="BF36" s="535"/>
      <c r="BG36" s="535"/>
      <c r="BH36" s="535"/>
      <c r="BI36" s="535"/>
      <c r="BJ36" s="535"/>
    </row>
    <row r="37" spans="1:74" s="449" customFormat="1" ht="12" customHeight="1" x14ac:dyDescent="0.2">
      <c r="A37" s="438"/>
      <c r="B37" s="680" t="s">
        <v>1229</v>
      </c>
      <c r="C37" s="660"/>
      <c r="D37" s="660"/>
      <c r="E37" s="660"/>
      <c r="F37" s="660"/>
      <c r="G37" s="660"/>
      <c r="H37" s="660"/>
      <c r="I37" s="660"/>
      <c r="J37" s="660"/>
      <c r="K37" s="660"/>
      <c r="L37" s="660"/>
      <c r="M37" s="660"/>
      <c r="N37" s="660"/>
      <c r="O37" s="660"/>
      <c r="P37" s="660"/>
      <c r="Q37" s="660"/>
      <c r="AY37" s="536"/>
      <c r="AZ37" s="536"/>
      <c r="BA37" s="536"/>
      <c r="BB37" s="536"/>
      <c r="BC37" s="536"/>
      <c r="BD37" s="536"/>
      <c r="BE37" s="536"/>
      <c r="BF37" s="536"/>
      <c r="BG37" s="536"/>
      <c r="BH37" s="536"/>
      <c r="BI37" s="536"/>
      <c r="BJ37" s="536"/>
    </row>
    <row r="38" spans="1:74" x14ac:dyDescent="0.15">
      <c r="BK38" s="405"/>
      <c r="BL38" s="405"/>
      <c r="BM38" s="405"/>
      <c r="BN38" s="405"/>
      <c r="BO38" s="405"/>
      <c r="BP38" s="405"/>
      <c r="BQ38" s="405"/>
      <c r="BR38" s="405"/>
      <c r="BS38" s="405"/>
      <c r="BT38" s="405"/>
      <c r="BU38" s="405"/>
      <c r="BV38" s="405"/>
    </row>
    <row r="39" spans="1:74" x14ac:dyDescent="0.15">
      <c r="BK39" s="405"/>
      <c r="BL39" s="405"/>
      <c r="BM39" s="405"/>
      <c r="BN39" s="405"/>
      <c r="BO39" s="405"/>
      <c r="BP39" s="405"/>
      <c r="BQ39" s="405"/>
      <c r="BR39" s="405"/>
      <c r="BS39" s="405"/>
      <c r="BT39" s="405"/>
      <c r="BU39" s="405"/>
      <c r="BV39" s="405"/>
    </row>
    <row r="40" spans="1:74" x14ac:dyDescent="0.15">
      <c r="BK40" s="405"/>
      <c r="BL40" s="405"/>
      <c r="BM40" s="405"/>
      <c r="BN40" s="405"/>
      <c r="BO40" s="405"/>
      <c r="BP40" s="405"/>
      <c r="BQ40" s="405"/>
      <c r="BR40" s="405"/>
      <c r="BS40" s="405"/>
      <c r="BT40" s="405"/>
      <c r="BU40" s="405"/>
      <c r="BV40" s="405"/>
    </row>
    <row r="41" spans="1:74" x14ac:dyDescent="0.15">
      <c r="BK41" s="405"/>
      <c r="BL41" s="405"/>
      <c r="BM41" s="405"/>
      <c r="BN41" s="405"/>
      <c r="BO41" s="405"/>
      <c r="BP41" s="405"/>
      <c r="BQ41" s="405"/>
      <c r="BR41" s="405"/>
      <c r="BS41" s="405"/>
      <c r="BT41" s="405"/>
      <c r="BU41" s="405"/>
      <c r="BV41" s="405"/>
    </row>
    <row r="42" spans="1:74" x14ac:dyDescent="0.15">
      <c r="BK42" s="405"/>
      <c r="BL42" s="405"/>
      <c r="BM42" s="405"/>
      <c r="BN42" s="405"/>
      <c r="BO42" s="405"/>
      <c r="BP42" s="405"/>
      <c r="BQ42" s="405"/>
      <c r="BR42" s="405"/>
      <c r="BS42" s="405"/>
      <c r="BT42" s="405"/>
      <c r="BU42" s="405"/>
      <c r="BV42" s="405"/>
    </row>
    <row r="43" spans="1:74" x14ac:dyDescent="0.15">
      <c r="BK43" s="405"/>
      <c r="BL43" s="405"/>
      <c r="BM43" s="405"/>
      <c r="BN43" s="405"/>
      <c r="BO43" s="405"/>
      <c r="BP43" s="405"/>
      <c r="BQ43" s="405"/>
      <c r="BR43" s="405"/>
      <c r="BS43" s="405"/>
      <c r="BT43" s="405"/>
      <c r="BU43" s="405"/>
      <c r="BV43" s="405"/>
    </row>
    <row r="44" spans="1:74" x14ac:dyDescent="0.15">
      <c r="BK44" s="405"/>
      <c r="BL44" s="405"/>
      <c r="BM44" s="405"/>
      <c r="BN44" s="405"/>
      <c r="BO44" s="405"/>
      <c r="BP44" s="405"/>
      <c r="BQ44" s="405"/>
      <c r="BR44" s="405"/>
      <c r="BS44" s="405"/>
      <c r="BT44" s="405"/>
      <c r="BU44" s="405"/>
      <c r="BV44" s="405"/>
    </row>
    <row r="45" spans="1:74" x14ac:dyDescent="0.15">
      <c r="BK45" s="405"/>
      <c r="BL45" s="405"/>
      <c r="BM45" s="405"/>
      <c r="BN45" s="405"/>
      <c r="BO45" s="405"/>
      <c r="BP45" s="405"/>
      <c r="BQ45" s="405"/>
      <c r="BR45" s="405"/>
      <c r="BS45" s="405"/>
      <c r="BT45" s="405"/>
      <c r="BU45" s="405"/>
      <c r="BV45" s="405"/>
    </row>
    <row r="46" spans="1:74" x14ac:dyDescent="0.15">
      <c r="BK46" s="405"/>
      <c r="BL46" s="405"/>
      <c r="BM46" s="405"/>
      <c r="BN46" s="405"/>
      <c r="BO46" s="405"/>
      <c r="BP46" s="405"/>
      <c r="BQ46" s="405"/>
      <c r="BR46" s="405"/>
      <c r="BS46" s="405"/>
      <c r="BT46" s="405"/>
      <c r="BU46" s="405"/>
      <c r="BV46" s="405"/>
    </row>
    <row r="47" spans="1:74" x14ac:dyDescent="0.15">
      <c r="BK47" s="405"/>
      <c r="BL47" s="405"/>
      <c r="BM47" s="405"/>
      <c r="BN47" s="405"/>
      <c r="BO47" s="405"/>
      <c r="BP47" s="405"/>
      <c r="BQ47" s="405"/>
      <c r="BR47" s="405"/>
      <c r="BS47" s="405"/>
      <c r="BT47" s="405"/>
      <c r="BU47" s="405"/>
      <c r="BV47" s="405"/>
    </row>
    <row r="48" spans="1:74" x14ac:dyDescent="0.15">
      <c r="BK48" s="405"/>
      <c r="BL48" s="405"/>
      <c r="BM48" s="405"/>
      <c r="BN48" s="405"/>
      <c r="BO48" s="405"/>
      <c r="BP48" s="405"/>
      <c r="BQ48" s="405"/>
      <c r="BR48" s="405"/>
      <c r="BS48" s="405"/>
      <c r="BT48" s="405"/>
      <c r="BU48" s="405"/>
      <c r="BV48" s="405"/>
    </row>
    <row r="49" spans="63:74" x14ac:dyDescent="0.15">
      <c r="BK49" s="405"/>
      <c r="BL49" s="405"/>
      <c r="BM49" s="405"/>
      <c r="BN49" s="405"/>
      <c r="BO49" s="405"/>
      <c r="BP49" s="405"/>
      <c r="BQ49" s="405"/>
      <c r="BR49" s="405"/>
      <c r="BS49" s="405"/>
      <c r="BT49" s="405"/>
      <c r="BU49" s="405"/>
      <c r="BV49" s="405"/>
    </row>
    <row r="50" spans="63:74" x14ac:dyDescent="0.15">
      <c r="BK50" s="405"/>
      <c r="BL50" s="405"/>
      <c r="BM50" s="405"/>
      <c r="BN50" s="405"/>
      <c r="BO50" s="405"/>
      <c r="BP50" s="405"/>
      <c r="BQ50" s="405"/>
      <c r="BR50" s="405"/>
      <c r="BS50" s="405"/>
      <c r="BT50" s="405"/>
      <c r="BU50" s="405"/>
      <c r="BV50" s="405"/>
    </row>
    <row r="51" spans="63:74" x14ac:dyDescent="0.15">
      <c r="BK51" s="405"/>
      <c r="BL51" s="405"/>
      <c r="BM51" s="405"/>
      <c r="BN51" s="405"/>
      <c r="BO51" s="405"/>
      <c r="BP51" s="405"/>
      <c r="BQ51" s="405"/>
      <c r="BR51" s="405"/>
      <c r="BS51" s="405"/>
      <c r="BT51" s="405"/>
      <c r="BU51" s="405"/>
      <c r="BV51" s="405"/>
    </row>
    <row r="52" spans="63:74" x14ac:dyDescent="0.15">
      <c r="BK52" s="405"/>
      <c r="BL52" s="405"/>
      <c r="BM52" s="405"/>
      <c r="BN52" s="405"/>
      <c r="BO52" s="405"/>
      <c r="BP52" s="405"/>
      <c r="BQ52" s="405"/>
      <c r="BR52" s="405"/>
      <c r="BS52" s="405"/>
      <c r="BT52" s="405"/>
      <c r="BU52" s="405"/>
      <c r="BV52" s="405"/>
    </row>
    <row r="53" spans="63:74" x14ac:dyDescent="0.15">
      <c r="BK53" s="405"/>
      <c r="BL53" s="405"/>
      <c r="BM53" s="405"/>
      <c r="BN53" s="405"/>
      <c r="BO53" s="405"/>
      <c r="BP53" s="405"/>
      <c r="BQ53" s="405"/>
      <c r="BR53" s="405"/>
      <c r="BS53" s="405"/>
      <c r="BT53" s="405"/>
      <c r="BU53" s="405"/>
      <c r="BV53" s="405"/>
    </row>
    <row r="54" spans="63:74" x14ac:dyDescent="0.15">
      <c r="BK54" s="405"/>
      <c r="BL54" s="405"/>
      <c r="BM54" s="405"/>
      <c r="BN54" s="405"/>
      <c r="BO54" s="405"/>
      <c r="BP54" s="405"/>
      <c r="BQ54" s="405"/>
      <c r="BR54" s="405"/>
      <c r="BS54" s="405"/>
      <c r="BT54" s="405"/>
      <c r="BU54" s="405"/>
      <c r="BV54" s="405"/>
    </row>
    <row r="55" spans="63:74" x14ac:dyDescent="0.15">
      <c r="BK55" s="405"/>
      <c r="BL55" s="405"/>
      <c r="BM55" s="405"/>
      <c r="BN55" s="405"/>
      <c r="BO55" s="405"/>
      <c r="BP55" s="405"/>
      <c r="BQ55" s="405"/>
      <c r="BR55" s="405"/>
      <c r="BS55" s="405"/>
      <c r="BT55" s="405"/>
      <c r="BU55" s="405"/>
      <c r="BV55" s="405"/>
    </row>
    <row r="56" spans="63:74" x14ac:dyDescent="0.15">
      <c r="BK56" s="405"/>
      <c r="BL56" s="405"/>
      <c r="BM56" s="405"/>
      <c r="BN56" s="405"/>
      <c r="BO56" s="405"/>
      <c r="BP56" s="405"/>
      <c r="BQ56" s="405"/>
      <c r="BR56" s="405"/>
      <c r="BS56" s="405"/>
      <c r="BT56" s="405"/>
      <c r="BU56" s="405"/>
      <c r="BV56" s="405"/>
    </row>
    <row r="57" spans="63:74" x14ac:dyDescent="0.15">
      <c r="BK57" s="405"/>
      <c r="BL57" s="405"/>
      <c r="BM57" s="405"/>
      <c r="BN57" s="405"/>
      <c r="BO57" s="405"/>
      <c r="BP57" s="405"/>
      <c r="BQ57" s="405"/>
      <c r="BR57" s="405"/>
      <c r="BS57" s="405"/>
      <c r="BT57" s="405"/>
      <c r="BU57" s="405"/>
      <c r="BV57" s="405"/>
    </row>
    <row r="58" spans="63:74" x14ac:dyDescent="0.15">
      <c r="BK58" s="405"/>
      <c r="BL58" s="405"/>
      <c r="BM58" s="405"/>
      <c r="BN58" s="405"/>
      <c r="BO58" s="405"/>
      <c r="BP58" s="405"/>
      <c r="BQ58" s="405"/>
      <c r="BR58" s="405"/>
      <c r="BS58" s="405"/>
      <c r="BT58" s="405"/>
      <c r="BU58" s="405"/>
      <c r="BV58" s="405"/>
    </row>
    <row r="59" spans="63:74" x14ac:dyDescent="0.15">
      <c r="BK59" s="405"/>
      <c r="BL59" s="405"/>
      <c r="BM59" s="405"/>
      <c r="BN59" s="405"/>
      <c r="BO59" s="405"/>
      <c r="BP59" s="405"/>
      <c r="BQ59" s="405"/>
      <c r="BR59" s="405"/>
      <c r="BS59" s="405"/>
      <c r="BT59" s="405"/>
      <c r="BU59" s="405"/>
      <c r="BV59" s="405"/>
    </row>
    <row r="60" spans="63:74" x14ac:dyDescent="0.15">
      <c r="BK60" s="405"/>
      <c r="BL60" s="405"/>
      <c r="BM60" s="405"/>
      <c r="BN60" s="405"/>
      <c r="BO60" s="405"/>
      <c r="BP60" s="405"/>
      <c r="BQ60" s="405"/>
      <c r="BR60" s="405"/>
      <c r="BS60" s="405"/>
      <c r="BT60" s="405"/>
      <c r="BU60" s="405"/>
      <c r="BV60" s="405"/>
    </row>
    <row r="61" spans="63:74" x14ac:dyDescent="0.15">
      <c r="BK61" s="405"/>
      <c r="BL61" s="405"/>
      <c r="BM61" s="405"/>
      <c r="BN61" s="405"/>
      <c r="BO61" s="405"/>
      <c r="BP61" s="405"/>
      <c r="BQ61" s="405"/>
      <c r="BR61" s="405"/>
      <c r="BS61" s="405"/>
      <c r="BT61" s="405"/>
      <c r="BU61" s="405"/>
      <c r="BV61" s="405"/>
    </row>
    <row r="62" spans="63:74" x14ac:dyDescent="0.15">
      <c r="BK62" s="405"/>
      <c r="BL62" s="405"/>
      <c r="BM62" s="405"/>
      <c r="BN62" s="405"/>
      <c r="BO62" s="405"/>
      <c r="BP62" s="405"/>
      <c r="BQ62" s="405"/>
      <c r="BR62" s="405"/>
      <c r="BS62" s="405"/>
      <c r="BT62" s="405"/>
      <c r="BU62" s="405"/>
      <c r="BV62" s="405"/>
    </row>
    <row r="63" spans="63:74" x14ac:dyDescent="0.15">
      <c r="BK63" s="405"/>
      <c r="BL63" s="405"/>
      <c r="BM63" s="405"/>
      <c r="BN63" s="405"/>
      <c r="BO63" s="405"/>
      <c r="BP63" s="405"/>
      <c r="BQ63" s="405"/>
      <c r="BR63" s="405"/>
      <c r="BS63" s="405"/>
      <c r="BT63" s="405"/>
      <c r="BU63" s="405"/>
      <c r="BV63" s="405"/>
    </row>
    <row r="64" spans="63:74" x14ac:dyDescent="0.15">
      <c r="BK64" s="405"/>
      <c r="BL64" s="405"/>
      <c r="BM64" s="405"/>
      <c r="BN64" s="405"/>
      <c r="BO64" s="405"/>
      <c r="BP64" s="405"/>
      <c r="BQ64" s="405"/>
      <c r="BR64" s="405"/>
      <c r="BS64" s="405"/>
      <c r="BT64" s="405"/>
      <c r="BU64" s="405"/>
      <c r="BV64" s="405"/>
    </row>
    <row r="65" spans="63:74" x14ac:dyDescent="0.15">
      <c r="BK65" s="405"/>
      <c r="BL65" s="405"/>
      <c r="BM65" s="405"/>
      <c r="BN65" s="405"/>
      <c r="BO65" s="405"/>
      <c r="BP65" s="405"/>
      <c r="BQ65" s="405"/>
      <c r="BR65" s="405"/>
      <c r="BS65" s="405"/>
      <c r="BT65" s="405"/>
      <c r="BU65" s="405"/>
      <c r="BV65" s="405"/>
    </row>
    <row r="66" spans="63:74" x14ac:dyDescent="0.15">
      <c r="BK66" s="405"/>
      <c r="BL66" s="405"/>
      <c r="BM66" s="405"/>
      <c r="BN66" s="405"/>
      <c r="BO66" s="405"/>
      <c r="BP66" s="405"/>
      <c r="BQ66" s="405"/>
      <c r="BR66" s="405"/>
      <c r="BS66" s="405"/>
      <c r="BT66" s="405"/>
      <c r="BU66" s="405"/>
      <c r="BV66" s="405"/>
    </row>
    <row r="67" spans="63:74" x14ac:dyDescent="0.15">
      <c r="BK67" s="405"/>
      <c r="BL67" s="405"/>
      <c r="BM67" s="405"/>
      <c r="BN67" s="405"/>
      <c r="BO67" s="405"/>
      <c r="BP67" s="405"/>
      <c r="BQ67" s="405"/>
      <c r="BR67" s="405"/>
      <c r="BS67" s="405"/>
      <c r="BT67" s="405"/>
      <c r="BU67" s="405"/>
      <c r="BV67" s="405"/>
    </row>
    <row r="68" spans="63:74" x14ac:dyDescent="0.15">
      <c r="BK68" s="405"/>
      <c r="BL68" s="405"/>
      <c r="BM68" s="405"/>
      <c r="BN68" s="405"/>
      <c r="BO68" s="405"/>
      <c r="BP68" s="405"/>
      <c r="BQ68" s="405"/>
      <c r="BR68" s="405"/>
      <c r="BS68" s="405"/>
      <c r="BT68" s="405"/>
      <c r="BU68" s="405"/>
      <c r="BV68" s="405"/>
    </row>
    <row r="69" spans="63:74" x14ac:dyDescent="0.15">
      <c r="BK69" s="405"/>
      <c r="BL69" s="405"/>
      <c r="BM69" s="405"/>
      <c r="BN69" s="405"/>
      <c r="BO69" s="405"/>
      <c r="BP69" s="405"/>
      <c r="BQ69" s="405"/>
      <c r="BR69" s="405"/>
      <c r="BS69" s="405"/>
      <c r="BT69" s="405"/>
      <c r="BU69" s="405"/>
      <c r="BV69" s="405"/>
    </row>
    <row r="70" spans="63:74" x14ac:dyDescent="0.15">
      <c r="BK70" s="405"/>
      <c r="BL70" s="405"/>
      <c r="BM70" s="405"/>
      <c r="BN70" s="405"/>
      <c r="BO70" s="405"/>
      <c r="BP70" s="405"/>
      <c r="BQ70" s="405"/>
      <c r="BR70" s="405"/>
      <c r="BS70" s="405"/>
      <c r="BT70" s="405"/>
      <c r="BU70" s="405"/>
      <c r="BV70" s="405"/>
    </row>
    <row r="71" spans="63:74" x14ac:dyDescent="0.15">
      <c r="BK71" s="405"/>
      <c r="BL71" s="405"/>
      <c r="BM71" s="405"/>
      <c r="BN71" s="405"/>
      <c r="BO71" s="405"/>
      <c r="BP71" s="405"/>
      <c r="BQ71" s="405"/>
      <c r="BR71" s="405"/>
      <c r="BS71" s="405"/>
      <c r="BT71" s="405"/>
      <c r="BU71" s="405"/>
      <c r="BV71" s="405"/>
    </row>
    <row r="72" spans="63:74" x14ac:dyDescent="0.15">
      <c r="BK72" s="405"/>
      <c r="BL72" s="405"/>
      <c r="BM72" s="405"/>
      <c r="BN72" s="405"/>
      <c r="BO72" s="405"/>
      <c r="BP72" s="405"/>
      <c r="BQ72" s="405"/>
      <c r="BR72" s="405"/>
      <c r="BS72" s="405"/>
      <c r="BT72" s="405"/>
      <c r="BU72" s="405"/>
      <c r="BV72" s="405"/>
    </row>
    <row r="73" spans="63:74" x14ac:dyDescent="0.15">
      <c r="BK73" s="405"/>
      <c r="BL73" s="405"/>
      <c r="BM73" s="405"/>
      <c r="BN73" s="405"/>
      <c r="BO73" s="405"/>
      <c r="BP73" s="405"/>
      <c r="BQ73" s="405"/>
      <c r="BR73" s="405"/>
      <c r="BS73" s="405"/>
      <c r="BT73" s="405"/>
      <c r="BU73" s="405"/>
      <c r="BV73" s="405"/>
    </row>
    <row r="74" spans="63:74" x14ac:dyDescent="0.15">
      <c r="BK74" s="405"/>
      <c r="BL74" s="405"/>
      <c r="BM74" s="405"/>
      <c r="BN74" s="405"/>
      <c r="BO74" s="405"/>
      <c r="BP74" s="405"/>
      <c r="BQ74" s="405"/>
      <c r="BR74" s="405"/>
      <c r="BS74" s="405"/>
      <c r="BT74" s="405"/>
      <c r="BU74" s="405"/>
      <c r="BV74" s="405"/>
    </row>
    <row r="75" spans="63:74" x14ac:dyDescent="0.15">
      <c r="BK75" s="405"/>
      <c r="BL75" s="405"/>
      <c r="BM75" s="405"/>
      <c r="BN75" s="405"/>
      <c r="BO75" s="405"/>
      <c r="BP75" s="405"/>
      <c r="BQ75" s="405"/>
      <c r="BR75" s="405"/>
      <c r="BS75" s="405"/>
      <c r="BT75" s="405"/>
      <c r="BU75" s="405"/>
      <c r="BV75" s="405"/>
    </row>
    <row r="76" spans="63:74" x14ac:dyDescent="0.15">
      <c r="BK76" s="405"/>
      <c r="BL76" s="405"/>
      <c r="BM76" s="405"/>
      <c r="BN76" s="405"/>
      <c r="BO76" s="405"/>
      <c r="BP76" s="405"/>
      <c r="BQ76" s="405"/>
      <c r="BR76" s="405"/>
      <c r="BS76" s="405"/>
      <c r="BT76" s="405"/>
      <c r="BU76" s="405"/>
      <c r="BV76" s="405"/>
    </row>
    <row r="77" spans="63:74" x14ac:dyDescent="0.15">
      <c r="BK77" s="405"/>
      <c r="BL77" s="405"/>
      <c r="BM77" s="405"/>
      <c r="BN77" s="405"/>
      <c r="BO77" s="405"/>
      <c r="BP77" s="405"/>
      <c r="BQ77" s="405"/>
      <c r="BR77" s="405"/>
      <c r="BS77" s="405"/>
      <c r="BT77" s="405"/>
      <c r="BU77" s="405"/>
      <c r="BV77" s="405"/>
    </row>
    <row r="78" spans="63:74" x14ac:dyDescent="0.15">
      <c r="BK78" s="405"/>
      <c r="BL78" s="405"/>
      <c r="BM78" s="405"/>
      <c r="BN78" s="405"/>
      <c r="BO78" s="405"/>
      <c r="BP78" s="405"/>
      <c r="BQ78" s="405"/>
      <c r="BR78" s="405"/>
      <c r="BS78" s="405"/>
      <c r="BT78" s="405"/>
      <c r="BU78" s="405"/>
      <c r="BV78" s="405"/>
    </row>
    <row r="79" spans="63:74" x14ac:dyDescent="0.15">
      <c r="BK79" s="405"/>
      <c r="BL79" s="405"/>
      <c r="BM79" s="405"/>
      <c r="BN79" s="405"/>
      <c r="BO79" s="405"/>
      <c r="BP79" s="405"/>
      <c r="BQ79" s="405"/>
      <c r="BR79" s="405"/>
      <c r="BS79" s="405"/>
      <c r="BT79" s="405"/>
      <c r="BU79" s="405"/>
      <c r="BV79" s="405"/>
    </row>
    <row r="80" spans="63:74" x14ac:dyDescent="0.15">
      <c r="BK80" s="405"/>
      <c r="BL80" s="405"/>
      <c r="BM80" s="405"/>
      <c r="BN80" s="405"/>
      <c r="BO80" s="405"/>
      <c r="BP80" s="405"/>
      <c r="BQ80" s="405"/>
      <c r="BR80" s="405"/>
      <c r="BS80" s="405"/>
      <c r="BT80" s="405"/>
      <c r="BU80" s="405"/>
      <c r="BV80" s="405"/>
    </row>
    <row r="81" spans="63:74" x14ac:dyDescent="0.15">
      <c r="BK81" s="405"/>
      <c r="BL81" s="405"/>
      <c r="BM81" s="405"/>
      <c r="BN81" s="405"/>
      <c r="BO81" s="405"/>
      <c r="BP81" s="405"/>
      <c r="BQ81" s="405"/>
      <c r="BR81" s="405"/>
      <c r="BS81" s="405"/>
      <c r="BT81" s="405"/>
      <c r="BU81" s="405"/>
      <c r="BV81" s="405"/>
    </row>
    <row r="82" spans="63:74" x14ac:dyDescent="0.15">
      <c r="BK82" s="405"/>
      <c r="BL82" s="405"/>
      <c r="BM82" s="405"/>
      <c r="BN82" s="405"/>
      <c r="BO82" s="405"/>
      <c r="BP82" s="405"/>
      <c r="BQ82" s="405"/>
      <c r="BR82" s="405"/>
      <c r="BS82" s="405"/>
      <c r="BT82" s="405"/>
      <c r="BU82" s="405"/>
      <c r="BV82" s="405"/>
    </row>
    <row r="83" spans="63:74" x14ac:dyDescent="0.15">
      <c r="BK83" s="405"/>
      <c r="BL83" s="405"/>
      <c r="BM83" s="405"/>
      <c r="BN83" s="405"/>
      <c r="BO83" s="405"/>
      <c r="BP83" s="405"/>
      <c r="BQ83" s="405"/>
      <c r="BR83" s="405"/>
      <c r="BS83" s="405"/>
      <c r="BT83" s="405"/>
      <c r="BU83" s="405"/>
      <c r="BV83" s="405"/>
    </row>
    <row r="84" spans="63:74" x14ac:dyDescent="0.15">
      <c r="BK84" s="405"/>
      <c r="BL84" s="405"/>
      <c r="BM84" s="405"/>
      <c r="BN84" s="405"/>
      <c r="BO84" s="405"/>
      <c r="BP84" s="405"/>
      <c r="BQ84" s="405"/>
      <c r="BR84" s="405"/>
      <c r="BS84" s="405"/>
      <c r="BT84" s="405"/>
      <c r="BU84" s="405"/>
      <c r="BV84" s="405"/>
    </row>
    <row r="85" spans="63:74" x14ac:dyDescent="0.15">
      <c r="BK85" s="405"/>
      <c r="BL85" s="405"/>
      <c r="BM85" s="405"/>
      <c r="BN85" s="405"/>
      <c r="BO85" s="405"/>
      <c r="BP85" s="405"/>
      <c r="BQ85" s="405"/>
      <c r="BR85" s="405"/>
      <c r="BS85" s="405"/>
      <c r="BT85" s="405"/>
      <c r="BU85" s="405"/>
      <c r="BV85" s="405"/>
    </row>
    <row r="86" spans="63:74" x14ac:dyDescent="0.15">
      <c r="BK86" s="405"/>
      <c r="BL86" s="405"/>
      <c r="BM86" s="405"/>
      <c r="BN86" s="405"/>
      <c r="BO86" s="405"/>
      <c r="BP86" s="405"/>
      <c r="BQ86" s="405"/>
      <c r="BR86" s="405"/>
      <c r="BS86" s="405"/>
      <c r="BT86" s="405"/>
      <c r="BU86" s="405"/>
      <c r="BV86" s="405"/>
    </row>
    <row r="87" spans="63:74" x14ac:dyDescent="0.15">
      <c r="BK87" s="405"/>
      <c r="BL87" s="405"/>
      <c r="BM87" s="405"/>
      <c r="BN87" s="405"/>
      <c r="BO87" s="405"/>
      <c r="BP87" s="405"/>
      <c r="BQ87" s="405"/>
      <c r="BR87" s="405"/>
      <c r="BS87" s="405"/>
      <c r="BT87" s="405"/>
      <c r="BU87" s="405"/>
      <c r="BV87" s="405"/>
    </row>
    <row r="88" spans="63:74" x14ac:dyDescent="0.15">
      <c r="BK88" s="405"/>
      <c r="BL88" s="405"/>
      <c r="BM88" s="405"/>
      <c r="BN88" s="405"/>
      <c r="BO88" s="405"/>
      <c r="BP88" s="405"/>
      <c r="BQ88" s="405"/>
      <c r="BR88" s="405"/>
      <c r="BS88" s="405"/>
      <c r="BT88" s="405"/>
      <c r="BU88" s="405"/>
      <c r="BV88" s="405"/>
    </row>
    <row r="89" spans="63:74" x14ac:dyDescent="0.15">
      <c r="BK89" s="405"/>
      <c r="BL89" s="405"/>
      <c r="BM89" s="405"/>
      <c r="BN89" s="405"/>
      <c r="BO89" s="405"/>
      <c r="BP89" s="405"/>
      <c r="BQ89" s="405"/>
      <c r="BR89" s="405"/>
      <c r="BS89" s="405"/>
      <c r="BT89" s="405"/>
      <c r="BU89" s="405"/>
      <c r="BV89" s="405"/>
    </row>
    <row r="90" spans="63:74" x14ac:dyDescent="0.15">
      <c r="BK90" s="405"/>
      <c r="BL90" s="405"/>
      <c r="BM90" s="405"/>
      <c r="BN90" s="405"/>
      <c r="BO90" s="405"/>
      <c r="BP90" s="405"/>
      <c r="BQ90" s="405"/>
      <c r="BR90" s="405"/>
      <c r="BS90" s="405"/>
      <c r="BT90" s="405"/>
      <c r="BU90" s="405"/>
      <c r="BV90" s="405"/>
    </row>
    <row r="91" spans="63:74" x14ac:dyDescent="0.15">
      <c r="BK91" s="405"/>
      <c r="BL91" s="405"/>
      <c r="BM91" s="405"/>
      <c r="BN91" s="405"/>
      <c r="BO91" s="405"/>
      <c r="BP91" s="405"/>
      <c r="BQ91" s="405"/>
      <c r="BR91" s="405"/>
      <c r="BS91" s="405"/>
      <c r="BT91" s="405"/>
      <c r="BU91" s="405"/>
      <c r="BV91" s="405"/>
    </row>
    <row r="92" spans="63:74" x14ac:dyDescent="0.15">
      <c r="BK92" s="405"/>
      <c r="BL92" s="405"/>
      <c r="BM92" s="405"/>
      <c r="BN92" s="405"/>
      <c r="BO92" s="405"/>
      <c r="BP92" s="405"/>
      <c r="BQ92" s="405"/>
      <c r="BR92" s="405"/>
      <c r="BS92" s="405"/>
      <c r="BT92" s="405"/>
      <c r="BU92" s="405"/>
      <c r="BV92" s="405"/>
    </row>
    <row r="93" spans="63:74" x14ac:dyDescent="0.15">
      <c r="BK93" s="405"/>
      <c r="BL93" s="405"/>
      <c r="BM93" s="405"/>
      <c r="BN93" s="405"/>
      <c r="BO93" s="405"/>
      <c r="BP93" s="405"/>
      <c r="BQ93" s="405"/>
      <c r="BR93" s="405"/>
      <c r="BS93" s="405"/>
      <c r="BT93" s="405"/>
      <c r="BU93" s="405"/>
      <c r="BV93" s="405"/>
    </row>
    <row r="94" spans="63:74" x14ac:dyDescent="0.15">
      <c r="BK94" s="405"/>
      <c r="BL94" s="405"/>
      <c r="BM94" s="405"/>
      <c r="BN94" s="405"/>
      <c r="BO94" s="405"/>
      <c r="BP94" s="405"/>
      <c r="BQ94" s="405"/>
      <c r="BR94" s="405"/>
      <c r="BS94" s="405"/>
      <c r="BT94" s="405"/>
      <c r="BU94" s="405"/>
      <c r="BV94" s="405"/>
    </row>
    <row r="95" spans="63:74" x14ac:dyDescent="0.15">
      <c r="BK95" s="405"/>
      <c r="BL95" s="405"/>
      <c r="BM95" s="405"/>
      <c r="BN95" s="405"/>
      <c r="BO95" s="405"/>
      <c r="BP95" s="405"/>
      <c r="BQ95" s="405"/>
      <c r="BR95" s="405"/>
      <c r="BS95" s="405"/>
      <c r="BT95" s="405"/>
      <c r="BU95" s="405"/>
      <c r="BV95" s="405"/>
    </row>
    <row r="96" spans="63:74" x14ac:dyDescent="0.15">
      <c r="BK96" s="405"/>
      <c r="BL96" s="405"/>
      <c r="BM96" s="405"/>
      <c r="BN96" s="405"/>
      <c r="BO96" s="405"/>
      <c r="BP96" s="405"/>
      <c r="BQ96" s="405"/>
      <c r="BR96" s="405"/>
      <c r="BS96" s="405"/>
      <c r="BT96" s="405"/>
      <c r="BU96" s="405"/>
      <c r="BV96" s="405"/>
    </row>
    <row r="97" spans="63:74" x14ac:dyDescent="0.15">
      <c r="BK97" s="405"/>
      <c r="BL97" s="405"/>
      <c r="BM97" s="405"/>
      <c r="BN97" s="405"/>
      <c r="BO97" s="405"/>
      <c r="BP97" s="405"/>
      <c r="BQ97" s="405"/>
      <c r="BR97" s="405"/>
      <c r="BS97" s="405"/>
      <c r="BT97" s="405"/>
      <c r="BU97" s="405"/>
      <c r="BV97" s="405"/>
    </row>
    <row r="98" spans="63:74" x14ac:dyDescent="0.15">
      <c r="BK98" s="405"/>
      <c r="BL98" s="405"/>
      <c r="BM98" s="405"/>
      <c r="BN98" s="405"/>
      <c r="BO98" s="405"/>
      <c r="BP98" s="405"/>
      <c r="BQ98" s="405"/>
      <c r="BR98" s="405"/>
      <c r="BS98" s="405"/>
      <c r="BT98" s="405"/>
      <c r="BU98" s="405"/>
      <c r="BV98" s="405"/>
    </row>
    <row r="99" spans="63:74" x14ac:dyDescent="0.15">
      <c r="BK99" s="405"/>
      <c r="BL99" s="405"/>
      <c r="BM99" s="405"/>
      <c r="BN99" s="405"/>
      <c r="BO99" s="405"/>
      <c r="BP99" s="405"/>
      <c r="BQ99" s="405"/>
      <c r="BR99" s="405"/>
      <c r="BS99" s="405"/>
      <c r="BT99" s="405"/>
      <c r="BU99" s="405"/>
      <c r="BV99" s="405"/>
    </row>
    <row r="100" spans="63:74" x14ac:dyDescent="0.15">
      <c r="BK100" s="405"/>
      <c r="BL100" s="405"/>
      <c r="BM100" s="405"/>
      <c r="BN100" s="405"/>
      <c r="BO100" s="405"/>
      <c r="BP100" s="405"/>
      <c r="BQ100" s="405"/>
      <c r="BR100" s="405"/>
      <c r="BS100" s="405"/>
      <c r="BT100" s="405"/>
      <c r="BU100" s="405"/>
      <c r="BV100" s="405"/>
    </row>
    <row r="101" spans="63:74" x14ac:dyDescent="0.15">
      <c r="BK101" s="405"/>
      <c r="BL101" s="405"/>
      <c r="BM101" s="405"/>
      <c r="BN101" s="405"/>
      <c r="BO101" s="405"/>
      <c r="BP101" s="405"/>
      <c r="BQ101" s="405"/>
      <c r="BR101" s="405"/>
      <c r="BS101" s="405"/>
      <c r="BT101" s="405"/>
      <c r="BU101" s="405"/>
      <c r="BV101" s="405"/>
    </row>
    <row r="102" spans="63:74" x14ac:dyDescent="0.15">
      <c r="BK102" s="405"/>
      <c r="BL102" s="405"/>
      <c r="BM102" s="405"/>
      <c r="BN102" s="405"/>
      <c r="BO102" s="405"/>
      <c r="BP102" s="405"/>
      <c r="BQ102" s="405"/>
      <c r="BR102" s="405"/>
      <c r="BS102" s="405"/>
      <c r="BT102" s="405"/>
      <c r="BU102" s="405"/>
      <c r="BV102" s="405"/>
    </row>
    <row r="103" spans="63:74" x14ac:dyDescent="0.15">
      <c r="BK103" s="405"/>
      <c r="BL103" s="405"/>
      <c r="BM103" s="405"/>
      <c r="BN103" s="405"/>
      <c r="BO103" s="405"/>
      <c r="BP103" s="405"/>
      <c r="BQ103" s="405"/>
      <c r="BR103" s="405"/>
      <c r="BS103" s="405"/>
      <c r="BT103" s="405"/>
      <c r="BU103" s="405"/>
      <c r="BV103" s="405"/>
    </row>
    <row r="104" spans="63:74" x14ac:dyDescent="0.15">
      <c r="BK104" s="405"/>
      <c r="BL104" s="405"/>
      <c r="BM104" s="405"/>
      <c r="BN104" s="405"/>
      <c r="BO104" s="405"/>
      <c r="BP104" s="405"/>
      <c r="BQ104" s="405"/>
      <c r="BR104" s="405"/>
      <c r="BS104" s="405"/>
      <c r="BT104" s="405"/>
      <c r="BU104" s="405"/>
      <c r="BV104" s="405"/>
    </row>
    <row r="105" spans="63:74" x14ac:dyDescent="0.15">
      <c r="BK105" s="405"/>
      <c r="BL105" s="405"/>
      <c r="BM105" s="405"/>
      <c r="BN105" s="405"/>
      <c r="BO105" s="405"/>
      <c r="BP105" s="405"/>
      <c r="BQ105" s="405"/>
      <c r="BR105" s="405"/>
      <c r="BS105" s="405"/>
      <c r="BT105" s="405"/>
      <c r="BU105" s="405"/>
      <c r="BV105" s="405"/>
    </row>
    <row r="106" spans="63:74" x14ac:dyDescent="0.15">
      <c r="BK106" s="405"/>
      <c r="BL106" s="405"/>
      <c r="BM106" s="405"/>
      <c r="BN106" s="405"/>
      <c r="BO106" s="405"/>
      <c r="BP106" s="405"/>
      <c r="BQ106" s="405"/>
      <c r="BR106" s="405"/>
      <c r="BS106" s="405"/>
      <c r="BT106" s="405"/>
      <c r="BU106" s="405"/>
      <c r="BV106" s="405"/>
    </row>
    <row r="107" spans="63:74" x14ac:dyDescent="0.15">
      <c r="BK107" s="405"/>
      <c r="BL107" s="405"/>
      <c r="BM107" s="405"/>
      <c r="BN107" s="405"/>
      <c r="BO107" s="405"/>
      <c r="BP107" s="405"/>
      <c r="BQ107" s="405"/>
      <c r="BR107" s="405"/>
      <c r="BS107" s="405"/>
      <c r="BT107" s="405"/>
      <c r="BU107" s="405"/>
      <c r="BV107" s="405"/>
    </row>
    <row r="108" spans="63:74" x14ac:dyDescent="0.15">
      <c r="BK108" s="405"/>
      <c r="BL108" s="405"/>
      <c r="BM108" s="405"/>
      <c r="BN108" s="405"/>
      <c r="BO108" s="405"/>
      <c r="BP108" s="405"/>
      <c r="BQ108" s="405"/>
      <c r="BR108" s="405"/>
      <c r="BS108" s="405"/>
      <c r="BT108" s="405"/>
      <c r="BU108" s="405"/>
      <c r="BV108" s="405"/>
    </row>
    <row r="109" spans="63:74" x14ac:dyDescent="0.15">
      <c r="BK109" s="405"/>
      <c r="BL109" s="405"/>
      <c r="BM109" s="405"/>
      <c r="BN109" s="405"/>
      <c r="BO109" s="405"/>
      <c r="BP109" s="405"/>
      <c r="BQ109" s="405"/>
      <c r="BR109" s="405"/>
      <c r="BS109" s="405"/>
      <c r="BT109" s="405"/>
      <c r="BU109" s="405"/>
      <c r="BV109" s="405"/>
    </row>
    <row r="110" spans="63:74" x14ac:dyDescent="0.15">
      <c r="BK110" s="405"/>
      <c r="BL110" s="405"/>
      <c r="BM110" s="405"/>
      <c r="BN110" s="405"/>
      <c r="BO110" s="405"/>
      <c r="BP110" s="405"/>
      <c r="BQ110" s="405"/>
      <c r="BR110" s="405"/>
      <c r="BS110" s="405"/>
      <c r="BT110" s="405"/>
      <c r="BU110" s="405"/>
      <c r="BV110" s="405"/>
    </row>
    <row r="111" spans="63:74" x14ac:dyDescent="0.15">
      <c r="BK111" s="405"/>
      <c r="BL111" s="405"/>
      <c r="BM111" s="405"/>
      <c r="BN111" s="405"/>
      <c r="BO111" s="405"/>
      <c r="BP111" s="405"/>
      <c r="BQ111" s="405"/>
      <c r="BR111" s="405"/>
      <c r="BS111" s="405"/>
      <c r="BT111" s="405"/>
      <c r="BU111" s="405"/>
      <c r="BV111" s="405"/>
    </row>
    <row r="112" spans="63:74" x14ac:dyDescent="0.15">
      <c r="BK112" s="405"/>
      <c r="BL112" s="405"/>
      <c r="BM112" s="405"/>
      <c r="BN112" s="405"/>
      <c r="BO112" s="405"/>
      <c r="BP112" s="405"/>
      <c r="BQ112" s="405"/>
      <c r="BR112" s="405"/>
      <c r="BS112" s="405"/>
      <c r="BT112" s="405"/>
      <c r="BU112" s="405"/>
      <c r="BV112" s="405"/>
    </row>
    <row r="113" spans="63:74" x14ac:dyDescent="0.15">
      <c r="BK113" s="405"/>
      <c r="BL113" s="405"/>
      <c r="BM113" s="405"/>
      <c r="BN113" s="405"/>
      <c r="BO113" s="405"/>
      <c r="BP113" s="405"/>
      <c r="BQ113" s="405"/>
      <c r="BR113" s="405"/>
      <c r="BS113" s="405"/>
      <c r="BT113" s="405"/>
      <c r="BU113" s="405"/>
      <c r="BV113" s="405"/>
    </row>
    <row r="114" spans="63:74" x14ac:dyDescent="0.15">
      <c r="BK114" s="405"/>
      <c r="BL114" s="405"/>
      <c r="BM114" s="405"/>
      <c r="BN114" s="405"/>
      <c r="BO114" s="405"/>
      <c r="BP114" s="405"/>
      <c r="BQ114" s="405"/>
      <c r="BR114" s="405"/>
      <c r="BS114" s="405"/>
      <c r="BT114" s="405"/>
      <c r="BU114" s="405"/>
      <c r="BV114" s="405"/>
    </row>
    <row r="115" spans="63:74" x14ac:dyDescent="0.15">
      <c r="BK115" s="405"/>
      <c r="BL115" s="405"/>
      <c r="BM115" s="405"/>
      <c r="BN115" s="405"/>
      <c r="BO115" s="405"/>
      <c r="BP115" s="405"/>
      <c r="BQ115" s="405"/>
      <c r="BR115" s="405"/>
      <c r="BS115" s="405"/>
      <c r="BT115" s="405"/>
      <c r="BU115" s="405"/>
      <c r="BV115" s="405"/>
    </row>
    <row r="116" spans="63:74" x14ac:dyDescent="0.15">
      <c r="BK116" s="405"/>
      <c r="BL116" s="405"/>
      <c r="BM116" s="405"/>
      <c r="BN116" s="405"/>
      <c r="BO116" s="405"/>
      <c r="BP116" s="405"/>
      <c r="BQ116" s="405"/>
      <c r="BR116" s="405"/>
      <c r="BS116" s="405"/>
      <c r="BT116" s="405"/>
      <c r="BU116" s="405"/>
      <c r="BV116" s="405"/>
    </row>
    <row r="117" spans="63:74" x14ac:dyDescent="0.15">
      <c r="BK117" s="405"/>
      <c r="BL117" s="405"/>
      <c r="BM117" s="405"/>
      <c r="BN117" s="405"/>
      <c r="BO117" s="405"/>
      <c r="BP117" s="405"/>
      <c r="BQ117" s="405"/>
      <c r="BR117" s="405"/>
      <c r="BS117" s="405"/>
      <c r="BT117" s="405"/>
      <c r="BU117" s="405"/>
      <c r="BV117" s="405"/>
    </row>
    <row r="118" spans="63:74" x14ac:dyDescent="0.15">
      <c r="BK118" s="405"/>
      <c r="BL118" s="405"/>
      <c r="BM118" s="405"/>
      <c r="BN118" s="405"/>
      <c r="BO118" s="405"/>
      <c r="BP118" s="405"/>
      <c r="BQ118" s="405"/>
      <c r="BR118" s="405"/>
      <c r="BS118" s="405"/>
      <c r="BT118" s="405"/>
      <c r="BU118" s="405"/>
      <c r="BV118" s="405"/>
    </row>
    <row r="119" spans="63:74" x14ac:dyDescent="0.15">
      <c r="BK119" s="405"/>
      <c r="BL119" s="405"/>
      <c r="BM119" s="405"/>
      <c r="BN119" s="405"/>
      <c r="BO119" s="405"/>
      <c r="BP119" s="405"/>
      <c r="BQ119" s="405"/>
      <c r="BR119" s="405"/>
      <c r="BS119" s="405"/>
      <c r="BT119" s="405"/>
      <c r="BU119" s="405"/>
      <c r="BV119" s="405"/>
    </row>
    <row r="120" spans="63:74" x14ac:dyDescent="0.15">
      <c r="BK120" s="405"/>
      <c r="BL120" s="405"/>
      <c r="BM120" s="405"/>
      <c r="BN120" s="405"/>
      <c r="BO120" s="405"/>
      <c r="BP120" s="405"/>
      <c r="BQ120" s="405"/>
      <c r="BR120" s="405"/>
      <c r="BS120" s="405"/>
      <c r="BT120" s="405"/>
      <c r="BU120" s="405"/>
      <c r="BV120" s="405"/>
    </row>
    <row r="121" spans="63:74" x14ac:dyDescent="0.15">
      <c r="BK121" s="405"/>
      <c r="BL121" s="405"/>
      <c r="BM121" s="405"/>
      <c r="BN121" s="405"/>
      <c r="BO121" s="405"/>
      <c r="BP121" s="405"/>
      <c r="BQ121" s="405"/>
      <c r="BR121" s="405"/>
      <c r="BS121" s="405"/>
      <c r="BT121" s="405"/>
      <c r="BU121" s="405"/>
      <c r="BV121" s="405"/>
    </row>
    <row r="122" spans="63:74" x14ac:dyDescent="0.15">
      <c r="BK122" s="405"/>
      <c r="BL122" s="405"/>
      <c r="BM122" s="405"/>
      <c r="BN122" s="405"/>
      <c r="BO122" s="405"/>
      <c r="BP122" s="405"/>
      <c r="BQ122" s="405"/>
      <c r="BR122" s="405"/>
      <c r="BS122" s="405"/>
      <c r="BT122" s="405"/>
      <c r="BU122" s="405"/>
      <c r="BV122" s="405"/>
    </row>
    <row r="123" spans="63:74" x14ac:dyDescent="0.15">
      <c r="BK123" s="405"/>
      <c r="BL123" s="405"/>
      <c r="BM123" s="405"/>
      <c r="BN123" s="405"/>
      <c r="BO123" s="405"/>
      <c r="BP123" s="405"/>
      <c r="BQ123" s="405"/>
      <c r="BR123" s="405"/>
      <c r="BS123" s="405"/>
      <c r="BT123" s="405"/>
      <c r="BU123" s="405"/>
      <c r="BV123" s="405"/>
    </row>
    <row r="124" spans="63:74" x14ac:dyDescent="0.15">
      <c r="BK124" s="405"/>
      <c r="BL124" s="405"/>
      <c r="BM124" s="405"/>
      <c r="BN124" s="405"/>
      <c r="BO124" s="405"/>
      <c r="BP124" s="405"/>
      <c r="BQ124" s="405"/>
      <c r="BR124" s="405"/>
      <c r="BS124" s="405"/>
      <c r="BT124" s="405"/>
      <c r="BU124" s="405"/>
      <c r="BV124" s="405"/>
    </row>
    <row r="125" spans="63:74" x14ac:dyDescent="0.15">
      <c r="BK125" s="405"/>
      <c r="BL125" s="405"/>
      <c r="BM125" s="405"/>
      <c r="BN125" s="405"/>
      <c r="BO125" s="405"/>
      <c r="BP125" s="405"/>
      <c r="BQ125" s="405"/>
      <c r="BR125" s="405"/>
      <c r="BS125" s="405"/>
      <c r="BT125" s="405"/>
      <c r="BU125" s="405"/>
      <c r="BV125" s="405"/>
    </row>
    <row r="126" spans="63:74" x14ac:dyDescent="0.15">
      <c r="BK126" s="405"/>
      <c r="BL126" s="405"/>
      <c r="BM126" s="405"/>
      <c r="BN126" s="405"/>
      <c r="BO126" s="405"/>
      <c r="BP126" s="405"/>
      <c r="BQ126" s="405"/>
      <c r="BR126" s="405"/>
      <c r="BS126" s="405"/>
      <c r="BT126" s="405"/>
      <c r="BU126" s="405"/>
      <c r="BV126" s="405"/>
    </row>
    <row r="127" spans="63:74" x14ac:dyDescent="0.15">
      <c r="BK127" s="405"/>
      <c r="BL127" s="405"/>
      <c r="BM127" s="405"/>
      <c r="BN127" s="405"/>
      <c r="BO127" s="405"/>
      <c r="BP127" s="405"/>
      <c r="BQ127" s="405"/>
      <c r="BR127" s="405"/>
      <c r="BS127" s="405"/>
      <c r="BT127" s="405"/>
      <c r="BU127" s="405"/>
      <c r="BV127" s="405"/>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28" transitionEvaluation="1" transitionEntry="1" codeName="Sheet11">
    <pageSetUpPr fitToPage="1"/>
  </sheetPr>
  <dimension ref="A1:BV340"/>
  <sheetViews>
    <sheetView showGridLines="0" workbookViewId="0">
      <pane xSplit="2" ySplit="4" topLeftCell="AX28" activePane="bottomRight" state="frozen"/>
      <selection activeCell="BC15" sqref="BC15"/>
      <selection pane="topRight" activeCell="BC15" sqref="BC15"/>
      <selection pane="bottomLeft" activeCell="BC15" sqref="BC15"/>
      <selection pane="bottomRight" activeCell="BA37" sqref="BA37"/>
    </sheetView>
  </sheetViews>
  <sheetFormatPr defaultColWidth="9.5703125" defaultRowHeight="11.25" x14ac:dyDescent="0.2"/>
  <cols>
    <col min="1" max="1" width="14.42578125" style="72" customWidth="1"/>
    <col min="2" max="2" width="24" style="72" customWidth="1"/>
    <col min="3" max="50" width="6.5703125" style="72" customWidth="1"/>
    <col min="51" max="62" width="6.5703125" style="398" customWidth="1"/>
    <col min="63" max="74" width="6.5703125" style="72" customWidth="1"/>
    <col min="75" max="16384" width="9.5703125" style="72"/>
  </cols>
  <sheetData>
    <row r="1" spans="1:74" ht="13.35" customHeight="1" x14ac:dyDescent="0.2">
      <c r="A1" s="666" t="s">
        <v>1054</v>
      </c>
      <c r="B1" s="704" t="s">
        <v>264</v>
      </c>
      <c r="C1" s="705"/>
      <c r="D1" s="705"/>
      <c r="E1" s="705"/>
      <c r="F1" s="705"/>
      <c r="G1" s="705"/>
      <c r="H1" s="705"/>
      <c r="I1" s="705"/>
      <c r="J1" s="705"/>
      <c r="K1" s="705"/>
      <c r="L1" s="705"/>
      <c r="M1" s="705"/>
      <c r="N1" s="705"/>
      <c r="O1" s="705"/>
      <c r="P1" s="705"/>
      <c r="Q1" s="705"/>
      <c r="R1" s="705"/>
      <c r="S1" s="705"/>
      <c r="T1" s="705"/>
      <c r="U1" s="705"/>
      <c r="V1" s="705"/>
      <c r="W1" s="705"/>
      <c r="X1" s="705"/>
      <c r="Y1" s="705"/>
      <c r="Z1" s="705"/>
      <c r="AA1" s="705"/>
      <c r="AB1" s="705"/>
      <c r="AC1" s="705"/>
      <c r="AD1" s="705"/>
      <c r="AE1" s="705"/>
      <c r="AF1" s="705"/>
      <c r="AG1" s="705"/>
      <c r="AH1" s="705"/>
      <c r="AI1" s="705"/>
      <c r="AJ1" s="705"/>
      <c r="AK1" s="705"/>
      <c r="AL1" s="705"/>
      <c r="AM1" s="306"/>
    </row>
    <row r="2" spans="1:74" ht="12.75"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73"/>
      <c r="B5" s="74" t="s">
        <v>1033</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8"/>
      <c r="AZ5" s="428"/>
      <c r="BA5" s="428"/>
      <c r="BB5" s="428"/>
      <c r="BC5" s="428"/>
      <c r="BD5" s="428"/>
      <c r="BE5" s="428"/>
      <c r="BF5" s="428"/>
      <c r="BG5" s="428"/>
      <c r="BH5" s="428"/>
      <c r="BI5" s="428"/>
      <c r="BJ5" s="428"/>
      <c r="BK5" s="428"/>
      <c r="BL5" s="428"/>
      <c r="BM5" s="428"/>
      <c r="BN5" s="428"/>
      <c r="BO5" s="428"/>
      <c r="BP5" s="428"/>
      <c r="BQ5" s="428"/>
      <c r="BR5" s="428"/>
      <c r="BS5" s="428"/>
      <c r="BT5" s="428"/>
      <c r="BU5" s="428"/>
      <c r="BV5" s="428"/>
    </row>
    <row r="6" spans="1:74" ht="11.1" customHeight="1" x14ac:dyDescent="0.2">
      <c r="A6" s="76" t="s">
        <v>1025</v>
      </c>
      <c r="B6" s="185" t="s">
        <v>592</v>
      </c>
      <c r="C6" s="216">
        <v>62.991348903000002</v>
      </c>
      <c r="D6" s="216">
        <v>61.747449070999998</v>
      </c>
      <c r="E6" s="216">
        <v>64.592218193999997</v>
      </c>
      <c r="F6" s="216">
        <v>65.361575799999997</v>
      </c>
      <c r="G6" s="216">
        <v>65.506304870999998</v>
      </c>
      <c r="H6" s="216">
        <v>65.148447867000002</v>
      </c>
      <c r="I6" s="216">
        <v>65.574023419</v>
      </c>
      <c r="J6" s="216">
        <v>66.342472548000003</v>
      </c>
      <c r="K6" s="216">
        <v>66.237803366999998</v>
      </c>
      <c r="L6" s="216">
        <v>68.346276387000003</v>
      </c>
      <c r="M6" s="216">
        <v>69.205059266999996</v>
      </c>
      <c r="N6" s="216">
        <v>68.867885935000004</v>
      </c>
      <c r="O6" s="216">
        <v>69.441883742000002</v>
      </c>
      <c r="P6" s="216">
        <v>68.083835276000002</v>
      </c>
      <c r="Q6" s="216">
        <v>68.344927419000001</v>
      </c>
      <c r="R6" s="216">
        <v>68.150617066999999</v>
      </c>
      <c r="S6" s="216">
        <v>68.431188547999994</v>
      </c>
      <c r="T6" s="216">
        <v>67.9969672</v>
      </c>
      <c r="U6" s="216">
        <v>69.754334741999998</v>
      </c>
      <c r="V6" s="216">
        <v>69.411020160999996</v>
      </c>
      <c r="W6" s="216">
        <v>69.809631400000001</v>
      </c>
      <c r="X6" s="216">
        <v>69.960463613000002</v>
      </c>
      <c r="Y6" s="216">
        <v>70.061086666999998</v>
      </c>
      <c r="Z6" s="216">
        <v>69.439991258000006</v>
      </c>
      <c r="AA6" s="216">
        <v>69.095839419000001</v>
      </c>
      <c r="AB6" s="216">
        <v>69.442906785999995</v>
      </c>
      <c r="AC6" s="216">
        <v>69.184185967999994</v>
      </c>
      <c r="AD6" s="216">
        <v>69.806325599999994</v>
      </c>
      <c r="AE6" s="216">
        <v>69.882857677000004</v>
      </c>
      <c r="AF6" s="216">
        <v>69.564683532999993</v>
      </c>
      <c r="AG6" s="216">
        <v>71.368773580999999</v>
      </c>
      <c r="AH6" s="216">
        <v>71.234921096999997</v>
      </c>
      <c r="AI6" s="216">
        <v>70.961226667000005</v>
      </c>
      <c r="AJ6" s="216">
        <v>71.336306644999993</v>
      </c>
      <c r="AK6" s="216">
        <v>72.421924500000003</v>
      </c>
      <c r="AL6" s="216">
        <v>70.279421902999999</v>
      </c>
      <c r="AM6" s="216">
        <v>71.478655451999998</v>
      </c>
      <c r="AN6" s="216">
        <v>71.203906786000005</v>
      </c>
      <c r="AO6" s="216">
        <v>72.149457032000001</v>
      </c>
      <c r="AP6" s="216">
        <v>72.693727233000004</v>
      </c>
      <c r="AQ6" s="216">
        <v>73.549507258000006</v>
      </c>
      <c r="AR6" s="216">
        <v>74.052721667</v>
      </c>
      <c r="AS6" s="216">
        <v>74.894693838999999</v>
      </c>
      <c r="AT6" s="216">
        <v>75.861123355000004</v>
      </c>
      <c r="AU6" s="216">
        <v>76.056287600000005</v>
      </c>
      <c r="AV6" s="216">
        <v>76.526402709999999</v>
      </c>
      <c r="AW6" s="216">
        <v>77.289696599999999</v>
      </c>
      <c r="AX6" s="216">
        <v>77.119730000000004</v>
      </c>
      <c r="AY6" s="216">
        <v>76.866860000000003</v>
      </c>
      <c r="AZ6" s="357">
        <v>77.162490000000005</v>
      </c>
      <c r="BA6" s="357">
        <v>77.181250000000006</v>
      </c>
      <c r="BB6" s="357">
        <v>77.246110000000002</v>
      </c>
      <c r="BC6" s="357">
        <v>77.114739999999998</v>
      </c>
      <c r="BD6" s="357">
        <v>77.15643</v>
      </c>
      <c r="BE6" s="357">
        <v>77.21114</v>
      </c>
      <c r="BF6" s="357">
        <v>77.21311</v>
      </c>
      <c r="BG6" s="357">
        <v>77.327489999999997</v>
      </c>
      <c r="BH6" s="357">
        <v>77.366129999999998</v>
      </c>
      <c r="BI6" s="357">
        <v>77.611249999999998</v>
      </c>
      <c r="BJ6" s="357">
        <v>77.850380000000001</v>
      </c>
      <c r="BK6" s="357">
        <v>78.180989999999994</v>
      </c>
      <c r="BL6" s="357">
        <v>78.457120000000003</v>
      </c>
      <c r="BM6" s="357">
        <v>78.524420000000006</v>
      </c>
      <c r="BN6" s="357">
        <v>78.737880000000004</v>
      </c>
      <c r="BO6" s="357">
        <v>78.755300000000005</v>
      </c>
      <c r="BP6" s="357">
        <v>78.646770000000004</v>
      </c>
      <c r="BQ6" s="357">
        <v>78.853099999999998</v>
      </c>
      <c r="BR6" s="357">
        <v>78.904899999999998</v>
      </c>
      <c r="BS6" s="357">
        <v>79.269059999999996</v>
      </c>
      <c r="BT6" s="357">
        <v>79.357789999999994</v>
      </c>
      <c r="BU6" s="357">
        <v>79.753309999999999</v>
      </c>
      <c r="BV6" s="357">
        <v>79.973060000000004</v>
      </c>
    </row>
    <row r="7" spans="1:74" ht="11.1" customHeight="1" x14ac:dyDescent="0.2">
      <c r="A7" s="76" t="s">
        <v>1026</v>
      </c>
      <c r="B7" s="185" t="s">
        <v>593</v>
      </c>
      <c r="C7" s="216">
        <v>1.000856</v>
      </c>
      <c r="D7" s="216">
        <v>1.1098597857000001</v>
      </c>
      <c r="E7" s="216">
        <v>1.0899973870999999</v>
      </c>
      <c r="F7" s="216">
        <v>1.0621808333</v>
      </c>
      <c r="G7" s="216">
        <v>1.0000371613000001</v>
      </c>
      <c r="H7" s="216">
        <v>0.88729703332999998</v>
      </c>
      <c r="I7" s="216">
        <v>0.74390719355000001</v>
      </c>
      <c r="J7" s="216">
        <v>0.83776499999999998</v>
      </c>
      <c r="K7" s="216">
        <v>0.96723190000000003</v>
      </c>
      <c r="L7" s="216">
        <v>0.95270764515999995</v>
      </c>
      <c r="M7" s="216">
        <v>1.0429454332999999</v>
      </c>
      <c r="N7" s="216">
        <v>1.0314687096999999</v>
      </c>
      <c r="O7" s="216">
        <v>1.0941489355</v>
      </c>
      <c r="P7" s="216">
        <v>1.0637196206999999</v>
      </c>
      <c r="Q7" s="216">
        <v>1.0498619677000001</v>
      </c>
      <c r="R7" s="216">
        <v>0.98865323332999999</v>
      </c>
      <c r="S7" s="216">
        <v>0.97020761290000002</v>
      </c>
      <c r="T7" s="216">
        <v>0.92205613333000003</v>
      </c>
      <c r="U7" s="216">
        <v>0.84609506452000005</v>
      </c>
      <c r="V7" s="216">
        <v>0.67531477418999997</v>
      </c>
      <c r="W7" s="216">
        <v>0.88185979999999997</v>
      </c>
      <c r="X7" s="216">
        <v>0.96894954839000003</v>
      </c>
      <c r="Y7" s="216">
        <v>1.0104845667</v>
      </c>
      <c r="Z7" s="216">
        <v>1.0508874194</v>
      </c>
      <c r="AA7" s="216">
        <v>1.0431457742000001</v>
      </c>
      <c r="AB7" s="216">
        <v>1.0611511070999999</v>
      </c>
      <c r="AC7" s="216">
        <v>1.0323333871</v>
      </c>
      <c r="AD7" s="216">
        <v>0.99157743333000004</v>
      </c>
      <c r="AE7" s="216">
        <v>0.90006167741999998</v>
      </c>
      <c r="AF7" s="216">
        <v>0.84801863333000005</v>
      </c>
      <c r="AG7" s="216">
        <v>0.75661329032000002</v>
      </c>
      <c r="AH7" s="216">
        <v>0.76160548387000004</v>
      </c>
      <c r="AI7" s="216">
        <v>0.86381233332999996</v>
      </c>
      <c r="AJ7" s="216">
        <v>0.91575554838999995</v>
      </c>
      <c r="AK7" s="216">
        <v>0.95219180000000003</v>
      </c>
      <c r="AL7" s="216">
        <v>1.0034479355000001</v>
      </c>
      <c r="AM7" s="216">
        <v>1.0020468387000001</v>
      </c>
      <c r="AN7" s="216">
        <v>1.0029076428999999</v>
      </c>
      <c r="AO7" s="216">
        <v>0.96945158065000003</v>
      </c>
      <c r="AP7" s="216">
        <v>0.96653046666999998</v>
      </c>
      <c r="AQ7" s="216">
        <v>0.92307993548</v>
      </c>
      <c r="AR7" s="216">
        <v>0.89273126667000002</v>
      </c>
      <c r="AS7" s="216">
        <v>0.81338996774000005</v>
      </c>
      <c r="AT7" s="216">
        <v>0.80591306452</v>
      </c>
      <c r="AU7" s="216">
        <v>0.9288961</v>
      </c>
      <c r="AV7" s="216">
        <v>0.94454980644999997</v>
      </c>
      <c r="AW7" s="216">
        <v>0.98163529999999999</v>
      </c>
      <c r="AX7" s="216">
        <v>0.99279899999999999</v>
      </c>
      <c r="AY7" s="216">
        <v>0.98985299999999998</v>
      </c>
      <c r="AZ7" s="357">
        <v>1.0125360000000001</v>
      </c>
      <c r="BA7" s="357">
        <v>0.99548400000000004</v>
      </c>
      <c r="BB7" s="357">
        <v>0.91398699999999999</v>
      </c>
      <c r="BC7" s="357">
        <v>0.84302900000000003</v>
      </c>
      <c r="BD7" s="357">
        <v>0.78954800000000003</v>
      </c>
      <c r="BE7" s="357">
        <v>0.69247099999999995</v>
      </c>
      <c r="BF7" s="357">
        <v>0.77219199999999999</v>
      </c>
      <c r="BG7" s="357">
        <v>0.84749300000000005</v>
      </c>
      <c r="BH7" s="357">
        <v>0.88314999999999999</v>
      </c>
      <c r="BI7" s="357">
        <v>0.93996400000000002</v>
      </c>
      <c r="BJ7" s="357">
        <v>0.95551799999999998</v>
      </c>
      <c r="BK7" s="357">
        <v>0.956098</v>
      </c>
      <c r="BL7" s="357">
        <v>0.98163199999999995</v>
      </c>
      <c r="BM7" s="357">
        <v>0.96686000000000005</v>
      </c>
      <c r="BN7" s="357">
        <v>0.88726300000000002</v>
      </c>
      <c r="BO7" s="357">
        <v>0.81795499999999999</v>
      </c>
      <c r="BP7" s="357">
        <v>0.76668400000000003</v>
      </c>
      <c r="BQ7" s="357">
        <v>0.673207</v>
      </c>
      <c r="BR7" s="357">
        <v>0.75429800000000002</v>
      </c>
      <c r="BS7" s="357">
        <v>0.83046900000000001</v>
      </c>
      <c r="BT7" s="357">
        <v>0.86687599999999998</v>
      </c>
      <c r="BU7" s="357">
        <v>0.92428999999999994</v>
      </c>
      <c r="BV7" s="357">
        <v>0.94023400000000001</v>
      </c>
    </row>
    <row r="8" spans="1:74" ht="11.1" customHeight="1" x14ac:dyDescent="0.2">
      <c r="A8" s="76" t="s">
        <v>1031</v>
      </c>
      <c r="B8" s="185" t="s">
        <v>138</v>
      </c>
      <c r="C8" s="216">
        <v>5.7611967097000001</v>
      </c>
      <c r="D8" s="216">
        <v>5.4342684642999997</v>
      </c>
      <c r="E8" s="216">
        <v>5.4293724193999999</v>
      </c>
      <c r="F8" s="216">
        <v>5.3588622333</v>
      </c>
      <c r="G8" s="216">
        <v>5.2392151934999998</v>
      </c>
      <c r="H8" s="216">
        <v>4.9769814666999999</v>
      </c>
      <c r="I8" s="216">
        <v>4.7486360323000003</v>
      </c>
      <c r="J8" s="216">
        <v>4.8382662258</v>
      </c>
      <c r="K8" s="216">
        <v>4.1136612000000001</v>
      </c>
      <c r="L8" s="216">
        <v>4.5633688386999998</v>
      </c>
      <c r="M8" s="216">
        <v>4.5668255667000004</v>
      </c>
      <c r="N8" s="216">
        <v>4.5708509032000002</v>
      </c>
      <c r="O8" s="216">
        <v>4.5012843548000001</v>
      </c>
      <c r="P8" s="216">
        <v>4.4386809654999997</v>
      </c>
      <c r="Q8" s="216">
        <v>4.5467203870999997</v>
      </c>
      <c r="R8" s="216">
        <v>4.3929435000000003</v>
      </c>
      <c r="S8" s="216">
        <v>4.1593005806000001</v>
      </c>
      <c r="T8" s="216">
        <v>3.8718629667000002</v>
      </c>
      <c r="U8" s="216">
        <v>4.0775592903</v>
      </c>
      <c r="V8" s="216">
        <v>3.5145862258</v>
      </c>
      <c r="W8" s="216">
        <v>3.6542048333000001</v>
      </c>
      <c r="X8" s="216">
        <v>4.0449321290000002</v>
      </c>
      <c r="Y8" s="216">
        <v>4.1415151000000003</v>
      </c>
      <c r="Z8" s="216">
        <v>4.0919650000000001</v>
      </c>
      <c r="AA8" s="216">
        <v>3.9666091935000001</v>
      </c>
      <c r="AB8" s="216">
        <v>3.8795916786000002</v>
      </c>
      <c r="AC8" s="216">
        <v>3.7564155484000001</v>
      </c>
      <c r="AD8" s="216">
        <v>3.8094849332999998</v>
      </c>
      <c r="AE8" s="216">
        <v>3.6520217742000001</v>
      </c>
      <c r="AF8" s="216">
        <v>3.4230017333</v>
      </c>
      <c r="AG8" s="216">
        <v>3.4870538065000001</v>
      </c>
      <c r="AH8" s="216">
        <v>3.3142614194000002</v>
      </c>
      <c r="AI8" s="216">
        <v>3.5835407333</v>
      </c>
      <c r="AJ8" s="216">
        <v>3.250666871</v>
      </c>
      <c r="AK8" s="216">
        <v>3.5561827667000001</v>
      </c>
      <c r="AL8" s="216">
        <v>3.3939897742</v>
      </c>
      <c r="AM8" s="216">
        <v>3.2442696129000002</v>
      </c>
      <c r="AN8" s="216">
        <v>3.3468863929000001</v>
      </c>
      <c r="AO8" s="216">
        <v>3.2718971935000001</v>
      </c>
      <c r="AP8" s="216">
        <v>3.4258223999999999</v>
      </c>
      <c r="AQ8" s="216">
        <v>3.4248357097</v>
      </c>
      <c r="AR8" s="216">
        <v>3.3952347</v>
      </c>
      <c r="AS8" s="216">
        <v>3.3429396129</v>
      </c>
      <c r="AT8" s="216">
        <v>3.4297691934999999</v>
      </c>
      <c r="AU8" s="216">
        <v>3.4514765999999999</v>
      </c>
      <c r="AV8" s="216">
        <v>3.4583835161000001</v>
      </c>
      <c r="AW8" s="216">
        <v>3.3084050999999999</v>
      </c>
      <c r="AX8" s="216">
        <v>3.3469310000000001</v>
      </c>
      <c r="AY8" s="216">
        <v>3.2925270000000002</v>
      </c>
      <c r="AZ8" s="357">
        <v>3.229784</v>
      </c>
      <c r="BA8" s="357">
        <v>3.1298859999999999</v>
      </c>
      <c r="BB8" s="357">
        <v>3.240513</v>
      </c>
      <c r="BC8" s="357">
        <v>3.144361</v>
      </c>
      <c r="BD8" s="357">
        <v>3.1037620000000001</v>
      </c>
      <c r="BE8" s="357">
        <v>3.2197689999999999</v>
      </c>
      <c r="BF8" s="357">
        <v>3.2062179999999998</v>
      </c>
      <c r="BG8" s="357">
        <v>3.1094870000000001</v>
      </c>
      <c r="BH8" s="357">
        <v>3.0766300000000002</v>
      </c>
      <c r="BI8" s="357">
        <v>3.0290859999999999</v>
      </c>
      <c r="BJ8" s="357">
        <v>3.0467919999999999</v>
      </c>
      <c r="BK8" s="357">
        <v>3.0467919999999999</v>
      </c>
      <c r="BL8" s="357">
        <v>3.1864780000000001</v>
      </c>
      <c r="BM8" s="357">
        <v>3.0865800000000001</v>
      </c>
      <c r="BN8" s="357">
        <v>3.1972070000000001</v>
      </c>
      <c r="BO8" s="357">
        <v>3.1010550000000001</v>
      </c>
      <c r="BP8" s="357">
        <v>2.8604560000000001</v>
      </c>
      <c r="BQ8" s="357">
        <v>2.9764629999999999</v>
      </c>
      <c r="BR8" s="357">
        <v>2.762912</v>
      </c>
      <c r="BS8" s="357">
        <v>2.8661810000000001</v>
      </c>
      <c r="BT8" s="357">
        <v>2.7333240000000001</v>
      </c>
      <c r="BU8" s="357">
        <v>2.88578</v>
      </c>
      <c r="BV8" s="357">
        <v>2.903486</v>
      </c>
    </row>
    <row r="9" spans="1:74" ht="11.1" customHeight="1" x14ac:dyDescent="0.2">
      <c r="A9" s="76" t="s">
        <v>1032</v>
      </c>
      <c r="B9" s="185" t="s">
        <v>130</v>
      </c>
      <c r="C9" s="216">
        <v>56.229296194</v>
      </c>
      <c r="D9" s="216">
        <v>55.203320820999998</v>
      </c>
      <c r="E9" s="216">
        <v>58.072848387000001</v>
      </c>
      <c r="F9" s="216">
        <v>58.940532732999998</v>
      </c>
      <c r="G9" s="216">
        <v>59.267052516</v>
      </c>
      <c r="H9" s="216">
        <v>59.284169366999997</v>
      </c>
      <c r="I9" s="216">
        <v>60.081480194000001</v>
      </c>
      <c r="J9" s="216">
        <v>60.666441323000001</v>
      </c>
      <c r="K9" s="216">
        <v>61.156910267000001</v>
      </c>
      <c r="L9" s="216">
        <v>62.830199903</v>
      </c>
      <c r="M9" s="216">
        <v>63.595288267000001</v>
      </c>
      <c r="N9" s="216">
        <v>63.265566323000002</v>
      </c>
      <c r="O9" s="216">
        <v>63.846450451999999</v>
      </c>
      <c r="P9" s="216">
        <v>62.581434690000002</v>
      </c>
      <c r="Q9" s="216">
        <v>62.748345065000002</v>
      </c>
      <c r="R9" s="216">
        <v>62.769020333</v>
      </c>
      <c r="S9" s="216">
        <v>63.301680355000002</v>
      </c>
      <c r="T9" s="216">
        <v>63.203048099999997</v>
      </c>
      <c r="U9" s="216">
        <v>64.830680387000001</v>
      </c>
      <c r="V9" s="216">
        <v>65.221119161000004</v>
      </c>
      <c r="W9" s="216">
        <v>65.273566767000005</v>
      </c>
      <c r="X9" s="216">
        <v>64.946581934999998</v>
      </c>
      <c r="Y9" s="216">
        <v>64.909087</v>
      </c>
      <c r="Z9" s="216">
        <v>64.297138838999999</v>
      </c>
      <c r="AA9" s="216">
        <v>64.086084451999994</v>
      </c>
      <c r="AB9" s="216">
        <v>64.502163999999993</v>
      </c>
      <c r="AC9" s="216">
        <v>64.395437032000004</v>
      </c>
      <c r="AD9" s="216">
        <v>65.005263232999994</v>
      </c>
      <c r="AE9" s="216">
        <v>65.330774226000003</v>
      </c>
      <c r="AF9" s="216">
        <v>65.293663167000005</v>
      </c>
      <c r="AG9" s="216">
        <v>67.125106484</v>
      </c>
      <c r="AH9" s="216">
        <v>67.159054194000007</v>
      </c>
      <c r="AI9" s="216">
        <v>66.513873599999997</v>
      </c>
      <c r="AJ9" s="216">
        <v>67.169884225999994</v>
      </c>
      <c r="AK9" s="216">
        <v>67.913549932999999</v>
      </c>
      <c r="AL9" s="216">
        <v>65.881984193999998</v>
      </c>
      <c r="AM9" s="216">
        <v>67.232338999999996</v>
      </c>
      <c r="AN9" s="216">
        <v>66.854112749999999</v>
      </c>
      <c r="AO9" s="216">
        <v>67.908108257999999</v>
      </c>
      <c r="AP9" s="216">
        <v>68.301374366999994</v>
      </c>
      <c r="AQ9" s="216">
        <v>69.201591613000005</v>
      </c>
      <c r="AR9" s="216">
        <v>69.764755699999995</v>
      </c>
      <c r="AS9" s="216">
        <v>70.738364258000004</v>
      </c>
      <c r="AT9" s="216">
        <v>71.625441097000007</v>
      </c>
      <c r="AU9" s="216">
        <v>71.675914899999995</v>
      </c>
      <c r="AV9" s="216">
        <v>72.123469387</v>
      </c>
      <c r="AW9" s="216">
        <v>72.999656200000004</v>
      </c>
      <c r="AX9" s="216">
        <v>72.78</v>
      </c>
      <c r="AY9" s="216">
        <v>72.584479999999999</v>
      </c>
      <c r="AZ9" s="357">
        <v>72.920169999999999</v>
      </c>
      <c r="BA9" s="357">
        <v>73.055880000000002</v>
      </c>
      <c r="BB9" s="357">
        <v>73.091610000000003</v>
      </c>
      <c r="BC9" s="357">
        <v>73.127350000000007</v>
      </c>
      <c r="BD9" s="357">
        <v>73.263120000000001</v>
      </c>
      <c r="BE9" s="357">
        <v>73.298900000000003</v>
      </c>
      <c r="BF9" s="357">
        <v>73.234700000000004</v>
      </c>
      <c r="BG9" s="357">
        <v>73.370509999999996</v>
      </c>
      <c r="BH9" s="357">
        <v>73.406350000000003</v>
      </c>
      <c r="BI9" s="357">
        <v>73.642200000000003</v>
      </c>
      <c r="BJ9" s="357">
        <v>73.848070000000007</v>
      </c>
      <c r="BK9" s="357">
        <v>74.178100000000001</v>
      </c>
      <c r="BL9" s="357">
        <v>74.289010000000005</v>
      </c>
      <c r="BM9" s="357">
        <v>74.470979999999997</v>
      </c>
      <c r="BN9" s="357">
        <v>74.653409999999994</v>
      </c>
      <c r="BO9" s="357">
        <v>74.836290000000005</v>
      </c>
      <c r="BP9" s="357">
        <v>75.019630000000006</v>
      </c>
      <c r="BQ9" s="357">
        <v>75.203429999999997</v>
      </c>
      <c r="BR9" s="357">
        <v>75.387690000000006</v>
      </c>
      <c r="BS9" s="357">
        <v>75.572410000000005</v>
      </c>
      <c r="BT9" s="357">
        <v>75.757589999999993</v>
      </c>
      <c r="BU9" s="357">
        <v>75.943240000000003</v>
      </c>
      <c r="BV9" s="357">
        <v>76.129339999999999</v>
      </c>
    </row>
    <row r="10" spans="1:74" ht="11.1" customHeight="1" x14ac:dyDescent="0.2">
      <c r="A10" s="76" t="s">
        <v>704</v>
      </c>
      <c r="B10" s="185" t="s">
        <v>594</v>
      </c>
      <c r="C10" s="216">
        <v>60.018258064999998</v>
      </c>
      <c r="D10" s="216">
        <v>58.833071429</v>
      </c>
      <c r="E10" s="216">
        <v>61.543580644999999</v>
      </c>
      <c r="F10" s="216">
        <v>62.276600000000002</v>
      </c>
      <c r="G10" s="216">
        <v>62.414516128999999</v>
      </c>
      <c r="H10" s="216">
        <v>62.073533333</v>
      </c>
      <c r="I10" s="216">
        <v>62.479032257999997</v>
      </c>
      <c r="J10" s="216">
        <v>63.211225806000002</v>
      </c>
      <c r="K10" s="216">
        <v>63.111466667000002</v>
      </c>
      <c r="L10" s="216">
        <v>65.120451613</v>
      </c>
      <c r="M10" s="216">
        <v>65.938699999999997</v>
      </c>
      <c r="N10" s="216">
        <v>65.617419354999996</v>
      </c>
      <c r="O10" s="216">
        <v>66.008645161000004</v>
      </c>
      <c r="P10" s="216">
        <v>64.717724137999994</v>
      </c>
      <c r="Q10" s="216">
        <v>64.965935483999999</v>
      </c>
      <c r="R10" s="216">
        <v>64.781233333000003</v>
      </c>
      <c r="S10" s="216">
        <v>65.047903226000003</v>
      </c>
      <c r="T10" s="216">
        <v>64.635166666999993</v>
      </c>
      <c r="U10" s="216">
        <v>66.305645161000001</v>
      </c>
      <c r="V10" s="216">
        <v>65.979290323000001</v>
      </c>
      <c r="W10" s="216">
        <v>66.358199999999997</v>
      </c>
      <c r="X10" s="216">
        <v>66.501580645000004</v>
      </c>
      <c r="Y10" s="216">
        <v>66.597233333000005</v>
      </c>
      <c r="Z10" s="216">
        <v>66.006838709999997</v>
      </c>
      <c r="AA10" s="216">
        <v>65.445709676999996</v>
      </c>
      <c r="AB10" s="216">
        <v>65.774428571000001</v>
      </c>
      <c r="AC10" s="216">
        <v>65.529387096999997</v>
      </c>
      <c r="AD10" s="216">
        <v>66.118666666999999</v>
      </c>
      <c r="AE10" s="216">
        <v>66.191161289999997</v>
      </c>
      <c r="AF10" s="216">
        <v>65.889799999999994</v>
      </c>
      <c r="AG10" s="216">
        <v>67.598580644999998</v>
      </c>
      <c r="AH10" s="216">
        <v>67.471774194000005</v>
      </c>
      <c r="AI10" s="216">
        <v>67.212566667000004</v>
      </c>
      <c r="AJ10" s="216">
        <v>67.567806451999999</v>
      </c>
      <c r="AK10" s="216">
        <v>68.596100000000007</v>
      </c>
      <c r="AL10" s="216">
        <v>66.566774194000004</v>
      </c>
      <c r="AM10" s="216">
        <v>67.677193548000005</v>
      </c>
      <c r="AN10" s="216">
        <v>67.342357143000001</v>
      </c>
      <c r="AO10" s="216">
        <v>68.112225805999998</v>
      </c>
      <c r="AP10" s="216">
        <v>68.494966667</v>
      </c>
      <c r="AQ10" s="216">
        <v>69.400064516</v>
      </c>
      <c r="AR10" s="216">
        <v>69.724033332999994</v>
      </c>
      <c r="AS10" s="216">
        <v>70.516096774000005</v>
      </c>
      <c r="AT10" s="216">
        <v>71.446677418999997</v>
      </c>
      <c r="AU10" s="216">
        <v>71.594099999999997</v>
      </c>
      <c r="AV10" s="216">
        <v>72.041064516000006</v>
      </c>
      <c r="AW10" s="216">
        <v>72.876066667000003</v>
      </c>
      <c r="AX10" s="216">
        <v>72.636859999999999</v>
      </c>
      <c r="AY10" s="216">
        <v>72.412540000000007</v>
      </c>
      <c r="AZ10" s="357">
        <v>72.708100000000002</v>
      </c>
      <c r="BA10" s="357">
        <v>72.709760000000003</v>
      </c>
      <c r="BB10" s="357">
        <v>72.775859999999994</v>
      </c>
      <c r="BC10" s="357">
        <v>72.6541</v>
      </c>
      <c r="BD10" s="357">
        <v>72.690380000000005</v>
      </c>
      <c r="BE10" s="357">
        <v>72.743250000000003</v>
      </c>
      <c r="BF10" s="357">
        <v>72.745220000000003</v>
      </c>
      <c r="BG10" s="357">
        <v>72.852459999999994</v>
      </c>
      <c r="BH10" s="357">
        <v>72.889179999999996</v>
      </c>
      <c r="BI10" s="357">
        <v>73.120080000000002</v>
      </c>
      <c r="BJ10" s="357">
        <v>73.345290000000006</v>
      </c>
      <c r="BK10" s="357">
        <v>73.656829999999999</v>
      </c>
      <c r="BL10" s="357">
        <v>73.916970000000006</v>
      </c>
      <c r="BM10" s="357">
        <v>73.980360000000005</v>
      </c>
      <c r="BN10" s="357">
        <v>74.181479999999993</v>
      </c>
      <c r="BO10" s="357">
        <v>74.197890000000001</v>
      </c>
      <c r="BP10" s="357">
        <v>74.095640000000003</v>
      </c>
      <c r="BQ10" s="357">
        <v>74.290030000000002</v>
      </c>
      <c r="BR10" s="357">
        <v>74.338830000000002</v>
      </c>
      <c r="BS10" s="357">
        <v>74.681920000000005</v>
      </c>
      <c r="BT10" s="357">
        <v>74.765510000000006</v>
      </c>
      <c r="BU10" s="357">
        <v>75.138149999999996</v>
      </c>
      <c r="BV10" s="357">
        <v>75.345179999999999</v>
      </c>
    </row>
    <row r="11" spans="1:74" ht="11.1" customHeight="1" x14ac:dyDescent="0.2">
      <c r="A11" s="639" t="s">
        <v>711</v>
      </c>
      <c r="B11" s="640" t="s">
        <v>1274</v>
      </c>
      <c r="C11" s="216">
        <v>1.2988391613000001</v>
      </c>
      <c r="D11" s="216">
        <v>1.1430855713999999</v>
      </c>
      <c r="E11" s="216">
        <v>1.2431753226</v>
      </c>
      <c r="F11" s="216">
        <v>1.1041696000000001</v>
      </c>
      <c r="G11" s="216">
        <v>1.1361219032000001</v>
      </c>
      <c r="H11" s="216">
        <v>0.91157546667</v>
      </c>
      <c r="I11" s="216">
        <v>0.65246661289999996</v>
      </c>
      <c r="J11" s="216">
        <v>0.97599361289999997</v>
      </c>
      <c r="K11" s="216">
        <v>0.67931923332999999</v>
      </c>
      <c r="L11" s="216">
        <v>0.99061374193999996</v>
      </c>
      <c r="M11" s="216">
        <v>0.50892746666999999</v>
      </c>
      <c r="N11" s="216">
        <v>0.82579980644999995</v>
      </c>
      <c r="O11" s="216">
        <v>0.50994370968000002</v>
      </c>
      <c r="P11" s="216">
        <v>0.69462706897000004</v>
      </c>
      <c r="Q11" s="216">
        <v>0.62165135484</v>
      </c>
      <c r="R11" s="216">
        <v>0.25171783332999997</v>
      </c>
      <c r="S11" s="216">
        <v>0.52296341935000001</v>
      </c>
      <c r="T11" s="216">
        <v>0.27518376667</v>
      </c>
      <c r="U11" s="216">
        <v>0.49541090322999998</v>
      </c>
      <c r="V11" s="216">
        <v>0.61614103226000005</v>
      </c>
      <c r="W11" s="216">
        <v>0.3833665</v>
      </c>
      <c r="X11" s="216">
        <v>0.33390354839000003</v>
      </c>
      <c r="Y11" s="216">
        <v>0.4736631</v>
      </c>
      <c r="Z11" s="216">
        <v>0.54471499999999995</v>
      </c>
      <c r="AA11" s="216">
        <v>0.43539941934999998</v>
      </c>
      <c r="AB11" s="216">
        <v>0.40637464286000002</v>
      </c>
      <c r="AC11" s="216">
        <v>0.26747803226</v>
      </c>
      <c r="AD11" s="216">
        <v>0.17235173333000001</v>
      </c>
      <c r="AE11" s="216">
        <v>0.18147641935</v>
      </c>
      <c r="AF11" s="216">
        <v>0.26821283333000001</v>
      </c>
      <c r="AG11" s="216">
        <v>0.26165522581</v>
      </c>
      <c r="AH11" s="216">
        <v>0.28416535484</v>
      </c>
      <c r="AI11" s="216">
        <v>0.56499416667000002</v>
      </c>
      <c r="AJ11" s="216">
        <v>0.17931012902999999</v>
      </c>
      <c r="AK11" s="216">
        <v>8.9723333333000005E-2</v>
      </c>
      <c r="AL11" s="216">
        <v>8.8005838710000006E-2</v>
      </c>
      <c r="AM11" s="216">
        <v>0.27535322580999999</v>
      </c>
      <c r="AN11" s="216">
        <v>0.13511021429</v>
      </c>
      <c r="AO11" s="216">
        <v>8.7134967741999997E-2</v>
      </c>
      <c r="AP11" s="216">
        <v>0.10020546667000001</v>
      </c>
      <c r="AQ11" s="216">
        <v>9.0517290323000002E-2</v>
      </c>
      <c r="AR11" s="216">
        <v>0.32666273333000001</v>
      </c>
      <c r="AS11" s="216">
        <v>0.20339206452</v>
      </c>
      <c r="AT11" s="216">
        <v>5.0553451612999997E-2</v>
      </c>
      <c r="AU11" s="216">
        <v>0.19150036667000001</v>
      </c>
      <c r="AV11" s="216">
        <v>0.22494225806000001</v>
      </c>
      <c r="AW11" s="216">
        <v>0</v>
      </c>
      <c r="AX11" s="216">
        <v>0.18</v>
      </c>
      <c r="AY11" s="216">
        <v>0.18096774194000001</v>
      </c>
      <c r="AZ11" s="357">
        <v>0.14034482759</v>
      </c>
      <c r="BA11" s="357">
        <v>0.18</v>
      </c>
      <c r="BB11" s="357">
        <v>0.182</v>
      </c>
      <c r="BC11" s="357">
        <v>0.20499999999999999</v>
      </c>
      <c r="BD11" s="357">
        <v>0.12</v>
      </c>
      <c r="BE11" s="357">
        <v>0.20809677419</v>
      </c>
      <c r="BF11" s="357">
        <v>0.14034482759</v>
      </c>
      <c r="BG11" s="357">
        <v>0.18</v>
      </c>
      <c r="BH11" s="357">
        <v>0.182</v>
      </c>
      <c r="BI11" s="357">
        <v>0.20499999999999999</v>
      </c>
      <c r="BJ11" s="357">
        <v>0.12</v>
      </c>
      <c r="BK11" s="357">
        <v>0.12</v>
      </c>
      <c r="BL11" s="357">
        <v>0.14034482759</v>
      </c>
      <c r="BM11" s="357">
        <v>0.15</v>
      </c>
      <c r="BN11" s="357">
        <v>0.182</v>
      </c>
      <c r="BO11" s="357">
        <v>0.17</v>
      </c>
      <c r="BP11" s="357">
        <v>0.12</v>
      </c>
      <c r="BQ11" s="357">
        <v>0.18096774194000001</v>
      </c>
      <c r="BR11" s="357">
        <v>0.14034482759</v>
      </c>
      <c r="BS11" s="357">
        <v>0.18</v>
      </c>
      <c r="BT11" s="357">
        <v>0.182</v>
      </c>
      <c r="BU11" s="357">
        <v>0.15049999999999999</v>
      </c>
      <c r="BV11" s="357">
        <v>0.12</v>
      </c>
    </row>
    <row r="12" spans="1:74" ht="11.1" customHeight="1" x14ac:dyDescent="0.2">
      <c r="A12" s="639" t="s">
        <v>1275</v>
      </c>
      <c r="B12" s="640" t="s">
        <v>1276</v>
      </c>
      <c r="C12" s="216">
        <v>0.46413464516000003</v>
      </c>
      <c r="D12" s="216">
        <v>0.18031117857000001</v>
      </c>
      <c r="E12" s="216">
        <v>0.16169461290000001</v>
      </c>
      <c r="F12" s="216">
        <v>0.25810810000000001</v>
      </c>
      <c r="G12" s="216">
        <v>0.27231206452000001</v>
      </c>
      <c r="H12" s="216">
        <v>6.4287333333000005E-2</v>
      </c>
      <c r="I12" s="216">
        <v>8.3651548386999994E-2</v>
      </c>
      <c r="J12" s="216">
        <v>6.2121677419000002E-2</v>
      </c>
      <c r="K12" s="216">
        <v>0.33217663333000003</v>
      </c>
      <c r="L12" s="216">
        <v>9.2566419354999999E-2</v>
      </c>
      <c r="M12" s="216">
        <v>0.1622904</v>
      </c>
      <c r="N12" s="216">
        <v>0.16823283871</v>
      </c>
      <c r="O12" s="216">
        <v>0.19996296774</v>
      </c>
      <c r="P12" s="216">
        <v>6.4841034483000007E-2</v>
      </c>
      <c r="Q12" s="216">
        <v>8.4356419355000004E-2</v>
      </c>
      <c r="R12" s="216">
        <v>5.8753333333E-4</v>
      </c>
      <c r="S12" s="216">
        <v>9.0670387096999996E-2</v>
      </c>
      <c r="T12" s="216">
        <v>7.9956466667000001E-2</v>
      </c>
      <c r="U12" s="216">
        <v>3.9458064515999997E-4</v>
      </c>
      <c r="V12" s="216">
        <v>7.9181645161E-2</v>
      </c>
      <c r="W12" s="216">
        <v>3.9906666667000002E-4</v>
      </c>
      <c r="X12" s="216">
        <v>0.14100274194000001</v>
      </c>
      <c r="Y12" s="216">
        <v>2.2159999999999999E-4</v>
      </c>
      <c r="Z12" s="216">
        <v>0.17805535484000001</v>
      </c>
      <c r="AA12" s="216">
        <v>4.0658064516E-4</v>
      </c>
      <c r="AB12" s="216">
        <v>8.0225000000000001E-4</v>
      </c>
      <c r="AC12" s="216">
        <v>7.3367741935E-4</v>
      </c>
      <c r="AD12" s="216">
        <v>7.0830000000000003E-4</v>
      </c>
      <c r="AE12" s="216">
        <v>4.7232258064999999E-4</v>
      </c>
      <c r="AF12" s="216">
        <v>3.8713333333E-4</v>
      </c>
      <c r="AG12" s="216">
        <v>2.6319354839000002E-4</v>
      </c>
      <c r="AH12" s="216">
        <v>3.0290322581000002E-4</v>
      </c>
      <c r="AI12" s="216">
        <v>3.8776666667000002E-4</v>
      </c>
      <c r="AJ12" s="216">
        <v>5.1648387096999999E-4</v>
      </c>
      <c r="AK12" s="216">
        <v>9.1558899999999999E-2</v>
      </c>
      <c r="AL12" s="216">
        <v>8.4654838709999998E-4</v>
      </c>
      <c r="AM12" s="216">
        <v>9.5051612903E-4</v>
      </c>
      <c r="AN12" s="216">
        <v>9.6226464285999999E-2</v>
      </c>
      <c r="AO12" s="216">
        <v>9.0480645161000002E-4</v>
      </c>
      <c r="AP12" s="216">
        <v>8.4023333333000001E-4</v>
      </c>
      <c r="AQ12" s="216">
        <v>6.1529806451999999E-2</v>
      </c>
      <c r="AR12" s="216">
        <v>5.5763333332999997E-4</v>
      </c>
      <c r="AS12" s="216">
        <v>9.1185483871000006E-2</v>
      </c>
      <c r="AT12" s="216">
        <v>9.2361548387000003E-2</v>
      </c>
      <c r="AU12" s="216">
        <v>9.6807433333000001E-2</v>
      </c>
      <c r="AV12" s="216">
        <v>9.3671903225999997E-2</v>
      </c>
      <c r="AW12" s="216">
        <v>9.0260000000000004E-4</v>
      </c>
      <c r="AX12" s="216">
        <v>1.2624193548E-3</v>
      </c>
      <c r="AY12" s="216">
        <v>1.3663870968E-3</v>
      </c>
      <c r="AZ12" s="357">
        <v>1.4703548387E-3</v>
      </c>
      <c r="BA12" s="357">
        <v>8.4654838709999998E-4</v>
      </c>
      <c r="BB12" s="357">
        <v>9.5051612903E-4</v>
      </c>
      <c r="BC12" s="357">
        <v>1.0544838709999999E-3</v>
      </c>
      <c r="BD12" s="357">
        <v>1.1584516129000001E-3</v>
      </c>
      <c r="BE12" s="357">
        <v>0.40309677419000001</v>
      </c>
      <c r="BF12" s="357">
        <v>0.38534482758999999</v>
      </c>
      <c r="BG12" s="357">
        <v>0.5</v>
      </c>
      <c r="BH12" s="357">
        <v>0.56487096774000001</v>
      </c>
      <c r="BI12" s="357">
        <v>0.63900000000000001</v>
      </c>
      <c r="BJ12" s="357">
        <v>0.56999999999999995</v>
      </c>
      <c r="BK12" s="357">
        <v>0.65443225806000005</v>
      </c>
      <c r="BL12" s="357">
        <v>0.71540000000000004</v>
      </c>
      <c r="BM12" s="357">
        <v>0.68540000000000001</v>
      </c>
      <c r="BN12" s="357">
        <v>0.71540000000000004</v>
      </c>
      <c r="BO12" s="357">
        <v>0.6804</v>
      </c>
      <c r="BP12" s="357">
        <v>0.6754</v>
      </c>
      <c r="BQ12" s="357">
        <v>0.75136774194</v>
      </c>
      <c r="BR12" s="357">
        <v>0.70074482759000001</v>
      </c>
      <c r="BS12" s="357">
        <v>0.70540000000000003</v>
      </c>
      <c r="BT12" s="357">
        <v>1.0802709677</v>
      </c>
      <c r="BU12" s="357">
        <v>1.0999000000000001</v>
      </c>
      <c r="BV12" s="357">
        <v>1.0454000000000001</v>
      </c>
    </row>
    <row r="13" spans="1:74" ht="11.1" customHeight="1" x14ac:dyDescent="0.2">
      <c r="A13" s="639" t="s">
        <v>710</v>
      </c>
      <c r="B13" s="640" t="s">
        <v>1234</v>
      </c>
      <c r="C13" s="216">
        <v>10.698547452</v>
      </c>
      <c r="D13" s="216">
        <v>9.9695532500000006</v>
      </c>
      <c r="E13" s="216">
        <v>8.9312839354999998</v>
      </c>
      <c r="F13" s="216">
        <v>8.1603800999999994</v>
      </c>
      <c r="G13" s="216">
        <v>7.6139283225999996</v>
      </c>
      <c r="H13" s="216">
        <v>7.9756548667000002</v>
      </c>
      <c r="I13" s="216">
        <v>8.8145278064999992</v>
      </c>
      <c r="J13" s="216">
        <v>8.0654118386999993</v>
      </c>
      <c r="K13" s="216">
        <v>7.7155588667000004</v>
      </c>
      <c r="L13" s="216">
        <v>8.1112925806000007</v>
      </c>
      <c r="M13" s="216">
        <v>7.7879976332999998</v>
      </c>
      <c r="N13" s="216">
        <v>8.7784938386999993</v>
      </c>
      <c r="O13" s="216">
        <v>8.5588059676999997</v>
      </c>
      <c r="P13" s="216">
        <v>8.6124895862000006</v>
      </c>
      <c r="Q13" s="216">
        <v>7.9316363226000002</v>
      </c>
      <c r="R13" s="216">
        <v>7.8488747666999998</v>
      </c>
      <c r="S13" s="216">
        <v>7.8326228064999999</v>
      </c>
      <c r="T13" s="216">
        <v>8.3825362332999998</v>
      </c>
      <c r="U13" s="216">
        <v>8.5744601290000002</v>
      </c>
      <c r="V13" s="216">
        <v>8.4596737742000006</v>
      </c>
      <c r="W13" s="216">
        <v>8.2163050000000002</v>
      </c>
      <c r="X13" s="216">
        <v>7.8403500967999999</v>
      </c>
      <c r="Y13" s="216">
        <v>7.3214394</v>
      </c>
      <c r="Z13" s="216">
        <v>7.5864371935000001</v>
      </c>
      <c r="AA13" s="216">
        <v>8.5348485483999994</v>
      </c>
      <c r="AB13" s="216">
        <v>8.0534603571000005</v>
      </c>
      <c r="AC13" s="216">
        <v>7.7418909676999998</v>
      </c>
      <c r="AD13" s="216">
        <v>7.1812587333</v>
      </c>
      <c r="AE13" s="216">
        <v>7.3728247096999997</v>
      </c>
      <c r="AF13" s="216">
        <v>7.6214635333</v>
      </c>
      <c r="AG13" s="216">
        <v>7.3576560000000004</v>
      </c>
      <c r="AH13" s="216">
        <v>7.3367295806000001</v>
      </c>
      <c r="AI13" s="216">
        <v>7.5643589999999996</v>
      </c>
      <c r="AJ13" s="216">
        <v>6.9313191290000002</v>
      </c>
      <c r="AK13" s="216">
        <v>7.2000369332999998</v>
      </c>
      <c r="AL13" s="216">
        <v>8.7242761289999997</v>
      </c>
      <c r="AM13" s="216">
        <v>9.2511872580999999</v>
      </c>
      <c r="AN13" s="216">
        <v>8.6275373214000002</v>
      </c>
      <c r="AO13" s="216">
        <v>7.466380129</v>
      </c>
      <c r="AP13" s="216">
        <v>6.5877834000000002</v>
      </c>
      <c r="AQ13" s="216">
        <v>6.5755219355000003</v>
      </c>
      <c r="AR13" s="216">
        <v>6.3942833666999999</v>
      </c>
      <c r="AS13" s="216">
        <v>6.2854825161000001</v>
      </c>
      <c r="AT13" s="216">
        <v>6.6118713870999999</v>
      </c>
      <c r="AU13" s="216">
        <v>6.5285301000000002</v>
      </c>
      <c r="AV13" s="216">
        <v>6.8986312581</v>
      </c>
      <c r="AW13" s="216">
        <v>7.5836151333000004</v>
      </c>
      <c r="AX13" s="216">
        <v>7.1272229999999999</v>
      </c>
      <c r="AY13" s="216">
        <v>7.8556670000000004</v>
      </c>
      <c r="AZ13" s="357">
        <v>7.5810709999999997</v>
      </c>
      <c r="BA13" s="357">
        <v>7.0508819999999996</v>
      </c>
      <c r="BB13" s="357">
        <v>6.5624690000000001</v>
      </c>
      <c r="BC13" s="357">
        <v>6.2583080000000004</v>
      </c>
      <c r="BD13" s="357">
        <v>6.2950780000000002</v>
      </c>
      <c r="BE13" s="357">
        <v>6.6090739999999997</v>
      </c>
      <c r="BF13" s="357">
        <v>6.7579940000000001</v>
      </c>
      <c r="BG13" s="357">
        <v>6.768389</v>
      </c>
      <c r="BH13" s="357">
        <v>6.6856470000000003</v>
      </c>
      <c r="BI13" s="357">
        <v>6.831944</v>
      </c>
      <c r="BJ13" s="357">
        <v>7.5136219999999998</v>
      </c>
      <c r="BK13" s="357">
        <v>7.7516980000000002</v>
      </c>
      <c r="BL13" s="357">
        <v>7.2510000000000003</v>
      </c>
      <c r="BM13" s="357">
        <v>6.8623669999999999</v>
      </c>
      <c r="BN13" s="357">
        <v>6.3582530000000004</v>
      </c>
      <c r="BO13" s="357">
        <v>6.0435309999999998</v>
      </c>
      <c r="BP13" s="357">
        <v>6.2788919999999999</v>
      </c>
      <c r="BQ13" s="357">
        <v>6.6097450000000002</v>
      </c>
      <c r="BR13" s="357">
        <v>6.6358220000000001</v>
      </c>
      <c r="BS13" s="357">
        <v>6.3597250000000001</v>
      </c>
      <c r="BT13" s="357">
        <v>6.2579440000000002</v>
      </c>
      <c r="BU13" s="357">
        <v>6.41411</v>
      </c>
      <c r="BV13" s="357">
        <v>7.497052</v>
      </c>
    </row>
    <row r="14" spans="1:74" ht="11.1" customHeight="1" x14ac:dyDescent="0.2">
      <c r="A14" s="639" t="s">
        <v>1277</v>
      </c>
      <c r="B14" s="640" t="s">
        <v>1235</v>
      </c>
      <c r="C14" s="216">
        <v>3.9139663870999999</v>
      </c>
      <c r="D14" s="216">
        <v>4.2844897143000003</v>
      </c>
      <c r="E14" s="216">
        <v>4.4950743225999998</v>
      </c>
      <c r="F14" s="216">
        <v>3.9543480667000002</v>
      </c>
      <c r="G14" s="216">
        <v>3.9792010967999998</v>
      </c>
      <c r="H14" s="216">
        <v>3.9180396332999998</v>
      </c>
      <c r="I14" s="216">
        <v>3.5705454194000001</v>
      </c>
      <c r="J14" s="216">
        <v>3.5315562581000002</v>
      </c>
      <c r="K14" s="216">
        <v>3.8926395333000001</v>
      </c>
      <c r="L14" s="216">
        <v>3.4401026452000001</v>
      </c>
      <c r="M14" s="216">
        <v>4.0910001999999999</v>
      </c>
      <c r="N14" s="216">
        <v>4.1664148386999997</v>
      </c>
      <c r="O14" s="216">
        <v>4.0085609677000003</v>
      </c>
      <c r="P14" s="216">
        <v>4.4239668276000002</v>
      </c>
      <c r="Q14" s="216">
        <v>4.4693357419000002</v>
      </c>
      <c r="R14" s="216">
        <v>4.1044121667000004</v>
      </c>
      <c r="S14" s="216">
        <v>4.1989647419000002</v>
      </c>
      <c r="T14" s="216">
        <v>4.0913735666999997</v>
      </c>
      <c r="U14" s="216">
        <v>3.8179092902999998</v>
      </c>
      <c r="V14" s="216">
        <v>4.4126935161</v>
      </c>
      <c r="W14" s="216">
        <v>4.5787466332999998</v>
      </c>
      <c r="X14" s="216">
        <v>4.3728580644999999</v>
      </c>
      <c r="Y14" s="216">
        <v>4.7430621000000004</v>
      </c>
      <c r="Z14" s="216">
        <v>4.9360584839000001</v>
      </c>
      <c r="AA14" s="216">
        <v>4.9815981935</v>
      </c>
      <c r="AB14" s="216">
        <v>4.7493125714</v>
      </c>
      <c r="AC14" s="216">
        <v>4.7910009031999996</v>
      </c>
      <c r="AD14" s="216">
        <v>4.1916440667000003</v>
      </c>
      <c r="AE14" s="216">
        <v>4.5824733226000003</v>
      </c>
      <c r="AF14" s="216">
        <v>4.4598684000000004</v>
      </c>
      <c r="AG14" s="216">
        <v>4.1485127419000003</v>
      </c>
      <c r="AH14" s="216">
        <v>4.2036948064999997</v>
      </c>
      <c r="AI14" s="216">
        <v>4.0803270332999997</v>
      </c>
      <c r="AJ14" s="216">
        <v>3.9480509032</v>
      </c>
      <c r="AK14" s="216">
        <v>3.6978483667000002</v>
      </c>
      <c r="AL14" s="216">
        <v>3.7839705484000001</v>
      </c>
      <c r="AM14" s="216">
        <v>4.3476615483999996</v>
      </c>
      <c r="AN14" s="216">
        <v>4.8519771070999997</v>
      </c>
      <c r="AO14" s="216">
        <v>4.8219328709999996</v>
      </c>
      <c r="AP14" s="216">
        <v>4.0634287667000004</v>
      </c>
      <c r="AQ14" s="216">
        <v>3.6192752903000001</v>
      </c>
      <c r="AR14" s="216">
        <v>3.9949061666999999</v>
      </c>
      <c r="AS14" s="216">
        <v>4.0152870644999998</v>
      </c>
      <c r="AT14" s="216">
        <v>3.6294406128999999</v>
      </c>
      <c r="AU14" s="216">
        <v>3.8995690000000001</v>
      </c>
      <c r="AV14" s="216">
        <v>3.6182256451999999</v>
      </c>
      <c r="AW14" s="216">
        <v>3.7743601667000002</v>
      </c>
      <c r="AX14" s="216">
        <v>3.6070660000000001</v>
      </c>
      <c r="AY14" s="216">
        <v>4.0971529999999996</v>
      </c>
      <c r="AZ14" s="357">
        <v>4.3591569999999997</v>
      </c>
      <c r="BA14" s="357">
        <v>4.3735059999999999</v>
      </c>
      <c r="BB14" s="357">
        <v>4.4173030000000004</v>
      </c>
      <c r="BC14" s="357">
        <v>4.3895670000000004</v>
      </c>
      <c r="BD14" s="357">
        <v>4.4031450000000003</v>
      </c>
      <c r="BE14" s="357">
        <v>4.3188170000000001</v>
      </c>
      <c r="BF14" s="357">
        <v>4.3777689999999998</v>
      </c>
      <c r="BG14" s="357">
        <v>4.6184469999999997</v>
      </c>
      <c r="BH14" s="357">
        <v>4.7032889999999998</v>
      </c>
      <c r="BI14" s="357">
        <v>4.8570000000000002</v>
      </c>
      <c r="BJ14" s="357">
        <v>4.7634850000000002</v>
      </c>
      <c r="BK14" s="357">
        <v>4.8695329999999997</v>
      </c>
      <c r="BL14" s="357">
        <v>4.9254610000000003</v>
      </c>
      <c r="BM14" s="357">
        <v>4.8050810000000004</v>
      </c>
      <c r="BN14" s="357">
        <v>4.8058820000000004</v>
      </c>
      <c r="BO14" s="357">
        <v>4.6987620000000003</v>
      </c>
      <c r="BP14" s="357">
        <v>4.6487879999999997</v>
      </c>
      <c r="BQ14" s="357">
        <v>4.8335819999999998</v>
      </c>
      <c r="BR14" s="357">
        <v>4.851807</v>
      </c>
      <c r="BS14" s="357">
        <v>5.0598830000000001</v>
      </c>
      <c r="BT14" s="357">
        <v>5.0048300000000001</v>
      </c>
      <c r="BU14" s="357">
        <v>5.1514110000000004</v>
      </c>
      <c r="BV14" s="357">
        <v>5.101197</v>
      </c>
    </row>
    <row r="15" spans="1:74" ht="11.1" customHeight="1" x14ac:dyDescent="0.2">
      <c r="A15" s="76" t="s">
        <v>712</v>
      </c>
      <c r="B15" s="185" t="s">
        <v>595</v>
      </c>
      <c r="C15" s="216">
        <v>0.15745161290000001</v>
      </c>
      <c r="D15" s="216">
        <v>0.15435714285999999</v>
      </c>
      <c r="E15" s="216">
        <v>0.16145161290000001</v>
      </c>
      <c r="F15" s="216">
        <v>0.16336666666999999</v>
      </c>
      <c r="G15" s="216">
        <v>0.16374193547999999</v>
      </c>
      <c r="H15" s="216">
        <v>0.16283333333</v>
      </c>
      <c r="I15" s="216">
        <v>0.16390322581</v>
      </c>
      <c r="J15" s="216">
        <v>0.16583870968</v>
      </c>
      <c r="K15" s="216">
        <v>0.16556666667</v>
      </c>
      <c r="L15" s="216">
        <v>0.17083870968000001</v>
      </c>
      <c r="M15" s="216">
        <v>0.17299999999999999</v>
      </c>
      <c r="N15" s="216">
        <v>0.17216129031999999</v>
      </c>
      <c r="O15" s="216">
        <v>0.16851612902999999</v>
      </c>
      <c r="P15" s="216">
        <v>0.16524137930999999</v>
      </c>
      <c r="Q15" s="216">
        <v>0.16587096774000001</v>
      </c>
      <c r="R15" s="216">
        <v>0.16539999999999999</v>
      </c>
      <c r="S15" s="216">
        <v>0.16606451613000001</v>
      </c>
      <c r="T15" s="216">
        <v>0.16503333333</v>
      </c>
      <c r="U15" s="216">
        <v>0.16929032258000001</v>
      </c>
      <c r="V15" s="216">
        <v>0.16845161289999999</v>
      </c>
      <c r="W15" s="216">
        <v>0.16943333332999999</v>
      </c>
      <c r="X15" s="216">
        <v>0.16977419355000001</v>
      </c>
      <c r="Y15" s="216">
        <v>0.17003333333000001</v>
      </c>
      <c r="Z15" s="216">
        <v>0.16851612902999999</v>
      </c>
      <c r="AA15" s="216">
        <v>0.14706451612999999</v>
      </c>
      <c r="AB15" s="216">
        <v>0.14778571429000001</v>
      </c>
      <c r="AC15" s="216">
        <v>0.14725806452000001</v>
      </c>
      <c r="AD15" s="216">
        <v>0.14856666667000001</v>
      </c>
      <c r="AE15" s="216">
        <v>0.14874193548</v>
      </c>
      <c r="AF15" s="216">
        <v>0.14806666667000001</v>
      </c>
      <c r="AG15" s="216">
        <v>0.15190322580999999</v>
      </c>
      <c r="AH15" s="216">
        <v>0.15161290323000001</v>
      </c>
      <c r="AI15" s="216">
        <v>0.15103333332999999</v>
      </c>
      <c r="AJ15" s="216">
        <v>0.15183870967999999</v>
      </c>
      <c r="AK15" s="216">
        <v>0.15413333333000001</v>
      </c>
      <c r="AL15" s="216">
        <v>0.14958064516</v>
      </c>
      <c r="AM15" s="216">
        <v>0.16370967742</v>
      </c>
      <c r="AN15" s="216">
        <v>0.19878571429</v>
      </c>
      <c r="AO15" s="216">
        <v>0.13580645160999999</v>
      </c>
      <c r="AP15" s="216">
        <v>0.17223333332999999</v>
      </c>
      <c r="AQ15" s="216">
        <v>0.151</v>
      </c>
      <c r="AR15" s="216">
        <v>0.15173333333</v>
      </c>
      <c r="AS15" s="216">
        <v>0.14612903226000001</v>
      </c>
      <c r="AT15" s="216">
        <v>9.9483870968000002E-2</v>
      </c>
      <c r="AU15" s="216">
        <v>0.14746666667</v>
      </c>
      <c r="AV15" s="216">
        <v>0.15125806452000001</v>
      </c>
      <c r="AW15" s="216">
        <v>0.16223333333000001</v>
      </c>
      <c r="AX15" s="216">
        <v>0.1593685</v>
      </c>
      <c r="AY15" s="216">
        <v>0.15887599999999999</v>
      </c>
      <c r="AZ15" s="357">
        <v>0.15952450000000001</v>
      </c>
      <c r="BA15" s="357">
        <v>0.15952810000000001</v>
      </c>
      <c r="BB15" s="357">
        <v>0.15967310000000001</v>
      </c>
      <c r="BC15" s="357">
        <v>0.15940599999999999</v>
      </c>
      <c r="BD15" s="357">
        <v>0.15948560000000001</v>
      </c>
      <c r="BE15" s="357">
        <v>0.15960160000000001</v>
      </c>
      <c r="BF15" s="357">
        <v>0.15960589999999999</v>
      </c>
      <c r="BG15" s="357">
        <v>0.15984119999999999</v>
      </c>
      <c r="BH15" s="357">
        <v>0.1599218</v>
      </c>
      <c r="BI15" s="357">
        <v>0.1604284</v>
      </c>
      <c r="BJ15" s="357">
        <v>0.1609225</v>
      </c>
      <c r="BK15" s="357">
        <v>0.161606</v>
      </c>
      <c r="BL15" s="357">
        <v>0.16217680000000001</v>
      </c>
      <c r="BM15" s="357">
        <v>0.16231590000000001</v>
      </c>
      <c r="BN15" s="357">
        <v>0.16275709999999999</v>
      </c>
      <c r="BO15" s="357">
        <v>0.1627931</v>
      </c>
      <c r="BP15" s="357">
        <v>0.16256880000000001</v>
      </c>
      <c r="BQ15" s="357">
        <v>0.16299530000000001</v>
      </c>
      <c r="BR15" s="357">
        <v>0.16310240000000001</v>
      </c>
      <c r="BS15" s="357">
        <v>0.1638551</v>
      </c>
      <c r="BT15" s="357">
        <v>0.1640385</v>
      </c>
      <c r="BU15" s="357">
        <v>0.16485610000000001</v>
      </c>
      <c r="BV15" s="357">
        <v>0.16531029999999999</v>
      </c>
    </row>
    <row r="16" spans="1:74" ht="11.1" customHeight="1" x14ac:dyDescent="0.2">
      <c r="A16" s="76" t="s">
        <v>20</v>
      </c>
      <c r="B16" s="185" t="s">
        <v>596</v>
      </c>
      <c r="C16" s="216">
        <v>26.173032257999999</v>
      </c>
      <c r="D16" s="216">
        <v>21.219035714</v>
      </c>
      <c r="E16" s="216">
        <v>4.8676129032000004</v>
      </c>
      <c r="F16" s="216">
        <v>-7.2104666667000004</v>
      </c>
      <c r="G16" s="216">
        <v>-13.079000000000001</v>
      </c>
      <c r="H16" s="216">
        <v>-11.524033333</v>
      </c>
      <c r="I16" s="216">
        <v>-8.0115483870999995</v>
      </c>
      <c r="J16" s="216">
        <v>-8.0346774193999995</v>
      </c>
      <c r="K16" s="216">
        <v>-13.470433333000001</v>
      </c>
      <c r="L16" s="216">
        <v>-12.612354839</v>
      </c>
      <c r="M16" s="216">
        <v>-1.3503333333</v>
      </c>
      <c r="N16" s="216">
        <v>12.585387097</v>
      </c>
      <c r="O16" s="216">
        <v>17.846354839</v>
      </c>
      <c r="P16" s="216">
        <v>16.098931034</v>
      </c>
      <c r="Q16" s="216">
        <v>-1.2192258064999999</v>
      </c>
      <c r="R16" s="216">
        <v>-4.6859000000000002</v>
      </c>
      <c r="S16" s="216">
        <v>-9.3036774193999996</v>
      </c>
      <c r="T16" s="216">
        <v>-7.8666999999999998</v>
      </c>
      <c r="U16" s="216">
        <v>-4.4331290323000001</v>
      </c>
      <c r="V16" s="216">
        <v>-5.4639354839000003</v>
      </c>
      <c r="W16" s="216">
        <v>-9.8209999999999997</v>
      </c>
      <c r="X16" s="216">
        <v>-7.9251612903000002</v>
      </c>
      <c r="Y16" s="216">
        <v>4.3117333333000003</v>
      </c>
      <c r="Z16" s="216">
        <v>12.63483871</v>
      </c>
      <c r="AA16" s="216">
        <v>22.858774193999999</v>
      </c>
      <c r="AB16" s="216">
        <v>21.190321429000001</v>
      </c>
      <c r="AC16" s="216">
        <v>12.296032258</v>
      </c>
      <c r="AD16" s="216">
        <v>-4.4737</v>
      </c>
      <c r="AE16" s="216">
        <v>-13.491451613000001</v>
      </c>
      <c r="AF16" s="216">
        <v>-12.420199999999999</v>
      </c>
      <c r="AG16" s="216">
        <v>-8.8686774194000009</v>
      </c>
      <c r="AH16" s="216">
        <v>-8.7780000000000005</v>
      </c>
      <c r="AI16" s="216">
        <v>-11.776899999999999</v>
      </c>
      <c r="AJ16" s="216">
        <v>-8.1869999999999994</v>
      </c>
      <c r="AK16" s="216">
        <v>7.0159333332999996</v>
      </c>
      <c r="AL16" s="216">
        <v>23.093290323000002</v>
      </c>
      <c r="AM16" s="216">
        <v>31.182774194</v>
      </c>
      <c r="AN16" s="216">
        <v>26.00525</v>
      </c>
      <c r="AO16" s="216">
        <v>11.384387096999999</v>
      </c>
      <c r="AP16" s="216">
        <v>-7.1913</v>
      </c>
      <c r="AQ16" s="216">
        <v>-15.412903225999999</v>
      </c>
      <c r="AR16" s="216">
        <v>-15.4262</v>
      </c>
      <c r="AS16" s="216">
        <v>-12.826806452</v>
      </c>
      <c r="AT16" s="216">
        <v>-12.046322581</v>
      </c>
      <c r="AU16" s="216">
        <v>-14.0466</v>
      </c>
      <c r="AV16" s="216">
        <v>-12.854290323000001</v>
      </c>
      <c r="AW16" s="216">
        <v>5.3556666667000004</v>
      </c>
      <c r="AX16" s="216">
        <v>9.6774976958999996</v>
      </c>
      <c r="AY16" s="216">
        <v>23.257142857000002</v>
      </c>
      <c r="AZ16" s="357">
        <v>20.939039999999999</v>
      </c>
      <c r="BA16" s="357">
        <v>3.8765900000000002</v>
      </c>
      <c r="BB16" s="357">
        <v>-6.8101019999999997</v>
      </c>
      <c r="BC16" s="357">
        <v>-13.052060000000001</v>
      </c>
      <c r="BD16" s="357">
        <v>-11.39655</v>
      </c>
      <c r="BE16" s="357">
        <v>-8.3639290000000006</v>
      </c>
      <c r="BF16" s="357">
        <v>-8.1618250000000003</v>
      </c>
      <c r="BG16" s="357">
        <v>-11.83239</v>
      </c>
      <c r="BH16" s="357">
        <v>-10.88152</v>
      </c>
      <c r="BI16" s="357">
        <v>2.4260100000000002</v>
      </c>
      <c r="BJ16" s="357">
        <v>17.218509999999998</v>
      </c>
      <c r="BK16" s="357">
        <v>24.46762</v>
      </c>
      <c r="BL16" s="357">
        <v>20.326360000000001</v>
      </c>
      <c r="BM16" s="357">
        <v>5.819477</v>
      </c>
      <c r="BN16" s="357">
        <v>-6.8686020000000001</v>
      </c>
      <c r="BO16" s="357">
        <v>-13.201980000000001</v>
      </c>
      <c r="BP16" s="357">
        <v>-12.295400000000001</v>
      </c>
      <c r="BQ16" s="357">
        <v>-9.1137619999999995</v>
      </c>
      <c r="BR16" s="357">
        <v>-8.8621320000000008</v>
      </c>
      <c r="BS16" s="357">
        <v>-11.9312</v>
      </c>
      <c r="BT16" s="357">
        <v>-10.28435</v>
      </c>
      <c r="BU16" s="357">
        <v>2.3713389999999999</v>
      </c>
      <c r="BV16" s="357">
        <v>17.24653</v>
      </c>
    </row>
    <row r="17" spans="1:74" ht="11.1" customHeight="1" x14ac:dyDescent="0.2">
      <c r="A17" s="71" t="s">
        <v>1023</v>
      </c>
      <c r="B17" s="185" t="s">
        <v>598</v>
      </c>
      <c r="C17" s="216">
        <v>93.968027516000006</v>
      </c>
      <c r="D17" s="216">
        <v>86.854302214000001</v>
      </c>
      <c r="E17" s="216">
        <v>72.090335483999993</v>
      </c>
      <c r="F17" s="216">
        <v>60.281593532999999</v>
      </c>
      <c r="G17" s="216">
        <v>53.997795128999996</v>
      </c>
      <c r="H17" s="216">
        <v>55.617236699999999</v>
      </c>
      <c r="I17" s="216">
        <v>60.444184548000003</v>
      </c>
      <c r="J17" s="216">
        <v>60.790114613</v>
      </c>
      <c r="K17" s="216">
        <v>53.976661933000003</v>
      </c>
      <c r="L17" s="216">
        <v>58.248172742000001</v>
      </c>
      <c r="M17" s="216">
        <v>68.805001167</v>
      </c>
      <c r="N17" s="216">
        <v>83.644613710000002</v>
      </c>
      <c r="O17" s="216">
        <v>88.883741870999998</v>
      </c>
      <c r="P17" s="216">
        <v>85.800205344999995</v>
      </c>
      <c r="Q17" s="216">
        <v>67.912176161000005</v>
      </c>
      <c r="R17" s="216">
        <v>64.256326232999996</v>
      </c>
      <c r="S17" s="216">
        <v>59.976241418999997</v>
      </c>
      <c r="T17" s="216">
        <v>61.419889967000003</v>
      </c>
      <c r="U17" s="216">
        <v>67.293373613</v>
      </c>
      <c r="V17" s="216">
        <v>65.267746097</v>
      </c>
      <c r="W17" s="216">
        <v>60.727159133000001</v>
      </c>
      <c r="X17" s="216">
        <v>62.406586386999997</v>
      </c>
      <c r="Y17" s="216">
        <v>74.1308188</v>
      </c>
      <c r="Z17" s="216">
        <v>81.827231902999998</v>
      </c>
      <c r="AA17" s="216">
        <v>92.439791580999994</v>
      </c>
      <c r="AB17" s="216">
        <v>90.822255893000005</v>
      </c>
      <c r="AC17" s="216">
        <v>81.190311839000003</v>
      </c>
      <c r="AD17" s="216">
        <v>64.954791432999997</v>
      </c>
      <c r="AE17" s="216">
        <v>55.819807097000002</v>
      </c>
      <c r="AF17" s="216">
        <v>57.047087500000004</v>
      </c>
      <c r="AG17" s="216">
        <v>62.352341742</v>
      </c>
      <c r="AH17" s="216">
        <v>62.262284323000003</v>
      </c>
      <c r="AI17" s="216">
        <v>59.635338367000003</v>
      </c>
      <c r="AJ17" s="216">
        <v>62.694707031999997</v>
      </c>
      <c r="AK17" s="216">
        <v>79.266519666999997</v>
      </c>
      <c r="AL17" s="216">
        <v>94.837110031999998</v>
      </c>
      <c r="AM17" s="216">
        <v>104.20268213</v>
      </c>
      <c r="AN17" s="216">
        <v>97.361813820999998</v>
      </c>
      <c r="AO17" s="216">
        <v>82.364056968</v>
      </c>
      <c r="AP17" s="216">
        <v>64.100592867000003</v>
      </c>
      <c r="AQ17" s="216">
        <v>57.123696871</v>
      </c>
      <c r="AR17" s="216">
        <v>57.175925499999998</v>
      </c>
      <c r="AS17" s="216">
        <v>60.218479516000002</v>
      </c>
      <c r="AT17" s="216">
        <v>62.441069194000001</v>
      </c>
      <c r="AU17" s="216">
        <v>60.419338433</v>
      </c>
      <c r="AV17" s="216">
        <v>62.750583773999999</v>
      </c>
      <c r="AW17" s="216">
        <v>82.203242232999997</v>
      </c>
      <c r="AX17" s="216">
        <v>86.172621195999994</v>
      </c>
      <c r="AY17" s="216">
        <v>99.766673857000001</v>
      </c>
      <c r="AZ17" s="357">
        <v>97.167450000000002</v>
      </c>
      <c r="BA17" s="357">
        <v>79.602410000000006</v>
      </c>
      <c r="BB17" s="357">
        <v>68.451639999999998</v>
      </c>
      <c r="BC17" s="357">
        <v>61.834130000000002</v>
      </c>
      <c r="BD17" s="357">
        <v>63.464080000000003</v>
      </c>
      <c r="BE17" s="357">
        <v>66.634180000000001</v>
      </c>
      <c r="BF17" s="357">
        <v>66.878230000000002</v>
      </c>
      <c r="BG17" s="357">
        <v>63.00985</v>
      </c>
      <c r="BH17" s="357">
        <v>63.767060000000001</v>
      </c>
      <c r="BI17" s="357">
        <v>77.247460000000004</v>
      </c>
      <c r="BJ17" s="357">
        <v>93.024860000000004</v>
      </c>
      <c r="BK17" s="357">
        <v>100.63379999999999</v>
      </c>
      <c r="BL17" s="357">
        <v>96.155990000000003</v>
      </c>
      <c r="BM17" s="357">
        <v>81.484039999999993</v>
      </c>
      <c r="BN17" s="357">
        <v>68.494609999999994</v>
      </c>
      <c r="BO17" s="357">
        <v>61.993070000000003</v>
      </c>
      <c r="BP17" s="357">
        <v>63.037509999999997</v>
      </c>
      <c r="BQ17" s="357">
        <v>66.545029999999997</v>
      </c>
      <c r="BR17" s="357">
        <v>66.863420000000005</v>
      </c>
      <c r="BS17" s="357">
        <v>63.689019999999999</v>
      </c>
      <c r="BT17" s="357">
        <v>65.000039999999998</v>
      </c>
      <c r="BU17" s="357">
        <v>77.987639999999999</v>
      </c>
      <c r="BV17" s="357">
        <v>94.22748</v>
      </c>
    </row>
    <row r="18" spans="1:74" ht="11.1" customHeight="1" x14ac:dyDescent="0.2">
      <c r="A18" s="76" t="s">
        <v>714</v>
      </c>
      <c r="B18" s="185" t="s">
        <v>153</v>
      </c>
      <c r="C18" s="216">
        <v>-0.78621748580999995</v>
      </c>
      <c r="D18" s="216">
        <v>0.73142250142999998</v>
      </c>
      <c r="E18" s="216">
        <v>-0.13901858322999999</v>
      </c>
      <c r="F18" s="216">
        <v>0.55242813332999996</v>
      </c>
      <c r="G18" s="216">
        <v>-0.21088332032000001</v>
      </c>
      <c r="H18" s="216">
        <v>-0.37283253</v>
      </c>
      <c r="I18" s="216">
        <v>0.54007261289999997</v>
      </c>
      <c r="J18" s="216">
        <v>0.23505157709999999</v>
      </c>
      <c r="K18" s="216">
        <v>1.2109973332999999</v>
      </c>
      <c r="L18" s="216">
        <v>-1.9755488671000001</v>
      </c>
      <c r="M18" s="216">
        <v>-1.0760406667</v>
      </c>
      <c r="N18" s="216">
        <v>-1.6486837438999999</v>
      </c>
      <c r="O18" s="216">
        <v>2.5179579354999999E-2</v>
      </c>
      <c r="P18" s="216">
        <v>0.42917289172</v>
      </c>
      <c r="Q18" s="216">
        <v>0.72519809322999995</v>
      </c>
      <c r="R18" s="216">
        <v>0.84590326332999999</v>
      </c>
      <c r="S18" s="216">
        <v>0.46997464386999999</v>
      </c>
      <c r="T18" s="216">
        <v>0.85857480333000002</v>
      </c>
      <c r="U18" s="216">
        <v>-0.52660522968000001</v>
      </c>
      <c r="V18" s="216">
        <v>-0.46734500419000002</v>
      </c>
      <c r="W18" s="216">
        <v>-0.48694419667</v>
      </c>
      <c r="X18" s="216">
        <v>-1.0813375765</v>
      </c>
      <c r="Y18" s="216">
        <v>-1.8695107033</v>
      </c>
      <c r="Z18" s="216">
        <v>-1.0560972945</v>
      </c>
      <c r="AA18" s="216">
        <v>0.40896958161000002</v>
      </c>
      <c r="AB18" s="216">
        <v>0.77584975143000001</v>
      </c>
      <c r="AC18" s="216">
        <v>8.1628770000000003E-2</v>
      </c>
      <c r="AD18" s="216">
        <v>0.52271740333000005</v>
      </c>
      <c r="AE18" s="216">
        <v>0.66755074129000003</v>
      </c>
      <c r="AF18" s="216">
        <v>0.95109246667000003</v>
      </c>
      <c r="AG18" s="216">
        <v>-0.34532615903000002</v>
      </c>
      <c r="AH18" s="216">
        <v>-0.11911171419</v>
      </c>
      <c r="AI18" s="216">
        <v>-0.77603503666999996</v>
      </c>
      <c r="AJ18" s="216">
        <v>-2.4651430358000002</v>
      </c>
      <c r="AK18" s="216">
        <v>-2.0575642633000002</v>
      </c>
      <c r="AL18" s="216">
        <v>-0.80669658323000004</v>
      </c>
      <c r="AM18" s="216">
        <v>-0.17602555065</v>
      </c>
      <c r="AN18" s="216">
        <v>1.3643684614</v>
      </c>
      <c r="AO18" s="216">
        <v>0.70830051935000005</v>
      </c>
      <c r="AP18" s="216">
        <v>1.64808997</v>
      </c>
      <c r="AQ18" s="216">
        <v>1.8040658734999999</v>
      </c>
      <c r="AR18" s="216">
        <v>1.4653584633000001</v>
      </c>
      <c r="AS18" s="216">
        <v>0.94090358516000006</v>
      </c>
      <c r="AT18" s="216">
        <v>0.40712487258000002</v>
      </c>
      <c r="AU18" s="216">
        <v>0.38607356332999998</v>
      </c>
      <c r="AV18" s="216">
        <v>-0.52526425419</v>
      </c>
      <c r="AW18" s="216">
        <v>-3.0262954667000002</v>
      </c>
      <c r="AX18" s="216">
        <v>-0.42266619584999998</v>
      </c>
      <c r="AY18" s="216">
        <v>1.3504621429000001</v>
      </c>
      <c r="AZ18" s="357">
        <v>-0.82423449999999998</v>
      </c>
      <c r="BA18" s="357">
        <v>0.26308110000000001</v>
      </c>
      <c r="BB18" s="357">
        <v>-1.6247149999999999</v>
      </c>
      <c r="BC18" s="357">
        <v>-0.62698180000000003</v>
      </c>
      <c r="BD18" s="357">
        <v>-1.6093360000000001</v>
      </c>
      <c r="BE18" s="357">
        <v>-1.237457</v>
      </c>
      <c r="BF18" s="357">
        <v>-0.82466070000000002</v>
      </c>
      <c r="BG18" s="357">
        <v>-0.87106139999999999</v>
      </c>
      <c r="BH18" s="357">
        <v>0.51797660000000001</v>
      </c>
      <c r="BI18" s="357">
        <v>-1.2890090000000001</v>
      </c>
      <c r="BJ18" s="357">
        <v>-0.83138630000000002</v>
      </c>
      <c r="BK18" s="357">
        <v>-0.71110410000000002</v>
      </c>
      <c r="BL18" s="357">
        <v>-0.39521420000000002</v>
      </c>
      <c r="BM18" s="357">
        <v>-0.28787950000000001</v>
      </c>
      <c r="BN18" s="357">
        <v>-0.79805099999999995</v>
      </c>
      <c r="BO18" s="357">
        <v>0.5347478</v>
      </c>
      <c r="BP18" s="357">
        <v>-0.3589869</v>
      </c>
      <c r="BQ18" s="357">
        <v>2.98497E-2</v>
      </c>
      <c r="BR18" s="357">
        <v>0.4436039</v>
      </c>
      <c r="BS18" s="357">
        <v>-0.12900610000000001</v>
      </c>
      <c r="BT18" s="357">
        <v>0.3372097</v>
      </c>
      <c r="BU18" s="357">
        <v>-1.232532</v>
      </c>
      <c r="BV18" s="357">
        <v>-0.25267299999999998</v>
      </c>
    </row>
    <row r="19" spans="1:74" ht="11.1" customHeight="1" x14ac:dyDescent="0.2">
      <c r="A19" s="77" t="s">
        <v>1024</v>
      </c>
      <c r="B19" s="185" t="s">
        <v>597</v>
      </c>
      <c r="C19" s="216">
        <v>93.181810029999994</v>
      </c>
      <c r="D19" s="216">
        <v>87.585724716000001</v>
      </c>
      <c r="E19" s="216">
        <v>71.951316900999998</v>
      </c>
      <c r="F19" s="216">
        <v>60.834021667000002</v>
      </c>
      <c r="G19" s="216">
        <v>53.786911809000003</v>
      </c>
      <c r="H19" s="216">
        <v>55.244404170000003</v>
      </c>
      <c r="I19" s="216">
        <v>60.984257161000002</v>
      </c>
      <c r="J19" s="216">
        <v>61.02516619</v>
      </c>
      <c r="K19" s="216">
        <v>55.187659267000001</v>
      </c>
      <c r="L19" s="216">
        <v>56.272623875000001</v>
      </c>
      <c r="M19" s="216">
        <v>67.728960499999999</v>
      </c>
      <c r="N19" s="216">
        <v>81.995929966000006</v>
      </c>
      <c r="O19" s="216">
        <v>88.908921449999994</v>
      </c>
      <c r="P19" s="216">
        <v>86.229378237000006</v>
      </c>
      <c r="Q19" s="216">
        <v>68.637374254999997</v>
      </c>
      <c r="R19" s="216">
        <v>65.102229496999996</v>
      </c>
      <c r="S19" s="216">
        <v>60.446216063000001</v>
      </c>
      <c r="T19" s="216">
        <v>62.278464769999999</v>
      </c>
      <c r="U19" s="216">
        <v>66.766768382999999</v>
      </c>
      <c r="V19" s="216">
        <v>64.800401093000005</v>
      </c>
      <c r="W19" s="216">
        <v>60.240214936999998</v>
      </c>
      <c r="X19" s="216">
        <v>61.325248811000002</v>
      </c>
      <c r="Y19" s="216">
        <v>72.261308096999997</v>
      </c>
      <c r="Z19" s="216">
        <v>80.771134609000001</v>
      </c>
      <c r="AA19" s="216">
        <v>92.848761162000002</v>
      </c>
      <c r="AB19" s="216">
        <v>91.598105644</v>
      </c>
      <c r="AC19" s="216">
        <v>81.271940608999998</v>
      </c>
      <c r="AD19" s="216">
        <v>65.477508837000002</v>
      </c>
      <c r="AE19" s="216">
        <v>56.487357838000001</v>
      </c>
      <c r="AF19" s="216">
        <v>57.998179966999999</v>
      </c>
      <c r="AG19" s="216">
        <v>62.007015582999998</v>
      </c>
      <c r="AH19" s="216">
        <v>62.143172608</v>
      </c>
      <c r="AI19" s="216">
        <v>58.859303330000003</v>
      </c>
      <c r="AJ19" s="216">
        <v>60.229563996000003</v>
      </c>
      <c r="AK19" s="216">
        <v>77.208955403000004</v>
      </c>
      <c r="AL19" s="216">
        <v>94.030413448999994</v>
      </c>
      <c r="AM19" s="216">
        <v>104.02665657999999</v>
      </c>
      <c r="AN19" s="216">
        <v>98.726182283</v>
      </c>
      <c r="AO19" s="216">
        <v>83.072357487000005</v>
      </c>
      <c r="AP19" s="216">
        <v>65.748682837000004</v>
      </c>
      <c r="AQ19" s="216">
        <v>58.927762745000003</v>
      </c>
      <c r="AR19" s="216">
        <v>58.641283962999999</v>
      </c>
      <c r="AS19" s="216">
        <v>61.159383101000003</v>
      </c>
      <c r="AT19" s="216">
        <v>62.848194065999998</v>
      </c>
      <c r="AU19" s="216">
        <v>60.805411997</v>
      </c>
      <c r="AV19" s="216">
        <v>62.225319519999999</v>
      </c>
      <c r="AW19" s="216">
        <v>79.176946767000004</v>
      </c>
      <c r="AX19" s="216">
        <v>85.749955</v>
      </c>
      <c r="AY19" s="216">
        <v>101.117136</v>
      </c>
      <c r="AZ19" s="357">
        <v>96.343220000000002</v>
      </c>
      <c r="BA19" s="357">
        <v>79.865489999999994</v>
      </c>
      <c r="BB19" s="357">
        <v>66.826930000000004</v>
      </c>
      <c r="BC19" s="357">
        <v>61.207149999999999</v>
      </c>
      <c r="BD19" s="357">
        <v>61.854750000000003</v>
      </c>
      <c r="BE19" s="357">
        <v>65.396720000000002</v>
      </c>
      <c r="BF19" s="357">
        <v>66.053569999999993</v>
      </c>
      <c r="BG19" s="357">
        <v>62.13879</v>
      </c>
      <c r="BH19" s="357">
        <v>64.285039999999995</v>
      </c>
      <c r="BI19" s="357">
        <v>75.958449999999999</v>
      </c>
      <c r="BJ19" s="357">
        <v>92.193479999999994</v>
      </c>
      <c r="BK19" s="357">
        <v>99.922690000000003</v>
      </c>
      <c r="BL19" s="357">
        <v>95.760769999999994</v>
      </c>
      <c r="BM19" s="357">
        <v>81.196160000000006</v>
      </c>
      <c r="BN19" s="357">
        <v>67.696560000000005</v>
      </c>
      <c r="BO19" s="357">
        <v>62.527819999999998</v>
      </c>
      <c r="BP19" s="357">
        <v>62.678530000000002</v>
      </c>
      <c r="BQ19" s="357">
        <v>66.574879999999993</v>
      </c>
      <c r="BR19" s="357">
        <v>67.307019999999994</v>
      </c>
      <c r="BS19" s="357">
        <v>63.560009999999998</v>
      </c>
      <c r="BT19" s="357">
        <v>65.337249999999997</v>
      </c>
      <c r="BU19" s="357">
        <v>76.755110000000002</v>
      </c>
      <c r="BV19" s="357">
        <v>93.974800000000002</v>
      </c>
    </row>
    <row r="20" spans="1:74" ht="11.1" customHeight="1" x14ac:dyDescent="0.2">
      <c r="A20" s="77"/>
      <c r="B20" s="185"/>
      <c r="C20" s="216"/>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16"/>
      <c r="AR20" s="216"/>
      <c r="AS20" s="216"/>
      <c r="AT20" s="216"/>
      <c r="AU20" s="216"/>
      <c r="AV20" s="216"/>
      <c r="AW20" s="216"/>
      <c r="AX20" s="216"/>
      <c r="AY20" s="216"/>
      <c r="AZ20" s="357"/>
      <c r="BA20" s="357"/>
      <c r="BB20" s="357"/>
      <c r="BC20" s="357"/>
      <c r="BD20" s="357"/>
      <c r="BE20" s="357"/>
      <c r="BF20" s="357"/>
      <c r="BG20" s="357"/>
      <c r="BH20" s="357"/>
      <c r="BI20" s="357"/>
      <c r="BJ20" s="357"/>
      <c r="BK20" s="357"/>
      <c r="BL20" s="357"/>
      <c r="BM20" s="357"/>
      <c r="BN20" s="357"/>
      <c r="BO20" s="357"/>
      <c r="BP20" s="357"/>
      <c r="BQ20" s="357"/>
      <c r="BR20" s="357"/>
      <c r="BS20" s="357"/>
      <c r="BT20" s="357"/>
      <c r="BU20" s="357"/>
      <c r="BV20" s="357"/>
    </row>
    <row r="21" spans="1:74" ht="11.1" customHeight="1" x14ac:dyDescent="0.2">
      <c r="A21" s="71"/>
      <c r="B21" s="78" t="s">
        <v>1034</v>
      </c>
      <c r="C21" s="231"/>
      <c r="D21" s="231"/>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395"/>
      <c r="BA21" s="395"/>
      <c r="BB21" s="395"/>
      <c r="BC21" s="395"/>
      <c r="BD21" s="395"/>
      <c r="BE21" s="395"/>
      <c r="BF21" s="395"/>
      <c r="BG21" s="395"/>
      <c r="BH21" s="395"/>
      <c r="BI21" s="395"/>
      <c r="BJ21" s="395"/>
      <c r="BK21" s="395"/>
      <c r="BL21" s="395"/>
      <c r="BM21" s="395"/>
      <c r="BN21" s="395"/>
      <c r="BO21" s="395"/>
      <c r="BP21" s="395"/>
      <c r="BQ21" s="395"/>
      <c r="BR21" s="395"/>
      <c r="BS21" s="395"/>
      <c r="BT21" s="395"/>
      <c r="BU21" s="395"/>
      <c r="BV21" s="395"/>
    </row>
    <row r="22" spans="1:74" ht="11.1" customHeight="1" x14ac:dyDescent="0.2">
      <c r="A22" s="76" t="s">
        <v>715</v>
      </c>
      <c r="B22" s="185" t="s">
        <v>599</v>
      </c>
      <c r="C22" s="216">
        <v>31.283064516</v>
      </c>
      <c r="D22" s="216">
        <v>27.428321429</v>
      </c>
      <c r="E22" s="216">
        <v>19.191225805999998</v>
      </c>
      <c r="F22" s="216">
        <v>11.351733333</v>
      </c>
      <c r="G22" s="216">
        <v>6.6257741934999999</v>
      </c>
      <c r="H22" s="216">
        <v>4.4223666667000003</v>
      </c>
      <c r="I22" s="216">
        <v>3.6834193547999998</v>
      </c>
      <c r="J22" s="216">
        <v>3.6219354839000002</v>
      </c>
      <c r="K22" s="216">
        <v>4.0917000000000003</v>
      </c>
      <c r="L22" s="216">
        <v>7.2743548386999999</v>
      </c>
      <c r="M22" s="216">
        <v>14.483366667</v>
      </c>
      <c r="N22" s="216">
        <v>22.362290323</v>
      </c>
      <c r="O22" s="216">
        <v>25.624741934999999</v>
      </c>
      <c r="P22" s="216">
        <v>22.829517241000001</v>
      </c>
      <c r="Q22" s="216">
        <v>13.004806452</v>
      </c>
      <c r="R22" s="216">
        <v>9.3070000000000004</v>
      </c>
      <c r="S22" s="216">
        <v>5.2607419354999996</v>
      </c>
      <c r="T22" s="216">
        <v>4.1111666667</v>
      </c>
      <c r="U22" s="216">
        <v>3.4682580645000001</v>
      </c>
      <c r="V22" s="216">
        <v>3.4065806452</v>
      </c>
      <c r="W22" s="216">
        <v>3.9537</v>
      </c>
      <c r="X22" s="216">
        <v>7.7453225805999999</v>
      </c>
      <c r="Y22" s="216">
        <v>16.071133332999999</v>
      </c>
      <c r="Z22" s="216">
        <v>21.623999999999999</v>
      </c>
      <c r="AA22" s="216">
        <v>28.246258064999999</v>
      </c>
      <c r="AB22" s="216">
        <v>26.873357143</v>
      </c>
      <c r="AC22" s="216">
        <v>21.428806452</v>
      </c>
      <c r="AD22" s="216">
        <v>12.259266667</v>
      </c>
      <c r="AE22" s="216">
        <v>6.2561290322999996</v>
      </c>
      <c r="AF22" s="216">
        <v>4.2717666666999996</v>
      </c>
      <c r="AG22" s="216">
        <v>3.6115483871</v>
      </c>
      <c r="AH22" s="216">
        <v>3.4909032257999999</v>
      </c>
      <c r="AI22" s="216">
        <v>3.9464333332999999</v>
      </c>
      <c r="AJ22" s="216">
        <v>7.2086451612999998</v>
      </c>
      <c r="AK22" s="216">
        <v>17.308633333</v>
      </c>
      <c r="AL22" s="216">
        <v>27.444290323000001</v>
      </c>
      <c r="AM22" s="216">
        <v>33.317967742</v>
      </c>
      <c r="AN22" s="216">
        <v>30.340178570999999</v>
      </c>
      <c r="AO22" s="216">
        <v>22.587064516000002</v>
      </c>
      <c r="AP22" s="216">
        <v>11.752633333</v>
      </c>
      <c r="AQ22" s="216">
        <v>6.5208064516000004</v>
      </c>
      <c r="AR22" s="216">
        <v>4.1476666667000002</v>
      </c>
      <c r="AS22" s="216">
        <v>3.6634838709999999</v>
      </c>
      <c r="AT22" s="216">
        <v>3.3867096773999998</v>
      </c>
      <c r="AU22" s="216">
        <v>4.0548666666999997</v>
      </c>
      <c r="AV22" s="216">
        <v>6.8391935483999999</v>
      </c>
      <c r="AW22" s="216">
        <v>18.039533333000001</v>
      </c>
      <c r="AX22" s="216">
        <v>22.14601</v>
      </c>
      <c r="AY22" s="216">
        <v>30.242660000000001</v>
      </c>
      <c r="AZ22" s="357">
        <v>27.254539999999999</v>
      </c>
      <c r="BA22" s="357">
        <v>18.860589999999998</v>
      </c>
      <c r="BB22" s="357">
        <v>10.84479</v>
      </c>
      <c r="BC22" s="357">
        <v>6.2532839999999998</v>
      </c>
      <c r="BD22" s="357">
        <v>3.5315850000000002</v>
      </c>
      <c r="BE22" s="357">
        <v>3.638439</v>
      </c>
      <c r="BF22" s="357">
        <v>3.6959399999999998</v>
      </c>
      <c r="BG22" s="357">
        <v>3.7550330000000001</v>
      </c>
      <c r="BH22" s="357">
        <v>7.3345520000000004</v>
      </c>
      <c r="BI22" s="357">
        <v>15.39409</v>
      </c>
      <c r="BJ22" s="357">
        <v>25.434280000000001</v>
      </c>
      <c r="BK22" s="357">
        <v>28.8947</v>
      </c>
      <c r="BL22" s="357">
        <v>26.338239999999999</v>
      </c>
      <c r="BM22" s="357">
        <v>18.893660000000001</v>
      </c>
      <c r="BN22" s="357">
        <v>10.687290000000001</v>
      </c>
      <c r="BO22" s="357">
        <v>6.0996180000000004</v>
      </c>
      <c r="BP22" s="357">
        <v>3.399432</v>
      </c>
      <c r="BQ22" s="357">
        <v>3.4493719999999999</v>
      </c>
      <c r="BR22" s="357">
        <v>3.5211139999999999</v>
      </c>
      <c r="BS22" s="357">
        <v>3.5831900000000001</v>
      </c>
      <c r="BT22" s="357">
        <v>7.0128110000000001</v>
      </c>
      <c r="BU22" s="357">
        <v>14.698510000000001</v>
      </c>
      <c r="BV22" s="357">
        <v>25.33428</v>
      </c>
    </row>
    <row r="23" spans="1:74" ht="11.1" customHeight="1" x14ac:dyDescent="0.2">
      <c r="A23" s="76" t="s">
        <v>716</v>
      </c>
      <c r="B23" s="185" t="s">
        <v>600</v>
      </c>
      <c r="C23" s="216">
        <v>17.032193547999999</v>
      </c>
      <c r="D23" s="216">
        <v>15.418964286</v>
      </c>
      <c r="E23" s="216">
        <v>11.64316129</v>
      </c>
      <c r="F23" s="216">
        <v>7.7335000000000003</v>
      </c>
      <c r="G23" s="216">
        <v>5.3629032258000002</v>
      </c>
      <c r="H23" s="216">
        <v>4.4618333333000004</v>
      </c>
      <c r="I23" s="216">
        <v>4.1982903226000001</v>
      </c>
      <c r="J23" s="216">
        <v>4.4503870968000001</v>
      </c>
      <c r="K23" s="216">
        <v>4.7210999999999999</v>
      </c>
      <c r="L23" s="216">
        <v>6.6497419354999998</v>
      </c>
      <c r="M23" s="216">
        <v>9.5482666667</v>
      </c>
      <c r="N23" s="216">
        <v>12.909806452</v>
      </c>
      <c r="O23" s="216">
        <v>14.382580645000001</v>
      </c>
      <c r="P23" s="216">
        <v>13.34637931</v>
      </c>
      <c r="Q23" s="216">
        <v>8.4375483870999997</v>
      </c>
      <c r="R23" s="216">
        <v>6.9646333333000001</v>
      </c>
      <c r="S23" s="216">
        <v>4.8108709676999997</v>
      </c>
      <c r="T23" s="216">
        <v>4.3690333333</v>
      </c>
      <c r="U23" s="216">
        <v>4.0159677418999999</v>
      </c>
      <c r="V23" s="216">
        <v>4.3056129032000001</v>
      </c>
      <c r="W23" s="216">
        <v>4.7218999999999998</v>
      </c>
      <c r="X23" s="216">
        <v>6.8634838709999997</v>
      </c>
      <c r="Y23" s="216">
        <v>10.2692</v>
      </c>
      <c r="Z23" s="216">
        <v>12.607548387</v>
      </c>
      <c r="AA23" s="216">
        <v>15.374451613</v>
      </c>
      <c r="AB23" s="216">
        <v>15.229285714</v>
      </c>
      <c r="AC23" s="216">
        <v>12.62116129</v>
      </c>
      <c r="AD23" s="216">
        <v>8.2658000000000005</v>
      </c>
      <c r="AE23" s="216">
        <v>5.4223870967999996</v>
      </c>
      <c r="AF23" s="216">
        <v>4.5189000000000004</v>
      </c>
      <c r="AG23" s="216">
        <v>4.3440000000000003</v>
      </c>
      <c r="AH23" s="216">
        <v>4.4048064515999998</v>
      </c>
      <c r="AI23" s="216">
        <v>4.7122666666999997</v>
      </c>
      <c r="AJ23" s="216">
        <v>6.6366774193999998</v>
      </c>
      <c r="AK23" s="216">
        <v>11.443866667</v>
      </c>
      <c r="AL23" s="216">
        <v>15.203161290000001</v>
      </c>
      <c r="AM23" s="216">
        <v>18.460999999999999</v>
      </c>
      <c r="AN23" s="216">
        <v>17.492071428999999</v>
      </c>
      <c r="AO23" s="216">
        <v>13.541258064999999</v>
      </c>
      <c r="AP23" s="216">
        <v>8.3247</v>
      </c>
      <c r="AQ23" s="216">
        <v>5.6838709676999999</v>
      </c>
      <c r="AR23" s="216">
        <v>4.6856999999999998</v>
      </c>
      <c r="AS23" s="216">
        <v>4.4185806451999996</v>
      </c>
      <c r="AT23" s="216">
        <v>4.4180000000000001</v>
      </c>
      <c r="AU23" s="216">
        <v>4.9390000000000001</v>
      </c>
      <c r="AV23" s="216">
        <v>6.5328387097</v>
      </c>
      <c r="AW23" s="216">
        <v>12.014666667</v>
      </c>
      <c r="AX23" s="216">
        <v>12.685930000000001</v>
      </c>
      <c r="AY23" s="216">
        <v>16.520600000000002</v>
      </c>
      <c r="AZ23" s="357">
        <v>15.36763</v>
      </c>
      <c r="BA23" s="357">
        <v>11.707520000000001</v>
      </c>
      <c r="BB23" s="357">
        <v>7.8590450000000001</v>
      </c>
      <c r="BC23" s="357">
        <v>5.5484099999999996</v>
      </c>
      <c r="BD23" s="357">
        <v>4.5051990000000002</v>
      </c>
      <c r="BE23" s="357">
        <v>4.3160160000000003</v>
      </c>
      <c r="BF23" s="357">
        <v>4.4110969999999998</v>
      </c>
      <c r="BG23" s="357">
        <v>4.8470149999999999</v>
      </c>
      <c r="BH23" s="357">
        <v>6.7075199999999997</v>
      </c>
      <c r="BI23" s="357">
        <v>10.244949999999999</v>
      </c>
      <c r="BJ23" s="357">
        <v>13.888949999999999</v>
      </c>
      <c r="BK23" s="357">
        <v>16.298079999999999</v>
      </c>
      <c r="BL23" s="357">
        <v>15.390359999999999</v>
      </c>
      <c r="BM23" s="357">
        <v>11.77177</v>
      </c>
      <c r="BN23" s="357">
        <v>7.9333549999999997</v>
      </c>
      <c r="BO23" s="357">
        <v>5.5487719999999996</v>
      </c>
      <c r="BP23" s="357">
        <v>4.505376</v>
      </c>
      <c r="BQ23" s="357">
        <v>4.3161940000000003</v>
      </c>
      <c r="BR23" s="357">
        <v>4.4112159999999996</v>
      </c>
      <c r="BS23" s="357">
        <v>4.847156</v>
      </c>
      <c r="BT23" s="357">
        <v>6.7075310000000004</v>
      </c>
      <c r="BU23" s="357">
        <v>10.04462</v>
      </c>
      <c r="BV23" s="357">
        <v>13.889469999999999</v>
      </c>
    </row>
    <row r="24" spans="1:74" ht="11.1" customHeight="1" x14ac:dyDescent="0.2">
      <c r="A24" s="76" t="s">
        <v>718</v>
      </c>
      <c r="B24" s="185" t="s">
        <v>601</v>
      </c>
      <c r="C24" s="216">
        <v>21.255709676999999</v>
      </c>
      <c r="D24" s="216">
        <v>21.419785714</v>
      </c>
      <c r="E24" s="216">
        <v>19.863451612999999</v>
      </c>
      <c r="F24" s="216">
        <v>18.960100000000001</v>
      </c>
      <c r="G24" s="216">
        <v>18.164548387</v>
      </c>
      <c r="H24" s="216">
        <v>17.847999999999999</v>
      </c>
      <c r="I24" s="216">
        <v>17.501774193999999</v>
      </c>
      <c r="J24" s="216">
        <v>17.860290323000001</v>
      </c>
      <c r="K24" s="216">
        <v>18.3065</v>
      </c>
      <c r="L24" s="216">
        <v>18.407935483999999</v>
      </c>
      <c r="M24" s="216">
        <v>19.8066</v>
      </c>
      <c r="N24" s="216">
        <v>20.711612902999999</v>
      </c>
      <c r="O24" s="216">
        <v>21.479838709999999</v>
      </c>
      <c r="P24" s="216">
        <v>21.490172414</v>
      </c>
      <c r="Q24" s="216">
        <v>19.630258065</v>
      </c>
      <c r="R24" s="216">
        <v>19.317133333000001</v>
      </c>
      <c r="S24" s="216">
        <v>18.589709676999998</v>
      </c>
      <c r="T24" s="216">
        <v>18.860399999999998</v>
      </c>
      <c r="U24" s="216">
        <v>18.550903225999999</v>
      </c>
      <c r="V24" s="216">
        <v>18.942516129000001</v>
      </c>
      <c r="W24" s="216">
        <v>19.1678</v>
      </c>
      <c r="X24" s="216">
        <v>19.444709676999999</v>
      </c>
      <c r="Y24" s="216">
        <v>20.5749</v>
      </c>
      <c r="Z24" s="216">
        <v>20.955225806000001</v>
      </c>
      <c r="AA24" s="216">
        <v>21.780193548</v>
      </c>
      <c r="AB24" s="216">
        <v>22.183107143000001</v>
      </c>
      <c r="AC24" s="216">
        <v>21.060806452000001</v>
      </c>
      <c r="AD24" s="216">
        <v>19.988366667000001</v>
      </c>
      <c r="AE24" s="216">
        <v>19.096322580999999</v>
      </c>
      <c r="AF24" s="216">
        <v>18.767733332999999</v>
      </c>
      <c r="AG24" s="216">
        <v>18.616483871</v>
      </c>
      <c r="AH24" s="216">
        <v>19.054709677000002</v>
      </c>
      <c r="AI24" s="216">
        <v>19.140466666999998</v>
      </c>
      <c r="AJ24" s="216">
        <v>19.709387097</v>
      </c>
      <c r="AK24" s="216">
        <v>21.713733333</v>
      </c>
      <c r="AL24" s="216">
        <v>22.761967742</v>
      </c>
      <c r="AM24" s="216">
        <v>23.284225805999998</v>
      </c>
      <c r="AN24" s="216">
        <v>23.666142857000001</v>
      </c>
      <c r="AO24" s="216">
        <v>21.992612903000001</v>
      </c>
      <c r="AP24" s="216">
        <v>20.943200000000001</v>
      </c>
      <c r="AQ24" s="216">
        <v>19.593709677</v>
      </c>
      <c r="AR24" s="216">
        <v>19.570366666999998</v>
      </c>
      <c r="AS24" s="216">
        <v>19.579870968000002</v>
      </c>
      <c r="AT24" s="216">
        <v>19.668483870999999</v>
      </c>
      <c r="AU24" s="216">
        <v>19.720600000000001</v>
      </c>
      <c r="AV24" s="216">
        <v>19.677451612999999</v>
      </c>
      <c r="AW24" s="216">
        <v>22.012666667000001</v>
      </c>
      <c r="AX24" s="216">
        <v>23.437719999999999</v>
      </c>
      <c r="AY24" s="216">
        <v>24.664850000000001</v>
      </c>
      <c r="AZ24" s="357">
        <v>24.655080000000002</v>
      </c>
      <c r="BA24" s="357">
        <v>22.563770000000002</v>
      </c>
      <c r="BB24" s="357">
        <v>21.83783</v>
      </c>
      <c r="BC24" s="357">
        <v>20.98856</v>
      </c>
      <c r="BD24" s="357">
        <v>21.101949999999999</v>
      </c>
      <c r="BE24" s="357">
        <v>20.603750000000002</v>
      </c>
      <c r="BF24" s="357">
        <v>20.772210000000001</v>
      </c>
      <c r="BG24" s="357">
        <v>20.976839999999999</v>
      </c>
      <c r="BH24" s="357">
        <v>21.455539999999999</v>
      </c>
      <c r="BI24" s="357">
        <v>23.354900000000001</v>
      </c>
      <c r="BJ24" s="357">
        <v>24.415800000000001</v>
      </c>
      <c r="BK24" s="357">
        <v>24.956050000000001</v>
      </c>
      <c r="BL24" s="357">
        <v>24.77948</v>
      </c>
      <c r="BM24" s="357">
        <v>22.941569999999999</v>
      </c>
      <c r="BN24" s="357">
        <v>22.087129999999998</v>
      </c>
      <c r="BO24" s="357">
        <v>21.457660000000001</v>
      </c>
      <c r="BP24" s="357">
        <v>21.16395</v>
      </c>
      <c r="BQ24" s="357">
        <v>21.199380000000001</v>
      </c>
      <c r="BR24" s="357">
        <v>21.29111</v>
      </c>
      <c r="BS24" s="357">
        <v>21.717289999999998</v>
      </c>
      <c r="BT24" s="357">
        <v>21.907540000000001</v>
      </c>
      <c r="BU24" s="357">
        <v>23.83183</v>
      </c>
      <c r="BV24" s="357">
        <v>25.02197</v>
      </c>
    </row>
    <row r="25" spans="1:74" ht="11.1" customHeight="1" x14ac:dyDescent="0.2">
      <c r="A25" s="76" t="s">
        <v>719</v>
      </c>
      <c r="B25" s="185" t="s">
        <v>154</v>
      </c>
      <c r="C25" s="216">
        <v>17.412648740000002</v>
      </c>
      <c r="D25" s="216">
        <v>17.274510429999999</v>
      </c>
      <c r="E25" s="216">
        <v>15.54599432</v>
      </c>
      <c r="F25" s="216">
        <v>17.381754999999998</v>
      </c>
      <c r="G25" s="216">
        <v>18.451556969999999</v>
      </c>
      <c r="H25" s="216">
        <v>23.313804170000001</v>
      </c>
      <c r="I25" s="216">
        <v>30.276612</v>
      </c>
      <c r="J25" s="216">
        <v>29.724166189999998</v>
      </c>
      <c r="K25" s="216">
        <v>22.806592599999998</v>
      </c>
      <c r="L25" s="216">
        <v>18.54620452</v>
      </c>
      <c r="M25" s="216">
        <v>18.084860500000001</v>
      </c>
      <c r="N25" s="216">
        <v>19.80302674</v>
      </c>
      <c r="O25" s="216">
        <v>20.929760160000001</v>
      </c>
      <c r="P25" s="216">
        <v>22.225171339999999</v>
      </c>
      <c r="Q25" s="216">
        <v>21.745116190000001</v>
      </c>
      <c r="R25" s="216">
        <v>23.81126283</v>
      </c>
      <c r="S25" s="216">
        <v>26.208603159999999</v>
      </c>
      <c r="T25" s="216">
        <v>29.329364770000002</v>
      </c>
      <c r="U25" s="216">
        <v>34.893155479999997</v>
      </c>
      <c r="V25" s="216">
        <v>32.385110769999997</v>
      </c>
      <c r="W25" s="216">
        <v>26.752948270000001</v>
      </c>
      <c r="X25" s="216">
        <v>21.58692623</v>
      </c>
      <c r="Y25" s="216">
        <v>19.324841429999999</v>
      </c>
      <c r="Z25" s="216">
        <v>19.338779769999999</v>
      </c>
      <c r="AA25" s="216">
        <v>20.28263213</v>
      </c>
      <c r="AB25" s="216">
        <v>20.17156993</v>
      </c>
      <c r="AC25" s="216">
        <v>19.39558577</v>
      </c>
      <c r="AD25" s="216">
        <v>18.715942170000002</v>
      </c>
      <c r="AE25" s="216">
        <v>19.774325579999999</v>
      </c>
      <c r="AF25" s="216">
        <v>24.466413299999999</v>
      </c>
      <c r="AG25" s="216">
        <v>29.221563969999998</v>
      </c>
      <c r="AH25" s="216">
        <v>28.98197906</v>
      </c>
      <c r="AI25" s="216">
        <v>24.97930333</v>
      </c>
      <c r="AJ25" s="216">
        <v>20.525338189999999</v>
      </c>
      <c r="AK25" s="216">
        <v>19.939722069999998</v>
      </c>
      <c r="AL25" s="216">
        <v>21.348897319999999</v>
      </c>
      <c r="AM25" s="216">
        <v>21.339463030000001</v>
      </c>
      <c r="AN25" s="216">
        <v>19.794325140000002</v>
      </c>
      <c r="AO25" s="216">
        <v>17.979809100000001</v>
      </c>
      <c r="AP25" s="216">
        <v>18.29651617</v>
      </c>
      <c r="AQ25" s="216">
        <v>20.87350468</v>
      </c>
      <c r="AR25" s="216">
        <v>23.96225063</v>
      </c>
      <c r="AS25" s="216">
        <v>27.09073794</v>
      </c>
      <c r="AT25" s="216">
        <v>28.85712955</v>
      </c>
      <c r="AU25" s="216">
        <v>25.62924533</v>
      </c>
      <c r="AV25" s="216">
        <v>22.640319519999998</v>
      </c>
      <c r="AW25" s="216">
        <v>19.9717801</v>
      </c>
      <c r="AX25" s="216">
        <v>20.284389999999998</v>
      </c>
      <c r="AY25" s="216">
        <v>21.712669999999999</v>
      </c>
      <c r="AZ25" s="357">
        <v>21.35059</v>
      </c>
      <c r="BA25" s="357">
        <v>19.771529999999998</v>
      </c>
      <c r="BB25" s="357">
        <v>19.553529999999999</v>
      </c>
      <c r="BC25" s="357">
        <v>21.92191</v>
      </c>
      <c r="BD25" s="357">
        <v>26.198640000000001</v>
      </c>
      <c r="BE25" s="357">
        <v>30.23038</v>
      </c>
      <c r="BF25" s="357">
        <v>30.55509</v>
      </c>
      <c r="BG25" s="357">
        <v>26.102720000000001</v>
      </c>
      <c r="BH25" s="357">
        <v>22.28933</v>
      </c>
      <c r="BI25" s="357">
        <v>20.319009999999999</v>
      </c>
      <c r="BJ25" s="357">
        <v>21.449079999999999</v>
      </c>
      <c r="BK25" s="357">
        <v>21.689070000000001</v>
      </c>
      <c r="BL25" s="357">
        <v>21.41555</v>
      </c>
      <c r="BM25" s="357">
        <v>20.206910000000001</v>
      </c>
      <c r="BN25" s="357">
        <v>20.12623</v>
      </c>
      <c r="BO25" s="357">
        <v>22.784739999999999</v>
      </c>
      <c r="BP25" s="357">
        <v>26.960090000000001</v>
      </c>
      <c r="BQ25" s="357">
        <v>30.85913</v>
      </c>
      <c r="BR25" s="357">
        <v>31.317620000000002</v>
      </c>
      <c r="BS25" s="357">
        <v>26.79036</v>
      </c>
      <c r="BT25" s="357">
        <v>23.041650000000001</v>
      </c>
      <c r="BU25" s="357">
        <v>21.210129999999999</v>
      </c>
      <c r="BV25" s="357">
        <v>22.293310000000002</v>
      </c>
    </row>
    <row r="26" spans="1:74" ht="11.1" customHeight="1" x14ac:dyDescent="0.2">
      <c r="A26" s="76" t="s">
        <v>717</v>
      </c>
      <c r="B26" s="185" t="s">
        <v>602</v>
      </c>
      <c r="C26" s="216">
        <v>3.4507741935</v>
      </c>
      <c r="D26" s="216">
        <v>3.4633214286</v>
      </c>
      <c r="E26" s="216">
        <v>3.5949677419000001</v>
      </c>
      <c r="F26" s="216">
        <v>3.6255333332999999</v>
      </c>
      <c r="G26" s="216">
        <v>3.6095806451999999</v>
      </c>
      <c r="H26" s="216">
        <v>3.5817333332999999</v>
      </c>
      <c r="I26" s="216">
        <v>3.5356451613000002</v>
      </c>
      <c r="J26" s="216">
        <v>3.5799677419</v>
      </c>
      <c r="K26" s="216">
        <v>3.6488</v>
      </c>
      <c r="L26" s="216">
        <v>3.7522580644999999</v>
      </c>
      <c r="M26" s="216">
        <v>3.8256000000000001</v>
      </c>
      <c r="N26" s="216">
        <v>3.8045483871000001</v>
      </c>
      <c r="O26" s="216">
        <v>3.8349354838999998</v>
      </c>
      <c r="P26" s="216">
        <v>3.7599310345000001</v>
      </c>
      <c r="Q26" s="216">
        <v>3.7743548386999999</v>
      </c>
      <c r="R26" s="216">
        <v>3.7635999999999998</v>
      </c>
      <c r="S26" s="216">
        <v>3.7790967742000001</v>
      </c>
      <c r="T26" s="216">
        <v>3.7551333332999999</v>
      </c>
      <c r="U26" s="216">
        <v>3.8521935483999998</v>
      </c>
      <c r="V26" s="216">
        <v>3.8332258065000002</v>
      </c>
      <c r="W26" s="216">
        <v>3.8552333333000002</v>
      </c>
      <c r="X26" s="216">
        <v>3.8635806451999999</v>
      </c>
      <c r="Y26" s="216">
        <v>3.8691333333000002</v>
      </c>
      <c r="Z26" s="216">
        <v>3.8348387097000001</v>
      </c>
      <c r="AA26" s="216">
        <v>3.9671935484</v>
      </c>
      <c r="AB26" s="216">
        <v>3.9871428570999998</v>
      </c>
      <c r="AC26" s="216">
        <v>3.9722903226000001</v>
      </c>
      <c r="AD26" s="216">
        <v>4.008</v>
      </c>
      <c r="AE26" s="216">
        <v>4.0123870968000004</v>
      </c>
      <c r="AF26" s="216">
        <v>3.9941333333000002</v>
      </c>
      <c r="AG26" s="216">
        <v>4.0977096774000001</v>
      </c>
      <c r="AH26" s="216">
        <v>4.0900322580999999</v>
      </c>
      <c r="AI26" s="216">
        <v>4.0743</v>
      </c>
      <c r="AJ26" s="216">
        <v>4.0958387096999997</v>
      </c>
      <c r="AK26" s="216">
        <v>4.1581666666999997</v>
      </c>
      <c r="AL26" s="216">
        <v>4.0351612902999996</v>
      </c>
      <c r="AM26" s="216">
        <v>4.1040322581000002</v>
      </c>
      <c r="AN26" s="216">
        <v>4.0882500000000004</v>
      </c>
      <c r="AO26" s="216">
        <v>4.1425483870999997</v>
      </c>
      <c r="AP26" s="216">
        <v>4.1737666666999997</v>
      </c>
      <c r="AQ26" s="216">
        <v>4.2229032257999997</v>
      </c>
      <c r="AR26" s="216">
        <v>4.2518000000000002</v>
      </c>
      <c r="AS26" s="216">
        <v>4.3001612903000002</v>
      </c>
      <c r="AT26" s="216">
        <v>4.3556451613</v>
      </c>
      <c r="AU26" s="216">
        <v>4.3668333332999998</v>
      </c>
      <c r="AV26" s="216">
        <v>4.3938387096999998</v>
      </c>
      <c r="AW26" s="216">
        <v>4.4376666667000002</v>
      </c>
      <c r="AX26" s="216">
        <v>4.4279080000000004</v>
      </c>
      <c r="AY26" s="216">
        <v>4.4133889999999996</v>
      </c>
      <c r="AZ26" s="357">
        <v>4.4303629999999998</v>
      </c>
      <c r="BA26" s="357">
        <v>4.4314400000000003</v>
      </c>
      <c r="BB26" s="357">
        <v>4.4351640000000003</v>
      </c>
      <c r="BC26" s="357">
        <v>4.4276210000000003</v>
      </c>
      <c r="BD26" s="357">
        <v>4.430015</v>
      </c>
      <c r="BE26" s="357">
        <v>4.4331560000000003</v>
      </c>
      <c r="BF26" s="357">
        <v>4.4332690000000001</v>
      </c>
      <c r="BG26" s="357">
        <v>4.4398369999999998</v>
      </c>
      <c r="BH26" s="357">
        <v>4.4420549999999999</v>
      </c>
      <c r="BI26" s="357">
        <v>4.4561289999999998</v>
      </c>
      <c r="BJ26" s="357">
        <v>4.4698589999999996</v>
      </c>
      <c r="BK26" s="357">
        <v>4.4888409999999999</v>
      </c>
      <c r="BL26" s="357">
        <v>4.5046949999999999</v>
      </c>
      <c r="BM26" s="357">
        <v>4.508559</v>
      </c>
      <c r="BN26" s="357">
        <v>4.5208159999999999</v>
      </c>
      <c r="BO26" s="357">
        <v>4.5218160000000003</v>
      </c>
      <c r="BP26" s="357">
        <v>4.5155839999999996</v>
      </c>
      <c r="BQ26" s="357">
        <v>4.527431</v>
      </c>
      <c r="BR26" s="357">
        <v>4.530405</v>
      </c>
      <c r="BS26" s="357">
        <v>4.5513139999999996</v>
      </c>
      <c r="BT26" s="357">
        <v>4.5564080000000002</v>
      </c>
      <c r="BU26" s="357">
        <v>4.5791170000000001</v>
      </c>
      <c r="BV26" s="357">
        <v>4.5917349999999999</v>
      </c>
    </row>
    <row r="27" spans="1:74" ht="11.1" customHeight="1" x14ac:dyDescent="0.2">
      <c r="A27" s="76" t="s">
        <v>721</v>
      </c>
      <c r="B27" s="185" t="s">
        <v>1077</v>
      </c>
      <c r="C27" s="216">
        <v>2.6653225805999998</v>
      </c>
      <c r="D27" s="216">
        <v>2.4987142857000002</v>
      </c>
      <c r="E27" s="216">
        <v>2.0304193547999998</v>
      </c>
      <c r="F27" s="216">
        <v>1.6993</v>
      </c>
      <c r="G27" s="216">
        <v>1.4904516129000001</v>
      </c>
      <c r="H27" s="216">
        <v>1.5345666667</v>
      </c>
      <c r="I27" s="216">
        <v>1.7064193548</v>
      </c>
      <c r="J27" s="216">
        <v>1.7063225806</v>
      </c>
      <c r="K27" s="216">
        <v>1.5308666666999999</v>
      </c>
      <c r="L27" s="216">
        <v>1.5600322580999999</v>
      </c>
      <c r="M27" s="216">
        <v>1.8981666666999999</v>
      </c>
      <c r="N27" s="216">
        <v>2.3225483870999999</v>
      </c>
      <c r="O27" s="216">
        <v>2.5751935484000001</v>
      </c>
      <c r="P27" s="216">
        <v>2.4963448276000002</v>
      </c>
      <c r="Q27" s="216">
        <v>1.9634193548000001</v>
      </c>
      <c r="R27" s="216">
        <v>1.8567333333</v>
      </c>
      <c r="S27" s="216">
        <v>1.7153225806000001</v>
      </c>
      <c r="T27" s="216">
        <v>1.7715000000000001</v>
      </c>
      <c r="U27" s="216">
        <v>1.9044193547999999</v>
      </c>
      <c r="V27" s="216">
        <v>1.8454838710000001</v>
      </c>
      <c r="W27" s="216">
        <v>1.7067666667000001</v>
      </c>
      <c r="X27" s="216">
        <v>1.7393548387</v>
      </c>
      <c r="Y27" s="216">
        <v>2.0702333333</v>
      </c>
      <c r="Z27" s="216">
        <v>2.3288709676999999</v>
      </c>
      <c r="AA27" s="216">
        <v>3.1059354839000002</v>
      </c>
      <c r="AB27" s="216">
        <v>3.0615357143000002</v>
      </c>
      <c r="AC27" s="216">
        <v>2.7011935484</v>
      </c>
      <c r="AD27" s="216">
        <v>2.1480333332999999</v>
      </c>
      <c r="AE27" s="216">
        <v>1.8337096773999999</v>
      </c>
      <c r="AF27" s="216">
        <v>1.8871333333</v>
      </c>
      <c r="AG27" s="216">
        <v>2.0236129032000001</v>
      </c>
      <c r="AH27" s="216">
        <v>2.0286451613000001</v>
      </c>
      <c r="AI27" s="216">
        <v>1.9144333333000001</v>
      </c>
      <c r="AJ27" s="216">
        <v>1.9615806452</v>
      </c>
      <c r="AK27" s="216">
        <v>2.5527333333</v>
      </c>
      <c r="AL27" s="216">
        <v>3.1448387097000001</v>
      </c>
      <c r="AM27" s="216">
        <v>3.4299677419000001</v>
      </c>
      <c r="AN27" s="216">
        <v>3.2552142857000002</v>
      </c>
      <c r="AO27" s="216">
        <v>2.7390645161</v>
      </c>
      <c r="AP27" s="216">
        <v>2.1678666667000002</v>
      </c>
      <c r="AQ27" s="216">
        <v>1.9429677419</v>
      </c>
      <c r="AR27" s="216">
        <v>1.9335</v>
      </c>
      <c r="AS27" s="216">
        <v>2.0165483870999998</v>
      </c>
      <c r="AT27" s="216">
        <v>2.0722258065000001</v>
      </c>
      <c r="AU27" s="216">
        <v>2.0048666666999999</v>
      </c>
      <c r="AV27" s="216">
        <v>2.0516774193999998</v>
      </c>
      <c r="AW27" s="216">
        <v>2.6106333333</v>
      </c>
      <c r="AX27" s="216">
        <v>2.677997</v>
      </c>
      <c r="AY27" s="216">
        <v>3.469967</v>
      </c>
      <c r="AZ27" s="357">
        <v>3.192008</v>
      </c>
      <c r="BA27" s="357">
        <v>2.4376410000000002</v>
      </c>
      <c r="BB27" s="357">
        <v>2.20357</v>
      </c>
      <c r="BC27" s="357">
        <v>1.9743630000000001</v>
      </c>
      <c r="BD27" s="357">
        <v>1.994364</v>
      </c>
      <c r="BE27" s="357">
        <v>2.0819839999999998</v>
      </c>
      <c r="BF27" s="357">
        <v>2.0929540000000002</v>
      </c>
      <c r="BG27" s="357">
        <v>1.924347</v>
      </c>
      <c r="BH27" s="357">
        <v>1.9630449999999999</v>
      </c>
      <c r="BI27" s="357">
        <v>2.0963729999999998</v>
      </c>
      <c r="BJ27" s="357">
        <v>2.4425059999999998</v>
      </c>
      <c r="BK27" s="357">
        <v>3.4999389999999999</v>
      </c>
      <c r="BL27" s="357">
        <v>3.2364410000000001</v>
      </c>
      <c r="BM27" s="357">
        <v>2.7776900000000002</v>
      </c>
      <c r="BN27" s="357">
        <v>2.2457280000000002</v>
      </c>
      <c r="BO27" s="357">
        <v>2.0192109999999999</v>
      </c>
      <c r="BP27" s="357">
        <v>2.0380919999999998</v>
      </c>
      <c r="BQ27" s="357">
        <v>2.127373</v>
      </c>
      <c r="BR27" s="357">
        <v>2.1395590000000002</v>
      </c>
      <c r="BS27" s="357">
        <v>1.974701</v>
      </c>
      <c r="BT27" s="357">
        <v>2.0153110000000001</v>
      </c>
      <c r="BU27" s="357">
        <v>2.2948940000000002</v>
      </c>
      <c r="BV27" s="357">
        <v>2.7480389999999999</v>
      </c>
    </row>
    <row r="28" spans="1:74" ht="11.1" customHeight="1" x14ac:dyDescent="0.2">
      <c r="A28" s="76" t="s">
        <v>736</v>
      </c>
      <c r="B28" s="185" t="s">
        <v>603</v>
      </c>
      <c r="C28" s="216">
        <v>8.2096774193999994E-2</v>
      </c>
      <c r="D28" s="216">
        <v>8.2107142857000007E-2</v>
      </c>
      <c r="E28" s="216">
        <v>8.2096774193999994E-2</v>
      </c>
      <c r="F28" s="216">
        <v>8.2100000000000006E-2</v>
      </c>
      <c r="G28" s="216">
        <v>8.2096774193999994E-2</v>
      </c>
      <c r="H28" s="216">
        <v>8.2100000000000006E-2</v>
      </c>
      <c r="I28" s="216">
        <v>8.2096774193999994E-2</v>
      </c>
      <c r="J28" s="216">
        <v>8.2096774193999994E-2</v>
      </c>
      <c r="K28" s="216">
        <v>8.2100000000000006E-2</v>
      </c>
      <c r="L28" s="216">
        <v>8.2096774193999994E-2</v>
      </c>
      <c r="M28" s="216">
        <v>8.2100000000000006E-2</v>
      </c>
      <c r="N28" s="216">
        <v>8.2096774193999994E-2</v>
      </c>
      <c r="O28" s="216">
        <v>8.1870967742000006E-2</v>
      </c>
      <c r="P28" s="216">
        <v>8.1862068965999998E-2</v>
      </c>
      <c r="Q28" s="216">
        <v>8.1870967742000006E-2</v>
      </c>
      <c r="R28" s="216">
        <v>8.1866666667000002E-2</v>
      </c>
      <c r="S28" s="216">
        <v>8.1870967742000006E-2</v>
      </c>
      <c r="T28" s="216">
        <v>8.1866666667000002E-2</v>
      </c>
      <c r="U28" s="216">
        <v>8.1870967742000006E-2</v>
      </c>
      <c r="V28" s="216">
        <v>8.1870967742000006E-2</v>
      </c>
      <c r="W28" s="216">
        <v>8.1866666667000002E-2</v>
      </c>
      <c r="X28" s="216">
        <v>8.1870967742000006E-2</v>
      </c>
      <c r="Y28" s="216">
        <v>8.1866666667000002E-2</v>
      </c>
      <c r="Z28" s="216">
        <v>8.1870967742000006E-2</v>
      </c>
      <c r="AA28" s="216">
        <v>9.2096774194000003E-2</v>
      </c>
      <c r="AB28" s="216">
        <v>9.2107142857000002E-2</v>
      </c>
      <c r="AC28" s="216">
        <v>9.2096774194000003E-2</v>
      </c>
      <c r="AD28" s="216">
        <v>9.2100000000000001E-2</v>
      </c>
      <c r="AE28" s="216">
        <v>9.2096774194000003E-2</v>
      </c>
      <c r="AF28" s="216">
        <v>9.2100000000000001E-2</v>
      </c>
      <c r="AG28" s="216">
        <v>9.2096774194000003E-2</v>
      </c>
      <c r="AH28" s="216">
        <v>9.2096774194000003E-2</v>
      </c>
      <c r="AI28" s="216">
        <v>9.2100000000000001E-2</v>
      </c>
      <c r="AJ28" s="216">
        <v>9.2096774194000003E-2</v>
      </c>
      <c r="AK28" s="216">
        <v>9.2100000000000001E-2</v>
      </c>
      <c r="AL28" s="216">
        <v>9.2096774194000003E-2</v>
      </c>
      <c r="AM28" s="216">
        <v>0.09</v>
      </c>
      <c r="AN28" s="216">
        <v>0.09</v>
      </c>
      <c r="AO28" s="216">
        <v>0.09</v>
      </c>
      <c r="AP28" s="216">
        <v>0.09</v>
      </c>
      <c r="AQ28" s="216">
        <v>0.09</v>
      </c>
      <c r="AR28" s="216">
        <v>0.09</v>
      </c>
      <c r="AS28" s="216">
        <v>0.09</v>
      </c>
      <c r="AT28" s="216">
        <v>0.09</v>
      </c>
      <c r="AU28" s="216">
        <v>0.09</v>
      </c>
      <c r="AV28" s="216">
        <v>0.09</v>
      </c>
      <c r="AW28" s="216">
        <v>0.09</v>
      </c>
      <c r="AX28" s="216">
        <v>0.09</v>
      </c>
      <c r="AY28" s="216">
        <v>9.2999999999999999E-2</v>
      </c>
      <c r="AZ28" s="357">
        <v>9.2999999999999999E-2</v>
      </c>
      <c r="BA28" s="357">
        <v>9.2999999999999999E-2</v>
      </c>
      <c r="BB28" s="357">
        <v>9.2999999999999999E-2</v>
      </c>
      <c r="BC28" s="357">
        <v>9.2999999999999999E-2</v>
      </c>
      <c r="BD28" s="357">
        <v>9.2999999999999999E-2</v>
      </c>
      <c r="BE28" s="357">
        <v>9.2999999999999999E-2</v>
      </c>
      <c r="BF28" s="357">
        <v>9.2999999999999999E-2</v>
      </c>
      <c r="BG28" s="357">
        <v>9.2999999999999999E-2</v>
      </c>
      <c r="BH28" s="357">
        <v>9.2999999999999999E-2</v>
      </c>
      <c r="BI28" s="357">
        <v>9.2999999999999999E-2</v>
      </c>
      <c r="BJ28" s="357">
        <v>9.2999999999999999E-2</v>
      </c>
      <c r="BK28" s="357">
        <v>9.6000000000000002E-2</v>
      </c>
      <c r="BL28" s="357">
        <v>9.6000000000000002E-2</v>
      </c>
      <c r="BM28" s="357">
        <v>9.6000000000000002E-2</v>
      </c>
      <c r="BN28" s="357">
        <v>9.6000000000000002E-2</v>
      </c>
      <c r="BO28" s="357">
        <v>9.6000000000000002E-2</v>
      </c>
      <c r="BP28" s="357">
        <v>9.6000000000000002E-2</v>
      </c>
      <c r="BQ28" s="357">
        <v>9.6000000000000002E-2</v>
      </c>
      <c r="BR28" s="357">
        <v>9.6000000000000002E-2</v>
      </c>
      <c r="BS28" s="357">
        <v>9.6000000000000002E-2</v>
      </c>
      <c r="BT28" s="357">
        <v>9.6000000000000002E-2</v>
      </c>
      <c r="BU28" s="357">
        <v>9.6000000000000002E-2</v>
      </c>
      <c r="BV28" s="357">
        <v>9.6000000000000002E-2</v>
      </c>
    </row>
    <row r="29" spans="1:74" ht="11.1" customHeight="1" x14ac:dyDescent="0.2">
      <c r="A29" s="77" t="s">
        <v>720</v>
      </c>
      <c r="B29" s="186" t="s">
        <v>1039</v>
      </c>
      <c r="C29" s="216">
        <v>93.181810029999994</v>
      </c>
      <c r="D29" s="216">
        <v>87.585724716000001</v>
      </c>
      <c r="E29" s="216">
        <v>71.951316900999998</v>
      </c>
      <c r="F29" s="216">
        <v>60.834021667000002</v>
      </c>
      <c r="G29" s="216">
        <v>53.786911809000003</v>
      </c>
      <c r="H29" s="216">
        <v>55.244404170000003</v>
      </c>
      <c r="I29" s="216">
        <v>60.984257161000002</v>
      </c>
      <c r="J29" s="216">
        <v>61.02516619</v>
      </c>
      <c r="K29" s="216">
        <v>55.187659267000001</v>
      </c>
      <c r="L29" s="216">
        <v>56.272623875000001</v>
      </c>
      <c r="M29" s="216">
        <v>67.728960499999999</v>
      </c>
      <c r="N29" s="216">
        <v>81.995929966000006</v>
      </c>
      <c r="O29" s="216">
        <v>88.908921449999994</v>
      </c>
      <c r="P29" s="216">
        <v>86.229378237000006</v>
      </c>
      <c r="Q29" s="216">
        <v>68.637374254999997</v>
      </c>
      <c r="R29" s="216">
        <v>65.102229496999996</v>
      </c>
      <c r="S29" s="216">
        <v>60.446216063000001</v>
      </c>
      <c r="T29" s="216">
        <v>62.278464769999999</v>
      </c>
      <c r="U29" s="216">
        <v>66.766768382999999</v>
      </c>
      <c r="V29" s="216">
        <v>64.800401093000005</v>
      </c>
      <c r="W29" s="216">
        <v>60.240214936999998</v>
      </c>
      <c r="X29" s="216">
        <v>61.325248811000002</v>
      </c>
      <c r="Y29" s="216">
        <v>72.261308096999997</v>
      </c>
      <c r="Z29" s="216">
        <v>80.771134609000001</v>
      </c>
      <c r="AA29" s="216">
        <v>92.848761162000002</v>
      </c>
      <c r="AB29" s="216">
        <v>91.598105644</v>
      </c>
      <c r="AC29" s="216">
        <v>81.271940608999998</v>
      </c>
      <c r="AD29" s="216">
        <v>65.477508837000002</v>
      </c>
      <c r="AE29" s="216">
        <v>56.487357838000001</v>
      </c>
      <c r="AF29" s="216">
        <v>57.998179966999999</v>
      </c>
      <c r="AG29" s="216">
        <v>62.007015582999998</v>
      </c>
      <c r="AH29" s="216">
        <v>62.143172608</v>
      </c>
      <c r="AI29" s="216">
        <v>58.859303330000003</v>
      </c>
      <c r="AJ29" s="216">
        <v>60.229563996000003</v>
      </c>
      <c r="AK29" s="216">
        <v>77.208955403000004</v>
      </c>
      <c r="AL29" s="216">
        <v>94.030413448999994</v>
      </c>
      <c r="AM29" s="216">
        <v>104.02665657999999</v>
      </c>
      <c r="AN29" s="216">
        <v>98.726182283</v>
      </c>
      <c r="AO29" s="216">
        <v>83.072357487000005</v>
      </c>
      <c r="AP29" s="216">
        <v>65.748682837000004</v>
      </c>
      <c r="AQ29" s="216">
        <v>58.927762745000003</v>
      </c>
      <c r="AR29" s="216">
        <v>58.641283962999999</v>
      </c>
      <c r="AS29" s="216">
        <v>61.159383101000003</v>
      </c>
      <c r="AT29" s="216">
        <v>62.848194065999998</v>
      </c>
      <c r="AU29" s="216">
        <v>60.805411997</v>
      </c>
      <c r="AV29" s="216">
        <v>62.225319519999999</v>
      </c>
      <c r="AW29" s="216">
        <v>79.176946767000004</v>
      </c>
      <c r="AX29" s="216">
        <v>85.749955</v>
      </c>
      <c r="AY29" s="216">
        <v>101.117136</v>
      </c>
      <c r="AZ29" s="357">
        <v>96.343220000000002</v>
      </c>
      <c r="BA29" s="357">
        <v>79.865489999999994</v>
      </c>
      <c r="BB29" s="357">
        <v>66.826930000000004</v>
      </c>
      <c r="BC29" s="357">
        <v>61.207149999999999</v>
      </c>
      <c r="BD29" s="357">
        <v>61.854750000000003</v>
      </c>
      <c r="BE29" s="357">
        <v>65.396720000000002</v>
      </c>
      <c r="BF29" s="357">
        <v>66.053569999999993</v>
      </c>
      <c r="BG29" s="357">
        <v>62.13879</v>
      </c>
      <c r="BH29" s="357">
        <v>64.285039999999995</v>
      </c>
      <c r="BI29" s="357">
        <v>75.958449999999999</v>
      </c>
      <c r="BJ29" s="357">
        <v>92.193479999999994</v>
      </c>
      <c r="BK29" s="357">
        <v>99.922690000000003</v>
      </c>
      <c r="BL29" s="357">
        <v>95.760769999999994</v>
      </c>
      <c r="BM29" s="357">
        <v>81.196160000000006</v>
      </c>
      <c r="BN29" s="357">
        <v>67.696560000000005</v>
      </c>
      <c r="BO29" s="357">
        <v>62.527819999999998</v>
      </c>
      <c r="BP29" s="357">
        <v>62.678530000000002</v>
      </c>
      <c r="BQ29" s="357">
        <v>66.574879999999993</v>
      </c>
      <c r="BR29" s="357">
        <v>67.307019999999994</v>
      </c>
      <c r="BS29" s="357">
        <v>63.560009999999998</v>
      </c>
      <c r="BT29" s="357">
        <v>65.337249999999997</v>
      </c>
      <c r="BU29" s="357">
        <v>76.755110000000002</v>
      </c>
      <c r="BV29" s="357">
        <v>93.974800000000002</v>
      </c>
    </row>
    <row r="30" spans="1:74" ht="11.1" customHeight="1" x14ac:dyDescent="0.2">
      <c r="A30" s="77"/>
      <c r="B30" s="18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357"/>
      <c r="BA30" s="357"/>
      <c r="BB30" s="357"/>
      <c r="BC30" s="357"/>
      <c r="BD30" s="357"/>
      <c r="BE30" s="357"/>
      <c r="BF30" s="357"/>
      <c r="BG30" s="357"/>
      <c r="BH30" s="357"/>
      <c r="BI30" s="357"/>
      <c r="BJ30" s="357"/>
      <c r="BK30" s="357"/>
      <c r="BL30" s="357"/>
      <c r="BM30" s="357"/>
      <c r="BN30" s="357"/>
      <c r="BO30" s="357"/>
      <c r="BP30" s="357"/>
      <c r="BQ30" s="357"/>
      <c r="BR30" s="357"/>
      <c r="BS30" s="357"/>
      <c r="BT30" s="357"/>
      <c r="BU30" s="357"/>
      <c r="BV30" s="357"/>
    </row>
    <row r="31" spans="1:74" ht="11.1" customHeight="1" x14ac:dyDescent="0.2">
      <c r="A31" s="71"/>
      <c r="B31" s="79" t="s">
        <v>1035</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396"/>
      <c r="BA31" s="396"/>
      <c r="BB31" s="396"/>
      <c r="BC31" s="396"/>
      <c r="BD31" s="396"/>
      <c r="BE31" s="396"/>
      <c r="BF31" s="396"/>
      <c r="BG31" s="396"/>
      <c r="BH31" s="396"/>
      <c r="BI31" s="396"/>
      <c r="BJ31" s="396"/>
      <c r="BK31" s="396"/>
      <c r="BL31" s="396"/>
      <c r="BM31" s="396"/>
      <c r="BN31" s="396"/>
      <c r="BO31" s="396"/>
      <c r="BP31" s="396"/>
      <c r="BQ31" s="396"/>
      <c r="BR31" s="396"/>
      <c r="BS31" s="396"/>
      <c r="BT31" s="396"/>
      <c r="BU31" s="396"/>
      <c r="BV31" s="396"/>
    </row>
    <row r="32" spans="1:74" ht="11.1" customHeight="1" x14ac:dyDescent="0.2">
      <c r="A32" s="76" t="s">
        <v>713</v>
      </c>
      <c r="B32" s="185" t="s">
        <v>604</v>
      </c>
      <c r="C32" s="261">
        <v>2305.8429999999998</v>
      </c>
      <c r="D32" s="261">
        <v>1721.874</v>
      </c>
      <c r="E32" s="261">
        <v>1577.0060000000001</v>
      </c>
      <c r="F32" s="261">
        <v>1788.479</v>
      </c>
      <c r="G32" s="261">
        <v>2186.855</v>
      </c>
      <c r="H32" s="261">
        <v>2529.6469999999999</v>
      </c>
      <c r="I32" s="261">
        <v>2775.346</v>
      </c>
      <c r="J32" s="261">
        <v>3019.154</v>
      </c>
      <c r="K32" s="261">
        <v>3415.6970000000001</v>
      </c>
      <c r="L32" s="261">
        <v>3803.828</v>
      </c>
      <c r="M32" s="261">
        <v>3842.8820000000001</v>
      </c>
      <c r="N32" s="261">
        <v>3462.02</v>
      </c>
      <c r="O32" s="261">
        <v>2910.0059999999999</v>
      </c>
      <c r="P32" s="261">
        <v>2448.81</v>
      </c>
      <c r="Q32" s="261">
        <v>2473.1289999999999</v>
      </c>
      <c r="R32" s="261">
        <v>2611.2260000000001</v>
      </c>
      <c r="S32" s="261">
        <v>2887.06</v>
      </c>
      <c r="T32" s="261">
        <v>3115.4459999999999</v>
      </c>
      <c r="U32" s="261">
        <v>3245.201</v>
      </c>
      <c r="V32" s="261">
        <v>3406.134</v>
      </c>
      <c r="W32" s="261">
        <v>3693.0529999999999</v>
      </c>
      <c r="X32" s="261">
        <v>3929.25</v>
      </c>
      <c r="Y32" s="261">
        <v>3799.2150000000001</v>
      </c>
      <c r="Z32" s="261">
        <v>3412.91</v>
      </c>
      <c r="AA32" s="261">
        <v>2699.2260000000001</v>
      </c>
      <c r="AB32" s="261">
        <v>2099.3539999999998</v>
      </c>
      <c r="AC32" s="261">
        <v>1719.8440000000001</v>
      </c>
      <c r="AD32" s="261">
        <v>1855.1869999999999</v>
      </c>
      <c r="AE32" s="261">
        <v>2269.5630000000001</v>
      </c>
      <c r="AF32" s="261">
        <v>2642.6480000000001</v>
      </c>
      <c r="AG32" s="261">
        <v>2936.86</v>
      </c>
      <c r="AH32" s="261">
        <v>3212.0059999999999</v>
      </c>
      <c r="AI32" s="261">
        <v>3564.5039999999999</v>
      </c>
      <c r="AJ32" s="261">
        <v>3816.9949999999999</v>
      </c>
      <c r="AK32" s="261">
        <v>3605.3359999999998</v>
      </c>
      <c r="AL32" s="261">
        <v>2889.8919999999998</v>
      </c>
      <c r="AM32" s="261">
        <v>1924.922</v>
      </c>
      <c r="AN32" s="261">
        <v>1199.9870000000001</v>
      </c>
      <c r="AO32" s="261">
        <v>857.31</v>
      </c>
      <c r="AP32" s="261">
        <v>1066.3800000000001</v>
      </c>
      <c r="AQ32" s="261">
        <v>1547.944</v>
      </c>
      <c r="AR32" s="261">
        <v>2005.4749999999999</v>
      </c>
      <c r="AS32" s="261">
        <v>2399.9740000000002</v>
      </c>
      <c r="AT32" s="261">
        <v>2768.3980000000001</v>
      </c>
      <c r="AU32" s="261">
        <v>3186.998</v>
      </c>
      <c r="AV32" s="261">
        <v>3587.252</v>
      </c>
      <c r="AW32" s="261">
        <v>3426.431</v>
      </c>
      <c r="AX32" s="261">
        <v>3126.4285713999998</v>
      </c>
      <c r="AY32" s="261">
        <v>2405.4571428999998</v>
      </c>
      <c r="AZ32" s="376">
        <v>1819.164</v>
      </c>
      <c r="BA32" s="376">
        <v>1698.99</v>
      </c>
      <c r="BB32" s="376">
        <v>1903.2929999999999</v>
      </c>
      <c r="BC32" s="376">
        <v>2307.9070000000002</v>
      </c>
      <c r="BD32" s="376">
        <v>2649.8029999999999</v>
      </c>
      <c r="BE32" s="376">
        <v>2909.085</v>
      </c>
      <c r="BF32" s="376">
        <v>3162.1019999999999</v>
      </c>
      <c r="BG32" s="376">
        <v>3517.0740000000001</v>
      </c>
      <c r="BH32" s="376">
        <v>3854.4009999999998</v>
      </c>
      <c r="BI32" s="376">
        <v>3781.62</v>
      </c>
      <c r="BJ32" s="376">
        <v>3247.846</v>
      </c>
      <c r="BK32" s="376">
        <v>2489.35</v>
      </c>
      <c r="BL32" s="376">
        <v>1899.886</v>
      </c>
      <c r="BM32" s="376">
        <v>1719.482</v>
      </c>
      <c r="BN32" s="376">
        <v>1925.54</v>
      </c>
      <c r="BO32" s="376">
        <v>2334.8009999999999</v>
      </c>
      <c r="BP32" s="376">
        <v>2703.663</v>
      </c>
      <c r="BQ32" s="376">
        <v>2986.19</v>
      </c>
      <c r="BR32" s="376">
        <v>3260.9160000000002</v>
      </c>
      <c r="BS32" s="376">
        <v>3618.8519999999999</v>
      </c>
      <c r="BT32" s="376">
        <v>3937.6669999999999</v>
      </c>
      <c r="BU32" s="376">
        <v>3866.527</v>
      </c>
      <c r="BV32" s="376">
        <v>3331.884</v>
      </c>
    </row>
    <row r="33" spans="1:74" ht="11.1" customHeight="1" x14ac:dyDescent="0.2">
      <c r="A33" s="76" t="s">
        <v>1036</v>
      </c>
      <c r="B33" s="185" t="s">
        <v>1078</v>
      </c>
      <c r="C33" s="261">
        <v>852.46299999999997</v>
      </c>
      <c r="D33" s="261">
        <v>696.36759558000006</v>
      </c>
      <c r="E33" s="261">
        <v>734.22153442000001</v>
      </c>
      <c r="F33" s="261">
        <v>824.04353924999998</v>
      </c>
      <c r="G33" s="261">
        <v>949.35799999999995</v>
      </c>
      <c r="H33" s="261">
        <v>992.702</v>
      </c>
      <c r="I33" s="261">
        <v>983.07</v>
      </c>
      <c r="J33" s="261">
        <v>967.42700000000002</v>
      </c>
      <c r="K33" s="261">
        <v>1070.5523731999999</v>
      </c>
      <c r="L33" s="261">
        <v>1229.7329999999999</v>
      </c>
      <c r="M33" s="261">
        <v>1261.1626718</v>
      </c>
      <c r="N33" s="261">
        <v>1193.143</v>
      </c>
      <c r="O33" s="261">
        <v>1085.6287559</v>
      </c>
      <c r="P33" s="261">
        <v>968.03931536000005</v>
      </c>
      <c r="Q33" s="261">
        <v>1032.1076622</v>
      </c>
      <c r="R33" s="261">
        <v>1048.8139576999999</v>
      </c>
      <c r="S33" s="261">
        <v>1092.7388298000001</v>
      </c>
      <c r="T33" s="261">
        <v>1127.1594176000001</v>
      </c>
      <c r="U33" s="261">
        <v>1123.3889085000001</v>
      </c>
      <c r="V33" s="261">
        <v>1121.7466612999999</v>
      </c>
      <c r="W33" s="261">
        <v>1201.5945681999999</v>
      </c>
      <c r="X33" s="261">
        <v>1279.8206736</v>
      </c>
      <c r="Y33" s="261">
        <v>1270.7753791</v>
      </c>
      <c r="Z33" s="261">
        <v>1177.8713098000001</v>
      </c>
      <c r="AA33" s="261">
        <v>991.27097941</v>
      </c>
      <c r="AB33" s="261">
        <v>816.80802003999997</v>
      </c>
      <c r="AC33" s="261">
        <v>703.46938881999995</v>
      </c>
      <c r="AD33" s="261">
        <v>753.2576593</v>
      </c>
      <c r="AE33" s="261">
        <v>885.52216573999999</v>
      </c>
      <c r="AF33" s="261">
        <v>973.41403471000001</v>
      </c>
      <c r="AG33" s="261">
        <v>1043.8762220999999</v>
      </c>
      <c r="AH33" s="261">
        <v>1081.6171327</v>
      </c>
      <c r="AI33" s="261">
        <v>1173.5830355000001</v>
      </c>
      <c r="AJ33" s="261">
        <v>1269.6124325999999</v>
      </c>
      <c r="AK33" s="261">
        <v>1206.9334895</v>
      </c>
      <c r="AL33" s="261">
        <v>1022.4280935</v>
      </c>
      <c r="AM33" s="261">
        <v>696.67139512999995</v>
      </c>
      <c r="AN33" s="261">
        <v>475.10337766999999</v>
      </c>
      <c r="AO33" s="261">
        <v>358.18657576999999</v>
      </c>
      <c r="AP33" s="261">
        <v>457.06632334</v>
      </c>
      <c r="AQ33" s="261">
        <v>581.29897848999997</v>
      </c>
      <c r="AR33" s="261">
        <v>691.32299852999995</v>
      </c>
      <c r="AS33" s="261">
        <v>780.18688311999995</v>
      </c>
      <c r="AT33" s="261">
        <v>831.23036423999997</v>
      </c>
      <c r="AU33" s="261">
        <v>952.61726132000001</v>
      </c>
      <c r="AV33" s="261">
        <v>1114.6809925</v>
      </c>
      <c r="AW33" s="261">
        <v>1114.0802242</v>
      </c>
      <c r="AX33" s="261">
        <v>1075.4285714</v>
      </c>
      <c r="AY33" s="261">
        <v>857.17142856999999</v>
      </c>
      <c r="AZ33" s="376">
        <v>671.14679999999998</v>
      </c>
      <c r="BA33" s="376">
        <v>680.75540000000001</v>
      </c>
      <c r="BB33" s="376">
        <v>749.0779</v>
      </c>
      <c r="BC33" s="376">
        <v>868.69309999999996</v>
      </c>
      <c r="BD33" s="376">
        <v>940.35860000000002</v>
      </c>
      <c r="BE33" s="376">
        <v>979.3569</v>
      </c>
      <c r="BF33" s="376">
        <v>994.29589999999996</v>
      </c>
      <c r="BG33" s="376">
        <v>1104.6320000000001</v>
      </c>
      <c r="BH33" s="376">
        <v>1234.29</v>
      </c>
      <c r="BI33" s="376">
        <v>1229.222</v>
      </c>
      <c r="BJ33" s="376">
        <v>1100.9870000000001</v>
      </c>
      <c r="BK33" s="376">
        <v>881.80449999999996</v>
      </c>
      <c r="BL33" s="376">
        <v>713.28719999999998</v>
      </c>
      <c r="BM33" s="376">
        <v>706.62900000000002</v>
      </c>
      <c r="BN33" s="376">
        <v>793.52840000000003</v>
      </c>
      <c r="BO33" s="376">
        <v>909.67870000000005</v>
      </c>
      <c r="BP33" s="376">
        <v>996.63810000000001</v>
      </c>
      <c r="BQ33" s="376">
        <v>1046.0160000000001</v>
      </c>
      <c r="BR33" s="376">
        <v>1072.337</v>
      </c>
      <c r="BS33" s="376">
        <v>1177.2719999999999</v>
      </c>
      <c r="BT33" s="376">
        <v>1298.1759999999999</v>
      </c>
      <c r="BU33" s="376">
        <v>1296.5840000000001</v>
      </c>
      <c r="BV33" s="376">
        <v>1160.769</v>
      </c>
    </row>
    <row r="34" spans="1:74" ht="11.1" customHeight="1" x14ac:dyDescent="0.2">
      <c r="A34" s="76" t="s">
        <v>1037</v>
      </c>
      <c r="B34" s="185" t="s">
        <v>1079</v>
      </c>
      <c r="C34" s="261">
        <v>1123.385</v>
      </c>
      <c r="D34" s="261">
        <v>790.67854079999995</v>
      </c>
      <c r="E34" s="261">
        <v>618.04960808999999</v>
      </c>
      <c r="F34" s="261">
        <v>726.51259377999997</v>
      </c>
      <c r="G34" s="261">
        <v>950.24900000000002</v>
      </c>
      <c r="H34" s="261">
        <v>1187.213</v>
      </c>
      <c r="I34" s="261">
        <v>1393.877</v>
      </c>
      <c r="J34" s="261">
        <v>1624.296</v>
      </c>
      <c r="K34" s="261">
        <v>1877.5019007000001</v>
      </c>
      <c r="L34" s="261">
        <v>2064.6880000000001</v>
      </c>
      <c r="M34" s="261">
        <v>2060.8964636999999</v>
      </c>
      <c r="N34" s="261">
        <v>1821.5329999999999</v>
      </c>
      <c r="O34" s="261">
        <v>1430.2107261000001</v>
      </c>
      <c r="P34" s="261">
        <v>1124.7151319</v>
      </c>
      <c r="Q34" s="261">
        <v>1088.2219685</v>
      </c>
      <c r="R34" s="261">
        <v>1182.7343332999999</v>
      </c>
      <c r="S34" s="261">
        <v>1366.6993996000001</v>
      </c>
      <c r="T34" s="261">
        <v>1512.257208</v>
      </c>
      <c r="U34" s="261">
        <v>1621.5063176000001</v>
      </c>
      <c r="V34" s="261">
        <v>1788.7789631000001</v>
      </c>
      <c r="W34" s="261">
        <v>1968.5183798999999</v>
      </c>
      <c r="X34" s="261">
        <v>2089.8363149000002</v>
      </c>
      <c r="Y34" s="261">
        <v>1970.0713633</v>
      </c>
      <c r="Z34" s="261">
        <v>1732.034985</v>
      </c>
      <c r="AA34" s="261">
        <v>1303.1099144</v>
      </c>
      <c r="AB34" s="261">
        <v>917.11560534</v>
      </c>
      <c r="AC34" s="261">
        <v>659.03613099999995</v>
      </c>
      <c r="AD34" s="261">
        <v>734.21656915000005</v>
      </c>
      <c r="AE34" s="261">
        <v>966.45382930000005</v>
      </c>
      <c r="AF34" s="261">
        <v>1208.0218654</v>
      </c>
      <c r="AG34" s="261">
        <v>1392.8138355000001</v>
      </c>
      <c r="AH34" s="261">
        <v>1603.24279</v>
      </c>
      <c r="AI34" s="261">
        <v>1833.2850441000001</v>
      </c>
      <c r="AJ34" s="261">
        <v>1989.0279307000001</v>
      </c>
      <c r="AK34" s="261">
        <v>1849.9086801999999</v>
      </c>
      <c r="AL34" s="261">
        <v>1444.5835543999999</v>
      </c>
      <c r="AM34" s="261">
        <v>908.77746048999995</v>
      </c>
      <c r="AN34" s="261">
        <v>518.48233807999998</v>
      </c>
      <c r="AO34" s="261">
        <v>315.48156079</v>
      </c>
      <c r="AP34" s="261">
        <v>405.62843744999998</v>
      </c>
      <c r="AQ34" s="261">
        <v>673.37611127000002</v>
      </c>
      <c r="AR34" s="261">
        <v>952.20699571</v>
      </c>
      <c r="AS34" s="261">
        <v>1211.8949232</v>
      </c>
      <c r="AT34" s="261">
        <v>1486.0832152</v>
      </c>
      <c r="AU34" s="261">
        <v>1751.8773062</v>
      </c>
      <c r="AV34" s="261">
        <v>1951.9391418</v>
      </c>
      <c r="AW34" s="261">
        <v>1832.2929153</v>
      </c>
      <c r="AX34" s="261">
        <v>1613.5714286</v>
      </c>
      <c r="AY34" s="261">
        <v>1180.4571429</v>
      </c>
      <c r="AZ34" s="376">
        <v>839.10159999999996</v>
      </c>
      <c r="BA34" s="376">
        <v>716.47170000000006</v>
      </c>
      <c r="BB34" s="376">
        <v>822.62390000000005</v>
      </c>
      <c r="BC34" s="376">
        <v>1041.7760000000001</v>
      </c>
      <c r="BD34" s="376">
        <v>1255.973</v>
      </c>
      <c r="BE34" s="376">
        <v>1439.5029999999999</v>
      </c>
      <c r="BF34" s="376">
        <v>1653.883</v>
      </c>
      <c r="BG34" s="376">
        <v>1882.0519999999999</v>
      </c>
      <c r="BH34" s="376">
        <v>2056.8150000000001</v>
      </c>
      <c r="BI34" s="376">
        <v>1992.384</v>
      </c>
      <c r="BJ34" s="376">
        <v>1657.203</v>
      </c>
      <c r="BK34" s="376">
        <v>1200</v>
      </c>
      <c r="BL34" s="376">
        <v>850</v>
      </c>
      <c r="BM34" s="376">
        <v>680</v>
      </c>
      <c r="BN34" s="376">
        <v>775.65740000000005</v>
      </c>
      <c r="BO34" s="376">
        <v>1007.741</v>
      </c>
      <c r="BP34" s="376">
        <v>1242.498</v>
      </c>
      <c r="BQ34" s="376">
        <v>1439.9359999999999</v>
      </c>
      <c r="BR34" s="376">
        <v>1664.6289999999999</v>
      </c>
      <c r="BS34" s="376">
        <v>1887.8879999999999</v>
      </c>
      <c r="BT34" s="376">
        <v>2053.7310000000002</v>
      </c>
      <c r="BU34" s="376">
        <v>1982.9069999999999</v>
      </c>
      <c r="BV34" s="376">
        <v>1650.3889999999999</v>
      </c>
    </row>
    <row r="35" spans="1:74" ht="11.1" customHeight="1" x14ac:dyDescent="0.2">
      <c r="A35" s="76" t="s">
        <v>1038</v>
      </c>
      <c r="B35" s="187" t="s">
        <v>1080</v>
      </c>
      <c r="C35" s="272">
        <v>329.995</v>
      </c>
      <c r="D35" s="272">
        <v>234.82786361999999</v>
      </c>
      <c r="E35" s="272">
        <v>224.73485749</v>
      </c>
      <c r="F35" s="272">
        <v>237.92286697</v>
      </c>
      <c r="G35" s="272">
        <v>287.24799999999999</v>
      </c>
      <c r="H35" s="272">
        <v>349.73200000000003</v>
      </c>
      <c r="I35" s="272">
        <v>398.399</v>
      </c>
      <c r="J35" s="272">
        <v>427.43099999999998</v>
      </c>
      <c r="K35" s="272">
        <v>467.64272618000001</v>
      </c>
      <c r="L35" s="272">
        <v>509.40699999999998</v>
      </c>
      <c r="M35" s="272">
        <v>520.82286447000001</v>
      </c>
      <c r="N35" s="272">
        <v>447.34399999999999</v>
      </c>
      <c r="O35" s="272">
        <v>394.166518</v>
      </c>
      <c r="P35" s="272">
        <v>356.05555272999999</v>
      </c>
      <c r="Q35" s="272">
        <v>352.79936927</v>
      </c>
      <c r="R35" s="272">
        <v>379.67770905999998</v>
      </c>
      <c r="S35" s="272">
        <v>427.62177057000002</v>
      </c>
      <c r="T35" s="272">
        <v>476.02937436000002</v>
      </c>
      <c r="U35" s="272">
        <v>500.30577384999998</v>
      </c>
      <c r="V35" s="272">
        <v>495.60837557999997</v>
      </c>
      <c r="W35" s="272">
        <v>522.94005184000002</v>
      </c>
      <c r="X35" s="272">
        <v>559.59301154000002</v>
      </c>
      <c r="Y35" s="272">
        <v>558.36825766000004</v>
      </c>
      <c r="Z35" s="272">
        <v>503.00370522999998</v>
      </c>
      <c r="AA35" s="272">
        <v>404.84510624000001</v>
      </c>
      <c r="AB35" s="272">
        <v>365.43037462000001</v>
      </c>
      <c r="AC35" s="272">
        <v>357.33848017999998</v>
      </c>
      <c r="AD35" s="272">
        <v>367.71277155000001</v>
      </c>
      <c r="AE35" s="272">
        <v>417.58700496</v>
      </c>
      <c r="AF35" s="272">
        <v>461.21209991000001</v>
      </c>
      <c r="AG35" s="272">
        <v>500.16994245000001</v>
      </c>
      <c r="AH35" s="272">
        <v>527.1460773</v>
      </c>
      <c r="AI35" s="272">
        <v>557.63592039000002</v>
      </c>
      <c r="AJ35" s="272">
        <v>558.35463674000005</v>
      </c>
      <c r="AK35" s="272">
        <v>548.49383028</v>
      </c>
      <c r="AL35" s="272">
        <v>422.88035210999999</v>
      </c>
      <c r="AM35" s="272">
        <v>319.47314438000001</v>
      </c>
      <c r="AN35" s="272">
        <v>206.40128425</v>
      </c>
      <c r="AO35" s="272">
        <v>183.64186343</v>
      </c>
      <c r="AP35" s="272">
        <v>203.68523920999999</v>
      </c>
      <c r="AQ35" s="272">
        <v>293.26891023000002</v>
      </c>
      <c r="AR35" s="272">
        <v>361.94500576000002</v>
      </c>
      <c r="AS35" s="272">
        <v>407.89219372000002</v>
      </c>
      <c r="AT35" s="272">
        <v>451.08442052999999</v>
      </c>
      <c r="AU35" s="272">
        <v>482.50343247000001</v>
      </c>
      <c r="AV35" s="272">
        <v>520.63186571999995</v>
      </c>
      <c r="AW35" s="272">
        <v>480.05786057</v>
      </c>
      <c r="AX35" s="272">
        <v>437.42857142999998</v>
      </c>
      <c r="AY35" s="272">
        <v>367.82857143000001</v>
      </c>
      <c r="AZ35" s="337">
        <v>308.91570000000002</v>
      </c>
      <c r="BA35" s="337">
        <v>301.7627</v>
      </c>
      <c r="BB35" s="337">
        <v>331.59109999999998</v>
      </c>
      <c r="BC35" s="337">
        <v>397.43770000000001</v>
      </c>
      <c r="BD35" s="337">
        <v>453.47149999999999</v>
      </c>
      <c r="BE35" s="337">
        <v>490.22539999999998</v>
      </c>
      <c r="BF35" s="337">
        <v>513.923</v>
      </c>
      <c r="BG35" s="337">
        <v>530.39</v>
      </c>
      <c r="BH35" s="337">
        <v>563.29570000000001</v>
      </c>
      <c r="BI35" s="337">
        <v>560.01430000000005</v>
      </c>
      <c r="BJ35" s="337">
        <v>489.65690000000001</v>
      </c>
      <c r="BK35" s="337">
        <v>407.54579999999999</v>
      </c>
      <c r="BL35" s="337">
        <v>336.59870000000001</v>
      </c>
      <c r="BM35" s="337">
        <v>332.85309999999998</v>
      </c>
      <c r="BN35" s="337">
        <v>356.3544</v>
      </c>
      <c r="BO35" s="337">
        <v>417.38200000000001</v>
      </c>
      <c r="BP35" s="337">
        <v>464.52710000000002</v>
      </c>
      <c r="BQ35" s="337">
        <v>500.23770000000002</v>
      </c>
      <c r="BR35" s="337">
        <v>523.94979999999998</v>
      </c>
      <c r="BS35" s="337">
        <v>553.69219999999996</v>
      </c>
      <c r="BT35" s="337">
        <v>585.75969999999995</v>
      </c>
      <c r="BU35" s="337">
        <v>587.03610000000003</v>
      </c>
      <c r="BV35" s="337">
        <v>520.72649999999999</v>
      </c>
    </row>
    <row r="36" spans="1:74" s="285" customFormat="1" ht="11.1" customHeight="1" x14ac:dyDescent="0.2">
      <c r="A36" s="76"/>
      <c r="B36" s="283"/>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c r="AV36" s="284"/>
      <c r="AW36" s="284"/>
      <c r="AX36" s="284"/>
      <c r="AY36" s="397"/>
      <c r="AZ36" s="397"/>
      <c r="BA36" s="397"/>
      <c r="BB36" s="397"/>
      <c r="BC36" s="397"/>
      <c r="BD36" s="397"/>
      <c r="BE36" s="397"/>
      <c r="BF36" s="397"/>
      <c r="BG36" s="397"/>
      <c r="BH36" s="397"/>
      <c r="BI36" s="397"/>
      <c r="BJ36" s="397"/>
      <c r="BK36" s="397"/>
      <c r="BL36" s="397"/>
      <c r="BM36" s="397"/>
      <c r="BN36" s="397"/>
      <c r="BO36" s="397"/>
      <c r="BP36" s="397"/>
      <c r="BQ36" s="397"/>
      <c r="BR36" s="397"/>
      <c r="BS36" s="397"/>
      <c r="BT36" s="397"/>
      <c r="BU36" s="397"/>
      <c r="BV36" s="397"/>
    </row>
    <row r="37" spans="1:74" s="285" customFormat="1" ht="12" customHeight="1" x14ac:dyDescent="0.2">
      <c r="A37" s="76"/>
      <c r="B37" s="677" t="s">
        <v>1081</v>
      </c>
      <c r="C37" s="674"/>
      <c r="D37" s="674"/>
      <c r="E37" s="674"/>
      <c r="F37" s="674"/>
      <c r="G37" s="674"/>
      <c r="H37" s="674"/>
      <c r="I37" s="674"/>
      <c r="J37" s="674"/>
      <c r="K37" s="674"/>
      <c r="L37" s="674"/>
      <c r="M37" s="674"/>
      <c r="N37" s="674"/>
      <c r="O37" s="674"/>
      <c r="P37" s="674"/>
      <c r="Q37" s="674"/>
      <c r="AY37" s="529"/>
      <c r="AZ37" s="529"/>
      <c r="BA37" s="529"/>
      <c r="BB37" s="529"/>
      <c r="BC37" s="529"/>
      <c r="BD37" s="529"/>
      <c r="BE37" s="529"/>
      <c r="BF37" s="529"/>
      <c r="BG37" s="529"/>
      <c r="BH37" s="529"/>
      <c r="BI37" s="529"/>
      <c r="BJ37" s="529"/>
    </row>
    <row r="38" spans="1:74" s="451" customFormat="1" ht="12" customHeight="1" x14ac:dyDescent="0.2">
      <c r="A38" s="450"/>
      <c r="B38" s="695" t="s">
        <v>1136</v>
      </c>
      <c r="C38" s="664"/>
      <c r="D38" s="664"/>
      <c r="E38" s="664"/>
      <c r="F38" s="664"/>
      <c r="G38" s="664"/>
      <c r="H38" s="664"/>
      <c r="I38" s="664"/>
      <c r="J38" s="664"/>
      <c r="K38" s="664"/>
      <c r="L38" s="664"/>
      <c r="M38" s="664"/>
      <c r="N38" s="664"/>
      <c r="O38" s="664"/>
      <c r="P38" s="664"/>
      <c r="Q38" s="660"/>
      <c r="AY38" s="530"/>
      <c r="AZ38" s="530"/>
      <c r="BA38" s="530"/>
      <c r="BB38" s="530"/>
      <c r="BC38" s="530"/>
      <c r="BD38" s="530"/>
      <c r="BE38" s="530"/>
      <c r="BF38" s="530"/>
      <c r="BG38" s="530"/>
      <c r="BH38" s="530"/>
      <c r="BI38" s="530"/>
      <c r="BJ38" s="530"/>
    </row>
    <row r="39" spans="1:74" s="451" customFormat="1" ht="12" customHeight="1" x14ac:dyDescent="0.2">
      <c r="A39" s="450"/>
      <c r="B39" s="702" t="s">
        <v>1140</v>
      </c>
      <c r="C39" s="664"/>
      <c r="D39" s="664"/>
      <c r="E39" s="664"/>
      <c r="F39" s="664"/>
      <c r="G39" s="664"/>
      <c r="H39" s="664"/>
      <c r="I39" s="664"/>
      <c r="J39" s="664"/>
      <c r="K39" s="664"/>
      <c r="L39" s="664"/>
      <c r="M39" s="664"/>
      <c r="N39" s="664"/>
      <c r="O39" s="664"/>
      <c r="P39" s="664"/>
      <c r="Q39" s="660"/>
      <c r="AY39" s="530"/>
      <c r="AZ39" s="530"/>
      <c r="BA39" s="530"/>
      <c r="BB39" s="530"/>
      <c r="BC39" s="530"/>
      <c r="BD39" s="530"/>
      <c r="BE39" s="530"/>
      <c r="BF39" s="530"/>
      <c r="BG39" s="530"/>
      <c r="BH39" s="530"/>
      <c r="BI39" s="530"/>
      <c r="BJ39" s="530"/>
    </row>
    <row r="40" spans="1:74" s="451" customFormat="1" ht="12" customHeight="1" x14ac:dyDescent="0.2">
      <c r="A40" s="450"/>
      <c r="B40" s="702" t="s">
        <v>1141</v>
      </c>
      <c r="C40" s="664"/>
      <c r="D40" s="664"/>
      <c r="E40" s="664"/>
      <c r="F40" s="664"/>
      <c r="G40" s="664"/>
      <c r="H40" s="664"/>
      <c r="I40" s="664"/>
      <c r="J40" s="664"/>
      <c r="K40" s="664"/>
      <c r="L40" s="664"/>
      <c r="M40" s="664"/>
      <c r="N40" s="664"/>
      <c r="O40" s="664"/>
      <c r="P40" s="664"/>
      <c r="Q40" s="660"/>
      <c r="AY40" s="530"/>
      <c r="AZ40" s="530"/>
      <c r="BA40" s="530"/>
      <c r="BB40" s="530"/>
      <c r="BC40" s="530"/>
      <c r="BD40" s="530"/>
      <c r="BE40" s="530"/>
      <c r="BF40" s="530"/>
      <c r="BG40" s="530"/>
      <c r="BH40" s="530"/>
      <c r="BI40" s="530"/>
      <c r="BJ40" s="530"/>
    </row>
    <row r="41" spans="1:74" s="451" customFormat="1" ht="12" customHeight="1" x14ac:dyDescent="0.2">
      <c r="A41" s="450"/>
      <c r="B41" s="702" t="s">
        <v>1142</v>
      </c>
      <c r="C41" s="660"/>
      <c r="D41" s="660"/>
      <c r="E41" s="660"/>
      <c r="F41" s="660"/>
      <c r="G41" s="660"/>
      <c r="H41" s="660"/>
      <c r="I41" s="660"/>
      <c r="J41" s="660"/>
      <c r="K41" s="660"/>
      <c r="L41" s="660"/>
      <c r="M41" s="660"/>
      <c r="N41" s="660"/>
      <c r="O41" s="660"/>
      <c r="P41" s="660"/>
      <c r="Q41" s="660"/>
      <c r="AY41" s="530"/>
      <c r="AZ41" s="530"/>
      <c r="BA41" s="530"/>
      <c r="BB41" s="530"/>
      <c r="BC41" s="530"/>
      <c r="BD41" s="530"/>
      <c r="BE41" s="530"/>
      <c r="BF41" s="530"/>
      <c r="BG41" s="530"/>
      <c r="BH41" s="530"/>
      <c r="BI41" s="530"/>
      <c r="BJ41" s="530"/>
    </row>
    <row r="42" spans="1:74" s="451" customFormat="1" ht="12" customHeight="1" x14ac:dyDescent="0.2">
      <c r="A42" s="450"/>
      <c r="B42" s="663" t="s">
        <v>1108</v>
      </c>
      <c r="C42" s="664"/>
      <c r="D42" s="664"/>
      <c r="E42" s="664"/>
      <c r="F42" s="664"/>
      <c r="G42" s="664"/>
      <c r="H42" s="664"/>
      <c r="I42" s="664"/>
      <c r="J42" s="664"/>
      <c r="K42" s="664"/>
      <c r="L42" s="664"/>
      <c r="M42" s="664"/>
      <c r="N42" s="664"/>
      <c r="O42" s="664"/>
      <c r="P42" s="664"/>
      <c r="Q42" s="660"/>
      <c r="AY42" s="530"/>
      <c r="AZ42" s="530"/>
      <c r="BA42" s="530"/>
      <c r="BB42" s="530"/>
      <c r="BC42" s="530"/>
      <c r="BD42" s="530"/>
      <c r="BE42" s="530"/>
      <c r="BF42" s="530"/>
      <c r="BG42" s="530"/>
      <c r="BH42" s="530"/>
      <c r="BI42" s="530"/>
      <c r="BJ42" s="530"/>
    </row>
    <row r="43" spans="1:74" s="451" customFormat="1" ht="12" customHeight="1" x14ac:dyDescent="0.2">
      <c r="A43" s="450"/>
      <c r="B43" s="703" t="s">
        <v>1146</v>
      </c>
      <c r="C43" s="703"/>
      <c r="D43" s="703"/>
      <c r="E43" s="703"/>
      <c r="F43" s="703"/>
      <c r="G43" s="703"/>
      <c r="H43" s="703"/>
      <c r="I43" s="703"/>
      <c r="J43" s="703"/>
      <c r="K43" s="703"/>
      <c r="L43" s="703"/>
      <c r="M43" s="703"/>
      <c r="N43" s="703"/>
      <c r="O43" s="703"/>
      <c r="P43" s="703"/>
      <c r="Q43" s="660"/>
      <c r="AY43" s="530"/>
      <c r="AZ43" s="530"/>
      <c r="BA43" s="530"/>
      <c r="BB43" s="530"/>
      <c r="BC43" s="530"/>
      <c r="BD43" s="530"/>
      <c r="BE43" s="530"/>
      <c r="BF43" s="530"/>
      <c r="BG43" s="530"/>
      <c r="BH43" s="530"/>
      <c r="BI43" s="530"/>
      <c r="BJ43" s="530"/>
    </row>
    <row r="44" spans="1:74" s="451" customFormat="1" ht="22.35" customHeight="1" x14ac:dyDescent="0.2">
      <c r="A44" s="450"/>
      <c r="B44" s="663" t="s">
        <v>1147</v>
      </c>
      <c r="C44" s="664"/>
      <c r="D44" s="664"/>
      <c r="E44" s="664"/>
      <c r="F44" s="664"/>
      <c r="G44" s="664"/>
      <c r="H44" s="664"/>
      <c r="I44" s="664"/>
      <c r="J44" s="664"/>
      <c r="K44" s="664"/>
      <c r="L44" s="664"/>
      <c r="M44" s="664"/>
      <c r="N44" s="664"/>
      <c r="O44" s="664"/>
      <c r="P44" s="664"/>
      <c r="Q44" s="660"/>
      <c r="AY44" s="530"/>
      <c r="AZ44" s="530"/>
      <c r="BA44" s="530"/>
      <c r="BB44" s="530"/>
      <c r="BC44" s="530"/>
      <c r="BD44" s="530"/>
      <c r="BE44" s="530"/>
      <c r="BF44" s="530"/>
      <c r="BG44" s="530"/>
      <c r="BH44" s="530"/>
      <c r="BI44" s="530"/>
      <c r="BJ44" s="530"/>
    </row>
    <row r="45" spans="1:74" s="451" customFormat="1" ht="12" customHeight="1" x14ac:dyDescent="0.2">
      <c r="A45" s="450"/>
      <c r="B45" s="658" t="s">
        <v>1112</v>
      </c>
      <c r="C45" s="659"/>
      <c r="D45" s="659"/>
      <c r="E45" s="659"/>
      <c r="F45" s="659"/>
      <c r="G45" s="659"/>
      <c r="H45" s="659"/>
      <c r="I45" s="659"/>
      <c r="J45" s="659"/>
      <c r="K45" s="659"/>
      <c r="L45" s="659"/>
      <c r="M45" s="659"/>
      <c r="N45" s="659"/>
      <c r="O45" s="659"/>
      <c r="P45" s="659"/>
      <c r="Q45" s="660"/>
      <c r="AY45" s="530"/>
      <c r="AZ45" s="530"/>
      <c r="BA45" s="530"/>
      <c r="BB45" s="530"/>
      <c r="BC45" s="530"/>
      <c r="BD45" s="530"/>
      <c r="BE45" s="530"/>
      <c r="BF45" s="530"/>
      <c r="BG45" s="530"/>
      <c r="BH45" s="530"/>
      <c r="BI45" s="530"/>
      <c r="BJ45" s="530"/>
    </row>
    <row r="46" spans="1:74" s="452" customFormat="1" ht="12" customHeight="1" x14ac:dyDescent="0.2">
      <c r="A46" s="438"/>
      <c r="B46" s="680" t="s">
        <v>1229</v>
      </c>
      <c r="C46" s="660"/>
      <c r="D46" s="660"/>
      <c r="E46" s="660"/>
      <c r="F46" s="660"/>
      <c r="G46" s="660"/>
      <c r="H46" s="660"/>
      <c r="I46" s="660"/>
      <c r="J46" s="660"/>
      <c r="K46" s="660"/>
      <c r="L46" s="660"/>
      <c r="M46" s="660"/>
      <c r="N46" s="660"/>
      <c r="O46" s="660"/>
      <c r="P46" s="660"/>
      <c r="Q46" s="660"/>
      <c r="AY46" s="531"/>
      <c r="AZ46" s="531"/>
      <c r="BA46" s="531"/>
      <c r="BB46" s="531"/>
      <c r="BC46" s="531"/>
      <c r="BD46" s="531"/>
      <c r="BE46" s="531"/>
      <c r="BF46" s="531"/>
      <c r="BG46" s="531"/>
      <c r="BH46" s="531"/>
      <c r="BI46" s="531"/>
      <c r="BJ46" s="531"/>
    </row>
    <row r="47" spans="1:74" x14ac:dyDescent="0.2">
      <c r="BK47" s="398"/>
      <c r="BL47" s="398"/>
      <c r="BM47" s="398"/>
      <c r="BN47" s="398"/>
      <c r="BO47" s="398"/>
      <c r="BP47" s="398"/>
      <c r="BQ47" s="398"/>
      <c r="BR47" s="398"/>
      <c r="BS47" s="398"/>
      <c r="BT47" s="398"/>
      <c r="BU47" s="398"/>
      <c r="BV47" s="398"/>
    </row>
    <row r="48" spans="1:74" x14ac:dyDescent="0.2">
      <c r="BK48" s="398"/>
      <c r="BL48" s="398"/>
      <c r="BM48" s="398"/>
      <c r="BN48" s="398"/>
      <c r="BO48" s="398"/>
      <c r="BP48" s="398"/>
      <c r="BQ48" s="398"/>
      <c r="BR48" s="398"/>
      <c r="BS48" s="398"/>
      <c r="BT48" s="398"/>
      <c r="BU48" s="398"/>
      <c r="BV48" s="398"/>
    </row>
    <row r="49" spans="63:74" x14ac:dyDescent="0.2">
      <c r="BK49" s="398"/>
      <c r="BL49" s="398"/>
      <c r="BM49" s="398"/>
      <c r="BN49" s="398"/>
      <c r="BO49" s="398"/>
      <c r="BP49" s="398"/>
      <c r="BQ49" s="398"/>
      <c r="BR49" s="398"/>
      <c r="BS49" s="398"/>
      <c r="BT49" s="398"/>
      <c r="BU49" s="398"/>
      <c r="BV49" s="398"/>
    </row>
    <row r="50" spans="63:74" x14ac:dyDescent="0.2">
      <c r="BK50" s="398"/>
      <c r="BL50" s="398"/>
      <c r="BM50" s="398"/>
      <c r="BN50" s="398"/>
      <c r="BO50" s="398"/>
      <c r="BP50" s="398"/>
      <c r="BQ50" s="398"/>
      <c r="BR50" s="398"/>
      <c r="BS50" s="398"/>
      <c r="BT50" s="398"/>
      <c r="BU50" s="398"/>
      <c r="BV50" s="398"/>
    </row>
    <row r="51" spans="63:74" x14ac:dyDescent="0.2">
      <c r="BK51" s="398"/>
      <c r="BL51" s="398"/>
      <c r="BM51" s="398"/>
      <c r="BN51" s="398"/>
      <c r="BO51" s="398"/>
      <c r="BP51" s="398"/>
      <c r="BQ51" s="398"/>
      <c r="BR51" s="398"/>
      <c r="BS51" s="398"/>
      <c r="BT51" s="398"/>
      <c r="BU51" s="398"/>
      <c r="BV51" s="398"/>
    </row>
    <row r="52" spans="63:74" x14ac:dyDescent="0.2">
      <c r="BK52" s="398"/>
      <c r="BL52" s="398"/>
      <c r="BM52" s="398"/>
      <c r="BN52" s="398"/>
      <c r="BO52" s="398"/>
      <c r="BP52" s="398"/>
      <c r="BQ52" s="398"/>
      <c r="BR52" s="398"/>
      <c r="BS52" s="398"/>
      <c r="BT52" s="398"/>
      <c r="BU52" s="398"/>
      <c r="BV52" s="398"/>
    </row>
    <row r="53" spans="63:74" x14ac:dyDescent="0.2">
      <c r="BK53" s="398"/>
      <c r="BL53" s="398"/>
      <c r="BM53" s="398"/>
      <c r="BN53" s="398"/>
      <c r="BO53" s="398"/>
      <c r="BP53" s="398"/>
      <c r="BQ53" s="398"/>
      <c r="BR53" s="398"/>
      <c r="BS53" s="398"/>
      <c r="BT53" s="398"/>
      <c r="BU53" s="398"/>
      <c r="BV53" s="398"/>
    </row>
    <row r="54" spans="63:74" x14ac:dyDescent="0.2">
      <c r="BK54" s="398"/>
      <c r="BL54" s="398"/>
      <c r="BM54" s="398"/>
      <c r="BN54" s="398"/>
      <c r="BO54" s="398"/>
      <c r="BP54" s="398"/>
      <c r="BQ54" s="398"/>
      <c r="BR54" s="398"/>
      <c r="BS54" s="398"/>
      <c r="BT54" s="398"/>
      <c r="BU54" s="398"/>
      <c r="BV54" s="398"/>
    </row>
    <row r="55" spans="63:74" x14ac:dyDescent="0.2">
      <c r="BK55" s="398"/>
      <c r="BL55" s="398"/>
      <c r="BM55" s="398"/>
      <c r="BN55" s="398"/>
      <c r="BO55" s="398"/>
      <c r="BP55" s="398"/>
      <c r="BQ55" s="398"/>
      <c r="BR55" s="398"/>
      <c r="BS55" s="398"/>
      <c r="BT55" s="398"/>
      <c r="BU55" s="398"/>
      <c r="BV55" s="398"/>
    </row>
    <row r="56" spans="63:74" x14ac:dyDescent="0.2">
      <c r="BK56" s="398"/>
      <c r="BL56" s="398"/>
      <c r="BM56" s="398"/>
      <c r="BN56" s="398"/>
      <c r="BO56" s="398"/>
      <c r="BP56" s="398"/>
      <c r="BQ56" s="398"/>
      <c r="BR56" s="398"/>
      <c r="BS56" s="398"/>
      <c r="BT56" s="398"/>
      <c r="BU56" s="398"/>
      <c r="BV56" s="398"/>
    </row>
    <row r="57" spans="63:74" x14ac:dyDescent="0.2">
      <c r="BK57" s="398"/>
      <c r="BL57" s="398"/>
      <c r="BM57" s="398"/>
      <c r="BN57" s="398"/>
      <c r="BO57" s="398"/>
      <c r="BP57" s="398"/>
      <c r="BQ57" s="398"/>
      <c r="BR57" s="398"/>
      <c r="BS57" s="398"/>
      <c r="BT57" s="398"/>
      <c r="BU57" s="398"/>
      <c r="BV57" s="398"/>
    </row>
    <row r="58" spans="63:74" x14ac:dyDescent="0.2">
      <c r="BK58" s="398"/>
      <c r="BL58" s="398"/>
      <c r="BM58" s="398"/>
      <c r="BN58" s="398"/>
      <c r="BO58" s="398"/>
      <c r="BP58" s="398"/>
      <c r="BQ58" s="398"/>
      <c r="BR58" s="398"/>
      <c r="BS58" s="398"/>
      <c r="BT58" s="398"/>
      <c r="BU58" s="398"/>
      <c r="BV58" s="398"/>
    </row>
    <row r="59" spans="63:74" x14ac:dyDescent="0.2">
      <c r="BK59" s="398"/>
      <c r="BL59" s="398"/>
      <c r="BM59" s="398"/>
      <c r="BN59" s="398"/>
      <c r="BO59" s="398"/>
      <c r="BP59" s="398"/>
      <c r="BQ59" s="398"/>
      <c r="BR59" s="398"/>
      <c r="BS59" s="398"/>
      <c r="BT59" s="398"/>
      <c r="BU59" s="398"/>
      <c r="BV59" s="398"/>
    </row>
    <row r="60" spans="63:74" x14ac:dyDescent="0.2">
      <c r="BK60" s="398"/>
      <c r="BL60" s="398"/>
      <c r="BM60" s="398"/>
      <c r="BN60" s="398"/>
      <c r="BO60" s="398"/>
      <c r="BP60" s="398"/>
      <c r="BQ60" s="398"/>
      <c r="BR60" s="398"/>
      <c r="BS60" s="398"/>
      <c r="BT60" s="398"/>
      <c r="BU60" s="398"/>
      <c r="BV60" s="398"/>
    </row>
    <row r="61" spans="63:74" x14ac:dyDescent="0.2">
      <c r="BK61" s="398"/>
      <c r="BL61" s="398"/>
      <c r="BM61" s="398"/>
      <c r="BN61" s="398"/>
      <c r="BO61" s="398"/>
      <c r="BP61" s="398"/>
      <c r="BQ61" s="398"/>
      <c r="BR61" s="398"/>
      <c r="BS61" s="398"/>
      <c r="BT61" s="398"/>
      <c r="BU61" s="398"/>
      <c r="BV61" s="398"/>
    </row>
    <row r="62" spans="63:74" x14ac:dyDescent="0.2">
      <c r="BK62" s="398"/>
      <c r="BL62" s="398"/>
      <c r="BM62" s="398"/>
      <c r="BN62" s="398"/>
      <c r="BO62" s="398"/>
      <c r="BP62" s="398"/>
      <c r="BQ62" s="398"/>
      <c r="BR62" s="398"/>
      <c r="BS62" s="398"/>
      <c r="BT62" s="398"/>
      <c r="BU62" s="398"/>
      <c r="BV62" s="398"/>
    </row>
    <row r="63" spans="63:74" x14ac:dyDescent="0.2">
      <c r="BK63" s="398"/>
      <c r="BL63" s="398"/>
      <c r="BM63" s="398"/>
      <c r="BN63" s="398"/>
      <c r="BO63" s="398"/>
      <c r="BP63" s="398"/>
      <c r="BQ63" s="398"/>
      <c r="BR63" s="398"/>
      <c r="BS63" s="398"/>
      <c r="BT63" s="398"/>
      <c r="BU63" s="398"/>
      <c r="BV63" s="398"/>
    </row>
    <row r="64" spans="63:74" x14ac:dyDescent="0.2">
      <c r="BK64" s="398"/>
      <c r="BL64" s="398"/>
      <c r="BM64" s="398"/>
      <c r="BN64" s="398"/>
      <c r="BO64" s="398"/>
      <c r="BP64" s="398"/>
      <c r="BQ64" s="398"/>
      <c r="BR64" s="398"/>
      <c r="BS64" s="398"/>
      <c r="BT64" s="398"/>
      <c r="BU64" s="398"/>
      <c r="BV64" s="398"/>
    </row>
    <row r="65" spans="63:74" x14ac:dyDescent="0.2">
      <c r="BK65" s="398"/>
      <c r="BL65" s="398"/>
      <c r="BM65" s="398"/>
      <c r="BN65" s="398"/>
      <c r="BO65" s="398"/>
      <c r="BP65" s="398"/>
      <c r="BQ65" s="398"/>
      <c r="BR65" s="398"/>
      <c r="BS65" s="398"/>
      <c r="BT65" s="398"/>
      <c r="BU65" s="398"/>
      <c r="BV65" s="398"/>
    </row>
    <row r="66" spans="63:74" x14ac:dyDescent="0.2">
      <c r="BK66" s="398"/>
      <c r="BL66" s="398"/>
      <c r="BM66" s="398"/>
      <c r="BN66" s="398"/>
      <c r="BO66" s="398"/>
      <c r="BP66" s="398"/>
      <c r="BQ66" s="398"/>
      <c r="BR66" s="398"/>
      <c r="BS66" s="398"/>
      <c r="BT66" s="398"/>
      <c r="BU66" s="398"/>
      <c r="BV66" s="398"/>
    </row>
    <row r="67" spans="63:74" x14ac:dyDescent="0.2">
      <c r="BK67" s="398"/>
      <c r="BL67" s="398"/>
      <c r="BM67" s="398"/>
      <c r="BN67" s="398"/>
      <c r="BO67" s="398"/>
      <c r="BP67" s="398"/>
      <c r="BQ67" s="398"/>
      <c r="BR67" s="398"/>
      <c r="BS67" s="398"/>
      <c r="BT67" s="398"/>
      <c r="BU67" s="398"/>
      <c r="BV67" s="398"/>
    </row>
    <row r="68" spans="63:74" x14ac:dyDescent="0.2">
      <c r="BK68" s="398"/>
      <c r="BL68" s="398"/>
      <c r="BM68" s="398"/>
      <c r="BN68" s="398"/>
      <c r="BO68" s="398"/>
      <c r="BP68" s="398"/>
      <c r="BQ68" s="398"/>
      <c r="BR68" s="398"/>
      <c r="BS68" s="398"/>
      <c r="BT68" s="398"/>
      <c r="BU68" s="398"/>
      <c r="BV68" s="398"/>
    </row>
    <row r="69" spans="63:74" x14ac:dyDescent="0.2">
      <c r="BK69" s="398"/>
      <c r="BL69" s="398"/>
      <c r="BM69" s="398"/>
      <c r="BN69" s="398"/>
      <c r="BO69" s="398"/>
      <c r="BP69" s="398"/>
      <c r="BQ69" s="398"/>
      <c r="BR69" s="398"/>
      <c r="BS69" s="398"/>
      <c r="BT69" s="398"/>
      <c r="BU69" s="398"/>
      <c r="BV69" s="398"/>
    </row>
    <row r="70" spans="63:74" x14ac:dyDescent="0.2">
      <c r="BK70" s="398"/>
      <c r="BL70" s="398"/>
      <c r="BM70" s="398"/>
      <c r="BN70" s="398"/>
      <c r="BO70" s="398"/>
      <c r="BP70" s="398"/>
      <c r="BQ70" s="398"/>
      <c r="BR70" s="398"/>
      <c r="BS70" s="398"/>
      <c r="BT70" s="398"/>
      <c r="BU70" s="398"/>
      <c r="BV70" s="398"/>
    </row>
    <row r="71" spans="63:74" x14ac:dyDescent="0.2">
      <c r="BK71" s="398"/>
      <c r="BL71" s="398"/>
      <c r="BM71" s="398"/>
      <c r="BN71" s="398"/>
      <c r="BO71" s="398"/>
      <c r="BP71" s="398"/>
      <c r="BQ71" s="398"/>
      <c r="BR71" s="398"/>
      <c r="BS71" s="398"/>
      <c r="BT71" s="398"/>
      <c r="BU71" s="398"/>
      <c r="BV71" s="398"/>
    </row>
    <row r="72" spans="63:74" x14ac:dyDescent="0.2">
      <c r="BK72" s="398"/>
      <c r="BL72" s="398"/>
      <c r="BM72" s="398"/>
      <c r="BN72" s="398"/>
      <c r="BO72" s="398"/>
      <c r="BP72" s="398"/>
      <c r="BQ72" s="398"/>
      <c r="BR72" s="398"/>
      <c r="BS72" s="398"/>
      <c r="BT72" s="398"/>
      <c r="BU72" s="398"/>
      <c r="BV72" s="398"/>
    </row>
    <row r="73" spans="63:74" x14ac:dyDescent="0.2">
      <c r="BK73" s="398"/>
      <c r="BL73" s="398"/>
      <c r="BM73" s="398"/>
      <c r="BN73" s="398"/>
      <c r="BO73" s="398"/>
      <c r="BP73" s="398"/>
      <c r="BQ73" s="398"/>
      <c r="BR73" s="398"/>
      <c r="BS73" s="398"/>
      <c r="BT73" s="398"/>
      <c r="BU73" s="398"/>
      <c r="BV73" s="398"/>
    </row>
    <row r="74" spans="63:74" x14ac:dyDescent="0.2">
      <c r="BK74" s="398"/>
      <c r="BL74" s="398"/>
      <c r="BM74" s="398"/>
      <c r="BN74" s="398"/>
      <c r="BO74" s="398"/>
      <c r="BP74" s="398"/>
      <c r="BQ74" s="398"/>
      <c r="BR74" s="398"/>
      <c r="BS74" s="398"/>
      <c r="BT74" s="398"/>
      <c r="BU74" s="398"/>
      <c r="BV74" s="398"/>
    </row>
    <row r="75" spans="63:74" x14ac:dyDescent="0.2">
      <c r="BK75" s="398"/>
      <c r="BL75" s="398"/>
      <c r="BM75" s="398"/>
      <c r="BN75" s="398"/>
      <c r="BO75" s="398"/>
      <c r="BP75" s="398"/>
      <c r="BQ75" s="398"/>
      <c r="BR75" s="398"/>
      <c r="BS75" s="398"/>
      <c r="BT75" s="398"/>
      <c r="BU75" s="398"/>
      <c r="BV75" s="398"/>
    </row>
    <row r="76" spans="63:74" x14ac:dyDescent="0.2">
      <c r="BK76" s="398"/>
      <c r="BL76" s="398"/>
      <c r="BM76" s="398"/>
      <c r="BN76" s="398"/>
      <c r="BO76" s="398"/>
      <c r="BP76" s="398"/>
      <c r="BQ76" s="398"/>
      <c r="BR76" s="398"/>
      <c r="BS76" s="398"/>
      <c r="BT76" s="398"/>
      <c r="BU76" s="398"/>
      <c r="BV76" s="398"/>
    </row>
    <row r="77" spans="63:74" x14ac:dyDescent="0.2">
      <c r="BK77" s="398"/>
      <c r="BL77" s="398"/>
      <c r="BM77" s="398"/>
      <c r="BN77" s="398"/>
      <c r="BO77" s="398"/>
      <c r="BP77" s="398"/>
      <c r="BQ77" s="398"/>
      <c r="BR77" s="398"/>
      <c r="BS77" s="398"/>
      <c r="BT77" s="398"/>
      <c r="BU77" s="398"/>
      <c r="BV77" s="398"/>
    </row>
    <row r="78" spans="63:74" x14ac:dyDescent="0.2">
      <c r="BK78" s="398"/>
      <c r="BL78" s="398"/>
      <c r="BM78" s="398"/>
      <c r="BN78" s="398"/>
      <c r="BO78" s="398"/>
      <c r="BP78" s="398"/>
      <c r="BQ78" s="398"/>
      <c r="BR78" s="398"/>
      <c r="BS78" s="398"/>
      <c r="BT78" s="398"/>
      <c r="BU78" s="398"/>
      <c r="BV78" s="398"/>
    </row>
    <row r="79" spans="63:74" x14ac:dyDescent="0.2">
      <c r="BK79" s="398"/>
      <c r="BL79" s="398"/>
      <c r="BM79" s="398"/>
      <c r="BN79" s="398"/>
      <c r="BO79" s="398"/>
      <c r="BP79" s="398"/>
      <c r="BQ79" s="398"/>
      <c r="BR79" s="398"/>
      <c r="BS79" s="398"/>
      <c r="BT79" s="398"/>
      <c r="BU79" s="398"/>
      <c r="BV79" s="398"/>
    </row>
    <row r="80" spans="63:74" x14ac:dyDescent="0.2">
      <c r="BK80" s="398"/>
      <c r="BL80" s="398"/>
      <c r="BM80" s="398"/>
      <c r="BN80" s="398"/>
      <c r="BO80" s="398"/>
      <c r="BP80" s="398"/>
      <c r="BQ80" s="398"/>
      <c r="BR80" s="398"/>
      <c r="BS80" s="398"/>
      <c r="BT80" s="398"/>
      <c r="BU80" s="398"/>
      <c r="BV80" s="398"/>
    </row>
    <row r="81" spans="63:74" x14ac:dyDescent="0.2">
      <c r="BK81" s="398"/>
      <c r="BL81" s="398"/>
      <c r="BM81" s="398"/>
      <c r="BN81" s="398"/>
      <c r="BO81" s="398"/>
      <c r="BP81" s="398"/>
      <c r="BQ81" s="398"/>
      <c r="BR81" s="398"/>
      <c r="BS81" s="398"/>
      <c r="BT81" s="398"/>
      <c r="BU81" s="398"/>
      <c r="BV81" s="398"/>
    </row>
    <row r="82" spans="63:74" x14ac:dyDescent="0.2">
      <c r="BK82" s="398"/>
      <c r="BL82" s="398"/>
      <c r="BM82" s="398"/>
      <c r="BN82" s="398"/>
      <c r="BO82" s="398"/>
      <c r="BP82" s="398"/>
      <c r="BQ82" s="398"/>
      <c r="BR82" s="398"/>
      <c r="BS82" s="398"/>
      <c r="BT82" s="398"/>
      <c r="BU82" s="398"/>
      <c r="BV82" s="398"/>
    </row>
    <row r="83" spans="63:74" x14ac:dyDescent="0.2">
      <c r="BK83" s="398"/>
      <c r="BL83" s="398"/>
      <c r="BM83" s="398"/>
      <c r="BN83" s="398"/>
      <c r="BO83" s="398"/>
      <c r="BP83" s="398"/>
      <c r="BQ83" s="398"/>
      <c r="BR83" s="398"/>
      <c r="BS83" s="398"/>
      <c r="BT83" s="398"/>
      <c r="BU83" s="398"/>
      <c r="BV83" s="398"/>
    </row>
    <row r="84" spans="63:74" x14ac:dyDescent="0.2">
      <c r="BK84" s="398"/>
      <c r="BL84" s="398"/>
      <c r="BM84" s="398"/>
      <c r="BN84" s="398"/>
      <c r="BO84" s="398"/>
      <c r="BP84" s="398"/>
      <c r="BQ84" s="398"/>
      <c r="BR84" s="398"/>
      <c r="BS84" s="398"/>
      <c r="BT84" s="398"/>
      <c r="BU84" s="398"/>
      <c r="BV84" s="398"/>
    </row>
    <row r="85" spans="63:74" x14ac:dyDescent="0.2">
      <c r="BK85" s="398"/>
      <c r="BL85" s="398"/>
      <c r="BM85" s="398"/>
      <c r="BN85" s="398"/>
      <c r="BO85" s="398"/>
      <c r="BP85" s="398"/>
      <c r="BQ85" s="398"/>
      <c r="BR85" s="398"/>
      <c r="BS85" s="398"/>
      <c r="BT85" s="398"/>
      <c r="BU85" s="398"/>
      <c r="BV85" s="398"/>
    </row>
    <row r="86" spans="63:74" x14ac:dyDescent="0.2">
      <c r="BK86" s="398"/>
      <c r="BL86" s="398"/>
      <c r="BM86" s="398"/>
      <c r="BN86" s="398"/>
      <c r="BO86" s="398"/>
      <c r="BP86" s="398"/>
      <c r="BQ86" s="398"/>
      <c r="BR86" s="398"/>
      <c r="BS86" s="398"/>
      <c r="BT86" s="398"/>
      <c r="BU86" s="398"/>
      <c r="BV86" s="398"/>
    </row>
    <row r="87" spans="63:74" x14ac:dyDescent="0.2">
      <c r="BK87" s="398"/>
      <c r="BL87" s="398"/>
      <c r="BM87" s="398"/>
      <c r="BN87" s="398"/>
      <c r="BO87" s="398"/>
      <c r="BP87" s="398"/>
      <c r="BQ87" s="398"/>
      <c r="BR87" s="398"/>
      <c r="BS87" s="398"/>
      <c r="BT87" s="398"/>
      <c r="BU87" s="398"/>
      <c r="BV87" s="398"/>
    </row>
    <row r="88" spans="63:74" x14ac:dyDescent="0.2">
      <c r="BK88" s="398"/>
      <c r="BL88" s="398"/>
      <c r="BM88" s="398"/>
      <c r="BN88" s="398"/>
      <c r="BO88" s="398"/>
      <c r="BP88" s="398"/>
      <c r="BQ88" s="398"/>
      <c r="BR88" s="398"/>
      <c r="BS88" s="398"/>
      <c r="BT88" s="398"/>
      <c r="BU88" s="398"/>
      <c r="BV88" s="398"/>
    </row>
    <row r="89" spans="63:74" x14ac:dyDescent="0.2">
      <c r="BK89" s="398"/>
      <c r="BL89" s="398"/>
      <c r="BM89" s="398"/>
      <c r="BN89" s="398"/>
      <c r="BO89" s="398"/>
      <c r="BP89" s="398"/>
      <c r="BQ89" s="398"/>
      <c r="BR89" s="398"/>
      <c r="BS89" s="398"/>
      <c r="BT89" s="398"/>
      <c r="BU89" s="398"/>
      <c r="BV89" s="398"/>
    </row>
    <row r="90" spans="63:74" x14ac:dyDescent="0.2">
      <c r="BK90" s="398"/>
      <c r="BL90" s="398"/>
      <c r="BM90" s="398"/>
      <c r="BN90" s="398"/>
      <c r="BO90" s="398"/>
      <c r="BP90" s="398"/>
      <c r="BQ90" s="398"/>
      <c r="BR90" s="398"/>
      <c r="BS90" s="398"/>
      <c r="BT90" s="398"/>
      <c r="BU90" s="398"/>
      <c r="BV90" s="398"/>
    </row>
    <row r="91" spans="63:74" x14ac:dyDescent="0.2">
      <c r="BK91" s="398"/>
      <c r="BL91" s="398"/>
      <c r="BM91" s="398"/>
      <c r="BN91" s="398"/>
      <c r="BO91" s="398"/>
      <c r="BP91" s="398"/>
      <c r="BQ91" s="398"/>
      <c r="BR91" s="398"/>
      <c r="BS91" s="398"/>
      <c r="BT91" s="398"/>
      <c r="BU91" s="398"/>
      <c r="BV91" s="398"/>
    </row>
    <row r="92" spans="63:74" x14ac:dyDescent="0.2">
      <c r="BK92" s="398"/>
      <c r="BL92" s="398"/>
      <c r="BM92" s="398"/>
      <c r="BN92" s="398"/>
      <c r="BO92" s="398"/>
      <c r="BP92" s="398"/>
      <c r="BQ92" s="398"/>
      <c r="BR92" s="398"/>
      <c r="BS92" s="398"/>
      <c r="BT92" s="398"/>
      <c r="BU92" s="398"/>
      <c r="BV92" s="398"/>
    </row>
    <row r="93" spans="63:74" x14ac:dyDescent="0.2">
      <c r="BK93" s="398"/>
      <c r="BL93" s="398"/>
      <c r="BM93" s="398"/>
      <c r="BN93" s="398"/>
      <c r="BO93" s="398"/>
      <c r="BP93" s="398"/>
      <c r="BQ93" s="398"/>
      <c r="BR93" s="398"/>
      <c r="BS93" s="398"/>
      <c r="BT93" s="398"/>
      <c r="BU93" s="398"/>
      <c r="BV93" s="398"/>
    </row>
    <row r="94" spans="63:74" x14ac:dyDescent="0.2">
      <c r="BK94" s="398"/>
      <c r="BL94" s="398"/>
      <c r="BM94" s="398"/>
      <c r="BN94" s="398"/>
      <c r="BO94" s="398"/>
      <c r="BP94" s="398"/>
      <c r="BQ94" s="398"/>
      <c r="BR94" s="398"/>
      <c r="BS94" s="398"/>
      <c r="BT94" s="398"/>
      <c r="BU94" s="398"/>
      <c r="BV94" s="398"/>
    </row>
    <row r="95" spans="63:74" x14ac:dyDescent="0.2">
      <c r="BK95" s="398"/>
      <c r="BL95" s="398"/>
      <c r="BM95" s="398"/>
      <c r="BN95" s="398"/>
      <c r="BO95" s="398"/>
      <c r="BP95" s="398"/>
      <c r="BQ95" s="398"/>
      <c r="BR95" s="398"/>
      <c r="BS95" s="398"/>
      <c r="BT95" s="398"/>
      <c r="BU95" s="398"/>
      <c r="BV95" s="398"/>
    </row>
    <row r="96" spans="63:74" x14ac:dyDescent="0.2">
      <c r="BK96" s="398"/>
      <c r="BL96" s="398"/>
      <c r="BM96" s="398"/>
      <c r="BN96" s="398"/>
      <c r="BO96" s="398"/>
      <c r="BP96" s="398"/>
      <c r="BQ96" s="398"/>
      <c r="BR96" s="398"/>
      <c r="BS96" s="398"/>
      <c r="BT96" s="398"/>
      <c r="BU96" s="398"/>
      <c r="BV96" s="398"/>
    </row>
    <row r="97" spans="63:74" x14ac:dyDescent="0.2">
      <c r="BK97" s="398"/>
      <c r="BL97" s="398"/>
      <c r="BM97" s="398"/>
      <c r="BN97" s="398"/>
      <c r="BO97" s="398"/>
      <c r="BP97" s="398"/>
      <c r="BQ97" s="398"/>
      <c r="BR97" s="398"/>
      <c r="BS97" s="398"/>
      <c r="BT97" s="398"/>
      <c r="BU97" s="398"/>
      <c r="BV97" s="398"/>
    </row>
    <row r="98" spans="63:74" x14ac:dyDescent="0.2">
      <c r="BK98" s="398"/>
      <c r="BL98" s="398"/>
      <c r="BM98" s="398"/>
      <c r="BN98" s="398"/>
      <c r="BO98" s="398"/>
      <c r="BP98" s="398"/>
      <c r="BQ98" s="398"/>
      <c r="BR98" s="398"/>
      <c r="BS98" s="398"/>
      <c r="BT98" s="398"/>
      <c r="BU98" s="398"/>
      <c r="BV98" s="398"/>
    </row>
    <row r="99" spans="63:74" x14ac:dyDescent="0.2">
      <c r="BK99" s="398"/>
      <c r="BL99" s="398"/>
      <c r="BM99" s="398"/>
      <c r="BN99" s="398"/>
      <c r="BO99" s="398"/>
      <c r="BP99" s="398"/>
      <c r="BQ99" s="398"/>
      <c r="BR99" s="398"/>
      <c r="BS99" s="398"/>
      <c r="BT99" s="398"/>
      <c r="BU99" s="398"/>
      <c r="BV99" s="398"/>
    </row>
    <row r="100" spans="63:74" x14ac:dyDescent="0.2">
      <c r="BK100" s="398"/>
      <c r="BL100" s="398"/>
      <c r="BM100" s="398"/>
      <c r="BN100" s="398"/>
      <c r="BO100" s="398"/>
      <c r="BP100" s="398"/>
      <c r="BQ100" s="398"/>
      <c r="BR100" s="398"/>
      <c r="BS100" s="398"/>
      <c r="BT100" s="398"/>
      <c r="BU100" s="398"/>
      <c r="BV100" s="398"/>
    </row>
    <row r="101" spans="63:74" x14ac:dyDescent="0.2">
      <c r="BK101" s="398"/>
      <c r="BL101" s="398"/>
      <c r="BM101" s="398"/>
      <c r="BN101" s="398"/>
      <c r="BO101" s="398"/>
      <c r="BP101" s="398"/>
      <c r="BQ101" s="398"/>
      <c r="BR101" s="398"/>
      <c r="BS101" s="398"/>
      <c r="BT101" s="398"/>
      <c r="BU101" s="398"/>
      <c r="BV101" s="398"/>
    </row>
    <row r="102" spans="63:74" x14ac:dyDescent="0.2">
      <c r="BK102" s="398"/>
      <c r="BL102" s="398"/>
      <c r="BM102" s="398"/>
      <c r="BN102" s="398"/>
      <c r="BO102" s="398"/>
      <c r="BP102" s="398"/>
      <c r="BQ102" s="398"/>
      <c r="BR102" s="398"/>
      <c r="BS102" s="398"/>
      <c r="BT102" s="398"/>
      <c r="BU102" s="398"/>
      <c r="BV102" s="398"/>
    </row>
    <row r="103" spans="63:74" x14ac:dyDescent="0.2">
      <c r="BK103" s="398"/>
      <c r="BL103" s="398"/>
      <c r="BM103" s="398"/>
      <c r="BN103" s="398"/>
      <c r="BO103" s="398"/>
      <c r="BP103" s="398"/>
      <c r="BQ103" s="398"/>
      <c r="BR103" s="398"/>
      <c r="BS103" s="398"/>
      <c r="BT103" s="398"/>
      <c r="BU103" s="398"/>
      <c r="BV103" s="398"/>
    </row>
    <row r="104" spans="63:74" x14ac:dyDescent="0.2">
      <c r="BK104" s="398"/>
      <c r="BL104" s="398"/>
      <c r="BM104" s="398"/>
      <c r="BN104" s="398"/>
      <c r="BO104" s="398"/>
      <c r="BP104" s="398"/>
      <c r="BQ104" s="398"/>
      <c r="BR104" s="398"/>
      <c r="BS104" s="398"/>
      <c r="BT104" s="398"/>
      <c r="BU104" s="398"/>
      <c r="BV104" s="398"/>
    </row>
    <row r="105" spans="63:74" x14ac:dyDescent="0.2">
      <c r="BK105" s="398"/>
      <c r="BL105" s="398"/>
      <c r="BM105" s="398"/>
      <c r="BN105" s="398"/>
      <c r="BO105" s="398"/>
      <c r="BP105" s="398"/>
      <c r="BQ105" s="398"/>
      <c r="BR105" s="398"/>
      <c r="BS105" s="398"/>
      <c r="BT105" s="398"/>
      <c r="BU105" s="398"/>
      <c r="BV105" s="398"/>
    </row>
    <row r="106" spans="63:74" x14ac:dyDescent="0.2">
      <c r="BK106" s="398"/>
      <c r="BL106" s="398"/>
      <c r="BM106" s="398"/>
      <c r="BN106" s="398"/>
      <c r="BO106" s="398"/>
      <c r="BP106" s="398"/>
      <c r="BQ106" s="398"/>
      <c r="BR106" s="398"/>
      <c r="BS106" s="398"/>
      <c r="BT106" s="398"/>
      <c r="BU106" s="398"/>
      <c r="BV106" s="398"/>
    </row>
    <row r="107" spans="63:74" x14ac:dyDescent="0.2">
      <c r="BK107" s="398"/>
      <c r="BL107" s="398"/>
      <c r="BM107" s="398"/>
      <c r="BN107" s="398"/>
      <c r="BO107" s="398"/>
      <c r="BP107" s="398"/>
      <c r="BQ107" s="398"/>
      <c r="BR107" s="398"/>
      <c r="BS107" s="398"/>
      <c r="BT107" s="398"/>
      <c r="BU107" s="398"/>
      <c r="BV107" s="398"/>
    </row>
    <row r="108" spans="63:74" x14ac:dyDescent="0.2">
      <c r="BK108" s="398"/>
      <c r="BL108" s="398"/>
      <c r="BM108" s="398"/>
      <c r="BN108" s="398"/>
      <c r="BO108" s="398"/>
      <c r="BP108" s="398"/>
      <c r="BQ108" s="398"/>
      <c r="BR108" s="398"/>
      <c r="BS108" s="398"/>
      <c r="BT108" s="398"/>
      <c r="BU108" s="398"/>
      <c r="BV108" s="398"/>
    </row>
    <row r="109" spans="63:74" x14ac:dyDescent="0.2">
      <c r="BK109" s="398"/>
      <c r="BL109" s="398"/>
      <c r="BM109" s="398"/>
      <c r="BN109" s="398"/>
      <c r="BO109" s="398"/>
      <c r="BP109" s="398"/>
      <c r="BQ109" s="398"/>
      <c r="BR109" s="398"/>
      <c r="BS109" s="398"/>
      <c r="BT109" s="398"/>
      <c r="BU109" s="398"/>
      <c r="BV109" s="398"/>
    </row>
    <row r="110" spans="63:74" x14ac:dyDescent="0.2">
      <c r="BK110" s="398"/>
      <c r="BL110" s="398"/>
      <c r="BM110" s="398"/>
      <c r="BN110" s="398"/>
      <c r="BO110" s="398"/>
      <c r="BP110" s="398"/>
      <c r="BQ110" s="398"/>
      <c r="BR110" s="398"/>
      <c r="BS110" s="398"/>
      <c r="BT110" s="398"/>
      <c r="BU110" s="398"/>
      <c r="BV110" s="398"/>
    </row>
    <row r="111" spans="63:74" x14ac:dyDescent="0.2">
      <c r="BK111" s="398"/>
      <c r="BL111" s="398"/>
      <c r="BM111" s="398"/>
      <c r="BN111" s="398"/>
      <c r="BO111" s="398"/>
      <c r="BP111" s="398"/>
      <c r="BQ111" s="398"/>
      <c r="BR111" s="398"/>
      <c r="BS111" s="398"/>
      <c r="BT111" s="398"/>
      <c r="BU111" s="398"/>
      <c r="BV111" s="398"/>
    </row>
    <row r="112" spans="63:74" x14ac:dyDescent="0.2">
      <c r="BK112" s="398"/>
      <c r="BL112" s="398"/>
      <c r="BM112" s="398"/>
      <c r="BN112" s="398"/>
      <c r="BO112" s="398"/>
      <c r="BP112" s="398"/>
      <c r="BQ112" s="398"/>
      <c r="BR112" s="398"/>
      <c r="BS112" s="398"/>
      <c r="BT112" s="398"/>
      <c r="BU112" s="398"/>
      <c r="BV112" s="398"/>
    </row>
    <row r="113" spans="63:74" x14ac:dyDescent="0.2">
      <c r="BK113" s="398"/>
      <c r="BL113" s="398"/>
      <c r="BM113" s="398"/>
      <c r="BN113" s="398"/>
      <c r="BO113" s="398"/>
      <c r="BP113" s="398"/>
      <c r="BQ113" s="398"/>
      <c r="BR113" s="398"/>
      <c r="BS113" s="398"/>
      <c r="BT113" s="398"/>
      <c r="BU113" s="398"/>
      <c r="BV113" s="398"/>
    </row>
    <row r="114" spans="63:74" x14ac:dyDescent="0.2">
      <c r="BK114" s="398"/>
      <c r="BL114" s="398"/>
      <c r="BM114" s="398"/>
      <c r="BN114" s="398"/>
      <c r="BO114" s="398"/>
      <c r="BP114" s="398"/>
      <c r="BQ114" s="398"/>
      <c r="BR114" s="398"/>
      <c r="BS114" s="398"/>
      <c r="BT114" s="398"/>
      <c r="BU114" s="398"/>
      <c r="BV114" s="398"/>
    </row>
    <row r="115" spans="63:74" x14ac:dyDescent="0.2">
      <c r="BK115" s="398"/>
      <c r="BL115" s="398"/>
      <c r="BM115" s="398"/>
      <c r="BN115" s="398"/>
      <c r="BO115" s="398"/>
      <c r="BP115" s="398"/>
      <c r="BQ115" s="398"/>
      <c r="BR115" s="398"/>
      <c r="BS115" s="398"/>
      <c r="BT115" s="398"/>
      <c r="BU115" s="398"/>
      <c r="BV115" s="398"/>
    </row>
    <row r="116" spans="63:74" x14ac:dyDescent="0.2">
      <c r="BK116" s="398"/>
      <c r="BL116" s="398"/>
      <c r="BM116" s="398"/>
      <c r="BN116" s="398"/>
      <c r="BO116" s="398"/>
      <c r="BP116" s="398"/>
      <c r="BQ116" s="398"/>
      <c r="BR116" s="398"/>
      <c r="BS116" s="398"/>
      <c r="BT116" s="398"/>
      <c r="BU116" s="398"/>
      <c r="BV116" s="398"/>
    </row>
    <row r="117" spans="63:74" x14ac:dyDescent="0.2">
      <c r="BK117" s="398"/>
      <c r="BL117" s="398"/>
      <c r="BM117" s="398"/>
      <c r="BN117" s="398"/>
      <c r="BO117" s="398"/>
      <c r="BP117" s="398"/>
      <c r="BQ117" s="398"/>
      <c r="BR117" s="398"/>
      <c r="BS117" s="398"/>
      <c r="BT117" s="398"/>
      <c r="BU117" s="398"/>
      <c r="BV117" s="398"/>
    </row>
    <row r="118" spans="63:74" x14ac:dyDescent="0.2">
      <c r="BK118" s="398"/>
      <c r="BL118" s="398"/>
      <c r="BM118" s="398"/>
      <c r="BN118" s="398"/>
      <c r="BO118" s="398"/>
      <c r="BP118" s="398"/>
      <c r="BQ118" s="398"/>
      <c r="BR118" s="398"/>
      <c r="BS118" s="398"/>
      <c r="BT118" s="398"/>
      <c r="BU118" s="398"/>
      <c r="BV118" s="398"/>
    </row>
    <row r="119" spans="63:74" x14ac:dyDescent="0.2">
      <c r="BK119" s="398"/>
      <c r="BL119" s="398"/>
      <c r="BM119" s="398"/>
      <c r="BN119" s="398"/>
      <c r="BO119" s="398"/>
      <c r="BP119" s="398"/>
      <c r="BQ119" s="398"/>
      <c r="BR119" s="398"/>
      <c r="BS119" s="398"/>
      <c r="BT119" s="398"/>
      <c r="BU119" s="398"/>
      <c r="BV119" s="398"/>
    </row>
    <row r="120" spans="63:74" x14ac:dyDescent="0.2">
      <c r="BK120" s="398"/>
      <c r="BL120" s="398"/>
      <c r="BM120" s="398"/>
      <c r="BN120" s="398"/>
      <c r="BO120" s="398"/>
      <c r="BP120" s="398"/>
      <c r="BQ120" s="398"/>
      <c r="BR120" s="398"/>
      <c r="BS120" s="398"/>
      <c r="BT120" s="398"/>
      <c r="BU120" s="398"/>
      <c r="BV120" s="398"/>
    </row>
    <row r="121" spans="63:74" x14ac:dyDescent="0.2">
      <c r="BK121" s="398"/>
      <c r="BL121" s="398"/>
      <c r="BM121" s="398"/>
      <c r="BN121" s="398"/>
      <c r="BO121" s="398"/>
      <c r="BP121" s="398"/>
      <c r="BQ121" s="398"/>
      <c r="BR121" s="398"/>
      <c r="BS121" s="398"/>
      <c r="BT121" s="398"/>
      <c r="BU121" s="398"/>
      <c r="BV121" s="398"/>
    </row>
    <row r="122" spans="63:74" x14ac:dyDescent="0.2">
      <c r="BK122" s="398"/>
      <c r="BL122" s="398"/>
      <c r="BM122" s="398"/>
      <c r="BN122" s="398"/>
      <c r="BO122" s="398"/>
      <c r="BP122" s="398"/>
      <c r="BQ122" s="398"/>
      <c r="BR122" s="398"/>
      <c r="BS122" s="398"/>
      <c r="BT122" s="398"/>
      <c r="BU122" s="398"/>
      <c r="BV122" s="398"/>
    </row>
    <row r="123" spans="63:74" x14ac:dyDescent="0.2">
      <c r="BK123" s="398"/>
      <c r="BL123" s="398"/>
      <c r="BM123" s="398"/>
      <c r="BN123" s="398"/>
      <c r="BO123" s="398"/>
      <c r="BP123" s="398"/>
      <c r="BQ123" s="398"/>
      <c r="BR123" s="398"/>
      <c r="BS123" s="398"/>
      <c r="BT123" s="398"/>
      <c r="BU123" s="398"/>
      <c r="BV123" s="398"/>
    </row>
    <row r="124" spans="63:74" x14ac:dyDescent="0.2">
      <c r="BK124" s="398"/>
      <c r="BL124" s="398"/>
      <c r="BM124" s="398"/>
      <c r="BN124" s="398"/>
      <c r="BO124" s="398"/>
      <c r="BP124" s="398"/>
      <c r="BQ124" s="398"/>
      <c r="BR124" s="398"/>
      <c r="BS124" s="398"/>
      <c r="BT124" s="398"/>
      <c r="BU124" s="398"/>
      <c r="BV124" s="398"/>
    </row>
    <row r="125" spans="63:74" x14ac:dyDescent="0.2">
      <c r="BK125" s="398"/>
      <c r="BL125" s="398"/>
      <c r="BM125" s="398"/>
      <c r="BN125" s="398"/>
      <c r="BO125" s="398"/>
      <c r="BP125" s="398"/>
      <c r="BQ125" s="398"/>
      <c r="BR125" s="398"/>
      <c r="BS125" s="398"/>
      <c r="BT125" s="398"/>
      <c r="BU125" s="398"/>
      <c r="BV125" s="398"/>
    </row>
    <row r="126" spans="63:74" x14ac:dyDescent="0.2">
      <c r="BK126" s="398"/>
      <c r="BL126" s="398"/>
      <c r="BM126" s="398"/>
      <c r="BN126" s="398"/>
      <c r="BO126" s="398"/>
      <c r="BP126" s="398"/>
      <c r="BQ126" s="398"/>
      <c r="BR126" s="398"/>
      <c r="BS126" s="398"/>
      <c r="BT126" s="398"/>
      <c r="BU126" s="398"/>
      <c r="BV126" s="398"/>
    </row>
    <row r="127" spans="63:74" x14ac:dyDescent="0.2">
      <c r="BK127" s="398"/>
      <c r="BL127" s="398"/>
      <c r="BM127" s="398"/>
      <c r="BN127" s="398"/>
      <c r="BO127" s="398"/>
      <c r="BP127" s="398"/>
      <c r="BQ127" s="398"/>
      <c r="BR127" s="398"/>
      <c r="BS127" s="398"/>
      <c r="BT127" s="398"/>
      <c r="BU127" s="398"/>
      <c r="BV127" s="398"/>
    </row>
    <row r="128" spans="63:74" x14ac:dyDescent="0.2">
      <c r="BK128" s="398"/>
      <c r="BL128" s="398"/>
      <c r="BM128" s="398"/>
      <c r="BN128" s="398"/>
      <c r="BO128" s="398"/>
      <c r="BP128" s="398"/>
      <c r="BQ128" s="398"/>
      <c r="BR128" s="398"/>
      <c r="BS128" s="398"/>
      <c r="BT128" s="398"/>
      <c r="BU128" s="398"/>
      <c r="BV128" s="398"/>
    </row>
    <row r="129" spans="63:74" x14ac:dyDescent="0.2">
      <c r="BK129" s="398"/>
      <c r="BL129" s="398"/>
      <c r="BM129" s="398"/>
      <c r="BN129" s="398"/>
      <c r="BO129" s="398"/>
      <c r="BP129" s="398"/>
      <c r="BQ129" s="398"/>
      <c r="BR129" s="398"/>
      <c r="BS129" s="398"/>
      <c r="BT129" s="398"/>
      <c r="BU129" s="398"/>
      <c r="BV129" s="398"/>
    </row>
    <row r="130" spans="63:74" x14ac:dyDescent="0.2">
      <c r="BK130" s="398"/>
      <c r="BL130" s="398"/>
      <c r="BM130" s="398"/>
      <c r="BN130" s="398"/>
      <c r="BO130" s="398"/>
      <c r="BP130" s="398"/>
      <c r="BQ130" s="398"/>
      <c r="BR130" s="398"/>
      <c r="BS130" s="398"/>
      <c r="BT130" s="398"/>
      <c r="BU130" s="398"/>
      <c r="BV130" s="398"/>
    </row>
    <row r="131" spans="63:74" x14ac:dyDescent="0.2">
      <c r="BK131" s="398"/>
      <c r="BL131" s="398"/>
      <c r="BM131" s="398"/>
      <c r="BN131" s="398"/>
      <c r="BO131" s="398"/>
      <c r="BP131" s="398"/>
      <c r="BQ131" s="398"/>
      <c r="BR131" s="398"/>
      <c r="BS131" s="398"/>
      <c r="BT131" s="398"/>
      <c r="BU131" s="398"/>
      <c r="BV131" s="398"/>
    </row>
    <row r="132" spans="63:74" x14ac:dyDescent="0.2">
      <c r="BK132" s="398"/>
      <c r="BL132" s="398"/>
      <c r="BM132" s="398"/>
      <c r="BN132" s="398"/>
      <c r="BO132" s="398"/>
      <c r="BP132" s="398"/>
      <c r="BQ132" s="398"/>
      <c r="BR132" s="398"/>
      <c r="BS132" s="398"/>
      <c r="BT132" s="398"/>
      <c r="BU132" s="398"/>
      <c r="BV132" s="398"/>
    </row>
    <row r="133" spans="63:74" x14ac:dyDescent="0.2">
      <c r="BK133" s="398"/>
      <c r="BL133" s="398"/>
      <c r="BM133" s="398"/>
      <c r="BN133" s="398"/>
      <c r="BO133" s="398"/>
      <c r="BP133" s="398"/>
      <c r="BQ133" s="398"/>
      <c r="BR133" s="398"/>
      <c r="BS133" s="398"/>
      <c r="BT133" s="398"/>
      <c r="BU133" s="398"/>
      <c r="BV133" s="398"/>
    </row>
    <row r="134" spans="63:74" x14ac:dyDescent="0.2">
      <c r="BK134" s="398"/>
      <c r="BL134" s="398"/>
      <c r="BM134" s="398"/>
      <c r="BN134" s="398"/>
      <c r="BO134" s="398"/>
      <c r="BP134" s="398"/>
      <c r="BQ134" s="398"/>
      <c r="BR134" s="398"/>
      <c r="BS134" s="398"/>
      <c r="BT134" s="398"/>
      <c r="BU134" s="398"/>
      <c r="BV134" s="398"/>
    </row>
    <row r="135" spans="63:74" x14ac:dyDescent="0.2">
      <c r="BK135" s="398"/>
      <c r="BL135" s="398"/>
      <c r="BM135" s="398"/>
      <c r="BN135" s="398"/>
      <c r="BO135" s="398"/>
      <c r="BP135" s="398"/>
      <c r="BQ135" s="398"/>
      <c r="BR135" s="398"/>
      <c r="BS135" s="398"/>
      <c r="BT135" s="398"/>
      <c r="BU135" s="398"/>
      <c r="BV135" s="398"/>
    </row>
    <row r="136" spans="63:74" x14ac:dyDescent="0.2">
      <c r="BK136" s="398"/>
      <c r="BL136" s="398"/>
      <c r="BM136" s="398"/>
      <c r="BN136" s="398"/>
      <c r="BO136" s="398"/>
      <c r="BP136" s="398"/>
      <c r="BQ136" s="398"/>
      <c r="BR136" s="398"/>
      <c r="BS136" s="398"/>
      <c r="BT136" s="398"/>
      <c r="BU136" s="398"/>
      <c r="BV136" s="398"/>
    </row>
    <row r="137" spans="63:74" x14ac:dyDescent="0.2">
      <c r="BK137" s="398"/>
      <c r="BL137" s="398"/>
      <c r="BM137" s="398"/>
      <c r="BN137" s="398"/>
      <c r="BO137" s="398"/>
      <c r="BP137" s="398"/>
      <c r="BQ137" s="398"/>
      <c r="BR137" s="398"/>
      <c r="BS137" s="398"/>
      <c r="BT137" s="398"/>
      <c r="BU137" s="398"/>
      <c r="BV137" s="398"/>
    </row>
    <row r="138" spans="63:74" x14ac:dyDescent="0.2">
      <c r="BK138" s="398"/>
      <c r="BL138" s="398"/>
      <c r="BM138" s="398"/>
      <c r="BN138" s="398"/>
      <c r="BO138" s="398"/>
      <c r="BP138" s="398"/>
      <c r="BQ138" s="398"/>
      <c r="BR138" s="398"/>
      <c r="BS138" s="398"/>
      <c r="BT138" s="398"/>
      <c r="BU138" s="398"/>
      <c r="BV138" s="398"/>
    </row>
    <row r="139" spans="63:74" x14ac:dyDescent="0.2">
      <c r="BK139" s="398"/>
      <c r="BL139" s="398"/>
      <c r="BM139" s="398"/>
      <c r="BN139" s="398"/>
      <c r="BO139" s="398"/>
      <c r="BP139" s="398"/>
      <c r="BQ139" s="398"/>
      <c r="BR139" s="398"/>
      <c r="BS139" s="398"/>
      <c r="BT139" s="398"/>
      <c r="BU139" s="398"/>
      <c r="BV139" s="398"/>
    </row>
    <row r="140" spans="63:74" x14ac:dyDescent="0.2">
      <c r="BK140" s="398"/>
      <c r="BL140" s="398"/>
      <c r="BM140" s="398"/>
      <c r="BN140" s="398"/>
      <c r="BO140" s="398"/>
      <c r="BP140" s="398"/>
      <c r="BQ140" s="398"/>
      <c r="BR140" s="398"/>
      <c r="BS140" s="398"/>
      <c r="BT140" s="398"/>
      <c r="BU140" s="398"/>
      <c r="BV140" s="398"/>
    </row>
    <row r="141" spans="63:74" x14ac:dyDescent="0.2">
      <c r="BK141" s="398"/>
      <c r="BL141" s="398"/>
      <c r="BM141" s="398"/>
      <c r="BN141" s="398"/>
      <c r="BO141" s="398"/>
      <c r="BP141" s="398"/>
      <c r="BQ141" s="398"/>
      <c r="BR141" s="398"/>
      <c r="BS141" s="398"/>
      <c r="BT141" s="398"/>
      <c r="BU141" s="398"/>
      <c r="BV141" s="398"/>
    </row>
    <row r="142" spans="63:74" x14ac:dyDescent="0.2">
      <c r="BK142" s="398"/>
      <c r="BL142" s="398"/>
      <c r="BM142" s="398"/>
      <c r="BN142" s="398"/>
      <c r="BO142" s="398"/>
      <c r="BP142" s="398"/>
      <c r="BQ142" s="398"/>
      <c r="BR142" s="398"/>
      <c r="BS142" s="398"/>
      <c r="BT142" s="398"/>
      <c r="BU142" s="398"/>
      <c r="BV142" s="398"/>
    </row>
    <row r="174" spans="2:74" ht="9" customHeight="1" x14ac:dyDescent="0.2"/>
    <row r="175" spans="2:74" ht="9" customHeight="1" x14ac:dyDescent="0.2">
      <c r="B175" s="80"/>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c r="AF175" s="81"/>
      <c r="AG175" s="81"/>
      <c r="AH175" s="81"/>
      <c r="AI175" s="81"/>
      <c r="AJ175" s="81"/>
      <c r="AK175" s="81"/>
      <c r="AL175" s="81"/>
      <c r="AM175" s="81"/>
      <c r="AN175" s="81"/>
      <c r="AO175" s="81"/>
      <c r="AP175" s="81"/>
      <c r="AQ175" s="81"/>
      <c r="AR175" s="81"/>
      <c r="AS175" s="81"/>
      <c r="AT175" s="81"/>
      <c r="AU175" s="81"/>
      <c r="AV175" s="81"/>
      <c r="AW175" s="81"/>
      <c r="AX175" s="81"/>
      <c r="AY175" s="396"/>
      <c r="AZ175" s="396"/>
      <c r="BA175" s="396"/>
      <c r="BB175" s="396"/>
      <c r="BC175" s="396"/>
      <c r="BD175" s="396"/>
      <c r="BE175" s="396"/>
      <c r="BF175" s="396"/>
      <c r="BG175" s="396"/>
      <c r="BH175" s="396"/>
      <c r="BI175" s="396"/>
      <c r="BJ175" s="396"/>
      <c r="BK175" s="81"/>
      <c r="BL175" s="81"/>
      <c r="BM175" s="81"/>
      <c r="BN175" s="81"/>
      <c r="BO175" s="81"/>
      <c r="BP175" s="81"/>
      <c r="BQ175" s="81"/>
      <c r="BR175" s="81"/>
      <c r="BS175" s="81"/>
      <c r="BT175" s="81"/>
      <c r="BU175" s="81"/>
      <c r="BV175" s="81"/>
    </row>
    <row r="176" spans="2:74" ht="9" customHeight="1" x14ac:dyDescent="0.2">
      <c r="B176" s="80"/>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c r="AF176" s="81"/>
      <c r="AG176" s="81"/>
      <c r="AH176" s="81"/>
      <c r="AI176" s="81"/>
      <c r="AJ176" s="81"/>
      <c r="AK176" s="81"/>
      <c r="AL176" s="81"/>
      <c r="AM176" s="81"/>
      <c r="AN176" s="81"/>
      <c r="AO176" s="81"/>
      <c r="AP176" s="81"/>
      <c r="AQ176" s="81"/>
      <c r="AR176" s="81"/>
      <c r="AS176" s="81"/>
      <c r="AT176" s="81"/>
      <c r="AU176" s="81"/>
      <c r="AV176" s="81"/>
      <c r="AW176" s="81"/>
      <c r="AX176" s="81"/>
      <c r="AY176" s="396"/>
      <c r="AZ176" s="396"/>
      <c r="BA176" s="396"/>
      <c r="BB176" s="396"/>
      <c r="BC176" s="396"/>
      <c r="BD176" s="396"/>
      <c r="BE176" s="396"/>
      <c r="BF176" s="396"/>
      <c r="BG176" s="396"/>
      <c r="BH176" s="396"/>
      <c r="BI176" s="396"/>
      <c r="BJ176" s="396"/>
      <c r="BK176" s="81"/>
      <c r="BL176" s="81"/>
      <c r="BM176" s="81"/>
      <c r="BN176" s="81"/>
      <c r="BO176" s="81"/>
      <c r="BP176" s="81"/>
      <c r="BQ176" s="81"/>
      <c r="BR176" s="81"/>
      <c r="BS176" s="81"/>
      <c r="BT176" s="81"/>
      <c r="BU176" s="81"/>
      <c r="BV176" s="81"/>
    </row>
    <row r="177" spans="2:74" ht="9" customHeight="1" x14ac:dyDescent="0.2">
      <c r="B177" s="80"/>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c r="AF177" s="81"/>
      <c r="AG177" s="81"/>
      <c r="AH177" s="81"/>
      <c r="AI177" s="81"/>
      <c r="AJ177" s="81"/>
      <c r="AK177" s="81"/>
      <c r="AL177" s="81"/>
      <c r="AM177" s="81"/>
      <c r="AN177" s="81"/>
      <c r="AO177" s="81"/>
      <c r="AP177" s="81"/>
      <c r="AQ177" s="81"/>
      <c r="AR177" s="81"/>
      <c r="AS177" s="81"/>
      <c r="AT177" s="81"/>
      <c r="AU177" s="81"/>
      <c r="AV177" s="81"/>
      <c r="AW177" s="81"/>
      <c r="AX177" s="81"/>
      <c r="AY177" s="396"/>
      <c r="AZ177" s="396"/>
      <c r="BA177" s="396"/>
      <c r="BB177" s="396"/>
      <c r="BC177" s="396"/>
      <c r="BD177" s="396"/>
      <c r="BE177" s="396"/>
      <c r="BF177" s="396"/>
      <c r="BG177" s="396"/>
      <c r="BH177" s="396"/>
      <c r="BI177" s="396"/>
      <c r="BJ177" s="396"/>
      <c r="BK177" s="81"/>
      <c r="BL177" s="81"/>
      <c r="BM177" s="81"/>
      <c r="BN177" s="81"/>
      <c r="BO177" s="81"/>
      <c r="BP177" s="81"/>
      <c r="BQ177" s="81"/>
      <c r="BR177" s="81"/>
      <c r="BS177" s="81"/>
      <c r="BT177" s="81"/>
      <c r="BU177" s="81"/>
      <c r="BV177" s="81"/>
    </row>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96"/>
      <c r="AZ178" s="396"/>
      <c r="BA178" s="396"/>
      <c r="BB178" s="396"/>
      <c r="BC178" s="396"/>
      <c r="BD178" s="396"/>
      <c r="BE178" s="396"/>
      <c r="BF178" s="396"/>
      <c r="BG178" s="396"/>
      <c r="BH178" s="396"/>
      <c r="BI178" s="396"/>
      <c r="BJ178" s="396"/>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96"/>
      <c r="AZ179" s="396"/>
      <c r="BA179" s="396"/>
      <c r="BB179" s="396"/>
      <c r="BC179" s="396"/>
      <c r="BD179" s="396"/>
      <c r="BE179" s="396"/>
      <c r="BF179" s="396"/>
      <c r="BG179" s="396"/>
      <c r="BH179" s="396"/>
      <c r="BI179" s="396"/>
      <c r="BJ179" s="396"/>
      <c r="BK179" s="81"/>
      <c r="BL179" s="81"/>
      <c r="BM179" s="81"/>
      <c r="BN179" s="81"/>
      <c r="BO179" s="81"/>
      <c r="BP179" s="81"/>
      <c r="BQ179" s="81"/>
      <c r="BR179" s="81"/>
      <c r="BS179" s="81"/>
      <c r="BT179" s="81"/>
      <c r="BU179" s="81"/>
      <c r="BV179" s="81"/>
    </row>
    <row r="180" spans="2:74" x14ac:dyDescent="0.2">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532"/>
      <c r="AZ180" s="532"/>
      <c r="BA180" s="532"/>
      <c r="BB180" s="532"/>
      <c r="BC180" s="532"/>
      <c r="BD180" s="532"/>
      <c r="BE180" s="532"/>
      <c r="BF180" s="532"/>
      <c r="BG180" s="532"/>
      <c r="BH180" s="532"/>
      <c r="BI180" s="532"/>
      <c r="BJ180" s="532"/>
      <c r="BK180" s="83"/>
      <c r="BL180" s="83"/>
      <c r="BM180" s="83"/>
      <c r="BN180" s="83"/>
      <c r="BO180" s="83"/>
      <c r="BP180" s="83"/>
      <c r="BQ180" s="83"/>
      <c r="BR180" s="83"/>
      <c r="BS180" s="83"/>
      <c r="BT180" s="83"/>
      <c r="BU180" s="83"/>
      <c r="BV180" s="83"/>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96"/>
      <c r="AZ181" s="396"/>
      <c r="BA181" s="396"/>
      <c r="BB181" s="396"/>
      <c r="BC181" s="396"/>
      <c r="BD181" s="396"/>
      <c r="BE181" s="396"/>
      <c r="BF181" s="396"/>
      <c r="BG181" s="396"/>
      <c r="BH181" s="396"/>
      <c r="BI181" s="396"/>
      <c r="BJ181" s="396"/>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96"/>
      <c r="AZ182" s="396"/>
      <c r="BA182" s="396"/>
      <c r="BB182" s="396"/>
      <c r="BC182" s="396"/>
      <c r="BD182" s="396"/>
      <c r="BE182" s="396"/>
      <c r="BF182" s="396"/>
      <c r="BG182" s="396"/>
      <c r="BH182" s="396"/>
      <c r="BI182" s="396"/>
      <c r="BJ182" s="396"/>
      <c r="BK182" s="81"/>
      <c r="BL182" s="81"/>
      <c r="BM182" s="81"/>
      <c r="BN182" s="81"/>
      <c r="BO182" s="81"/>
      <c r="BP182" s="81"/>
      <c r="BQ182" s="81"/>
      <c r="BR182" s="81"/>
      <c r="BS182" s="81"/>
      <c r="BT182" s="81"/>
      <c r="BU182" s="81"/>
      <c r="BV182" s="81"/>
    </row>
    <row r="183" spans="2:74" ht="9" customHeight="1" x14ac:dyDescent="0.2">
      <c r="B183" s="80"/>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c r="AF183" s="81"/>
      <c r="AG183" s="81"/>
      <c r="AH183" s="81"/>
      <c r="AI183" s="81"/>
      <c r="AJ183" s="81"/>
      <c r="AK183" s="81"/>
      <c r="AL183" s="81"/>
      <c r="AM183" s="81"/>
      <c r="AN183" s="81"/>
      <c r="AO183" s="81"/>
      <c r="AP183" s="81"/>
      <c r="AQ183" s="81"/>
      <c r="AR183" s="81"/>
      <c r="AS183" s="81"/>
      <c r="AT183" s="81"/>
      <c r="AU183" s="81"/>
      <c r="AV183" s="81"/>
      <c r="AW183" s="81"/>
      <c r="AX183" s="81"/>
      <c r="AY183" s="396"/>
      <c r="AZ183" s="396"/>
      <c r="BA183" s="396"/>
      <c r="BB183" s="396"/>
      <c r="BC183" s="396"/>
      <c r="BD183" s="396"/>
      <c r="BE183" s="396"/>
      <c r="BF183" s="396"/>
      <c r="BG183" s="396"/>
      <c r="BH183" s="396"/>
      <c r="BI183" s="396"/>
      <c r="BJ183" s="396"/>
      <c r="BK183" s="81"/>
      <c r="BL183" s="81"/>
      <c r="BM183" s="81"/>
      <c r="BN183" s="81"/>
      <c r="BO183" s="81"/>
      <c r="BP183" s="81"/>
      <c r="BQ183" s="81"/>
      <c r="BR183" s="81"/>
      <c r="BS183" s="81"/>
      <c r="BT183" s="81"/>
      <c r="BU183" s="81"/>
      <c r="BV183" s="81"/>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96"/>
      <c r="AZ184" s="396"/>
      <c r="BA184" s="396"/>
      <c r="BB184" s="396"/>
      <c r="BC184" s="396"/>
      <c r="BD184" s="396"/>
      <c r="BE184" s="396"/>
      <c r="BF184" s="396"/>
      <c r="BG184" s="396"/>
      <c r="BH184" s="396"/>
      <c r="BI184" s="396"/>
      <c r="BJ184" s="396"/>
      <c r="BK184" s="81"/>
      <c r="BL184" s="81"/>
      <c r="BM184" s="81"/>
      <c r="BN184" s="81"/>
      <c r="BO184" s="81"/>
      <c r="BP184" s="81"/>
      <c r="BQ184" s="81"/>
      <c r="BR184" s="81"/>
      <c r="BS184" s="81"/>
      <c r="BT184" s="81"/>
      <c r="BU184" s="81"/>
      <c r="BV184" s="81"/>
    </row>
    <row r="185" spans="2:74" ht="9" customHeight="1" x14ac:dyDescent="0.2"/>
    <row r="186" spans="2:74" ht="9" customHeight="1" x14ac:dyDescent="0.2"/>
    <row r="187" spans="2:74" ht="9" customHeight="1" x14ac:dyDescent="0.2"/>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6" ht="9" customHeight="1" x14ac:dyDescent="0.2"/>
    <row r="327" ht="9" customHeight="1" x14ac:dyDescent="0.2"/>
    <row r="328"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6" ht="9" customHeight="1" x14ac:dyDescent="0.2"/>
    <row r="337" ht="9" customHeight="1" x14ac:dyDescent="0.2"/>
    <row r="338" ht="9" customHeight="1" x14ac:dyDescent="0.2"/>
    <row r="339" ht="9" customHeight="1" x14ac:dyDescent="0.2"/>
    <row r="340" ht="9" customHeight="1" x14ac:dyDescent="0.2"/>
  </sheetData>
  <mergeCells count="18">
    <mergeCell ref="AY3:BJ3"/>
    <mergeCell ref="BK3:BV3"/>
    <mergeCell ref="B1:AL1"/>
    <mergeCell ref="C3:N3"/>
    <mergeCell ref="O3:Z3"/>
    <mergeCell ref="AA3:AL3"/>
    <mergeCell ref="A1:A2"/>
    <mergeCell ref="AM3:AX3"/>
    <mergeCell ref="B45:Q45"/>
    <mergeCell ref="B46:Q46"/>
    <mergeCell ref="B41:Q41"/>
    <mergeCell ref="B42:Q42"/>
    <mergeCell ref="B43:Q43"/>
    <mergeCell ref="B44:Q44"/>
    <mergeCell ref="B37:Q37"/>
    <mergeCell ref="B38:Q38"/>
    <mergeCell ref="B40:Q40"/>
    <mergeCell ref="B39:Q39"/>
  </mergeCells>
  <phoneticPr fontId="5" type="noConversion"/>
  <conditionalFormatting sqref="C43:P43">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AX31" activePane="bottomRight" state="frozen"/>
      <selection activeCell="BC15" sqref="BC15"/>
      <selection pane="topRight" activeCell="BC15" sqref="BC15"/>
      <selection pane="bottomLeft" activeCell="BC15" sqref="BC15"/>
      <selection pane="bottomRight" activeCell="AY40" sqref="AY40"/>
    </sheetView>
  </sheetViews>
  <sheetFormatPr defaultColWidth="9.5703125" defaultRowHeight="11.25" x14ac:dyDescent="0.2"/>
  <cols>
    <col min="1" max="1" width="12.5703125" style="6" customWidth="1"/>
    <col min="2" max="2" width="20" style="6" customWidth="1"/>
    <col min="3" max="50" width="6.5703125" style="6" customWidth="1"/>
    <col min="51" max="62" width="6.5703125" style="394" customWidth="1"/>
    <col min="63" max="74" width="6.5703125" style="6" customWidth="1"/>
    <col min="75" max="16384" width="9.5703125" style="6"/>
  </cols>
  <sheetData>
    <row r="1" spans="1:74" ht="13.35" customHeight="1" x14ac:dyDescent="0.2">
      <c r="A1" s="666" t="s">
        <v>1054</v>
      </c>
      <c r="B1" s="706" t="s">
        <v>144</v>
      </c>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85"/>
    </row>
    <row r="2" spans="1:74" s="72" customFormat="1" ht="12.75"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4"/>
      <c r="B5" s="86" t="s">
        <v>100</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27"/>
      <c r="AZ5" s="427"/>
      <c r="BA5" s="427"/>
      <c r="BB5" s="427"/>
      <c r="BC5" s="427"/>
      <c r="BD5" s="427"/>
      <c r="BE5" s="427"/>
      <c r="BF5" s="427"/>
      <c r="BG5" s="427"/>
      <c r="BH5" s="427"/>
      <c r="BI5" s="427"/>
      <c r="BJ5" s="427"/>
      <c r="BK5" s="427"/>
      <c r="BL5" s="427"/>
      <c r="BM5" s="427"/>
      <c r="BN5" s="427"/>
      <c r="BO5" s="427"/>
      <c r="BP5" s="427"/>
      <c r="BQ5" s="427"/>
      <c r="BR5" s="427"/>
      <c r="BS5" s="427"/>
      <c r="BT5" s="427"/>
      <c r="BU5" s="427"/>
      <c r="BV5" s="427"/>
    </row>
    <row r="6" spans="1:74" ht="11.1" customHeight="1" x14ac:dyDescent="0.2">
      <c r="A6" s="84" t="s">
        <v>982</v>
      </c>
      <c r="B6" s="189" t="s">
        <v>9</v>
      </c>
      <c r="C6" s="216">
        <v>4.6246999999999998</v>
      </c>
      <c r="D6" s="216">
        <v>4.2126999999999999</v>
      </c>
      <c r="E6" s="216">
        <v>4.0891000000000002</v>
      </c>
      <c r="F6" s="216">
        <v>4.3775000000000004</v>
      </c>
      <c r="G6" s="216">
        <v>4.4393000000000002</v>
      </c>
      <c r="H6" s="216">
        <v>4.6864999999999997</v>
      </c>
      <c r="I6" s="216">
        <v>4.5526</v>
      </c>
      <c r="J6" s="216">
        <v>4.1715</v>
      </c>
      <c r="K6" s="216">
        <v>4.0170000000000003</v>
      </c>
      <c r="L6" s="216">
        <v>3.6667999999999998</v>
      </c>
      <c r="M6" s="216">
        <v>3.3372000000000002</v>
      </c>
      <c r="N6" s="216">
        <v>3.2650999999999999</v>
      </c>
      <c r="O6" s="216">
        <v>2.7501000000000002</v>
      </c>
      <c r="P6" s="216">
        <v>2.5750000000000002</v>
      </c>
      <c r="Q6" s="216">
        <v>2.2454000000000001</v>
      </c>
      <c r="R6" s="216">
        <v>2.0085000000000002</v>
      </c>
      <c r="S6" s="216">
        <v>2.5028999999999999</v>
      </c>
      <c r="T6" s="216">
        <v>2.5337999999999998</v>
      </c>
      <c r="U6" s="216">
        <v>3.0385</v>
      </c>
      <c r="V6" s="216">
        <v>2.9251999999999998</v>
      </c>
      <c r="W6" s="216">
        <v>2.93344</v>
      </c>
      <c r="X6" s="216">
        <v>3.4165100000000002</v>
      </c>
      <c r="Y6" s="216">
        <v>3.6467149999999999</v>
      </c>
      <c r="Z6" s="216">
        <v>3.4417450000000001</v>
      </c>
      <c r="AA6" s="216">
        <v>3.4298999999999999</v>
      </c>
      <c r="AB6" s="216">
        <v>3.4298999999999999</v>
      </c>
      <c r="AC6" s="216">
        <v>3.9243000000000001</v>
      </c>
      <c r="AD6" s="216">
        <v>4.2950999999999997</v>
      </c>
      <c r="AE6" s="216">
        <v>4.1612</v>
      </c>
      <c r="AF6" s="216">
        <v>3.9407800000000002</v>
      </c>
      <c r="AG6" s="216">
        <v>3.7286000000000001</v>
      </c>
      <c r="AH6" s="216">
        <v>3.5277500000000002</v>
      </c>
      <c r="AI6" s="216">
        <v>3.7275700000000001</v>
      </c>
      <c r="AJ6" s="216">
        <v>3.7873100000000002</v>
      </c>
      <c r="AK6" s="216">
        <v>3.7471399999999999</v>
      </c>
      <c r="AL6" s="216">
        <v>4.3672000000000004</v>
      </c>
      <c r="AM6" s="216">
        <v>4.8543900000000004</v>
      </c>
      <c r="AN6" s="216">
        <v>6.18</v>
      </c>
      <c r="AO6" s="216">
        <v>5.05009</v>
      </c>
      <c r="AP6" s="216">
        <v>4.7977400000000001</v>
      </c>
      <c r="AQ6" s="216">
        <v>4.7184299999999997</v>
      </c>
      <c r="AR6" s="216">
        <v>4.7256400000000003</v>
      </c>
      <c r="AS6" s="216">
        <v>4.1704699999999999</v>
      </c>
      <c r="AT6" s="216">
        <v>4.0293599999999996</v>
      </c>
      <c r="AU6" s="216">
        <v>4.0417199999999998</v>
      </c>
      <c r="AV6" s="216">
        <v>3.8944299999999998</v>
      </c>
      <c r="AW6" s="216">
        <v>4.24566</v>
      </c>
      <c r="AX6" s="216">
        <v>3.5864600000000002</v>
      </c>
      <c r="AY6" s="216">
        <v>3.0838199999999998</v>
      </c>
      <c r="AZ6" s="357">
        <v>2.9051900000000002</v>
      </c>
      <c r="BA6" s="357">
        <v>2.9386030000000001</v>
      </c>
      <c r="BB6" s="357">
        <v>2.87778</v>
      </c>
      <c r="BC6" s="357">
        <v>2.9780440000000001</v>
      </c>
      <c r="BD6" s="357">
        <v>3.1307900000000002</v>
      </c>
      <c r="BE6" s="357">
        <v>3.1807989999999999</v>
      </c>
      <c r="BF6" s="357">
        <v>3.2053470000000002</v>
      </c>
      <c r="BG6" s="357">
        <v>3.2579750000000001</v>
      </c>
      <c r="BH6" s="357">
        <v>3.315547</v>
      </c>
      <c r="BI6" s="357">
        <v>3.3760919999999999</v>
      </c>
      <c r="BJ6" s="357">
        <v>3.5091779999999999</v>
      </c>
      <c r="BK6" s="357">
        <v>3.5665170000000002</v>
      </c>
      <c r="BL6" s="357">
        <v>3.5646450000000001</v>
      </c>
      <c r="BM6" s="357">
        <v>3.5011869999999998</v>
      </c>
      <c r="BN6" s="357">
        <v>3.3570920000000002</v>
      </c>
      <c r="BO6" s="357">
        <v>3.3545940000000001</v>
      </c>
      <c r="BP6" s="357">
        <v>3.3497499999999998</v>
      </c>
      <c r="BQ6" s="357">
        <v>3.5841210000000001</v>
      </c>
      <c r="BR6" s="357">
        <v>3.6262159999999999</v>
      </c>
      <c r="BS6" s="357">
        <v>3.6677979999999999</v>
      </c>
      <c r="BT6" s="357">
        <v>3.7085249999999998</v>
      </c>
      <c r="BU6" s="357">
        <v>3.7651849999999998</v>
      </c>
      <c r="BV6" s="357">
        <v>3.8003450000000001</v>
      </c>
    </row>
    <row r="7" spans="1:74" ht="11.1" customHeight="1" x14ac:dyDescent="0.2">
      <c r="A7" s="84"/>
      <c r="B7" s="88" t="s">
        <v>805</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2"/>
      <c r="AY7" s="232"/>
      <c r="AZ7" s="391"/>
      <c r="BA7" s="391"/>
      <c r="BB7" s="391"/>
      <c r="BC7" s="391"/>
      <c r="BD7" s="391"/>
      <c r="BE7" s="391"/>
      <c r="BF7" s="391"/>
      <c r="BG7" s="391"/>
      <c r="BH7" s="391"/>
      <c r="BI7" s="391"/>
      <c r="BJ7" s="391"/>
      <c r="BK7" s="391"/>
      <c r="BL7" s="391"/>
      <c r="BM7" s="391"/>
      <c r="BN7" s="391"/>
      <c r="BO7" s="391"/>
      <c r="BP7" s="391"/>
      <c r="BQ7" s="391"/>
      <c r="BR7" s="391"/>
      <c r="BS7" s="391"/>
      <c r="BT7" s="391"/>
      <c r="BU7" s="391"/>
      <c r="BV7" s="391"/>
    </row>
    <row r="8" spans="1:74" ht="11.1" customHeight="1" x14ac:dyDescent="0.2">
      <c r="A8" s="84" t="s">
        <v>892</v>
      </c>
      <c r="B8" s="190" t="s">
        <v>605</v>
      </c>
      <c r="C8" s="216">
        <v>13.883181130000001</v>
      </c>
      <c r="D8" s="216">
        <v>13.859116179999999</v>
      </c>
      <c r="E8" s="216">
        <v>14.23497513</v>
      </c>
      <c r="F8" s="216">
        <v>14.069583229999999</v>
      </c>
      <c r="G8" s="216">
        <v>14.05057435</v>
      </c>
      <c r="H8" s="216">
        <v>15.444482710000001</v>
      </c>
      <c r="I8" s="216">
        <v>17.410709050000001</v>
      </c>
      <c r="J8" s="216">
        <v>17.500293209999999</v>
      </c>
      <c r="K8" s="216">
        <v>16.555262419999998</v>
      </c>
      <c r="L8" s="216">
        <v>13.42956981</v>
      </c>
      <c r="M8" s="216">
        <v>13.36026069</v>
      </c>
      <c r="N8" s="216">
        <v>12.75628043</v>
      </c>
      <c r="O8" s="216">
        <v>13.30693756</v>
      </c>
      <c r="P8" s="216">
        <v>12.701973539999999</v>
      </c>
      <c r="Q8" s="216">
        <v>12.99394974</v>
      </c>
      <c r="R8" s="216">
        <v>13.63185043</v>
      </c>
      <c r="S8" s="216">
        <v>13.879061289999999</v>
      </c>
      <c r="T8" s="216">
        <v>14.496633429999999</v>
      </c>
      <c r="U8" s="216">
        <v>16.351367060000001</v>
      </c>
      <c r="V8" s="216">
        <v>16.73792207</v>
      </c>
      <c r="W8" s="216">
        <v>16.630435110000001</v>
      </c>
      <c r="X8" s="216">
        <v>14.27355575</v>
      </c>
      <c r="Y8" s="216">
        <v>13.844782329999999</v>
      </c>
      <c r="Z8" s="216">
        <v>13.14767385</v>
      </c>
      <c r="AA8" s="216">
        <v>13.17689867</v>
      </c>
      <c r="AB8" s="216">
        <v>13.153587249999999</v>
      </c>
      <c r="AC8" s="216">
        <v>13.13392198</v>
      </c>
      <c r="AD8" s="216">
        <v>13.235874389999999</v>
      </c>
      <c r="AE8" s="216">
        <v>14.83313613</v>
      </c>
      <c r="AF8" s="216">
        <v>15.520272</v>
      </c>
      <c r="AG8" s="216">
        <v>17.193773230000001</v>
      </c>
      <c r="AH8" s="216">
        <v>17.7201308</v>
      </c>
      <c r="AI8" s="216">
        <v>16.320383629999998</v>
      </c>
      <c r="AJ8" s="216">
        <v>14.32321527</v>
      </c>
      <c r="AK8" s="216">
        <v>13.43586722</v>
      </c>
      <c r="AL8" s="216">
        <v>13.330638</v>
      </c>
      <c r="AM8" s="216">
        <v>12.90426982</v>
      </c>
      <c r="AN8" s="216">
        <v>13.62768719</v>
      </c>
      <c r="AO8" s="216">
        <v>14.57602208</v>
      </c>
      <c r="AP8" s="216">
        <v>15.80644742</v>
      </c>
      <c r="AQ8" s="216">
        <v>15.73957693</v>
      </c>
      <c r="AR8" s="216">
        <v>17.148626549999999</v>
      </c>
      <c r="AS8" s="216">
        <v>17.56433286</v>
      </c>
      <c r="AT8" s="216">
        <v>18.340849120000001</v>
      </c>
      <c r="AU8" s="216">
        <v>17.628194350000001</v>
      </c>
      <c r="AV8" s="216">
        <v>15.056433350000001</v>
      </c>
      <c r="AW8" s="216">
        <v>14.34043677</v>
      </c>
      <c r="AX8" s="216">
        <v>13.9169</v>
      </c>
      <c r="AY8" s="216">
        <v>13.14677</v>
      </c>
      <c r="AZ8" s="357">
        <v>12.891550000000001</v>
      </c>
      <c r="BA8" s="357">
        <v>13.45223</v>
      </c>
      <c r="BB8" s="357">
        <v>13.576829999999999</v>
      </c>
      <c r="BC8" s="357">
        <v>14.203939999999999</v>
      </c>
      <c r="BD8" s="357">
        <v>14.944000000000001</v>
      </c>
      <c r="BE8" s="357">
        <v>16.785990000000002</v>
      </c>
      <c r="BF8" s="357">
        <v>17.194880000000001</v>
      </c>
      <c r="BG8" s="357">
        <v>16.492650000000001</v>
      </c>
      <c r="BH8" s="357">
        <v>14.21092</v>
      </c>
      <c r="BI8" s="357">
        <v>13.78106</v>
      </c>
      <c r="BJ8" s="357">
        <v>13.181469999999999</v>
      </c>
      <c r="BK8" s="357">
        <v>12.86983</v>
      </c>
      <c r="BL8" s="357">
        <v>12.885719999999999</v>
      </c>
      <c r="BM8" s="357">
        <v>13.631309999999999</v>
      </c>
      <c r="BN8" s="357">
        <v>13.9467</v>
      </c>
      <c r="BO8" s="357">
        <v>14.695029999999999</v>
      </c>
      <c r="BP8" s="357">
        <v>15.308909999999999</v>
      </c>
      <c r="BQ8" s="357">
        <v>17.238350000000001</v>
      </c>
      <c r="BR8" s="357">
        <v>17.848839999999999</v>
      </c>
      <c r="BS8" s="357">
        <v>17.191050000000001</v>
      </c>
      <c r="BT8" s="357">
        <v>14.92165</v>
      </c>
      <c r="BU8" s="357">
        <v>14.3911</v>
      </c>
      <c r="BV8" s="357">
        <v>13.60403</v>
      </c>
    </row>
    <row r="9" spans="1:74" ht="11.1" customHeight="1" x14ac:dyDescent="0.2">
      <c r="A9" s="84" t="s">
        <v>893</v>
      </c>
      <c r="B9" s="188" t="s">
        <v>639</v>
      </c>
      <c r="C9" s="216">
        <v>11.742778550000001</v>
      </c>
      <c r="D9" s="216">
        <v>11.91856606</v>
      </c>
      <c r="E9" s="216">
        <v>12.08397018</v>
      </c>
      <c r="F9" s="216">
        <v>12.783833080000001</v>
      </c>
      <c r="G9" s="216">
        <v>14.70440584</v>
      </c>
      <c r="H9" s="216">
        <v>17.612307430000001</v>
      </c>
      <c r="I9" s="216">
        <v>17.9682937</v>
      </c>
      <c r="J9" s="216">
        <v>18.56102344</v>
      </c>
      <c r="K9" s="216">
        <v>18.111661689999998</v>
      </c>
      <c r="L9" s="216">
        <v>15.153873369999999</v>
      </c>
      <c r="M9" s="216">
        <v>13.069914130000001</v>
      </c>
      <c r="N9" s="216">
        <v>11.69841044</v>
      </c>
      <c r="O9" s="216">
        <v>11.11451147</v>
      </c>
      <c r="P9" s="216">
        <v>11.06605439</v>
      </c>
      <c r="Q9" s="216">
        <v>11.892907490000001</v>
      </c>
      <c r="R9" s="216">
        <v>12.27241624</v>
      </c>
      <c r="S9" s="216">
        <v>13.87774398</v>
      </c>
      <c r="T9" s="216">
        <v>16.727997439999999</v>
      </c>
      <c r="U9" s="216">
        <v>16.69352718</v>
      </c>
      <c r="V9" s="216">
        <v>17.787070870000001</v>
      </c>
      <c r="W9" s="216">
        <v>17.156593399999998</v>
      </c>
      <c r="X9" s="216">
        <v>14.259704149999999</v>
      </c>
      <c r="Y9" s="216">
        <v>11.306321909999999</v>
      </c>
      <c r="Z9" s="216">
        <v>11.44567943</v>
      </c>
      <c r="AA9" s="216">
        <v>10.932113940000001</v>
      </c>
      <c r="AB9" s="216">
        <v>10.738289890000001</v>
      </c>
      <c r="AC9" s="216">
        <v>11.101042700000001</v>
      </c>
      <c r="AD9" s="216">
        <v>11.735041259999999</v>
      </c>
      <c r="AE9" s="216">
        <v>14.26900769</v>
      </c>
      <c r="AF9" s="216">
        <v>16.28313125</v>
      </c>
      <c r="AG9" s="216">
        <v>17.803518560000001</v>
      </c>
      <c r="AH9" s="216">
        <v>17.928033809999999</v>
      </c>
      <c r="AI9" s="216">
        <v>17.216923959999999</v>
      </c>
      <c r="AJ9" s="216">
        <v>15.094786859999999</v>
      </c>
      <c r="AK9" s="216">
        <v>11.63123495</v>
      </c>
      <c r="AL9" s="216">
        <v>10.150009239999999</v>
      </c>
      <c r="AM9" s="216">
        <v>10.553129719999999</v>
      </c>
      <c r="AN9" s="216">
        <v>10.73387213</v>
      </c>
      <c r="AO9" s="216">
        <v>10.866194159999999</v>
      </c>
      <c r="AP9" s="216">
        <v>11.58546922</v>
      </c>
      <c r="AQ9" s="216">
        <v>13.65681925</v>
      </c>
      <c r="AR9" s="216">
        <v>16.534980449999999</v>
      </c>
      <c r="AS9" s="216">
        <v>17.284534470000001</v>
      </c>
      <c r="AT9" s="216">
        <v>17.64335788</v>
      </c>
      <c r="AU9" s="216">
        <v>16.864970450000001</v>
      </c>
      <c r="AV9" s="216">
        <v>14.582536360000001</v>
      </c>
      <c r="AW9" s="216">
        <v>11.39562001</v>
      </c>
      <c r="AX9" s="216">
        <v>10.53313</v>
      </c>
      <c r="AY9" s="216">
        <v>10.11932</v>
      </c>
      <c r="AZ9" s="357">
        <v>10.0107</v>
      </c>
      <c r="BA9" s="357">
        <v>10.680720000000001</v>
      </c>
      <c r="BB9" s="357">
        <v>11.550940000000001</v>
      </c>
      <c r="BC9" s="357">
        <v>13.11237</v>
      </c>
      <c r="BD9" s="357">
        <v>15.68017</v>
      </c>
      <c r="BE9" s="357">
        <v>16.911110000000001</v>
      </c>
      <c r="BF9" s="357">
        <v>17.76784</v>
      </c>
      <c r="BG9" s="357">
        <v>17.199380000000001</v>
      </c>
      <c r="BH9" s="357">
        <v>14.679690000000001</v>
      </c>
      <c r="BI9" s="357">
        <v>12.22383</v>
      </c>
      <c r="BJ9" s="357">
        <v>10.951700000000001</v>
      </c>
      <c r="BK9" s="357">
        <v>10.730460000000001</v>
      </c>
      <c r="BL9" s="357">
        <v>10.5814</v>
      </c>
      <c r="BM9" s="357">
        <v>11.42797</v>
      </c>
      <c r="BN9" s="357">
        <v>12.32075</v>
      </c>
      <c r="BO9" s="357">
        <v>13.897919999999999</v>
      </c>
      <c r="BP9" s="357">
        <v>16.26304</v>
      </c>
      <c r="BQ9" s="357">
        <v>17.466429999999999</v>
      </c>
      <c r="BR9" s="357">
        <v>18.42952</v>
      </c>
      <c r="BS9" s="357">
        <v>17.935210000000001</v>
      </c>
      <c r="BT9" s="357">
        <v>15.34698</v>
      </c>
      <c r="BU9" s="357">
        <v>12.71977</v>
      </c>
      <c r="BV9" s="357">
        <v>11.40455</v>
      </c>
    </row>
    <row r="10" spans="1:74" ht="11.1" customHeight="1" x14ac:dyDescent="0.2">
      <c r="A10" s="84" t="s">
        <v>894</v>
      </c>
      <c r="B10" s="190" t="s">
        <v>606</v>
      </c>
      <c r="C10" s="216">
        <v>8.7363986269999998</v>
      </c>
      <c r="D10" s="216">
        <v>8.9673610240000006</v>
      </c>
      <c r="E10" s="216">
        <v>9.1299820530000009</v>
      </c>
      <c r="F10" s="216">
        <v>9.9806638539999994</v>
      </c>
      <c r="G10" s="216">
        <v>11.24448572</v>
      </c>
      <c r="H10" s="216">
        <v>14.20592735</v>
      </c>
      <c r="I10" s="216">
        <v>16.44781029</v>
      </c>
      <c r="J10" s="216">
        <v>17.58622205</v>
      </c>
      <c r="K10" s="216">
        <v>15.357218100000001</v>
      </c>
      <c r="L10" s="216">
        <v>11.52360479</v>
      </c>
      <c r="M10" s="216">
        <v>9.5536397750000006</v>
      </c>
      <c r="N10" s="216">
        <v>8.6198189900000006</v>
      </c>
      <c r="O10" s="216">
        <v>8.2352969209999998</v>
      </c>
      <c r="P10" s="216">
        <v>8.0442106469999999</v>
      </c>
      <c r="Q10" s="216">
        <v>9.2852347940000008</v>
      </c>
      <c r="R10" s="216">
        <v>9.4200134369999997</v>
      </c>
      <c r="S10" s="216">
        <v>12.290218729999999</v>
      </c>
      <c r="T10" s="216">
        <v>14.76323019</v>
      </c>
      <c r="U10" s="216">
        <v>17.512600079999999</v>
      </c>
      <c r="V10" s="216">
        <v>17.92274488</v>
      </c>
      <c r="W10" s="216">
        <v>14.980815120000001</v>
      </c>
      <c r="X10" s="216">
        <v>10.30446648</v>
      </c>
      <c r="Y10" s="216">
        <v>8.6861518449999995</v>
      </c>
      <c r="Z10" s="216">
        <v>8.4079799079999997</v>
      </c>
      <c r="AA10" s="216">
        <v>7.7213031130000003</v>
      </c>
      <c r="AB10" s="216">
        <v>7.7395742160000003</v>
      </c>
      <c r="AC10" s="216">
        <v>7.8575855639999999</v>
      </c>
      <c r="AD10" s="216">
        <v>9.2014808089999995</v>
      </c>
      <c r="AE10" s="216">
        <v>12.20199154</v>
      </c>
      <c r="AF10" s="216">
        <v>14.67329971</v>
      </c>
      <c r="AG10" s="216">
        <v>16.250194950000001</v>
      </c>
      <c r="AH10" s="216">
        <v>16.453289689999998</v>
      </c>
      <c r="AI10" s="216">
        <v>14.98147844</v>
      </c>
      <c r="AJ10" s="216">
        <v>10.13900795</v>
      </c>
      <c r="AK10" s="216">
        <v>8.2007845760000002</v>
      </c>
      <c r="AL10" s="216">
        <v>7.6056743329999996</v>
      </c>
      <c r="AM10" s="216">
        <v>7.8485757270000001</v>
      </c>
      <c r="AN10" s="216">
        <v>8.4835775309999999</v>
      </c>
      <c r="AO10" s="216">
        <v>10.078111979999999</v>
      </c>
      <c r="AP10" s="216">
        <v>11.5634812</v>
      </c>
      <c r="AQ10" s="216">
        <v>13.47187701</v>
      </c>
      <c r="AR10" s="216">
        <v>16.82495956</v>
      </c>
      <c r="AS10" s="216">
        <v>17.822073280000001</v>
      </c>
      <c r="AT10" s="216">
        <v>17.950438550000001</v>
      </c>
      <c r="AU10" s="216">
        <v>15.2500301</v>
      </c>
      <c r="AV10" s="216">
        <v>10.70770995</v>
      </c>
      <c r="AW10" s="216">
        <v>8.5208963569999998</v>
      </c>
      <c r="AX10" s="216">
        <v>8.1116919999999997</v>
      </c>
      <c r="AY10" s="216">
        <v>7.4225099999999999</v>
      </c>
      <c r="AZ10" s="357">
        <v>7.4336209999999996</v>
      </c>
      <c r="BA10" s="357">
        <v>8.3465600000000002</v>
      </c>
      <c r="BB10" s="357">
        <v>9.3924310000000002</v>
      </c>
      <c r="BC10" s="357">
        <v>11.52291</v>
      </c>
      <c r="BD10" s="357">
        <v>14.55993</v>
      </c>
      <c r="BE10" s="357">
        <v>16.70234</v>
      </c>
      <c r="BF10" s="357">
        <v>17.31034</v>
      </c>
      <c r="BG10" s="357">
        <v>15.2357</v>
      </c>
      <c r="BH10" s="357">
        <v>10.92047</v>
      </c>
      <c r="BI10" s="357">
        <v>8.7850239999999999</v>
      </c>
      <c r="BJ10" s="357">
        <v>7.867591</v>
      </c>
      <c r="BK10" s="357">
        <v>7.5778239999999997</v>
      </c>
      <c r="BL10" s="357">
        <v>7.6628790000000002</v>
      </c>
      <c r="BM10" s="357">
        <v>8.7720090000000006</v>
      </c>
      <c r="BN10" s="357">
        <v>9.8324060000000006</v>
      </c>
      <c r="BO10" s="357">
        <v>12.115919999999999</v>
      </c>
      <c r="BP10" s="357">
        <v>14.905659999999999</v>
      </c>
      <c r="BQ10" s="357">
        <v>17.190840000000001</v>
      </c>
      <c r="BR10" s="357">
        <v>17.935500000000001</v>
      </c>
      <c r="BS10" s="357">
        <v>15.75963</v>
      </c>
      <c r="BT10" s="357">
        <v>11.304169999999999</v>
      </c>
      <c r="BU10" s="357">
        <v>9.1055980000000005</v>
      </c>
      <c r="BV10" s="357">
        <v>8.1132790000000004</v>
      </c>
    </row>
    <row r="11" spans="1:74" ht="11.1" customHeight="1" x14ac:dyDescent="0.2">
      <c r="A11" s="84" t="s">
        <v>895</v>
      </c>
      <c r="B11" s="190" t="s">
        <v>607</v>
      </c>
      <c r="C11" s="216">
        <v>8.7664763150000002</v>
      </c>
      <c r="D11" s="216">
        <v>8.8472480529999995</v>
      </c>
      <c r="E11" s="216">
        <v>9.0804268009999998</v>
      </c>
      <c r="F11" s="216">
        <v>9.8413767350000008</v>
      </c>
      <c r="G11" s="216">
        <v>11.39335045</v>
      </c>
      <c r="H11" s="216">
        <v>14.878416270000001</v>
      </c>
      <c r="I11" s="216">
        <v>16.98773053</v>
      </c>
      <c r="J11" s="216">
        <v>18.01257614</v>
      </c>
      <c r="K11" s="216">
        <v>15.884908709999999</v>
      </c>
      <c r="L11" s="216">
        <v>13.025327280000001</v>
      </c>
      <c r="M11" s="216">
        <v>10.065945340000001</v>
      </c>
      <c r="N11" s="216">
        <v>8.6560736620000007</v>
      </c>
      <c r="O11" s="216">
        <v>8.2241889070000003</v>
      </c>
      <c r="P11" s="216">
        <v>8.2060988370000008</v>
      </c>
      <c r="Q11" s="216">
        <v>9.1849094999999998</v>
      </c>
      <c r="R11" s="216">
        <v>10.420562309999999</v>
      </c>
      <c r="S11" s="216">
        <v>12.280644410000001</v>
      </c>
      <c r="T11" s="216">
        <v>14.93956876</v>
      </c>
      <c r="U11" s="216">
        <v>16.277821500000002</v>
      </c>
      <c r="V11" s="216">
        <v>17.554512970000001</v>
      </c>
      <c r="W11" s="216">
        <v>15.596103490000001</v>
      </c>
      <c r="X11" s="216">
        <v>11.242917009999999</v>
      </c>
      <c r="Y11" s="216">
        <v>9.2725771290000001</v>
      </c>
      <c r="Z11" s="216">
        <v>8.4767986030000007</v>
      </c>
      <c r="AA11" s="216">
        <v>7.9947673840000002</v>
      </c>
      <c r="AB11" s="216">
        <v>8.1650501159999997</v>
      </c>
      <c r="AC11" s="216">
        <v>8.2588747829999996</v>
      </c>
      <c r="AD11" s="216">
        <v>9.0212767899999999</v>
      </c>
      <c r="AE11" s="216">
        <v>10.93345513</v>
      </c>
      <c r="AF11" s="216">
        <v>15.261992530000001</v>
      </c>
      <c r="AG11" s="216">
        <v>18.003240590000001</v>
      </c>
      <c r="AH11" s="216">
        <v>18.08485911</v>
      </c>
      <c r="AI11" s="216">
        <v>16.791612359999998</v>
      </c>
      <c r="AJ11" s="216">
        <v>12.25997641</v>
      </c>
      <c r="AK11" s="216">
        <v>9.4393715609999997</v>
      </c>
      <c r="AL11" s="216">
        <v>8.1561809939999996</v>
      </c>
      <c r="AM11" s="216">
        <v>8.3503046390000009</v>
      </c>
      <c r="AN11" s="216">
        <v>8.9834606780000001</v>
      </c>
      <c r="AO11" s="216">
        <v>10.40952092</v>
      </c>
      <c r="AP11" s="216">
        <v>10.280154509999999</v>
      </c>
      <c r="AQ11" s="216">
        <v>11.94183102</v>
      </c>
      <c r="AR11" s="216">
        <v>16.817306779999999</v>
      </c>
      <c r="AS11" s="216">
        <v>18.839215769999999</v>
      </c>
      <c r="AT11" s="216">
        <v>18.54292088</v>
      </c>
      <c r="AU11" s="216">
        <v>17.320864409999999</v>
      </c>
      <c r="AV11" s="216">
        <v>13.085842039999999</v>
      </c>
      <c r="AW11" s="216">
        <v>9.8848360700000004</v>
      </c>
      <c r="AX11" s="216">
        <v>8.8169749999999993</v>
      </c>
      <c r="AY11" s="216">
        <v>7.9602130000000004</v>
      </c>
      <c r="AZ11" s="357">
        <v>7.7518859999999998</v>
      </c>
      <c r="BA11" s="357">
        <v>8.4792339999999999</v>
      </c>
      <c r="BB11" s="357">
        <v>9.1356800000000007</v>
      </c>
      <c r="BC11" s="357">
        <v>10.693390000000001</v>
      </c>
      <c r="BD11" s="357">
        <v>14.37674</v>
      </c>
      <c r="BE11" s="357">
        <v>16.942319999999999</v>
      </c>
      <c r="BF11" s="357">
        <v>17.77833</v>
      </c>
      <c r="BG11" s="357">
        <v>16.17015</v>
      </c>
      <c r="BH11" s="357">
        <v>12.515879999999999</v>
      </c>
      <c r="BI11" s="357">
        <v>9.648441</v>
      </c>
      <c r="BJ11" s="357">
        <v>8.2721940000000007</v>
      </c>
      <c r="BK11" s="357">
        <v>8.0069870000000005</v>
      </c>
      <c r="BL11" s="357">
        <v>8.0046940000000006</v>
      </c>
      <c r="BM11" s="357">
        <v>8.8918479999999995</v>
      </c>
      <c r="BN11" s="357">
        <v>9.6248760000000004</v>
      </c>
      <c r="BO11" s="357">
        <v>11.223520000000001</v>
      </c>
      <c r="BP11" s="357">
        <v>14.6793</v>
      </c>
      <c r="BQ11" s="357">
        <v>17.31456</v>
      </c>
      <c r="BR11" s="357">
        <v>18.326599999999999</v>
      </c>
      <c r="BS11" s="357">
        <v>16.667629999999999</v>
      </c>
      <c r="BT11" s="357">
        <v>13.045159999999999</v>
      </c>
      <c r="BU11" s="357">
        <v>10.102969999999999</v>
      </c>
      <c r="BV11" s="357">
        <v>8.4155370000000005</v>
      </c>
    </row>
    <row r="12" spans="1:74" ht="11.1" customHeight="1" x14ac:dyDescent="0.2">
      <c r="A12" s="84" t="s">
        <v>896</v>
      </c>
      <c r="B12" s="190" t="s">
        <v>608</v>
      </c>
      <c r="C12" s="216">
        <v>11.193264259999999</v>
      </c>
      <c r="D12" s="216">
        <v>12.392624079999999</v>
      </c>
      <c r="E12" s="216">
        <v>12.446823050000001</v>
      </c>
      <c r="F12" s="216">
        <v>14.8455998</v>
      </c>
      <c r="G12" s="216">
        <v>18.646883420000002</v>
      </c>
      <c r="H12" s="216">
        <v>21.353986119999998</v>
      </c>
      <c r="I12" s="216">
        <v>22.853492880000001</v>
      </c>
      <c r="J12" s="216">
        <v>22.459688679999999</v>
      </c>
      <c r="K12" s="216">
        <v>22.20354554</v>
      </c>
      <c r="L12" s="216">
        <v>15.723049</v>
      </c>
      <c r="M12" s="216">
        <v>13.23459004</v>
      </c>
      <c r="N12" s="216">
        <v>12.61134152</v>
      </c>
      <c r="O12" s="216">
        <v>12.15423026</v>
      </c>
      <c r="P12" s="216">
        <v>11.99622293</v>
      </c>
      <c r="Q12" s="216">
        <v>13.86787861</v>
      </c>
      <c r="R12" s="216">
        <v>14.75297759</v>
      </c>
      <c r="S12" s="216">
        <v>17.98869273</v>
      </c>
      <c r="T12" s="216">
        <v>20.02906385</v>
      </c>
      <c r="U12" s="216">
        <v>21.03961503</v>
      </c>
      <c r="V12" s="216">
        <v>21.45436428</v>
      </c>
      <c r="W12" s="216">
        <v>20.191274549999999</v>
      </c>
      <c r="X12" s="216">
        <v>16.17412487</v>
      </c>
      <c r="Y12" s="216">
        <v>11.92443033</v>
      </c>
      <c r="Z12" s="216">
        <v>12.175986760000001</v>
      </c>
      <c r="AA12" s="216">
        <v>11.36553797</v>
      </c>
      <c r="AB12" s="216">
        <v>10.891323030000001</v>
      </c>
      <c r="AC12" s="216">
        <v>10.754415659999999</v>
      </c>
      <c r="AD12" s="216">
        <v>12.741954610000001</v>
      </c>
      <c r="AE12" s="216">
        <v>16.438863959999999</v>
      </c>
      <c r="AF12" s="216">
        <v>20.127607189999999</v>
      </c>
      <c r="AG12" s="216">
        <v>22.063765490000002</v>
      </c>
      <c r="AH12" s="216">
        <v>22.077065409999999</v>
      </c>
      <c r="AI12" s="216">
        <v>21.84591103</v>
      </c>
      <c r="AJ12" s="216">
        <v>17.39872256</v>
      </c>
      <c r="AK12" s="216">
        <v>12.10571631</v>
      </c>
      <c r="AL12" s="216">
        <v>11.698644120000001</v>
      </c>
      <c r="AM12" s="216">
        <v>10.80884923</v>
      </c>
      <c r="AN12" s="216">
        <v>11.54731797</v>
      </c>
      <c r="AO12" s="216">
        <v>11.97847893</v>
      </c>
      <c r="AP12" s="216">
        <v>13.960740270000001</v>
      </c>
      <c r="AQ12" s="216">
        <v>17.331677039999999</v>
      </c>
      <c r="AR12" s="216">
        <v>21.715597899999999</v>
      </c>
      <c r="AS12" s="216">
        <v>23.199802859999998</v>
      </c>
      <c r="AT12" s="216">
        <v>23.427006519999999</v>
      </c>
      <c r="AU12" s="216">
        <v>22.350942809999999</v>
      </c>
      <c r="AV12" s="216">
        <v>19.023552649999999</v>
      </c>
      <c r="AW12" s="216">
        <v>12.186912960000001</v>
      </c>
      <c r="AX12" s="216">
        <v>11.92639</v>
      </c>
      <c r="AY12" s="216">
        <v>11.05674</v>
      </c>
      <c r="AZ12" s="357">
        <v>10.940670000000001</v>
      </c>
      <c r="BA12" s="357">
        <v>11.62332</v>
      </c>
      <c r="BB12" s="357">
        <v>13.626440000000001</v>
      </c>
      <c r="BC12" s="357">
        <v>16.789359999999999</v>
      </c>
      <c r="BD12" s="357">
        <v>20.189869999999999</v>
      </c>
      <c r="BE12" s="357">
        <v>21.883369999999999</v>
      </c>
      <c r="BF12" s="357">
        <v>22.484390000000001</v>
      </c>
      <c r="BG12" s="357">
        <v>21.693470000000001</v>
      </c>
      <c r="BH12" s="357">
        <v>17.125399999999999</v>
      </c>
      <c r="BI12" s="357">
        <v>12.870660000000001</v>
      </c>
      <c r="BJ12" s="357">
        <v>11.79551</v>
      </c>
      <c r="BK12" s="357">
        <v>11.30036</v>
      </c>
      <c r="BL12" s="357">
        <v>11.309699999999999</v>
      </c>
      <c r="BM12" s="357">
        <v>12.09324</v>
      </c>
      <c r="BN12" s="357">
        <v>14.066599999999999</v>
      </c>
      <c r="BO12" s="357">
        <v>17.276340000000001</v>
      </c>
      <c r="BP12" s="357">
        <v>20.554189999999998</v>
      </c>
      <c r="BQ12" s="357">
        <v>22.31476</v>
      </c>
      <c r="BR12" s="357">
        <v>22.998629999999999</v>
      </c>
      <c r="BS12" s="357">
        <v>22.381519999999998</v>
      </c>
      <c r="BT12" s="357">
        <v>17.70919</v>
      </c>
      <c r="BU12" s="357">
        <v>13.22189</v>
      </c>
      <c r="BV12" s="357">
        <v>11.968260000000001</v>
      </c>
    </row>
    <row r="13" spans="1:74" ht="11.1" customHeight="1" x14ac:dyDescent="0.2">
      <c r="A13" s="84" t="s">
        <v>897</v>
      </c>
      <c r="B13" s="190" t="s">
        <v>609</v>
      </c>
      <c r="C13" s="216">
        <v>9.5101109259999994</v>
      </c>
      <c r="D13" s="216">
        <v>10.047464700000001</v>
      </c>
      <c r="E13" s="216">
        <v>10.633126819999999</v>
      </c>
      <c r="F13" s="216">
        <v>12.038135309999999</v>
      </c>
      <c r="G13" s="216">
        <v>14.349837580000001</v>
      </c>
      <c r="H13" s="216">
        <v>16.73865988</v>
      </c>
      <c r="I13" s="216">
        <v>18.31703903</v>
      </c>
      <c r="J13" s="216">
        <v>18.844192289999999</v>
      </c>
      <c r="K13" s="216">
        <v>17.865467850000002</v>
      </c>
      <c r="L13" s="216">
        <v>14.16479633</v>
      </c>
      <c r="M13" s="216">
        <v>11.569275920000001</v>
      </c>
      <c r="N13" s="216">
        <v>10.46118499</v>
      </c>
      <c r="O13" s="216">
        <v>9.6852055180000001</v>
      </c>
      <c r="P13" s="216">
        <v>9.9876520620000004</v>
      </c>
      <c r="Q13" s="216">
        <v>11.30595112</v>
      </c>
      <c r="R13" s="216">
        <v>13.564106880000001</v>
      </c>
      <c r="S13" s="216">
        <v>15.18902037</v>
      </c>
      <c r="T13" s="216">
        <v>16.320855210000001</v>
      </c>
      <c r="U13" s="216">
        <v>17.40442732</v>
      </c>
      <c r="V13" s="216">
        <v>18.0550332</v>
      </c>
      <c r="W13" s="216">
        <v>16.60405763</v>
      </c>
      <c r="X13" s="216">
        <v>13.27138851</v>
      </c>
      <c r="Y13" s="216">
        <v>10.127610900000001</v>
      </c>
      <c r="Z13" s="216">
        <v>9.8665908330000001</v>
      </c>
      <c r="AA13" s="216">
        <v>9.0986626319999999</v>
      </c>
      <c r="AB13" s="216">
        <v>9.4545464809999995</v>
      </c>
      <c r="AC13" s="216">
        <v>9.2943141279999999</v>
      </c>
      <c r="AD13" s="216">
        <v>10.78228687</v>
      </c>
      <c r="AE13" s="216">
        <v>13.268714129999999</v>
      </c>
      <c r="AF13" s="216">
        <v>16.884523609999999</v>
      </c>
      <c r="AG13" s="216">
        <v>18.33653018</v>
      </c>
      <c r="AH13" s="216">
        <v>18.42949484</v>
      </c>
      <c r="AI13" s="216">
        <v>18.634276159999999</v>
      </c>
      <c r="AJ13" s="216">
        <v>15.331850729999999</v>
      </c>
      <c r="AK13" s="216">
        <v>11.067790799999999</v>
      </c>
      <c r="AL13" s="216">
        <v>9.4773283389999996</v>
      </c>
      <c r="AM13" s="216">
        <v>9.3942253959999995</v>
      </c>
      <c r="AN13" s="216">
        <v>9.5870918950000004</v>
      </c>
      <c r="AO13" s="216">
        <v>10.12923348</v>
      </c>
      <c r="AP13" s="216">
        <v>11.96972349</v>
      </c>
      <c r="AQ13" s="216">
        <v>15.444589949999999</v>
      </c>
      <c r="AR13" s="216">
        <v>18.58829647</v>
      </c>
      <c r="AS13" s="216">
        <v>19.869516350000001</v>
      </c>
      <c r="AT13" s="216">
        <v>19.522985469999998</v>
      </c>
      <c r="AU13" s="216">
        <v>19.704531410000001</v>
      </c>
      <c r="AV13" s="216">
        <v>16.63347388</v>
      </c>
      <c r="AW13" s="216">
        <v>10.93907184</v>
      </c>
      <c r="AX13" s="216">
        <v>10.0313</v>
      </c>
      <c r="AY13" s="216">
        <v>9.28172</v>
      </c>
      <c r="AZ13" s="357">
        <v>9.0901610000000002</v>
      </c>
      <c r="BA13" s="357">
        <v>9.8917909999999996</v>
      </c>
      <c r="BB13" s="357">
        <v>11.367010000000001</v>
      </c>
      <c r="BC13" s="357">
        <v>13.625769999999999</v>
      </c>
      <c r="BD13" s="357">
        <v>16.125450000000001</v>
      </c>
      <c r="BE13" s="357">
        <v>17.652200000000001</v>
      </c>
      <c r="BF13" s="357">
        <v>18.277760000000001</v>
      </c>
      <c r="BG13" s="357">
        <v>17.766349999999999</v>
      </c>
      <c r="BH13" s="357">
        <v>14.760289999999999</v>
      </c>
      <c r="BI13" s="357">
        <v>11.30231</v>
      </c>
      <c r="BJ13" s="357">
        <v>9.8960830000000009</v>
      </c>
      <c r="BK13" s="357">
        <v>9.067475</v>
      </c>
      <c r="BL13" s="357">
        <v>9.1764290000000006</v>
      </c>
      <c r="BM13" s="357">
        <v>10.35275</v>
      </c>
      <c r="BN13" s="357">
        <v>11.94707</v>
      </c>
      <c r="BO13" s="357">
        <v>14.3193</v>
      </c>
      <c r="BP13" s="357">
        <v>16.577000000000002</v>
      </c>
      <c r="BQ13" s="357">
        <v>18.26388</v>
      </c>
      <c r="BR13" s="357">
        <v>19.04683</v>
      </c>
      <c r="BS13" s="357">
        <v>18.47542</v>
      </c>
      <c r="BT13" s="357">
        <v>15.468669999999999</v>
      </c>
      <c r="BU13" s="357">
        <v>11.91887</v>
      </c>
      <c r="BV13" s="357">
        <v>10.33663</v>
      </c>
    </row>
    <row r="14" spans="1:74" ht="11.1" customHeight="1" x14ac:dyDescent="0.2">
      <c r="A14" s="84" t="s">
        <v>898</v>
      </c>
      <c r="B14" s="190" t="s">
        <v>610</v>
      </c>
      <c r="C14" s="216">
        <v>8.1138757760000004</v>
      </c>
      <c r="D14" s="216">
        <v>8.5892172159999998</v>
      </c>
      <c r="E14" s="216">
        <v>9.8751675139999993</v>
      </c>
      <c r="F14" s="216">
        <v>12.757420209999999</v>
      </c>
      <c r="G14" s="216">
        <v>14.873428909999999</v>
      </c>
      <c r="H14" s="216">
        <v>16.781004339999999</v>
      </c>
      <c r="I14" s="216">
        <v>18.52425203</v>
      </c>
      <c r="J14" s="216">
        <v>19.363074170000001</v>
      </c>
      <c r="K14" s="216">
        <v>18.083200170000001</v>
      </c>
      <c r="L14" s="216">
        <v>15.93173913</v>
      </c>
      <c r="M14" s="216">
        <v>11.02899352</v>
      </c>
      <c r="N14" s="216">
        <v>8.8241970379999994</v>
      </c>
      <c r="O14" s="216">
        <v>8.8740740660000004</v>
      </c>
      <c r="P14" s="216">
        <v>8.6975335600000001</v>
      </c>
      <c r="Q14" s="216">
        <v>10.01818684</v>
      </c>
      <c r="R14" s="216">
        <v>12.707829459999999</v>
      </c>
      <c r="S14" s="216">
        <v>13.8027503</v>
      </c>
      <c r="T14" s="216">
        <v>15.0500951</v>
      </c>
      <c r="U14" s="216">
        <v>15.71695179</v>
      </c>
      <c r="V14" s="216">
        <v>17.262768019999999</v>
      </c>
      <c r="W14" s="216">
        <v>16.52886552</v>
      </c>
      <c r="X14" s="216">
        <v>14.923758599999999</v>
      </c>
      <c r="Y14" s="216">
        <v>11.312436780000001</v>
      </c>
      <c r="Z14" s="216">
        <v>9.9805331339999999</v>
      </c>
      <c r="AA14" s="216">
        <v>7.9882121960000001</v>
      </c>
      <c r="AB14" s="216">
        <v>8.7029817870000006</v>
      </c>
      <c r="AC14" s="216">
        <v>8.6218999410000006</v>
      </c>
      <c r="AD14" s="216">
        <v>10.23516231</v>
      </c>
      <c r="AE14" s="216">
        <v>12.109842990000001</v>
      </c>
      <c r="AF14" s="216">
        <v>17.10012815</v>
      </c>
      <c r="AG14" s="216">
        <v>19.562483159999999</v>
      </c>
      <c r="AH14" s="216">
        <v>20.238834870000002</v>
      </c>
      <c r="AI14" s="216">
        <v>19.74851559</v>
      </c>
      <c r="AJ14" s="216">
        <v>18.137422449999999</v>
      </c>
      <c r="AK14" s="216">
        <v>12.299017539999999</v>
      </c>
      <c r="AL14" s="216">
        <v>8.3487682280000008</v>
      </c>
      <c r="AM14" s="216">
        <v>8.115816702</v>
      </c>
      <c r="AN14" s="216">
        <v>8.3711122309999997</v>
      </c>
      <c r="AO14" s="216">
        <v>9.4707379799999991</v>
      </c>
      <c r="AP14" s="216">
        <v>11.946247319999999</v>
      </c>
      <c r="AQ14" s="216">
        <v>15.483995220000001</v>
      </c>
      <c r="AR14" s="216">
        <v>18.345043090000001</v>
      </c>
      <c r="AS14" s="216">
        <v>19.96047939</v>
      </c>
      <c r="AT14" s="216">
        <v>20.531248439999999</v>
      </c>
      <c r="AU14" s="216">
        <v>20.259711289999998</v>
      </c>
      <c r="AV14" s="216">
        <v>19.188450830000001</v>
      </c>
      <c r="AW14" s="216">
        <v>12.32403802</v>
      </c>
      <c r="AX14" s="216">
        <v>9.2623350000000002</v>
      </c>
      <c r="AY14" s="216">
        <v>8.233276</v>
      </c>
      <c r="AZ14" s="357">
        <v>7.3678509999999999</v>
      </c>
      <c r="BA14" s="357">
        <v>8.6599109999999992</v>
      </c>
      <c r="BB14" s="357">
        <v>10.84614</v>
      </c>
      <c r="BC14" s="357">
        <v>13.209199999999999</v>
      </c>
      <c r="BD14" s="357">
        <v>16.060669999999998</v>
      </c>
      <c r="BE14" s="357">
        <v>17.714230000000001</v>
      </c>
      <c r="BF14" s="357">
        <v>18.76003</v>
      </c>
      <c r="BG14" s="357">
        <v>18.17942</v>
      </c>
      <c r="BH14" s="357">
        <v>16.79365</v>
      </c>
      <c r="BI14" s="357">
        <v>11.54955</v>
      </c>
      <c r="BJ14" s="357">
        <v>9.1070499999999992</v>
      </c>
      <c r="BK14" s="357">
        <v>7.7601449999999996</v>
      </c>
      <c r="BL14" s="357">
        <v>7.8143529999999997</v>
      </c>
      <c r="BM14" s="357">
        <v>9.3062959999999997</v>
      </c>
      <c r="BN14" s="357">
        <v>11.472670000000001</v>
      </c>
      <c r="BO14" s="357">
        <v>13.814640000000001</v>
      </c>
      <c r="BP14" s="357">
        <v>16.49128</v>
      </c>
      <c r="BQ14" s="357">
        <v>18.345700000000001</v>
      </c>
      <c r="BR14" s="357">
        <v>19.525729999999999</v>
      </c>
      <c r="BS14" s="357">
        <v>18.929210000000001</v>
      </c>
      <c r="BT14" s="357">
        <v>17.443000000000001</v>
      </c>
      <c r="BU14" s="357">
        <v>12.07685</v>
      </c>
      <c r="BV14" s="357">
        <v>9.4416239999999991</v>
      </c>
    </row>
    <row r="15" spans="1:74" ht="11.1" customHeight="1" x14ac:dyDescent="0.2">
      <c r="A15" s="84" t="s">
        <v>899</v>
      </c>
      <c r="B15" s="190" t="s">
        <v>611</v>
      </c>
      <c r="C15" s="216">
        <v>8.7629764540000004</v>
      </c>
      <c r="D15" s="216">
        <v>8.8512190749999995</v>
      </c>
      <c r="E15" s="216">
        <v>9.2369526820000001</v>
      </c>
      <c r="F15" s="216">
        <v>9.2518821409999994</v>
      </c>
      <c r="G15" s="216">
        <v>9.9691552750000003</v>
      </c>
      <c r="H15" s="216">
        <v>11.48213213</v>
      </c>
      <c r="I15" s="216">
        <v>13.499587249999999</v>
      </c>
      <c r="J15" s="216">
        <v>14.04867859</v>
      </c>
      <c r="K15" s="216">
        <v>13.217046180000001</v>
      </c>
      <c r="L15" s="216">
        <v>10.754089779999999</v>
      </c>
      <c r="M15" s="216">
        <v>8.7568228250000004</v>
      </c>
      <c r="N15" s="216">
        <v>8.4428804349999993</v>
      </c>
      <c r="O15" s="216">
        <v>8.5952988490000006</v>
      </c>
      <c r="P15" s="216">
        <v>8.7067301980000007</v>
      </c>
      <c r="Q15" s="216">
        <v>9.3168842190000003</v>
      </c>
      <c r="R15" s="216">
        <v>9.7129911779999993</v>
      </c>
      <c r="S15" s="216">
        <v>10.864488100000001</v>
      </c>
      <c r="T15" s="216">
        <v>12.293754460000001</v>
      </c>
      <c r="U15" s="216">
        <v>13.370741300000001</v>
      </c>
      <c r="V15" s="216">
        <v>13.50568234</v>
      </c>
      <c r="W15" s="216">
        <v>12.983910099999999</v>
      </c>
      <c r="X15" s="216">
        <v>10.087910770000001</v>
      </c>
      <c r="Y15" s="216">
        <v>8.7526242009999997</v>
      </c>
      <c r="Z15" s="216">
        <v>8.3227031910000004</v>
      </c>
      <c r="AA15" s="216">
        <v>7.8705496430000004</v>
      </c>
      <c r="AB15" s="216">
        <v>8.0564282059999996</v>
      </c>
      <c r="AC15" s="216">
        <v>8.2587226099999995</v>
      </c>
      <c r="AD15" s="216">
        <v>8.7938205679999992</v>
      </c>
      <c r="AE15" s="216">
        <v>10.092941440000001</v>
      </c>
      <c r="AF15" s="216">
        <v>12.27673809</v>
      </c>
      <c r="AG15" s="216">
        <v>13.749738860000001</v>
      </c>
      <c r="AH15" s="216">
        <v>14.383462189999999</v>
      </c>
      <c r="AI15" s="216">
        <v>13.30794884</v>
      </c>
      <c r="AJ15" s="216">
        <v>10.045148530000001</v>
      </c>
      <c r="AK15" s="216">
        <v>8.8923476099999998</v>
      </c>
      <c r="AL15" s="216">
        <v>8.2825670490000007</v>
      </c>
      <c r="AM15" s="216">
        <v>8.6485866270000002</v>
      </c>
      <c r="AN15" s="216">
        <v>9.0661712170000008</v>
      </c>
      <c r="AO15" s="216">
        <v>9.7663435619999994</v>
      </c>
      <c r="AP15" s="216">
        <v>10.36632683</v>
      </c>
      <c r="AQ15" s="216">
        <v>11.066334400000001</v>
      </c>
      <c r="AR15" s="216">
        <v>13.433305989999999</v>
      </c>
      <c r="AS15" s="216">
        <v>15.29082313</v>
      </c>
      <c r="AT15" s="216">
        <v>15.814372860000001</v>
      </c>
      <c r="AU15" s="216">
        <v>14.498460959999999</v>
      </c>
      <c r="AV15" s="216">
        <v>11.908166489999999</v>
      </c>
      <c r="AW15" s="216">
        <v>9.4743457289999995</v>
      </c>
      <c r="AX15" s="216">
        <v>8.9734069999999999</v>
      </c>
      <c r="AY15" s="216">
        <v>8.702807</v>
      </c>
      <c r="AZ15" s="357">
        <v>8.4103180000000002</v>
      </c>
      <c r="BA15" s="357">
        <v>8.9020170000000007</v>
      </c>
      <c r="BB15" s="357">
        <v>8.9361979999999992</v>
      </c>
      <c r="BC15" s="357">
        <v>9.4988209999999995</v>
      </c>
      <c r="BD15" s="357">
        <v>11.514749999999999</v>
      </c>
      <c r="BE15" s="357">
        <v>13.120889999999999</v>
      </c>
      <c r="BF15" s="357">
        <v>13.75906</v>
      </c>
      <c r="BG15" s="357">
        <v>12.86889</v>
      </c>
      <c r="BH15" s="357">
        <v>10.42507</v>
      </c>
      <c r="BI15" s="357">
        <v>8.7370370000000008</v>
      </c>
      <c r="BJ15" s="357">
        <v>8.0860479999999999</v>
      </c>
      <c r="BK15" s="357">
        <v>8.1647800000000004</v>
      </c>
      <c r="BL15" s="357">
        <v>8.101585</v>
      </c>
      <c r="BM15" s="357">
        <v>8.6466949999999994</v>
      </c>
      <c r="BN15" s="357">
        <v>8.7870310000000007</v>
      </c>
      <c r="BO15" s="357">
        <v>9.6112540000000006</v>
      </c>
      <c r="BP15" s="357">
        <v>11.45717</v>
      </c>
      <c r="BQ15" s="357">
        <v>13.14744</v>
      </c>
      <c r="BR15" s="357">
        <v>13.984579999999999</v>
      </c>
      <c r="BS15" s="357">
        <v>13.114800000000001</v>
      </c>
      <c r="BT15" s="357">
        <v>10.704230000000001</v>
      </c>
      <c r="BU15" s="357">
        <v>9.0215779999999999</v>
      </c>
      <c r="BV15" s="357">
        <v>8.2863779999999991</v>
      </c>
    </row>
    <row r="16" spans="1:74" ht="11.1" customHeight="1" x14ac:dyDescent="0.2">
      <c r="A16" s="84" t="s">
        <v>900</v>
      </c>
      <c r="B16" s="190" t="s">
        <v>612</v>
      </c>
      <c r="C16" s="216">
        <v>10.04482041</v>
      </c>
      <c r="D16" s="216">
        <v>10.210058800000001</v>
      </c>
      <c r="E16" s="216">
        <v>10.08391464</v>
      </c>
      <c r="F16" s="216">
        <v>10.49857239</v>
      </c>
      <c r="G16" s="216">
        <v>10.90287852</v>
      </c>
      <c r="H16" s="216">
        <v>11.493886290000001</v>
      </c>
      <c r="I16" s="216">
        <v>11.533858840000001</v>
      </c>
      <c r="J16" s="216">
        <v>11.72554089</v>
      </c>
      <c r="K16" s="216">
        <v>11.24987387</v>
      </c>
      <c r="L16" s="216">
        <v>10.917671289999999</v>
      </c>
      <c r="M16" s="216">
        <v>9.7688333959999998</v>
      </c>
      <c r="N16" s="216">
        <v>9.5468267739999995</v>
      </c>
      <c r="O16" s="216">
        <v>9.6914972559999999</v>
      </c>
      <c r="P16" s="216">
        <v>9.0516370290000001</v>
      </c>
      <c r="Q16" s="216">
        <v>9.2544577879999999</v>
      </c>
      <c r="R16" s="216">
        <v>9.0657335830000001</v>
      </c>
      <c r="S16" s="216">
        <v>9.6929402150000001</v>
      </c>
      <c r="T16" s="216">
        <v>10.27940985</v>
      </c>
      <c r="U16" s="216">
        <v>10.51555827</v>
      </c>
      <c r="V16" s="216">
        <v>10.72528346</v>
      </c>
      <c r="W16" s="216">
        <v>10.75712706</v>
      </c>
      <c r="X16" s="216">
        <v>10.402177160000001</v>
      </c>
      <c r="Y16" s="216">
        <v>9.5239919739999994</v>
      </c>
      <c r="Z16" s="216">
        <v>9.5518592689999995</v>
      </c>
      <c r="AA16" s="216">
        <v>9.6701364190000003</v>
      </c>
      <c r="AB16" s="216">
        <v>9.2905899989999998</v>
      </c>
      <c r="AC16" s="216">
        <v>9.5997491089999993</v>
      </c>
      <c r="AD16" s="216">
        <v>10.15689111</v>
      </c>
      <c r="AE16" s="216">
        <v>11.26085045</v>
      </c>
      <c r="AF16" s="216">
        <v>11.680314859999999</v>
      </c>
      <c r="AG16" s="216">
        <v>11.50159116</v>
      </c>
      <c r="AH16" s="216">
        <v>11.42889282</v>
      </c>
      <c r="AI16" s="216">
        <v>11.053760309999999</v>
      </c>
      <c r="AJ16" s="216">
        <v>10.67219388</v>
      </c>
      <c r="AK16" s="216">
        <v>10.123085919999999</v>
      </c>
      <c r="AL16" s="216">
        <v>10.13987708</v>
      </c>
      <c r="AM16" s="216">
        <v>10.72636449</v>
      </c>
      <c r="AN16" s="216">
        <v>10.951310360000001</v>
      </c>
      <c r="AO16" s="216">
        <v>11.385870049999999</v>
      </c>
      <c r="AP16" s="216">
        <v>11.272084039999999</v>
      </c>
      <c r="AQ16" s="216">
        <v>12.019446609999999</v>
      </c>
      <c r="AR16" s="216">
        <v>11.857390349999999</v>
      </c>
      <c r="AS16" s="216">
        <v>12.553454309999999</v>
      </c>
      <c r="AT16" s="216">
        <v>12.301780150000001</v>
      </c>
      <c r="AU16" s="216">
        <v>12.3622981</v>
      </c>
      <c r="AV16" s="216">
        <v>12.01905505</v>
      </c>
      <c r="AW16" s="216">
        <v>10.90258832</v>
      </c>
      <c r="AX16" s="216">
        <v>10.503159999999999</v>
      </c>
      <c r="AY16" s="216">
        <v>10.217610000000001</v>
      </c>
      <c r="AZ16" s="357">
        <v>9.3777240000000006</v>
      </c>
      <c r="BA16" s="357">
        <v>9.3897670000000009</v>
      </c>
      <c r="BB16" s="357">
        <v>9.4617369999999994</v>
      </c>
      <c r="BC16" s="357">
        <v>9.9446270000000005</v>
      </c>
      <c r="BD16" s="357">
        <v>10.213139999999999</v>
      </c>
      <c r="BE16" s="357">
        <v>10.54537</v>
      </c>
      <c r="BF16" s="357">
        <v>10.936809999999999</v>
      </c>
      <c r="BG16" s="357">
        <v>10.63618</v>
      </c>
      <c r="BH16" s="357">
        <v>10.56039</v>
      </c>
      <c r="BI16" s="357">
        <v>9.5623830000000005</v>
      </c>
      <c r="BJ16" s="357">
        <v>9.4642119999999998</v>
      </c>
      <c r="BK16" s="357">
        <v>9.7275170000000006</v>
      </c>
      <c r="BL16" s="357">
        <v>9.2422039999999992</v>
      </c>
      <c r="BM16" s="357">
        <v>9.2853329999999996</v>
      </c>
      <c r="BN16" s="357">
        <v>9.5049589999999995</v>
      </c>
      <c r="BO16" s="357">
        <v>10.22673</v>
      </c>
      <c r="BP16" s="357">
        <v>10.43069</v>
      </c>
      <c r="BQ16" s="357">
        <v>10.877420000000001</v>
      </c>
      <c r="BR16" s="357">
        <v>11.37575</v>
      </c>
      <c r="BS16" s="357">
        <v>11.14742</v>
      </c>
      <c r="BT16" s="357">
        <v>10.92562</v>
      </c>
      <c r="BU16" s="357">
        <v>9.9128600000000002</v>
      </c>
      <c r="BV16" s="357">
        <v>9.6409680000000009</v>
      </c>
    </row>
    <row r="17" spans="1:74" ht="11.1" customHeight="1" x14ac:dyDescent="0.2">
      <c r="A17" s="84" t="s">
        <v>702</v>
      </c>
      <c r="B17" s="190" t="s">
        <v>586</v>
      </c>
      <c r="C17" s="216">
        <v>9.9</v>
      </c>
      <c r="D17" s="216">
        <v>10.14</v>
      </c>
      <c r="E17" s="216">
        <v>10.43</v>
      </c>
      <c r="F17" s="216">
        <v>11.27</v>
      </c>
      <c r="G17" s="216">
        <v>12.5</v>
      </c>
      <c r="H17" s="216">
        <v>14.7</v>
      </c>
      <c r="I17" s="216">
        <v>16.14</v>
      </c>
      <c r="J17" s="216">
        <v>16.670000000000002</v>
      </c>
      <c r="K17" s="216">
        <v>15.63</v>
      </c>
      <c r="L17" s="216">
        <v>12.85</v>
      </c>
      <c r="M17" s="216">
        <v>10.78</v>
      </c>
      <c r="N17" s="216">
        <v>9.83</v>
      </c>
      <c r="O17" s="216">
        <v>9.6199999999999992</v>
      </c>
      <c r="P17" s="216">
        <v>9.4700000000000006</v>
      </c>
      <c r="Q17" s="216">
        <v>10.41</v>
      </c>
      <c r="R17" s="216">
        <v>10.94</v>
      </c>
      <c r="S17" s="216">
        <v>12.61</v>
      </c>
      <c r="T17" s="216">
        <v>14.18</v>
      </c>
      <c r="U17" s="216">
        <v>15.13</v>
      </c>
      <c r="V17" s="216">
        <v>15.82</v>
      </c>
      <c r="W17" s="216">
        <v>14.72</v>
      </c>
      <c r="X17" s="216">
        <v>11.68</v>
      </c>
      <c r="Y17" s="216">
        <v>9.99</v>
      </c>
      <c r="Z17" s="216">
        <v>9.8000000000000007</v>
      </c>
      <c r="AA17" s="216">
        <v>9.15</v>
      </c>
      <c r="AB17" s="216">
        <v>9.24</v>
      </c>
      <c r="AC17" s="216">
        <v>9.36</v>
      </c>
      <c r="AD17" s="216">
        <v>10.43</v>
      </c>
      <c r="AE17" s="216">
        <v>12.61</v>
      </c>
      <c r="AF17" s="216">
        <v>15.02</v>
      </c>
      <c r="AG17" s="216">
        <v>16.3</v>
      </c>
      <c r="AH17" s="216">
        <v>16.43</v>
      </c>
      <c r="AI17" s="216">
        <v>15.69</v>
      </c>
      <c r="AJ17" s="216">
        <v>12.38</v>
      </c>
      <c r="AK17" s="216">
        <v>10.050000000000001</v>
      </c>
      <c r="AL17" s="216">
        <v>9.15</v>
      </c>
      <c r="AM17" s="216">
        <v>9.26</v>
      </c>
      <c r="AN17" s="216">
        <v>9.77</v>
      </c>
      <c r="AO17" s="216">
        <v>10.72</v>
      </c>
      <c r="AP17" s="216">
        <v>11.79</v>
      </c>
      <c r="AQ17" s="216">
        <v>13.6</v>
      </c>
      <c r="AR17" s="216">
        <v>16.059999999999999</v>
      </c>
      <c r="AS17" s="216">
        <v>17.18</v>
      </c>
      <c r="AT17" s="216">
        <v>17.39</v>
      </c>
      <c r="AU17" s="216">
        <v>16.27</v>
      </c>
      <c r="AV17" s="216">
        <v>13.15</v>
      </c>
      <c r="AW17" s="216">
        <v>10.210000000000001</v>
      </c>
      <c r="AX17" s="216">
        <v>9.6814119999999999</v>
      </c>
      <c r="AY17" s="216">
        <v>9.1314740000000008</v>
      </c>
      <c r="AZ17" s="357">
        <v>8.8409840000000006</v>
      </c>
      <c r="BA17" s="357">
        <v>9.5704270000000005</v>
      </c>
      <c r="BB17" s="357">
        <v>10.476889999999999</v>
      </c>
      <c r="BC17" s="357">
        <v>12.011520000000001</v>
      </c>
      <c r="BD17" s="357">
        <v>14.16938</v>
      </c>
      <c r="BE17" s="357">
        <v>15.5823</v>
      </c>
      <c r="BF17" s="357">
        <v>16.27627</v>
      </c>
      <c r="BG17" s="357">
        <v>15.38227</v>
      </c>
      <c r="BH17" s="357">
        <v>12.67886</v>
      </c>
      <c r="BI17" s="357">
        <v>10.459949999999999</v>
      </c>
      <c r="BJ17" s="357">
        <v>9.3939900000000005</v>
      </c>
      <c r="BK17" s="357">
        <v>9.1589399999999994</v>
      </c>
      <c r="BL17" s="357">
        <v>9.0811200000000003</v>
      </c>
      <c r="BM17" s="357">
        <v>9.9726759999999999</v>
      </c>
      <c r="BN17" s="357">
        <v>10.88733</v>
      </c>
      <c r="BO17" s="357">
        <v>12.522220000000001</v>
      </c>
      <c r="BP17" s="357">
        <v>14.49771</v>
      </c>
      <c r="BQ17" s="357">
        <v>16.01568</v>
      </c>
      <c r="BR17" s="357">
        <v>16.831990000000001</v>
      </c>
      <c r="BS17" s="357">
        <v>15.961869999999999</v>
      </c>
      <c r="BT17" s="357">
        <v>13.16859</v>
      </c>
      <c r="BU17" s="357">
        <v>10.87664</v>
      </c>
      <c r="BV17" s="357">
        <v>9.6722529999999995</v>
      </c>
    </row>
    <row r="18" spans="1:74" ht="11.1" customHeight="1" x14ac:dyDescent="0.2">
      <c r="A18" s="84"/>
      <c r="B18" s="88" t="s">
        <v>807</v>
      </c>
      <c r="C18" s="233"/>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392"/>
      <c r="BA18" s="392"/>
      <c r="BB18" s="392"/>
      <c r="BC18" s="392"/>
      <c r="BD18" s="392"/>
      <c r="BE18" s="392"/>
      <c r="BF18" s="392"/>
      <c r="BG18" s="392"/>
      <c r="BH18" s="392"/>
      <c r="BI18" s="392"/>
      <c r="BJ18" s="392"/>
      <c r="BK18" s="392"/>
      <c r="BL18" s="392"/>
      <c r="BM18" s="392"/>
      <c r="BN18" s="392"/>
      <c r="BO18" s="392"/>
      <c r="BP18" s="392"/>
      <c r="BQ18" s="392"/>
      <c r="BR18" s="392"/>
      <c r="BS18" s="392"/>
      <c r="BT18" s="392"/>
      <c r="BU18" s="392"/>
      <c r="BV18" s="392"/>
    </row>
    <row r="19" spans="1:74" ht="11.1" customHeight="1" x14ac:dyDescent="0.2">
      <c r="A19" s="84" t="s">
        <v>901</v>
      </c>
      <c r="B19" s="190" t="s">
        <v>605</v>
      </c>
      <c r="C19" s="216">
        <v>10.98966997</v>
      </c>
      <c r="D19" s="216">
        <v>11.01840584</v>
      </c>
      <c r="E19" s="216">
        <v>11.1729064</v>
      </c>
      <c r="F19" s="216">
        <v>10.796473089999999</v>
      </c>
      <c r="G19" s="216">
        <v>10.432842170000001</v>
      </c>
      <c r="H19" s="216">
        <v>9.9605086319999998</v>
      </c>
      <c r="I19" s="216">
        <v>10.192235849999999</v>
      </c>
      <c r="J19" s="216">
        <v>10.41145747</v>
      </c>
      <c r="K19" s="216">
        <v>10.35310308</v>
      </c>
      <c r="L19" s="216">
        <v>9.9997395900000008</v>
      </c>
      <c r="M19" s="216">
        <v>10.42409441</v>
      </c>
      <c r="N19" s="216">
        <v>10.348869199999999</v>
      </c>
      <c r="O19" s="216">
        <v>10.69445679</v>
      </c>
      <c r="P19" s="216">
        <v>10.03244407</v>
      </c>
      <c r="Q19" s="216">
        <v>10.18002809</v>
      </c>
      <c r="R19" s="216">
        <v>10.214662860000001</v>
      </c>
      <c r="S19" s="216">
        <v>9.433945971</v>
      </c>
      <c r="T19" s="216">
        <v>9.9061601039999996</v>
      </c>
      <c r="U19" s="216">
        <v>10.30279736</v>
      </c>
      <c r="V19" s="216">
        <v>9.6096597209999999</v>
      </c>
      <c r="W19" s="216">
        <v>9.6818031900000001</v>
      </c>
      <c r="X19" s="216">
        <v>9.7392473689999992</v>
      </c>
      <c r="Y19" s="216">
        <v>10.475621820000001</v>
      </c>
      <c r="Z19" s="216">
        <v>10.128477889999999</v>
      </c>
      <c r="AA19" s="216">
        <v>10.89717458</v>
      </c>
      <c r="AB19" s="216">
        <v>10.807293100000001</v>
      </c>
      <c r="AC19" s="216">
        <v>10.95773187</v>
      </c>
      <c r="AD19" s="216">
        <v>10.72729855</v>
      </c>
      <c r="AE19" s="216">
        <v>11.02706491</v>
      </c>
      <c r="AF19" s="216">
        <v>10.54047825</v>
      </c>
      <c r="AG19" s="216">
        <v>10.203116489999999</v>
      </c>
      <c r="AH19" s="216">
        <v>10.31862254</v>
      </c>
      <c r="AI19" s="216">
        <v>9.9431215460000004</v>
      </c>
      <c r="AJ19" s="216">
        <v>9.8837864579999994</v>
      </c>
      <c r="AK19" s="216">
        <v>10.24050102</v>
      </c>
      <c r="AL19" s="216">
        <v>10.535069289999999</v>
      </c>
      <c r="AM19" s="216">
        <v>10.6129441</v>
      </c>
      <c r="AN19" s="216">
        <v>11.40103699</v>
      </c>
      <c r="AO19" s="216">
        <v>12.159930490000001</v>
      </c>
      <c r="AP19" s="216">
        <v>13.078101289999999</v>
      </c>
      <c r="AQ19" s="216">
        <v>12.529449359999999</v>
      </c>
      <c r="AR19" s="216">
        <v>12.533984</v>
      </c>
      <c r="AS19" s="216">
        <v>11.85146086</v>
      </c>
      <c r="AT19" s="216">
        <v>11.59552334</v>
      </c>
      <c r="AU19" s="216">
        <v>11.751081190000001</v>
      </c>
      <c r="AV19" s="216">
        <v>10.961775319999999</v>
      </c>
      <c r="AW19" s="216">
        <v>11.23841741</v>
      </c>
      <c r="AX19" s="216">
        <v>11.393800000000001</v>
      </c>
      <c r="AY19" s="216">
        <v>11.26047</v>
      </c>
      <c r="AZ19" s="357">
        <v>11.14597</v>
      </c>
      <c r="BA19" s="357">
        <v>10.85507</v>
      </c>
      <c r="BB19" s="357">
        <v>10.41179</v>
      </c>
      <c r="BC19" s="357">
        <v>10.084709999999999</v>
      </c>
      <c r="BD19" s="357">
        <v>10.120240000000001</v>
      </c>
      <c r="BE19" s="357">
        <v>10.35985</v>
      </c>
      <c r="BF19" s="357">
        <v>10.306150000000001</v>
      </c>
      <c r="BG19" s="357">
        <v>10.29425</v>
      </c>
      <c r="BH19" s="357">
        <v>9.8769910000000003</v>
      </c>
      <c r="BI19" s="357">
        <v>10.50238</v>
      </c>
      <c r="BJ19" s="357">
        <v>10.710290000000001</v>
      </c>
      <c r="BK19" s="357">
        <v>10.912739999999999</v>
      </c>
      <c r="BL19" s="357">
        <v>11.19983</v>
      </c>
      <c r="BM19" s="357">
        <v>11.20818</v>
      </c>
      <c r="BN19" s="357">
        <v>10.878869999999999</v>
      </c>
      <c r="BO19" s="357">
        <v>10.573790000000001</v>
      </c>
      <c r="BP19" s="357">
        <v>10.576370000000001</v>
      </c>
      <c r="BQ19" s="357">
        <v>10.72113</v>
      </c>
      <c r="BR19" s="357">
        <v>10.69609</v>
      </c>
      <c r="BS19" s="357">
        <v>10.705870000000001</v>
      </c>
      <c r="BT19" s="357">
        <v>10.286390000000001</v>
      </c>
      <c r="BU19" s="357">
        <v>10.89109</v>
      </c>
      <c r="BV19" s="357">
        <v>11.076309999999999</v>
      </c>
    </row>
    <row r="20" spans="1:74" ht="11.1" customHeight="1" x14ac:dyDescent="0.2">
      <c r="A20" s="84" t="s">
        <v>902</v>
      </c>
      <c r="B20" s="188" t="s">
        <v>639</v>
      </c>
      <c r="C20" s="216">
        <v>9.8565437819999993</v>
      </c>
      <c r="D20" s="216">
        <v>9.7195781869999998</v>
      </c>
      <c r="E20" s="216">
        <v>9.8724553210000003</v>
      </c>
      <c r="F20" s="216">
        <v>9.4529980550000001</v>
      </c>
      <c r="G20" s="216">
        <v>9.9364629949999994</v>
      </c>
      <c r="H20" s="216">
        <v>9.4315649550000007</v>
      </c>
      <c r="I20" s="216">
        <v>8.6965362109999997</v>
      </c>
      <c r="J20" s="216">
        <v>9.0299312759999992</v>
      </c>
      <c r="K20" s="216">
        <v>9.0372020949999996</v>
      </c>
      <c r="L20" s="216">
        <v>9.1410308180000008</v>
      </c>
      <c r="M20" s="216">
        <v>9.3308133909999995</v>
      </c>
      <c r="N20" s="216">
        <v>9.2338415769999997</v>
      </c>
      <c r="O20" s="216">
        <v>8.6721577960000005</v>
      </c>
      <c r="P20" s="216">
        <v>8.2326594909999997</v>
      </c>
      <c r="Q20" s="216">
        <v>8.9051383430000008</v>
      </c>
      <c r="R20" s="216">
        <v>8.0430030820000002</v>
      </c>
      <c r="S20" s="216">
        <v>7.801388159</v>
      </c>
      <c r="T20" s="216">
        <v>7.5165398579999998</v>
      </c>
      <c r="U20" s="216">
        <v>7.1542971680000003</v>
      </c>
      <c r="V20" s="216">
        <v>7.1681087210000003</v>
      </c>
      <c r="W20" s="216">
        <v>7.024384725</v>
      </c>
      <c r="X20" s="216">
        <v>9.4715556979999995</v>
      </c>
      <c r="Y20" s="216">
        <v>8.2422764310000005</v>
      </c>
      <c r="Z20" s="216">
        <v>9.6498775049999992</v>
      </c>
      <c r="AA20" s="216">
        <v>8.7542805809999997</v>
      </c>
      <c r="AB20" s="216">
        <v>8.7962651310000002</v>
      </c>
      <c r="AC20" s="216">
        <v>8.8190295830000007</v>
      </c>
      <c r="AD20" s="216">
        <v>8.6510278829999994</v>
      </c>
      <c r="AE20" s="216">
        <v>8.7295726850000008</v>
      </c>
      <c r="AF20" s="216">
        <v>8.4238950779999993</v>
      </c>
      <c r="AG20" s="216">
        <v>7.7707845229999997</v>
      </c>
      <c r="AH20" s="216">
        <v>7.8177774869999999</v>
      </c>
      <c r="AI20" s="216">
        <v>10.81839328</v>
      </c>
      <c r="AJ20" s="216">
        <v>8.3522050570000008</v>
      </c>
      <c r="AK20" s="216">
        <v>8.2081670290000002</v>
      </c>
      <c r="AL20" s="216">
        <v>8.2044059069999999</v>
      </c>
      <c r="AM20" s="216">
        <v>8.773611807</v>
      </c>
      <c r="AN20" s="216">
        <v>9.6225851339999995</v>
      </c>
      <c r="AO20" s="216">
        <v>9.6117467530000003</v>
      </c>
      <c r="AP20" s="216">
        <v>9.3716009309999997</v>
      </c>
      <c r="AQ20" s="216">
        <v>9.0670942780000008</v>
      </c>
      <c r="AR20" s="216">
        <v>8.4164514439999998</v>
      </c>
      <c r="AS20" s="216">
        <v>8.4204858280000003</v>
      </c>
      <c r="AT20" s="216">
        <v>7.9168378710000002</v>
      </c>
      <c r="AU20" s="216">
        <v>7.8112148350000004</v>
      </c>
      <c r="AV20" s="216">
        <v>7.8186034019999999</v>
      </c>
      <c r="AW20" s="216">
        <v>7.9608713419999999</v>
      </c>
      <c r="AX20" s="216">
        <v>8.4293750000000003</v>
      </c>
      <c r="AY20" s="216">
        <v>8.7713099999999997</v>
      </c>
      <c r="AZ20" s="357">
        <v>8.6972100000000001</v>
      </c>
      <c r="BA20" s="357">
        <v>9.0476279999999996</v>
      </c>
      <c r="BB20" s="357">
        <v>8.454758</v>
      </c>
      <c r="BC20" s="357">
        <v>8.0996419999999993</v>
      </c>
      <c r="BD20" s="357">
        <v>7.9051080000000002</v>
      </c>
      <c r="BE20" s="357">
        <v>7.8843040000000002</v>
      </c>
      <c r="BF20" s="357">
        <v>8.0209519999999994</v>
      </c>
      <c r="BG20" s="357">
        <v>8.3082639999999994</v>
      </c>
      <c r="BH20" s="357">
        <v>8.8643190000000001</v>
      </c>
      <c r="BI20" s="357">
        <v>9.1498419999999996</v>
      </c>
      <c r="BJ20" s="357">
        <v>8.8367740000000001</v>
      </c>
      <c r="BK20" s="357">
        <v>9.1706330000000005</v>
      </c>
      <c r="BL20" s="357">
        <v>9.2239020000000007</v>
      </c>
      <c r="BM20" s="357">
        <v>9.7348079999999992</v>
      </c>
      <c r="BN20" s="357">
        <v>9.1200379999999992</v>
      </c>
      <c r="BO20" s="357">
        <v>8.7448650000000008</v>
      </c>
      <c r="BP20" s="357">
        <v>8.4834630000000004</v>
      </c>
      <c r="BQ20" s="357">
        <v>8.4149010000000004</v>
      </c>
      <c r="BR20" s="357">
        <v>8.5808079999999993</v>
      </c>
      <c r="BS20" s="357">
        <v>8.8886749999999992</v>
      </c>
      <c r="BT20" s="357">
        <v>9.4557350000000007</v>
      </c>
      <c r="BU20" s="357">
        <v>9.7490570000000005</v>
      </c>
      <c r="BV20" s="357">
        <v>9.4288779999999992</v>
      </c>
    </row>
    <row r="21" spans="1:74" ht="11.1" customHeight="1" x14ac:dyDescent="0.2">
      <c r="A21" s="84" t="s">
        <v>903</v>
      </c>
      <c r="B21" s="190" t="s">
        <v>606</v>
      </c>
      <c r="C21" s="216">
        <v>8.2857518189999997</v>
      </c>
      <c r="D21" s="216">
        <v>8.472942347</v>
      </c>
      <c r="E21" s="216">
        <v>8.3663403980000002</v>
      </c>
      <c r="F21" s="216">
        <v>8.7139415880000008</v>
      </c>
      <c r="G21" s="216">
        <v>8.9490393430000008</v>
      </c>
      <c r="H21" s="216">
        <v>9.8722579429999993</v>
      </c>
      <c r="I21" s="216">
        <v>10.237464320000001</v>
      </c>
      <c r="J21" s="216">
        <v>10.164924299999999</v>
      </c>
      <c r="K21" s="216">
        <v>9.4374651109999999</v>
      </c>
      <c r="L21" s="216">
        <v>8.4063663250000005</v>
      </c>
      <c r="M21" s="216">
        <v>7.9692295230000001</v>
      </c>
      <c r="N21" s="216">
        <v>7.7185617669999997</v>
      </c>
      <c r="O21" s="216">
        <v>7.2385641060000001</v>
      </c>
      <c r="P21" s="216">
        <v>6.99294292</v>
      </c>
      <c r="Q21" s="216">
        <v>7.615005579</v>
      </c>
      <c r="R21" s="216">
        <v>8.0051183520000002</v>
      </c>
      <c r="S21" s="216">
        <v>9.3882778029999994</v>
      </c>
      <c r="T21" s="216">
        <v>10.731305969999999</v>
      </c>
      <c r="U21" s="216">
        <v>10.54178226</v>
      </c>
      <c r="V21" s="216">
        <v>11.552899890000001</v>
      </c>
      <c r="W21" s="216">
        <v>10.23463888</v>
      </c>
      <c r="X21" s="216">
        <v>7.9310999100000004</v>
      </c>
      <c r="Y21" s="216">
        <v>7.3572570429999997</v>
      </c>
      <c r="Z21" s="216">
        <v>7.5967551450000004</v>
      </c>
      <c r="AA21" s="216">
        <v>6.8411474410000004</v>
      </c>
      <c r="AB21" s="216">
        <v>6.7303627209999997</v>
      </c>
      <c r="AC21" s="216">
        <v>6.6527138299999997</v>
      </c>
      <c r="AD21" s="216">
        <v>7.4687471570000001</v>
      </c>
      <c r="AE21" s="216">
        <v>8.508666625</v>
      </c>
      <c r="AF21" s="216">
        <v>8.5966620559999996</v>
      </c>
      <c r="AG21" s="216">
        <v>8.8307148239999993</v>
      </c>
      <c r="AH21" s="216">
        <v>8.8085623599999998</v>
      </c>
      <c r="AI21" s="216">
        <v>8.2127822399999992</v>
      </c>
      <c r="AJ21" s="216">
        <v>7.0539250569999998</v>
      </c>
      <c r="AK21" s="216">
        <v>6.7439649939999997</v>
      </c>
      <c r="AL21" s="216">
        <v>6.7213199039999996</v>
      </c>
      <c r="AM21" s="216">
        <v>7.2191518869999998</v>
      </c>
      <c r="AN21" s="216">
        <v>7.9014826600000001</v>
      </c>
      <c r="AO21" s="216">
        <v>9.3147218340000002</v>
      </c>
      <c r="AP21" s="216">
        <v>9.5286617979999999</v>
      </c>
      <c r="AQ21" s="216">
        <v>10.207438959999999</v>
      </c>
      <c r="AR21" s="216">
        <v>10.7042816</v>
      </c>
      <c r="AS21" s="216">
        <v>10.920912700000001</v>
      </c>
      <c r="AT21" s="216">
        <v>10.45877853</v>
      </c>
      <c r="AU21" s="216">
        <v>9.3281725669999993</v>
      </c>
      <c r="AV21" s="216">
        <v>8.4338936990000004</v>
      </c>
      <c r="AW21" s="216">
        <v>7.391424572</v>
      </c>
      <c r="AX21" s="216">
        <v>7.3122449999999999</v>
      </c>
      <c r="AY21" s="216">
        <v>6.9887800000000002</v>
      </c>
      <c r="AZ21" s="357">
        <v>7.3728040000000004</v>
      </c>
      <c r="BA21" s="357">
        <v>7.7424730000000004</v>
      </c>
      <c r="BB21" s="357">
        <v>8.1132229999999996</v>
      </c>
      <c r="BC21" s="357">
        <v>8.4101680000000005</v>
      </c>
      <c r="BD21" s="357">
        <v>8.9199970000000004</v>
      </c>
      <c r="BE21" s="357">
        <v>8.9517070000000007</v>
      </c>
      <c r="BF21" s="357">
        <v>9.2197499999999994</v>
      </c>
      <c r="BG21" s="357">
        <v>8.9749269999999992</v>
      </c>
      <c r="BH21" s="357">
        <v>8.1233570000000004</v>
      </c>
      <c r="BI21" s="357">
        <v>7.7208670000000001</v>
      </c>
      <c r="BJ21" s="357">
        <v>7.2536610000000001</v>
      </c>
      <c r="BK21" s="357">
        <v>7.2906370000000003</v>
      </c>
      <c r="BL21" s="357">
        <v>7.8273590000000004</v>
      </c>
      <c r="BM21" s="357">
        <v>8.3316239999999997</v>
      </c>
      <c r="BN21" s="357">
        <v>8.6575179999999996</v>
      </c>
      <c r="BO21" s="357">
        <v>8.9930219999999998</v>
      </c>
      <c r="BP21" s="357">
        <v>9.4743259999999996</v>
      </c>
      <c r="BQ21" s="357">
        <v>9.5138020000000001</v>
      </c>
      <c r="BR21" s="357">
        <v>9.8106059999999999</v>
      </c>
      <c r="BS21" s="357">
        <v>9.5826720000000005</v>
      </c>
      <c r="BT21" s="357">
        <v>8.7329910000000002</v>
      </c>
      <c r="BU21" s="357">
        <v>8.3242759999999993</v>
      </c>
      <c r="BV21" s="357">
        <v>7.8246479999999998</v>
      </c>
    </row>
    <row r="22" spans="1:74" ht="11.1" customHeight="1" x14ac:dyDescent="0.2">
      <c r="A22" s="84" t="s">
        <v>904</v>
      </c>
      <c r="B22" s="190" t="s">
        <v>607</v>
      </c>
      <c r="C22" s="216">
        <v>7.7673394770000002</v>
      </c>
      <c r="D22" s="216">
        <v>7.9715838139999997</v>
      </c>
      <c r="E22" s="216">
        <v>7.8597359840000003</v>
      </c>
      <c r="F22" s="216">
        <v>7.9415102879999999</v>
      </c>
      <c r="G22" s="216">
        <v>8.5078165610000003</v>
      </c>
      <c r="H22" s="216">
        <v>9.2020372350000006</v>
      </c>
      <c r="I22" s="216">
        <v>9.4746204620000007</v>
      </c>
      <c r="J22" s="216">
        <v>9.9734831380000006</v>
      </c>
      <c r="K22" s="216">
        <v>8.9382050779999993</v>
      </c>
      <c r="L22" s="216">
        <v>8.0669418260000008</v>
      </c>
      <c r="M22" s="216">
        <v>7.8329622490000004</v>
      </c>
      <c r="N22" s="216">
        <v>7.350497549</v>
      </c>
      <c r="O22" s="216">
        <v>7.1670073890000001</v>
      </c>
      <c r="P22" s="216">
        <v>7.0810663680000001</v>
      </c>
      <c r="Q22" s="216">
        <v>7.4379233029999998</v>
      </c>
      <c r="R22" s="216">
        <v>6.9208821010000001</v>
      </c>
      <c r="S22" s="216">
        <v>7.0502522000000001</v>
      </c>
      <c r="T22" s="216">
        <v>8.0084074180000009</v>
      </c>
      <c r="U22" s="216">
        <v>8.3076348769999999</v>
      </c>
      <c r="V22" s="216">
        <v>8.8082999449999999</v>
      </c>
      <c r="W22" s="216">
        <v>7.8703542549999996</v>
      </c>
      <c r="X22" s="216">
        <v>6.9271319560000002</v>
      </c>
      <c r="Y22" s="216">
        <v>7.2655387459999998</v>
      </c>
      <c r="Z22" s="216">
        <v>7.188335876</v>
      </c>
      <c r="AA22" s="216">
        <v>6.9559827670000001</v>
      </c>
      <c r="AB22" s="216">
        <v>7.0310029780000001</v>
      </c>
      <c r="AC22" s="216">
        <v>7.0600034029999996</v>
      </c>
      <c r="AD22" s="216">
        <v>7.2672215060000003</v>
      </c>
      <c r="AE22" s="216">
        <v>7.9892604499999997</v>
      </c>
      <c r="AF22" s="216">
        <v>9.2067517080000005</v>
      </c>
      <c r="AG22" s="216">
        <v>9.7198946169999996</v>
      </c>
      <c r="AH22" s="216">
        <v>9.3794493879999994</v>
      </c>
      <c r="AI22" s="216">
        <v>8.8489873449999994</v>
      </c>
      <c r="AJ22" s="216">
        <v>7.6443069240000003</v>
      </c>
      <c r="AK22" s="216">
        <v>7.3447552790000001</v>
      </c>
      <c r="AL22" s="216">
        <v>7.26896246</v>
      </c>
      <c r="AM22" s="216">
        <v>7.56240925</v>
      </c>
      <c r="AN22" s="216">
        <v>8.1838104749999996</v>
      </c>
      <c r="AO22" s="216">
        <v>9.6572978799999998</v>
      </c>
      <c r="AP22" s="216">
        <v>8.8566261700000002</v>
      </c>
      <c r="AQ22" s="216">
        <v>8.8660282230000007</v>
      </c>
      <c r="AR22" s="216">
        <v>10.182779330000001</v>
      </c>
      <c r="AS22" s="216">
        <v>10.50048965</v>
      </c>
      <c r="AT22" s="216">
        <v>10.020786169999999</v>
      </c>
      <c r="AU22" s="216">
        <v>10.07731746</v>
      </c>
      <c r="AV22" s="216">
        <v>8.7021664879999996</v>
      </c>
      <c r="AW22" s="216">
        <v>8.0746901849999997</v>
      </c>
      <c r="AX22" s="216">
        <v>7.7219680000000004</v>
      </c>
      <c r="AY22" s="216">
        <v>7.5388900000000003</v>
      </c>
      <c r="AZ22" s="357">
        <v>7.3880179999999998</v>
      </c>
      <c r="BA22" s="357">
        <v>7.5213770000000002</v>
      </c>
      <c r="BB22" s="357">
        <v>7.3368989999999998</v>
      </c>
      <c r="BC22" s="357">
        <v>7.2246790000000001</v>
      </c>
      <c r="BD22" s="357">
        <v>7.7998640000000004</v>
      </c>
      <c r="BE22" s="357">
        <v>8.4295229999999997</v>
      </c>
      <c r="BF22" s="357">
        <v>8.7420249999999999</v>
      </c>
      <c r="BG22" s="357">
        <v>8.3787090000000006</v>
      </c>
      <c r="BH22" s="357">
        <v>7.5236200000000002</v>
      </c>
      <c r="BI22" s="357">
        <v>7.7552110000000001</v>
      </c>
      <c r="BJ22" s="357">
        <v>7.3862180000000004</v>
      </c>
      <c r="BK22" s="357">
        <v>7.5679169999999996</v>
      </c>
      <c r="BL22" s="357">
        <v>7.7407399999999997</v>
      </c>
      <c r="BM22" s="357">
        <v>7.9417080000000002</v>
      </c>
      <c r="BN22" s="357">
        <v>7.8321829999999997</v>
      </c>
      <c r="BO22" s="357">
        <v>7.7228940000000001</v>
      </c>
      <c r="BP22" s="357">
        <v>8.2496480000000005</v>
      </c>
      <c r="BQ22" s="357">
        <v>8.8882290000000008</v>
      </c>
      <c r="BR22" s="357">
        <v>9.2422979999999999</v>
      </c>
      <c r="BS22" s="357">
        <v>8.9044910000000002</v>
      </c>
      <c r="BT22" s="357">
        <v>8.0582919999999998</v>
      </c>
      <c r="BU22" s="357">
        <v>8.2866590000000002</v>
      </c>
      <c r="BV22" s="357">
        <v>7.8861949999999998</v>
      </c>
    </row>
    <row r="23" spans="1:74" ht="11.1" customHeight="1" x14ac:dyDescent="0.2">
      <c r="A23" s="84" t="s">
        <v>905</v>
      </c>
      <c r="B23" s="190" t="s">
        <v>608</v>
      </c>
      <c r="C23" s="216">
        <v>9.6464908440000006</v>
      </c>
      <c r="D23" s="216">
        <v>10.279993940000001</v>
      </c>
      <c r="E23" s="216">
        <v>9.9602012690000006</v>
      </c>
      <c r="F23" s="216">
        <v>10.50613398</v>
      </c>
      <c r="G23" s="216">
        <v>11.10735174</v>
      </c>
      <c r="H23" s="216">
        <v>11.41349771</v>
      </c>
      <c r="I23" s="216">
        <v>11.43503117</v>
      </c>
      <c r="J23" s="216">
        <v>11.03205739</v>
      </c>
      <c r="K23" s="216">
        <v>11.03807889</v>
      </c>
      <c r="L23" s="216">
        <v>10.234924850000001</v>
      </c>
      <c r="M23" s="216">
        <v>9.9267432020000008</v>
      </c>
      <c r="N23" s="216">
        <v>9.6045143050000004</v>
      </c>
      <c r="O23" s="216">
        <v>9.3784712159999994</v>
      </c>
      <c r="P23" s="216">
        <v>9.2038114360000005</v>
      </c>
      <c r="Q23" s="216">
        <v>9.6572361910000009</v>
      </c>
      <c r="R23" s="216">
        <v>9.6308904720000008</v>
      </c>
      <c r="S23" s="216">
        <v>9.7491611149999997</v>
      </c>
      <c r="T23" s="216">
        <v>10.07820615</v>
      </c>
      <c r="U23" s="216">
        <v>10.10002544</v>
      </c>
      <c r="V23" s="216">
        <v>10.16533557</v>
      </c>
      <c r="W23" s="216">
        <v>9.686831046</v>
      </c>
      <c r="X23" s="216">
        <v>9.3686559700000007</v>
      </c>
      <c r="Y23" s="216">
        <v>8.7160292790000007</v>
      </c>
      <c r="Z23" s="216">
        <v>9.0288610130000002</v>
      </c>
      <c r="AA23" s="216">
        <v>9.063745484</v>
      </c>
      <c r="AB23" s="216">
        <v>8.7342156440000007</v>
      </c>
      <c r="AC23" s="216">
        <v>8.5959300840000008</v>
      </c>
      <c r="AD23" s="216">
        <v>9.4864158270000001</v>
      </c>
      <c r="AE23" s="216">
        <v>10.178665560000001</v>
      </c>
      <c r="AF23" s="216">
        <v>10.57059819</v>
      </c>
      <c r="AG23" s="216">
        <v>10.649277379999999</v>
      </c>
      <c r="AH23" s="216">
        <v>10.447997129999999</v>
      </c>
      <c r="AI23" s="216">
        <v>10.324482339999999</v>
      </c>
      <c r="AJ23" s="216">
        <v>9.8917607039999993</v>
      </c>
      <c r="AK23" s="216">
        <v>9.1890162059999998</v>
      </c>
      <c r="AL23" s="216">
        <v>9.1591645279999998</v>
      </c>
      <c r="AM23" s="216">
        <v>8.9475101479999992</v>
      </c>
      <c r="AN23" s="216">
        <v>9.4510457829999996</v>
      </c>
      <c r="AO23" s="216">
        <v>9.4307150990000004</v>
      </c>
      <c r="AP23" s="216">
        <v>10.19965434</v>
      </c>
      <c r="AQ23" s="216">
        <v>10.617796370000001</v>
      </c>
      <c r="AR23" s="216">
        <v>11.043220059999999</v>
      </c>
      <c r="AS23" s="216">
        <v>11.236966349999999</v>
      </c>
      <c r="AT23" s="216">
        <v>10.8351688</v>
      </c>
      <c r="AU23" s="216">
        <v>10.66702287</v>
      </c>
      <c r="AV23" s="216">
        <v>10.471642279999999</v>
      </c>
      <c r="AW23" s="216">
        <v>8.9858943139999994</v>
      </c>
      <c r="AX23" s="216">
        <v>9.1151099999999996</v>
      </c>
      <c r="AY23" s="216">
        <v>9.4458129999999993</v>
      </c>
      <c r="AZ23" s="357">
        <v>9.2479130000000005</v>
      </c>
      <c r="BA23" s="357">
        <v>9.2591330000000003</v>
      </c>
      <c r="BB23" s="357">
        <v>9.4634739999999997</v>
      </c>
      <c r="BC23" s="357">
        <v>9.5620740000000009</v>
      </c>
      <c r="BD23" s="357">
        <v>10.003629999999999</v>
      </c>
      <c r="BE23" s="357">
        <v>10.30289</v>
      </c>
      <c r="BF23" s="357">
        <v>10.281940000000001</v>
      </c>
      <c r="BG23" s="357">
        <v>10.374560000000001</v>
      </c>
      <c r="BH23" s="357">
        <v>9.9121640000000006</v>
      </c>
      <c r="BI23" s="357">
        <v>9.7692789999999992</v>
      </c>
      <c r="BJ23" s="357">
        <v>9.2541639999999994</v>
      </c>
      <c r="BK23" s="357">
        <v>9.7910219999999999</v>
      </c>
      <c r="BL23" s="357">
        <v>9.7884869999999999</v>
      </c>
      <c r="BM23" s="357">
        <v>9.8391190000000002</v>
      </c>
      <c r="BN23" s="357">
        <v>10.136189999999999</v>
      </c>
      <c r="BO23" s="357">
        <v>10.263920000000001</v>
      </c>
      <c r="BP23" s="357">
        <v>10.582850000000001</v>
      </c>
      <c r="BQ23" s="357">
        <v>10.898300000000001</v>
      </c>
      <c r="BR23" s="357">
        <v>10.91962</v>
      </c>
      <c r="BS23" s="357">
        <v>11.040319999999999</v>
      </c>
      <c r="BT23" s="357">
        <v>10.58512</v>
      </c>
      <c r="BU23" s="357">
        <v>10.434279999999999</v>
      </c>
      <c r="BV23" s="357">
        <v>9.8899000000000008</v>
      </c>
    </row>
    <row r="24" spans="1:74" ht="11.1" customHeight="1" x14ac:dyDescent="0.2">
      <c r="A24" s="84" t="s">
        <v>906</v>
      </c>
      <c r="B24" s="190" t="s">
        <v>609</v>
      </c>
      <c r="C24" s="216">
        <v>8.7904758350000005</v>
      </c>
      <c r="D24" s="216">
        <v>9.0155621969999995</v>
      </c>
      <c r="E24" s="216">
        <v>9.0315609020000007</v>
      </c>
      <c r="F24" s="216">
        <v>9.5086505680000002</v>
      </c>
      <c r="G24" s="216">
        <v>9.8549724080000001</v>
      </c>
      <c r="H24" s="216">
        <v>10.150171739999999</v>
      </c>
      <c r="I24" s="216">
        <v>10.47563085</v>
      </c>
      <c r="J24" s="216">
        <v>10.70495938</v>
      </c>
      <c r="K24" s="216">
        <v>10.44662186</v>
      </c>
      <c r="L24" s="216">
        <v>9.9007355029999999</v>
      </c>
      <c r="M24" s="216">
        <v>9.8215566760000002</v>
      </c>
      <c r="N24" s="216">
        <v>9.2229685490000008</v>
      </c>
      <c r="O24" s="216">
        <v>8.7290929720000001</v>
      </c>
      <c r="P24" s="216">
        <v>8.8037745879999996</v>
      </c>
      <c r="Q24" s="216">
        <v>9.2474626989999997</v>
      </c>
      <c r="R24" s="216">
        <v>9.1810898969999997</v>
      </c>
      <c r="S24" s="216">
        <v>9.3262689779999999</v>
      </c>
      <c r="T24" s="216">
        <v>8.9318850140000006</v>
      </c>
      <c r="U24" s="216">
        <v>9.1730329000000008</v>
      </c>
      <c r="V24" s="216">
        <v>9.5331438950000003</v>
      </c>
      <c r="W24" s="216">
        <v>9.2481989420000001</v>
      </c>
      <c r="X24" s="216">
        <v>8.9903316960000002</v>
      </c>
      <c r="Y24" s="216">
        <v>8.5461475740000008</v>
      </c>
      <c r="Z24" s="216">
        <v>8.5623263939999994</v>
      </c>
      <c r="AA24" s="216">
        <v>8.1956784720000009</v>
      </c>
      <c r="AB24" s="216">
        <v>8.4075759919999999</v>
      </c>
      <c r="AC24" s="216">
        <v>8.1735355500000004</v>
      </c>
      <c r="AD24" s="216">
        <v>8.8464143100000001</v>
      </c>
      <c r="AE24" s="216">
        <v>9.727993541</v>
      </c>
      <c r="AF24" s="216">
        <v>10.56753438</v>
      </c>
      <c r="AG24" s="216">
        <v>10.51774359</v>
      </c>
      <c r="AH24" s="216">
        <v>10.27017375</v>
      </c>
      <c r="AI24" s="216">
        <v>10.29773174</v>
      </c>
      <c r="AJ24" s="216">
        <v>9.7665153440000001</v>
      </c>
      <c r="AK24" s="216">
        <v>9.2230271560000006</v>
      </c>
      <c r="AL24" s="216">
        <v>8.6598382610000009</v>
      </c>
      <c r="AM24" s="216">
        <v>8.6488862310000005</v>
      </c>
      <c r="AN24" s="216">
        <v>8.9786000040000005</v>
      </c>
      <c r="AO24" s="216">
        <v>9.2354004130000007</v>
      </c>
      <c r="AP24" s="216">
        <v>10.084930760000001</v>
      </c>
      <c r="AQ24" s="216">
        <v>11.128737020000001</v>
      </c>
      <c r="AR24" s="216">
        <v>11.33338874</v>
      </c>
      <c r="AS24" s="216">
        <v>11.36943846</v>
      </c>
      <c r="AT24" s="216">
        <v>11.127721230000001</v>
      </c>
      <c r="AU24" s="216">
        <v>11.02925123</v>
      </c>
      <c r="AV24" s="216">
        <v>10.78390999</v>
      </c>
      <c r="AW24" s="216">
        <v>9.49480331</v>
      </c>
      <c r="AX24" s="216">
        <v>9.2728619999999999</v>
      </c>
      <c r="AY24" s="216">
        <v>9.0403760000000002</v>
      </c>
      <c r="AZ24" s="357">
        <v>9.1583109999999994</v>
      </c>
      <c r="BA24" s="357">
        <v>9.3496089999999992</v>
      </c>
      <c r="BB24" s="357">
        <v>9.3604869999999991</v>
      </c>
      <c r="BC24" s="357">
        <v>9.3999100000000002</v>
      </c>
      <c r="BD24" s="357">
        <v>9.5164939999999998</v>
      </c>
      <c r="BE24" s="357">
        <v>9.6239229999999996</v>
      </c>
      <c r="BF24" s="357">
        <v>9.8080739999999995</v>
      </c>
      <c r="BG24" s="357">
        <v>9.8124710000000004</v>
      </c>
      <c r="BH24" s="357">
        <v>9.7236759999999993</v>
      </c>
      <c r="BI24" s="357">
        <v>9.2801200000000001</v>
      </c>
      <c r="BJ24" s="357">
        <v>8.6855869999999999</v>
      </c>
      <c r="BK24" s="357">
        <v>8.9082530000000002</v>
      </c>
      <c r="BL24" s="357">
        <v>9.2345439999999996</v>
      </c>
      <c r="BM24" s="357">
        <v>9.6900440000000003</v>
      </c>
      <c r="BN24" s="357">
        <v>9.8408200000000008</v>
      </c>
      <c r="BO24" s="357">
        <v>9.9418600000000001</v>
      </c>
      <c r="BP24" s="357">
        <v>10.23813</v>
      </c>
      <c r="BQ24" s="357">
        <v>10.44623</v>
      </c>
      <c r="BR24" s="357">
        <v>10.63977</v>
      </c>
      <c r="BS24" s="357">
        <v>10.65709</v>
      </c>
      <c r="BT24" s="357">
        <v>10.462199999999999</v>
      </c>
      <c r="BU24" s="357">
        <v>10.028420000000001</v>
      </c>
      <c r="BV24" s="357">
        <v>9.4301440000000003</v>
      </c>
    </row>
    <row r="25" spans="1:74" ht="11.1" customHeight="1" x14ac:dyDescent="0.2">
      <c r="A25" s="84" t="s">
        <v>907</v>
      </c>
      <c r="B25" s="190" t="s">
        <v>610</v>
      </c>
      <c r="C25" s="216">
        <v>6.9013648749999996</v>
      </c>
      <c r="D25" s="216">
        <v>7.3437668650000001</v>
      </c>
      <c r="E25" s="216">
        <v>7.5104525070000001</v>
      </c>
      <c r="F25" s="216">
        <v>8.1231234289999996</v>
      </c>
      <c r="G25" s="216">
        <v>8.7217940340000002</v>
      </c>
      <c r="H25" s="216">
        <v>8.6881122299999998</v>
      </c>
      <c r="I25" s="216">
        <v>8.5782591799999999</v>
      </c>
      <c r="J25" s="216">
        <v>8.8049335339999999</v>
      </c>
      <c r="K25" s="216">
        <v>8.7227999179999998</v>
      </c>
      <c r="L25" s="216">
        <v>8.4568939590000003</v>
      </c>
      <c r="M25" s="216">
        <v>7.5793825449999996</v>
      </c>
      <c r="N25" s="216">
        <v>6.9672697709999998</v>
      </c>
      <c r="O25" s="216">
        <v>7.4180602330000003</v>
      </c>
      <c r="P25" s="216">
        <v>7.1679271379999996</v>
      </c>
      <c r="Q25" s="216">
        <v>6.9742340929999997</v>
      </c>
      <c r="R25" s="216">
        <v>6.6339621790000001</v>
      </c>
      <c r="S25" s="216">
        <v>6.7086283580000003</v>
      </c>
      <c r="T25" s="216">
        <v>7.0196770239999999</v>
      </c>
      <c r="U25" s="216">
        <v>6.9239835200000002</v>
      </c>
      <c r="V25" s="216">
        <v>7.4284254509999998</v>
      </c>
      <c r="W25" s="216">
        <v>7.356188027</v>
      </c>
      <c r="X25" s="216">
        <v>7.4587944579999998</v>
      </c>
      <c r="Y25" s="216">
        <v>7.393256483</v>
      </c>
      <c r="Z25" s="216">
        <v>7.4131371059999998</v>
      </c>
      <c r="AA25" s="216">
        <v>6.7354336359999998</v>
      </c>
      <c r="AB25" s="216">
        <v>6.9931110749999998</v>
      </c>
      <c r="AC25" s="216">
        <v>6.8831875760000001</v>
      </c>
      <c r="AD25" s="216">
        <v>7.5816852590000003</v>
      </c>
      <c r="AE25" s="216">
        <v>8.0787016349999998</v>
      </c>
      <c r="AF25" s="216">
        <v>8.8791120130000003</v>
      </c>
      <c r="AG25" s="216">
        <v>8.9692351089999995</v>
      </c>
      <c r="AH25" s="216">
        <v>8.6716891740000008</v>
      </c>
      <c r="AI25" s="216">
        <v>8.5717798399999996</v>
      </c>
      <c r="AJ25" s="216">
        <v>8.5546215570000008</v>
      </c>
      <c r="AK25" s="216">
        <v>7.8788220210000004</v>
      </c>
      <c r="AL25" s="216">
        <v>6.999200246</v>
      </c>
      <c r="AM25" s="216">
        <v>7.1690133630000004</v>
      </c>
      <c r="AN25" s="216">
        <v>7.353891977</v>
      </c>
      <c r="AO25" s="216">
        <v>8.1271305300000005</v>
      </c>
      <c r="AP25" s="216">
        <v>8.8788274240000007</v>
      </c>
      <c r="AQ25" s="216">
        <v>9.4839787480000002</v>
      </c>
      <c r="AR25" s="216">
        <v>9.53363008</v>
      </c>
      <c r="AS25" s="216">
        <v>9.4994750759999995</v>
      </c>
      <c r="AT25" s="216">
        <v>9.227120781</v>
      </c>
      <c r="AU25" s="216">
        <v>9.0535768710000006</v>
      </c>
      <c r="AV25" s="216">
        <v>8.922922002</v>
      </c>
      <c r="AW25" s="216">
        <v>8.3071244160000006</v>
      </c>
      <c r="AX25" s="216">
        <v>7.7603220000000004</v>
      </c>
      <c r="AY25" s="216">
        <v>7.3496090000000001</v>
      </c>
      <c r="AZ25" s="357">
        <v>7.2512319999999999</v>
      </c>
      <c r="BA25" s="357">
        <v>7.1362449999999997</v>
      </c>
      <c r="BB25" s="357">
        <v>7.3517299999999999</v>
      </c>
      <c r="BC25" s="357">
        <v>7.3163689999999999</v>
      </c>
      <c r="BD25" s="357">
        <v>7.5784710000000004</v>
      </c>
      <c r="BE25" s="357">
        <v>7.8877170000000003</v>
      </c>
      <c r="BF25" s="357">
        <v>8.0753789999999999</v>
      </c>
      <c r="BG25" s="357">
        <v>8.0990839999999995</v>
      </c>
      <c r="BH25" s="357">
        <v>8.1220370000000006</v>
      </c>
      <c r="BI25" s="357">
        <v>7.9620410000000001</v>
      </c>
      <c r="BJ25" s="357">
        <v>7.103364</v>
      </c>
      <c r="BK25" s="357">
        <v>7.3381550000000004</v>
      </c>
      <c r="BL25" s="357">
        <v>7.5984280000000002</v>
      </c>
      <c r="BM25" s="357">
        <v>7.6516109999999999</v>
      </c>
      <c r="BN25" s="357">
        <v>7.7978930000000002</v>
      </c>
      <c r="BO25" s="357">
        <v>7.9906709999999999</v>
      </c>
      <c r="BP25" s="357">
        <v>8.0968110000000006</v>
      </c>
      <c r="BQ25" s="357">
        <v>8.5153060000000007</v>
      </c>
      <c r="BR25" s="357">
        <v>8.7104060000000008</v>
      </c>
      <c r="BS25" s="357">
        <v>8.6472829999999998</v>
      </c>
      <c r="BT25" s="357">
        <v>8.7789889999999993</v>
      </c>
      <c r="BU25" s="357">
        <v>8.4653100000000006</v>
      </c>
      <c r="BV25" s="357">
        <v>7.8041460000000002</v>
      </c>
    </row>
    <row r="26" spans="1:74" ht="11.1" customHeight="1" x14ac:dyDescent="0.2">
      <c r="A26" s="84" t="s">
        <v>908</v>
      </c>
      <c r="B26" s="190" t="s">
        <v>611</v>
      </c>
      <c r="C26" s="216">
        <v>8.0388024629999997</v>
      </c>
      <c r="D26" s="216">
        <v>8.0074800939999999</v>
      </c>
      <c r="E26" s="216">
        <v>7.973967515</v>
      </c>
      <c r="F26" s="216">
        <v>7.9114405850000002</v>
      </c>
      <c r="G26" s="216">
        <v>8.0855569549999995</v>
      </c>
      <c r="H26" s="216">
        <v>8.3186096939999992</v>
      </c>
      <c r="I26" s="216">
        <v>8.8769331010000005</v>
      </c>
      <c r="J26" s="216">
        <v>9.0807652409999999</v>
      </c>
      <c r="K26" s="216">
        <v>8.9644309759999992</v>
      </c>
      <c r="L26" s="216">
        <v>8.4044761149999996</v>
      </c>
      <c r="M26" s="216">
        <v>7.7872059550000001</v>
      </c>
      <c r="N26" s="216">
        <v>7.385236645</v>
      </c>
      <c r="O26" s="216">
        <v>7.425993439</v>
      </c>
      <c r="P26" s="216">
        <v>7.6163532759999999</v>
      </c>
      <c r="Q26" s="216">
        <v>7.6259145799999999</v>
      </c>
      <c r="R26" s="216">
        <v>7.7003827850000004</v>
      </c>
      <c r="S26" s="216">
        <v>7.8983937209999997</v>
      </c>
      <c r="T26" s="216">
        <v>8.0771592349999999</v>
      </c>
      <c r="U26" s="216">
        <v>8.3571736239999996</v>
      </c>
      <c r="V26" s="216">
        <v>8.3089805040000009</v>
      </c>
      <c r="W26" s="216">
        <v>8.2834572319999999</v>
      </c>
      <c r="X26" s="216">
        <v>7.7286700890000004</v>
      </c>
      <c r="Y26" s="216">
        <v>7.42189926</v>
      </c>
      <c r="Z26" s="216">
        <v>7.181902397</v>
      </c>
      <c r="AA26" s="216">
        <v>6.8950523290000003</v>
      </c>
      <c r="AB26" s="216">
        <v>6.9765176550000003</v>
      </c>
      <c r="AC26" s="216">
        <v>7.0560131119999996</v>
      </c>
      <c r="AD26" s="216">
        <v>7.2848706239999999</v>
      </c>
      <c r="AE26" s="216">
        <v>7.6522699039999997</v>
      </c>
      <c r="AF26" s="216">
        <v>8.1702401309999999</v>
      </c>
      <c r="AG26" s="216">
        <v>8.6860036170000008</v>
      </c>
      <c r="AH26" s="216">
        <v>8.7365777409999996</v>
      </c>
      <c r="AI26" s="216">
        <v>8.4671152169999999</v>
      </c>
      <c r="AJ26" s="216">
        <v>8.0812570459999993</v>
      </c>
      <c r="AK26" s="216">
        <v>7.5368545029999998</v>
      </c>
      <c r="AL26" s="216">
        <v>7.2949644840000003</v>
      </c>
      <c r="AM26" s="216">
        <v>7.5143433960000001</v>
      </c>
      <c r="AN26" s="216">
        <v>7.8089308730000004</v>
      </c>
      <c r="AO26" s="216">
        <v>8.2730658679999998</v>
      </c>
      <c r="AP26" s="216">
        <v>8.5590328319999998</v>
      </c>
      <c r="AQ26" s="216">
        <v>8.5964581849999995</v>
      </c>
      <c r="AR26" s="216">
        <v>9.2773086350000007</v>
      </c>
      <c r="AS26" s="216">
        <v>9.8834309079999993</v>
      </c>
      <c r="AT26" s="216">
        <v>10.00295221</v>
      </c>
      <c r="AU26" s="216">
        <v>9.8202157490000008</v>
      </c>
      <c r="AV26" s="216">
        <v>9.0040734970000003</v>
      </c>
      <c r="AW26" s="216">
        <v>8.3498956070000006</v>
      </c>
      <c r="AX26" s="216">
        <v>7.9141060000000003</v>
      </c>
      <c r="AY26" s="216">
        <v>8.0460650000000005</v>
      </c>
      <c r="AZ26" s="357">
        <v>7.9095259999999996</v>
      </c>
      <c r="BA26" s="357">
        <v>7.7661629999999997</v>
      </c>
      <c r="BB26" s="357">
        <v>7.2922370000000001</v>
      </c>
      <c r="BC26" s="357">
        <v>7.4455530000000003</v>
      </c>
      <c r="BD26" s="357">
        <v>7.8670280000000004</v>
      </c>
      <c r="BE26" s="357">
        <v>8.4978289999999994</v>
      </c>
      <c r="BF26" s="357">
        <v>8.9699200000000001</v>
      </c>
      <c r="BG26" s="357">
        <v>8.7846320000000002</v>
      </c>
      <c r="BH26" s="357">
        <v>8.4962090000000003</v>
      </c>
      <c r="BI26" s="357">
        <v>8.1046630000000004</v>
      </c>
      <c r="BJ26" s="357">
        <v>7.6054719999999998</v>
      </c>
      <c r="BK26" s="357">
        <v>7.735938</v>
      </c>
      <c r="BL26" s="357">
        <v>7.7092780000000003</v>
      </c>
      <c r="BM26" s="357">
        <v>7.6444130000000001</v>
      </c>
      <c r="BN26" s="357">
        <v>7.2280150000000001</v>
      </c>
      <c r="BO26" s="357">
        <v>7.4252549999999999</v>
      </c>
      <c r="BP26" s="357">
        <v>7.8818239999999999</v>
      </c>
      <c r="BQ26" s="357">
        <v>8.5237250000000007</v>
      </c>
      <c r="BR26" s="357">
        <v>9.0275400000000001</v>
      </c>
      <c r="BS26" s="357">
        <v>8.8737139999999997</v>
      </c>
      <c r="BT26" s="357">
        <v>8.6131810000000009</v>
      </c>
      <c r="BU26" s="357">
        <v>8.2444520000000008</v>
      </c>
      <c r="BV26" s="357">
        <v>7.7678729999999998</v>
      </c>
    </row>
    <row r="27" spans="1:74" ht="11.1" customHeight="1" x14ac:dyDescent="0.2">
      <c r="A27" s="84" t="s">
        <v>909</v>
      </c>
      <c r="B27" s="190" t="s">
        <v>612</v>
      </c>
      <c r="C27" s="216">
        <v>9.1405234990000004</v>
      </c>
      <c r="D27" s="216">
        <v>9.1065327380000003</v>
      </c>
      <c r="E27" s="216">
        <v>9.1289998630000007</v>
      </c>
      <c r="F27" s="216">
        <v>9.3833558620000002</v>
      </c>
      <c r="G27" s="216">
        <v>9.2900812320000004</v>
      </c>
      <c r="H27" s="216">
        <v>9.5499774409999993</v>
      </c>
      <c r="I27" s="216">
        <v>9.5686319080000004</v>
      </c>
      <c r="J27" s="216">
        <v>9.8907521070000008</v>
      </c>
      <c r="K27" s="216">
        <v>9.4956045670000009</v>
      </c>
      <c r="L27" s="216">
        <v>9.3033185930000002</v>
      </c>
      <c r="M27" s="216">
        <v>8.6928450959999992</v>
      </c>
      <c r="N27" s="216">
        <v>8.7061579889999994</v>
      </c>
      <c r="O27" s="216">
        <v>8.6463726770000005</v>
      </c>
      <c r="P27" s="216">
        <v>8.0537486440000006</v>
      </c>
      <c r="Q27" s="216">
        <v>8.4435743339999991</v>
      </c>
      <c r="R27" s="216">
        <v>7.8293394010000004</v>
      </c>
      <c r="S27" s="216">
        <v>7.6694522579999997</v>
      </c>
      <c r="T27" s="216">
        <v>8.1692982450000002</v>
      </c>
      <c r="U27" s="216">
        <v>8.3857831009999995</v>
      </c>
      <c r="V27" s="216">
        <v>8.5630781230000004</v>
      </c>
      <c r="W27" s="216">
        <v>8.4265100919999991</v>
      </c>
      <c r="X27" s="216">
        <v>8.3722525860000001</v>
      </c>
      <c r="Y27" s="216">
        <v>8.3450976210000007</v>
      </c>
      <c r="Z27" s="216">
        <v>8.4924849200000008</v>
      </c>
      <c r="AA27" s="216">
        <v>8.1655075870000005</v>
      </c>
      <c r="AB27" s="216">
        <v>7.9632025789999998</v>
      </c>
      <c r="AC27" s="216">
        <v>8.3663020939999999</v>
      </c>
      <c r="AD27" s="216">
        <v>8.2792789469999999</v>
      </c>
      <c r="AE27" s="216">
        <v>8.9578912339999999</v>
      </c>
      <c r="AF27" s="216">
        <v>9.2206553430000007</v>
      </c>
      <c r="AG27" s="216">
        <v>8.9393003190000009</v>
      </c>
      <c r="AH27" s="216">
        <v>9.5321502759999994</v>
      </c>
      <c r="AI27" s="216">
        <v>8.6095108889999992</v>
      </c>
      <c r="AJ27" s="216">
        <v>8.3722022369999998</v>
      </c>
      <c r="AK27" s="216">
        <v>8.5512390269999994</v>
      </c>
      <c r="AL27" s="216">
        <v>8.8284423079999996</v>
      </c>
      <c r="AM27" s="216">
        <v>9.1183342700000001</v>
      </c>
      <c r="AN27" s="216">
        <v>9.19929402</v>
      </c>
      <c r="AO27" s="216">
        <v>9.6255208620000001</v>
      </c>
      <c r="AP27" s="216">
        <v>9.2335622609999994</v>
      </c>
      <c r="AQ27" s="216">
        <v>9.3658960520000001</v>
      </c>
      <c r="AR27" s="216">
        <v>9.1751892290000008</v>
      </c>
      <c r="AS27" s="216">
        <v>9.8427184929999996</v>
      </c>
      <c r="AT27" s="216">
        <v>9.4695622709999991</v>
      </c>
      <c r="AU27" s="216">
        <v>9.3733337880000001</v>
      </c>
      <c r="AV27" s="216">
        <v>9.3224351040000002</v>
      </c>
      <c r="AW27" s="216">
        <v>9.0519678680000002</v>
      </c>
      <c r="AX27" s="216">
        <v>8.7175949999999993</v>
      </c>
      <c r="AY27" s="216">
        <v>8.809545</v>
      </c>
      <c r="AZ27" s="357">
        <v>8.2793119999999991</v>
      </c>
      <c r="BA27" s="357">
        <v>7.9217630000000003</v>
      </c>
      <c r="BB27" s="357">
        <v>7.8492639999999998</v>
      </c>
      <c r="BC27" s="357">
        <v>7.6907100000000002</v>
      </c>
      <c r="BD27" s="357">
        <v>7.9785269999999997</v>
      </c>
      <c r="BE27" s="357">
        <v>8.4510810000000003</v>
      </c>
      <c r="BF27" s="357">
        <v>8.8380340000000004</v>
      </c>
      <c r="BG27" s="357">
        <v>8.7591950000000001</v>
      </c>
      <c r="BH27" s="357">
        <v>8.8449410000000004</v>
      </c>
      <c r="BI27" s="357">
        <v>8.7589129999999997</v>
      </c>
      <c r="BJ27" s="357">
        <v>8.4721639999999994</v>
      </c>
      <c r="BK27" s="357">
        <v>8.8774739999999994</v>
      </c>
      <c r="BL27" s="357">
        <v>8.7900150000000004</v>
      </c>
      <c r="BM27" s="357">
        <v>8.6251060000000006</v>
      </c>
      <c r="BN27" s="357">
        <v>8.6235330000000001</v>
      </c>
      <c r="BO27" s="357">
        <v>8.4814439999999998</v>
      </c>
      <c r="BP27" s="357">
        <v>8.697635</v>
      </c>
      <c r="BQ27" s="357">
        <v>9.1259239999999995</v>
      </c>
      <c r="BR27" s="357">
        <v>9.5082749999999994</v>
      </c>
      <c r="BS27" s="357">
        <v>9.4270700000000005</v>
      </c>
      <c r="BT27" s="357">
        <v>9.5071030000000007</v>
      </c>
      <c r="BU27" s="357">
        <v>9.4110689999999995</v>
      </c>
      <c r="BV27" s="357">
        <v>9.1018989999999995</v>
      </c>
    </row>
    <row r="28" spans="1:74" ht="11.1" customHeight="1" x14ac:dyDescent="0.2">
      <c r="A28" s="84" t="s">
        <v>910</v>
      </c>
      <c r="B28" s="190" t="s">
        <v>586</v>
      </c>
      <c r="C28" s="216">
        <v>8.74</v>
      </c>
      <c r="D28" s="216">
        <v>8.8800000000000008</v>
      </c>
      <c r="E28" s="216">
        <v>8.89</v>
      </c>
      <c r="F28" s="216">
        <v>9.02</v>
      </c>
      <c r="G28" s="216">
        <v>9.35</v>
      </c>
      <c r="H28" s="216">
        <v>9.57</v>
      </c>
      <c r="I28" s="216">
        <v>9.58</v>
      </c>
      <c r="J28" s="216">
        <v>9.77</v>
      </c>
      <c r="K28" s="216">
        <v>9.4600000000000009</v>
      </c>
      <c r="L28" s="216">
        <v>8.94</v>
      </c>
      <c r="M28" s="216">
        <v>8.6199999999999992</v>
      </c>
      <c r="N28" s="216">
        <v>8.3000000000000007</v>
      </c>
      <c r="O28" s="216">
        <v>8.0399999999999991</v>
      </c>
      <c r="P28" s="216">
        <v>7.76</v>
      </c>
      <c r="Q28" s="216">
        <v>8.16</v>
      </c>
      <c r="R28" s="216">
        <v>8.0399999999999991</v>
      </c>
      <c r="S28" s="216">
        <v>8.14</v>
      </c>
      <c r="T28" s="216">
        <v>8.44</v>
      </c>
      <c r="U28" s="216">
        <v>8.52</v>
      </c>
      <c r="V28" s="216">
        <v>8.7100000000000009</v>
      </c>
      <c r="W28" s="216">
        <v>8.35</v>
      </c>
      <c r="X28" s="216">
        <v>8.07</v>
      </c>
      <c r="Y28" s="216">
        <v>7.99</v>
      </c>
      <c r="Z28" s="216">
        <v>8.18</v>
      </c>
      <c r="AA28" s="216">
        <v>7.75</v>
      </c>
      <c r="AB28" s="216">
        <v>7.79</v>
      </c>
      <c r="AC28" s="216">
        <v>7.78</v>
      </c>
      <c r="AD28" s="216">
        <v>8.15</v>
      </c>
      <c r="AE28" s="216">
        <v>8.7100000000000009</v>
      </c>
      <c r="AF28" s="216">
        <v>9.07</v>
      </c>
      <c r="AG28" s="216">
        <v>9.0299999999999994</v>
      </c>
      <c r="AH28" s="216">
        <v>9.0399999999999991</v>
      </c>
      <c r="AI28" s="216">
        <v>8.8000000000000007</v>
      </c>
      <c r="AJ28" s="216">
        <v>8.2799999999999994</v>
      </c>
      <c r="AK28" s="216">
        <v>7.94</v>
      </c>
      <c r="AL28" s="216">
        <v>7.86</v>
      </c>
      <c r="AM28" s="216">
        <v>8.1</v>
      </c>
      <c r="AN28" s="216">
        <v>8.68</v>
      </c>
      <c r="AO28" s="216">
        <v>9.42</v>
      </c>
      <c r="AP28" s="216">
        <v>9.52</v>
      </c>
      <c r="AQ28" s="216">
        <v>9.69</v>
      </c>
      <c r="AR28" s="216">
        <v>9.81</v>
      </c>
      <c r="AS28" s="216">
        <v>10.039999999999999</v>
      </c>
      <c r="AT28" s="216">
        <v>9.64</v>
      </c>
      <c r="AU28" s="216">
        <v>9.4</v>
      </c>
      <c r="AV28" s="216">
        <v>8.9499999999999993</v>
      </c>
      <c r="AW28" s="216">
        <v>8.2799999999999994</v>
      </c>
      <c r="AX28" s="216">
        <v>8.2276679999999995</v>
      </c>
      <c r="AY28" s="216">
        <v>8.2326320000000006</v>
      </c>
      <c r="AZ28" s="357">
        <v>8.1828129999999994</v>
      </c>
      <c r="BA28" s="357">
        <v>8.3238219999999998</v>
      </c>
      <c r="BB28" s="357">
        <v>8.2010889999999996</v>
      </c>
      <c r="BC28" s="357">
        <v>8.1505449999999993</v>
      </c>
      <c r="BD28" s="357">
        <v>8.4134039999999999</v>
      </c>
      <c r="BE28" s="357">
        <v>8.6789880000000004</v>
      </c>
      <c r="BF28" s="357">
        <v>8.8980429999999995</v>
      </c>
      <c r="BG28" s="357">
        <v>8.9295960000000001</v>
      </c>
      <c r="BH28" s="357">
        <v>8.6534099999999992</v>
      </c>
      <c r="BI28" s="357">
        <v>8.5677959999999995</v>
      </c>
      <c r="BJ28" s="357">
        <v>8.0527460000000008</v>
      </c>
      <c r="BK28" s="357">
        <v>8.3508859999999991</v>
      </c>
      <c r="BL28" s="357">
        <v>8.5377030000000005</v>
      </c>
      <c r="BM28" s="357">
        <v>8.8254909999999995</v>
      </c>
      <c r="BN28" s="357">
        <v>8.7241409999999995</v>
      </c>
      <c r="BO28" s="357">
        <v>8.7129290000000008</v>
      </c>
      <c r="BP28" s="357">
        <v>8.9372389999999999</v>
      </c>
      <c r="BQ28" s="357">
        <v>9.2058040000000005</v>
      </c>
      <c r="BR28" s="357">
        <v>9.4606809999999992</v>
      </c>
      <c r="BS28" s="357">
        <v>9.5066000000000006</v>
      </c>
      <c r="BT28" s="357">
        <v>9.2425789999999992</v>
      </c>
      <c r="BU28" s="357">
        <v>9.1341129999999993</v>
      </c>
      <c r="BV28" s="357">
        <v>8.6270209999999992</v>
      </c>
    </row>
    <row r="29" spans="1:74" ht="11.1" customHeight="1" x14ac:dyDescent="0.2">
      <c r="A29" s="84"/>
      <c r="B29" s="88" t="s">
        <v>808</v>
      </c>
      <c r="C29" s="233"/>
      <c r="D29" s="233"/>
      <c r="E29" s="233"/>
      <c r="F29" s="233"/>
      <c r="G29" s="233"/>
      <c r="H29" s="233"/>
      <c r="I29" s="233"/>
      <c r="J29" s="233"/>
      <c r="K29" s="233"/>
      <c r="L29" s="233"/>
      <c r="M29" s="233"/>
      <c r="N29" s="233"/>
      <c r="O29" s="233"/>
      <c r="P29" s="233"/>
      <c r="Q29" s="233"/>
      <c r="R29" s="233"/>
      <c r="S29" s="233"/>
      <c r="T29" s="233"/>
      <c r="U29" s="233"/>
      <c r="V29" s="233"/>
      <c r="W29" s="233"/>
      <c r="X29" s="233"/>
      <c r="Y29" s="233"/>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3"/>
      <c r="AZ29" s="392"/>
      <c r="BA29" s="392"/>
      <c r="BB29" s="392"/>
      <c r="BC29" s="392"/>
      <c r="BD29" s="392"/>
      <c r="BE29" s="392"/>
      <c r="BF29" s="392"/>
      <c r="BG29" s="392"/>
      <c r="BH29" s="392"/>
      <c r="BI29" s="392"/>
      <c r="BJ29" s="392"/>
      <c r="BK29" s="392"/>
      <c r="BL29" s="392"/>
      <c r="BM29" s="392"/>
      <c r="BN29" s="392"/>
      <c r="BO29" s="392"/>
      <c r="BP29" s="392"/>
      <c r="BQ29" s="392"/>
      <c r="BR29" s="392"/>
      <c r="BS29" s="392"/>
      <c r="BT29" s="392"/>
      <c r="BU29" s="392"/>
      <c r="BV29" s="392"/>
    </row>
    <row r="30" spans="1:74" ht="11.1" customHeight="1" x14ac:dyDescent="0.2">
      <c r="A30" s="84" t="s">
        <v>911</v>
      </c>
      <c r="B30" s="190" t="s">
        <v>605</v>
      </c>
      <c r="C30" s="263">
        <v>10.26038331</v>
      </c>
      <c r="D30" s="263">
        <v>10.186791789999999</v>
      </c>
      <c r="E30" s="263">
        <v>9.9686695969999999</v>
      </c>
      <c r="F30" s="263">
        <v>9.6918884349999992</v>
      </c>
      <c r="G30" s="263">
        <v>9.0420027489999999</v>
      </c>
      <c r="H30" s="263">
        <v>8.8174477909999993</v>
      </c>
      <c r="I30" s="263">
        <v>8.9829633159999993</v>
      </c>
      <c r="J30" s="263">
        <v>9.0217876920000002</v>
      </c>
      <c r="K30" s="263">
        <v>8.7369100480000004</v>
      </c>
      <c r="L30" s="263">
        <v>8.7646269700000001</v>
      </c>
      <c r="M30" s="263">
        <v>9.0450888060000008</v>
      </c>
      <c r="N30" s="263">
        <v>8.9364560879999999</v>
      </c>
      <c r="O30" s="263">
        <v>9.9786584929999993</v>
      </c>
      <c r="P30" s="263">
        <v>9.2772085769999997</v>
      </c>
      <c r="Q30" s="263">
        <v>8.7626055980000004</v>
      </c>
      <c r="R30" s="263">
        <v>8.4617415309999995</v>
      </c>
      <c r="S30" s="263">
        <v>7.6186754150000002</v>
      </c>
      <c r="T30" s="263">
        <v>7.5166160819999996</v>
      </c>
      <c r="U30" s="263">
        <v>7.5146792600000003</v>
      </c>
      <c r="V30" s="263">
        <v>7.2845978660000004</v>
      </c>
      <c r="W30" s="263">
        <v>8.3587765449999996</v>
      </c>
      <c r="X30" s="263">
        <v>8.2127549270000006</v>
      </c>
      <c r="Y30" s="263">
        <v>9.6414606989999996</v>
      </c>
      <c r="Z30" s="263">
        <v>9.8727390760000002</v>
      </c>
      <c r="AA30" s="263">
        <v>8.8487943050000002</v>
      </c>
      <c r="AB30" s="263">
        <v>8.7047593939999999</v>
      </c>
      <c r="AC30" s="263">
        <v>8.7440068629999992</v>
      </c>
      <c r="AD30" s="263">
        <v>8.9263385829999997</v>
      </c>
      <c r="AE30" s="263">
        <v>8.7488190419999992</v>
      </c>
      <c r="AF30" s="263">
        <v>8.2377598170000006</v>
      </c>
      <c r="AG30" s="263">
        <v>7.8042701360000004</v>
      </c>
      <c r="AH30" s="263">
        <v>7.9879143969999999</v>
      </c>
      <c r="AI30" s="263">
        <v>7.6069944109999996</v>
      </c>
      <c r="AJ30" s="263">
        <v>8.0215278229999996</v>
      </c>
      <c r="AK30" s="263">
        <v>8.6271630510000001</v>
      </c>
      <c r="AL30" s="263">
        <v>9.2647892580000004</v>
      </c>
      <c r="AM30" s="263">
        <v>9.2702150650000004</v>
      </c>
      <c r="AN30" s="263">
        <v>10.053639840000001</v>
      </c>
      <c r="AO30" s="263">
        <v>10.82936801</v>
      </c>
      <c r="AP30" s="263">
        <v>10.870360639999999</v>
      </c>
      <c r="AQ30" s="263">
        <v>9.8669600880000008</v>
      </c>
      <c r="AR30" s="263">
        <v>8.7435765229999998</v>
      </c>
      <c r="AS30" s="263">
        <v>8.1683681379999999</v>
      </c>
      <c r="AT30" s="263">
        <v>7.9090467560000004</v>
      </c>
      <c r="AU30" s="263">
        <v>8.0450471399999994</v>
      </c>
      <c r="AV30" s="263">
        <v>7.5811735560000004</v>
      </c>
      <c r="AW30" s="263">
        <v>9.0310117489999993</v>
      </c>
      <c r="AX30" s="263">
        <v>9.5046350000000004</v>
      </c>
      <c r="AY30" s="263">
        <v>9.1323430000000005</v>
      </c>
      <c r="AZ30" s="386">
        <v>8.7495100000000008</v>
      </c>
      <c r="BA30" s="386">
        <v>8.5588189999999997</v>
      </c>
      <c r="BB30" s="386">
        <v>8.3737759999999994</v>
      </c>
      <c r="BC30" s="386">
        <v>7.5914869999999999</v>
      </c>
      <c r="BD30" s="386">
        <v>7.4361930000000003</v>
      </c>
      <c r="BE30" s="386">
        <v>7.7645559999999998</v>
      </c>
      <c r="BF30" s="386">
        <v>7.8481170000000002</v>
      </c>
      <c r="BG30" s="386">
        <v>8.0437630000000002</v>
      </c>
      <c r="BH30" s="386">
        <v>7.9419469999999999</v>
      </c>
      <c r="BI30" s="386">
        <v>8.9360610000000005</v>
      </c>
      <c r="BJ30" s="386">
        <v>9.4117119999999996</v>
      </c>
      <c r="BK30" s="386">
        <v>9.3237740000000002</v>
      </c>
      <c r="BL30" s="386">
        <v>9.1378439999999994</v>
      </c>
      <c r="BM30" s="386">
        <v>9.1603960000000004</v>
      </c>
      <c r="BN30" s="386">
        <v>9.0525140000000004</v>
      </c>
      <c r="BO30" s="386">
        <v>8.2604640000000007</v>
      </c>
      <c r="BP30" s="386">
        <v>8.0352359999999994</v>
      </c>
      <c r="BQ30" s="386">
        <v>8.2201660000000007</v>
      </c>
      <c r="BR30" s="386">
        <v>8.3811599999999995</v>
      </c>
      <c r="BS30" s="386">
        <v>8.6204780000000003</v>
      </c>
      <c r="BT30" s="386">
        <v>8.5355109999999996</v>
      </c>
      <c r="BU30" s="386">
        <v>9.5332260000000009</v>
      </c>
      <c r="BV30" s="386">
        <v>9.8903580000000009</v>
      </c>
    </row>
    <row r="31" spans="1:74" ht="11.1" customHeight="1" x14ac:dyDescent="0.2">
      <c r="A31" s="84" t="s">
        <v>912</v>
      </c>
      <c r="B31" s="188" t="s">
        <v>639</v>
      </c>
      <c r="C31" s="263">
        <v>9.1511663480000003</v>
      </c>
      <c r="D31" s="263">
        <v>9.3786245939999997</v>
      </c>
      <c r="E31" s="263">
        <v>9.2241827020000002</v>
      </c>
      <c r="F31" s="263">
        <v>8.8704113670000009</v>
      </c>
      <c r="G31" s="263">
        <v>8.9551800529999994</v>
      </c>
      <c r="H31" s="263">
        <v>8.9690399010000004</v>
      </c>
      <c r="I31" s="263">
        <v>8.3352256600000008</v>
      </c>
      <c r="J31" s="263">
        <v>8.3323817659999992</v>
      </c>
      <c r="K31" s="263">
        <v>8.7814217580000005</v>
      </c>
      <c r="L31" s="263">
        <v>9.1679602300000003</v>
      </c>
      <c r="M31" s="263">
        <v>8.8983185979999995</v>
      </c>
      <c r="N31" s="263">
        <v>8.2664505699999999</v>
      </c>
      <c r="O31" s="263">
        <v>8.3645015279999999</v>
      </c>
      <c r="P31" s="263">
        <v>8.113630466</v>
      </c>
      <c r="Q31" s="263">
        <v>8.0842245930000001</v>
      </c>
      <c r="R31" s="263">
        <v>7.290389673</v>
      </c>
      <c r="S31" s="263">
        <v>7.1725936050000003</v>
      </c>
      <c r="T31" s="263">
        <v>7.3434890660000001</v>
      </c>
      <c r="U31" s="263">
        <v>6.6523813660000002</v>
      </c>
      <c r="V31" s="263">
        <v>6.9513972119999998</v>
      </c>
      <c r="W31" s="263">
        <v>7.3561415109999997</v>
      </c>
      <c r="X31" s="263">
        <v>7.4663091560000003</v>
      </c>
      <c r="Y31" s="263">
        <v>8.1123275929999998</v>
      </c>
      <c r="Z31" s="263">
        <v>8.1996917089999997</v>
      </c>
      <c r="AA31" s="263">
        <v>8.0612898380000004</v>
      </c>
      <c r="AB31" s="263">
        <v>7.8347558939999997</v>
      </c>
      <c r="AC31" s="263">
        <v>8.2687282129999993</v>
      </c>
      <c r="AD31" s="263">
        <v>7.8856385070000004</v>
      </c>
      <c r="AE31" s="263">
        <v>7.9602570320000003</v>
      </c>
      <c r="AF31" s="263">
        <v>8.3585320299999992</v>
      </c>
      <c r="AG31" s="263">
        <v>8.1964206330000007</v>
      </c>
      <c r="AH31" s="263">
        <v>8.1874123619999999</v>
      </c>
      <c r="AI31" s="263">
        <v>7.8631764469999998</v>
      </c>
      <c r="AJ31" s="263">
        <v>8.2583543069999994</v>
      </c>
      <c r="AK31" s="263">
        <v>8.1026885249999996</v>
      </c>
      <c r="AL31" s="263">
        <v>8.2204042780000002</v>
      </c>
      <c r="AM31" s="263">
        <v>8.6991421209999995</v>
      </c>
      <c r="AN31" s="263">
        <v>9.4045114410000004</v>
      </c>
      <c r="AO31" s="263">
        <v>9.7611560879999999</v>
      </c>
      <c r="AP31" s="263">
        <v>9.1659476400000006</v>
      </c>
      <c r="AQ31" s="263">
        <v>8.6301842499999992</v>
      </c>
      <c r="AR31" s="263">
        <v>8.5464921539999992</v>
      </c>
      <c r="AS31" s="263">
        <v>8.6934894239999991</v>
      </c>
      <c r="AT31" s="263">
        <v>8.3348988360000007</v>
      </c>
      <c r="AU31" s="263">
        <v>7.5030410390000002</v>
      </c>
      <c r="AV31" s="263">
        <v>7.7969894320000002</v>
      </c>
      <c r="AW31" s="263">
        <v>8.0204615659999998</v>
      </c>
      <c r="AX31" s="263">
        <v>8.0123069999999998</v>
      </c>
      <c r="AY31" s="263">
        <v>8.3329129999999996</v>
      </c>
      <c r="AZ31" s="386">
        <v>8.2135010000000008</v>
      </c>
      <c r="BA31" s="386">
        <v>7.8778550000000003</v>
      </c>
      <c r="BB31" s="386">
        <v>7.2741309999999997</v>
      </c>
      <c r="BC31" s="386">
        <v>7.0181680000000002</v>
      </c>
      <c r="BD31" s="386">
        <v>6.9627230000000004</v>
      </c>
      <c r="BE31" s="386">
        <v>7.2713660000000004</v>
      </c>
      <c r="BF31" s="386">
        <v>7.6433499999999999</v>
      </c>
      <c r="BG31" s="386">
        <v>7.9433309999999997</v>
      </c>
      <c r="BH31" s="386">
        <v>8.2013440000000006</v>
      </c>
      <c r="BI31" s="386">
        <v>8.4074340000000003</v>
      </c>
      <c r="BJ31" s="386">
        <v>8.2205250000000003</v>
      </c>
      <c r="BK31" s="386">
        <v>8.3880339999999993</v>
      </c>
      <c r="BL31" s="386">
        <v>8.4887149999999991</v>
      </c>
      <c r="BM31" s="386">
        <v>8.3431569999999997</v>
      </c>
      <c r="BN31" s="386">
        <v>7.7960419999999999</v>
      </c>
      <c r="BO31" s="386">
        <v>7.527018</v>
      </c>
      <c r="BP31" s="386">
        <v>7.4150910000000003</v>
      </c>
      <c r="BQ31" s="386">
        <v>7.6456799999999996</v>
      </c>
      <c r="BR31" s="386">
        <v>8.0426230000000007</v>
      </c>
      <c r="BS31" s="386">
        <v>8.3613269999999993</v>
      </c>
      <c r="BT31" s="386">
        <v>8.6206949999999996</v>
      </c>
      <c r="BU31" s="386">
        <v>8.8162079999999996</v>
      </c>
      <c r="BV31" s="386">
        <v>8.6107519999999997</v>
      </c>
    </row>
    <row r="32" spans="1:74" ht="11.1" customHeight="1" x14ac:dyDescent="0.2">
      <c r="A32" s="84" t="s">
        <v>913</v>
      </c>
      <c r="B32" s="190" t="s">
        <v>606</v>
      </c>
      <c r="C32" s="263">
        <v>7.4020890049999997</v>
      </c>
      <c r="D32" s="263">
        <v>7.3009424640000002</v>
      </c>
      <c r="E32" s="263">
        <v>7.2704275220000003</v>
      </c>
      <c r="F32" s="263">
        <v>7.4249478599999996</v>
      </c>
      <c r="G32" s="263">
        <v>7.0228828229999998</v>
      </c>
      <c r="H32" s="263">
        <v>7.2652151119999999</v>
      </c>
      <c r="I32" s="263">
        <v>7.2826263280000001</v>
      </c>
      <c r="J32" s="263">
        <v>7.4178647839999998</v>
      </c>
      <c r="K32" s="263">
        <v>6.9537085909999998</v>
      </c>
      <c r="L32" s="263">
        <v>6.5990398289999996</v>
      </c>
      <c r="M32" s="263">
        <v>6.8539500020000004</v>
      </c>
      <c r="N32" s="263">
        <v>6.5298424500000003</v>
      </c>
      <c r="O32" s="263">
        <v>6.4540114759999998</v>
      </c>
      <c r="P32" s="263">
        <v>6.309840415</v>
      </c>
      <c r="Q32" s="263">
        <v>6.6544573710000003</v>
      </c>
      <c r="R32" s="263">
        <v>5.9926637510000003</v>
      </c>
      <c r="S32" s="263">
        <v>5.2645860830000002</v>
      </c>
      <c r="T32" s="263">
        <v>5.5231355820000001</v>
      </c>
      <c r="U32" s="263">
        <v>5.5122431719999998</v>
      </c>
      <c r="V32" s="263">
        <v>5.8063488830000001</v>
      </c>
      <c r="W32" s="263">
        <v>5.5228182309999996</v>
      </c>
      <c r="X32" s="263">
        <v>5.3894251479999999</v>
      </c>
      <c r="Y32" s="263">
        <v>6.0431558750000001</v>
      </c>
      <c r="Z32" s="263">
        <v>6.3519105329999999</v>
      </c>
      <c r="AA32" s="263">
        <v>6.2802392009999997</v>
      </c>
      <c r="AB32" s="263">
        <v>6.1950733720000004</v>
      </c>
      <c r="AC32" s="263">
        <v>6.2930789620000001</v>
      </c>
      <c r="AD32" s="263">
        <v>6.6282375829999998</v>
      </c>
      <c r="AE32" s="263">
        <v>6.7240953289999998</v>
      </c>
      <c r="AF32" s="263">
        <v>6.7705246600000004</v>
      </c>
      <c r="AG32" s="263">
        <v>6.5797420649999996</v>
      </c>
      <c r="AH32" s="263">
        <v>6.2152591040000003</v>
      </c>
      <c r="AI32" s="263">
        <v>5.854124916</v>
      </c>
      <c r="AJ32" s="263">
        <v>5.6799835390000002</v>
      </c>
      <c r="AK32" s="263">
        <v>6.0318926690000003</v>
      </c>
      <c r="AL32" s="263">
        <v>6.1838534120000004</v>
      </c>
      <c r="AM32" s="263">
        <v>6.9037655060000001</v>
      </c>
      <c r="AN32" s="263">
        <v>7.620994574</v>
      </c>
      <c r="AO32" s="263">
        <v>9.9305532509999992</v>
      </c>
      <c r="AP32" s="263">
        <v>9.0416737380000001</v>
      </c>
      <c r="AQ32" s="263">
        <v>9.3773230509999994</v>
      </c>
      <c r="AR32" s="263">
        <v>7.7114709809999997</v>
      </c>
      <c r="AS32" s="263">
        <v>8.433237943</v>
      </c>
      <c r="AT32" s="263">
        <v>8.1187647569999992</v>
      </c>
      <c r="AU32" s="263">
        <v>7.262828099</v>
      </c>
      <c r="AV32" s="263">
        <v>6.4926421860000003</v>
      </c>
      <c r="AW32" s="263">
        <v>6.5689009540000001</v>
      </c>
      <c r="AX32" s="263">
        <v>6.8092139999999999</v>
      </c>
      <c r="AY32" s="263">
        <v>6.7383889999999997</v>
      </c>
      <c r="AZ32" s="386">
        <v>6.4148509999999996</v>
      </c>
      <c r="BA32" s="386">
        <v>6.2081200000000001</v>
      </c>
      <c r="BB32" s="386">
        <v>5.9691830000000001</v>
      </c>
      <c r="BC32" s="386">
        <v>5.5502390000000004</v>
      </c>
      <c r="BD32" s="386">
        <v>5.7501040000000003</v>
      </c>
      <c r="BE32" s="386">
        <v>6.0242240000000002</v>
      </c>
      <c r="BF32" s="386">
        <v>6.0851179999999996</v>
      </c>
      <c r="BG32" s="386">
        <v>6.0783329999999998</v>
      </c>
      <c r="BH32" s="386">
        <v>5.8648300000000004</v>
      </c>
      <c r="BI32" s="386">
        <v>6.4711040000000004</v>
      </c>
      <c r="BJ32" s="386">
        <v>6.4081780000000004</v>
      </c>
      <c r="BK32" s="386">
        <v>6.7461289999999998</v>
      </c>
      <c r="BL32" s="386">
        <v>6.7498360000000002</v>
      </c>
      <c r="BM32" s="386">
        <v>6.7599809999999998</v>
      </c>
      <c r="BN32" s="386">
        <v>6.5603020000000001</v>
      </c>
      <c r="BO32" s="386">
        <v>6.105963</v>
      </c>
      <c r="BP32" s="386">
        <v>6.2240919999999997</v>
      </c>
      <c r="BQ32" s="386">
        <v>6.4298780000000004</v>
      </c>
      <c r="BR32" s="386">
        <v>6.526605</v>
      </c>
      <c r="BS32" s="386">
        <v>6.5379959999999997</v>
      </c>
      <c r="BT32" s="386">
        <v>6.3140169999999998</v>
      </c>
      <c r="BU32" s="386">
        <v>6.8934949999999997</v>
      </c>
      <c r="BV32" s="386">
        <v>6.7869289999999998</v>
      </c>
    </row>
    <row r="33" spans="1:74" ht="11.1" customHeight="1" x14ac:dyDescent="0.2">
      <c r="A33" s="84" t="s">
        <v>914</v>
      </c>
      <c r="B33" s="190" t="s">
        <v>607</v>
      </c>
      <c r="C33" s="263">
        <v>6.3169368260000001</v>
      </c>
      <c r="D33" s="263">
        <v>6.3575524520000002</v>
      </c>
      <c r="E33" s="263">
        <v>6.1650261620000002</v>
      </c>
      <c r="F33" s="263">
        <v>5.9131109669999997</v>
      </c>
      <c r="G33" s="263">
        <v>5.7436165519999998</v>
      </c>
      <c r="H33" s="263">
        <v>5.6893398319999999</v>
      </c>
      <c r="I33" s="263">
        <v>5.6444950479999996</v>
      </c>
      <c r="J33" s="263">
        <v>5.645733989</v>
      </c>
      <c r="K33" s="263">
        <v>5.3916571099999997</v>
      </c>
      <c r="L33" s="263">
        <v>5.4017059339999998</v>
      </c>
      <c r="M33" s="263">
        <v>5.5231677990000003</v>
      </c>
      <c r="N33" s="263">
        <v>5.7052351459999997</v>
      </c>
      <c r="O33" s="263">
        <v>5.4802490270000002</v>
      </c>
      <c r="P33" s="263">
        <v>5.3902658990000001</v>
      </c>
      <c r="Q33" s="263">
        <v>5.1651860249999997</v>
      </c>
      <c r="R33" s="263">
        <v>4.5416661569999999</v>
      </c>
      <c r="S33" s="263">
        <v>3.7497135070000001</v>
      </c>
      <c r="T33" s="263">
        <v>3.9650417099999999</v>
      </c>
      <c r="U33" s="263">
        <v>4.0532973769999998</v>
      </c>
      <c r="V33" s="263">
        <v>4.338505617</v>
      </c>
      <c r="W33" s="263">
        <v>4.3708419440000004</v>
      </c>
      <c r="X33" s="263">
        <v>4.4372714719999999</v>
      </c>
      <c r="Y33" s="263">
        <v>5.1163280540000002</v>
      </c>
      <c r="Z33" s="263">
        <v>5.5655881999999997</v>
      </c>
      <c r="AA33" s="263">
        <v>5.2135022869999998</v>
      </c>
      <c r="AB33" s="263">
        <v>5.2080054919999998</v>
      </c>
      <c r="AC33" s="263">
        <v>5.1975613330000003</v>
      </c>
      <c r="AD33" s="263">
        <v>5.2882335899999999</v>
      </c>
      <c r="AE33" s="263">
        <v>5.4710394229999997</v>
      </c>
      <c r="AF33" s="263">
        <v>5.6190028759999997</v>
      </c>
      <c r="AG33" s="263">
        <v>5.1606579149999998</v>
      </c>
      <c r="AH33" s="263">
        <v>4.7961419689999998</v>
      </c>
      <c r="AI33" s="263">
        <v>4.8178436409999996</v>
      </c>
      <c r="AJ33" s="263">
        <v>4.980987045</v>
      </c>
      <c r="AK33" s="263">
        <v>5.5697357859999999</v>
      </c>
      <c r="AL33" s="263">
        <v>5.4625688969999997</v>
      </c>
      <c r="AM33" s="263">
        <v>6.0959056140000003</v>
      </c>
      <c r="AN33" s="263">
        <v>7.103645599</v>
      </c>
      <c r="AO33" s="263">
        <v>9.0615517650000008</v>
      </c>
      <c r="AP33" s="263">
        <v>6.5056621899999998</v>
      </c>
      <c r="AQ33" s="263">
        <v>6.2362090549999998</v>
      </c>
      <c r="AR33" s="263">
        <v>6.0544329299999999</v>
      </c>
      <c r="AS33" s="263">
        <v>5.9105872430000002</v>
      </c>
      <c r="AT33" s="263">
        <v>5.6803294549999999</v>
      </c>
      <c r="AU33" s="263">
        <v>6.2007352009999996</v>
      </c>
      <c r="AV33" s="263">
        <v>6.2283979020000002</v>
      </c>
      <c r="AW33" s="263">
        <v>6.0923260969999999</v>
      </c>
      <c r="AX33" s="263">
        <v>6.0520630000000004</v>
      </c>
      <c r="AY33" s="263">
        <v>5.4434800000000001</v>
      </c>
      <c r="AZ33" s="386">
        <v>4.9785820000000003</v>
      </c>
      <c r="BA33" s="386">
        <v>4.7739330000000004</v>
      </c>
      <c r="BB33" s="386">
        <v>4.5671290000000004</v>
      </c>
      <c r="BC33" s="386">
        <v>4.2787240000000004</v>
      </c>
      <c r="BD33" s="386">
        <v>4.268548</v>
      </c>
      <c r="BE33" s="386">
        <v>4.5346440000000001</v>
      </c>
      <c r="BF33" s="386">
        <v>4.7140519999999997</v>
      </c>
      <c r="BG33" s="386">
        <v>4.801253</v>
      </c>
      <c r="BH33" s="386">
        <v>4.8407239999999998</v>
      </c>
      <c r="BI33" s="386">
        <v>5.1635600000000004</v>
      </c>
      <c r="BJ33" s="386">
        <v>5.5048630000000003</v>
      </c>
      <c r="BK33" s="386">
        <v>5.5434929999999998</v>
      </c>
      <c r="BL33" s="386">
        <v>5.4790450000000002</v>
      </c>
      <c r="BM33" s="386">
        <v>5.3465910000000001</v>
      </c>
      <c r="BN33" s="386">
        <v>4.9568339999999997</v>
      </c>
      <c r="BO33" s="386">
        <v>4.6076189999999997</v>
      </c>
      <c r="BP33" s="386">
        <v>4.672612</v>
      </c>
      <c r="BQ33" s="386">
        <v>4.846406</v>
      </c>
      <c r="BR33" s="386">
        <v>5.0096639999999999</v>
      </c>
      <c r="BS33" s="386">
        <v>5.0628820000000001</v>
      </c>
      <c r="BT33" s="386">
        <v>5.2262560000000002</v>
      </c>
      <c r="BU33" s="386">
        <v>5.4127980000000004</v>
      </c>
      <c r="BV33" s="386">
        <v>5.7735580000000004</v>
      </c>
    </row>
    <row r="34" spans="1:74" ht="11.1" customHeight="1" x14ac:dyDescent="0.2">
      <c r="A34" s="84" t="s">
        <v>915</v>
      </c>
      <c r="B34" s="190" t="s">
        <v>608</v>
      </c>
      <c r="C34" s="263">
        <v>6.4792638519999999</v>
      </c>
      <c r="D34" s="263">
        <v>6.7066900470000004</v>
      </c>
      <c r="E34" s="263">
        <v>6.205873124</v>
      </c>
      <c r="F34" s="263">
        <v>6.1010750040000001</v>
      </c>
      <c r="G34" s="263">
        <v>6.2613727519999998</v>
      </c>
      <c r="H34" s="263">
        <v>6.2073034119999999</v>
      </c>
      <c r="I34" s="263">
        <v>6.2649821760000002</v>
      </c>
      <c r="J34" s="263">
        <v>6.1644936850000001</v>
      </c>
      <c r="K34" s="263">
        <v>5.7860534640000001</v>
      </c>
      <c r="L34" s="263">
        <v>5.6071396079999998</v>
      </c>
      <c r="M34" s="263">
        <v>5.7083638460000001</v>
      </c>
      <c r="N34" s="263">
        <v>5.6905949089999996</v>
      </c>
      <c r="O34" s="263">
        <v>5.4392476839999997</v>
      </c>
      <c r="P34" s="263">
        <v>5.0579931680000003</v>
      </c>
      <c r="Q34" s="263">
        <v>4.6658127680000003</v>
      </c>
      <c r="R34" s="263">
        <v>4.2038222139999997</v>
      </c>
      <c r="S34" s="263">
        <v>4.0469510609999997</v>
      </c>
      <c r="T34" s="263">
        <v>4.2503191420000004</v>
      </c>
      <c r="U34" s="263">
        <v>4.56582489</v>
      </c>
      <c r="V34" s="263">
        <v>4.7123586099999999</v>
      </c>
      <c r="W34" s="263">
        <v>4.5812992619999999</v>
      </c>
      <c r="X34" s="263">
        <v>4.7498938089999996</v>
      </c>
      <c r="Y34" s="263">
        <v>5.2319040240000003</v>
      </c>
      <c r="Z34" s="263">
        <v>5.5976597459999997</v>
      </c>
      <c r="AA34" s="263">
        <v>5.544641886</v>
      </c>
      <c r="AB34" s="263">
        <v>5.4123682320000004</v>
      </c>
      <c r="AC34" s="263">
        <v>5.5259214160000001</v>
      </c>
      <c r="AD34" s="263">
        <v>5.729541555</v>
      </c>
      <c r="AE34" s="263">
        <v>5.9592642720000004</v>
      </c>
      <c r="AF34" s="263">
        <v>5.8673427819999997</v>
      </c>
      <c r="AG34" s="263">
        <v>5.5315385580000003</v>
      </c>
      <c r="AH34" s="263">
        <v>5.2775873689999999</v>
      </c>
      <c r="AI34" s="263">
        <v>5.3118805040000003</v>
      </c>
      <c r="AJ34" s="263">
        <v>5.215231492</v>
      </c>
      <c r="AK34" s="263">
        <v>5.6009835050000003</v>
      </c>
      <c r="AL34" s="263">
        <v>5.9901251139999996</v>
      </c>
      <c r="AM34" s="263">
        <v>6.6804901269999997</v>
      </c>
      <c r="AN34" s="263">
        <v>7.2557365970000003</v>
      </c>
      <c r="AO34" s="263">
        <v>6.7909426660000003</v>
      </c>
      <c r="AP34" s="263">
        <v>6.3965140060000003</v>
      </c>
      <c r="AQ34" s="263">
        <v>6.4680627729999998</v>
      </c>
      <c r="AR34" s="263">
        <v>6.3831393260000002</v>
      </c>
      <c r="AS34" s="263">
        <v>6.2575661250000003</v>
      </c>
      <c r="AT34" s="263">
        <v>5.6294554300000001</v>
      </c>
      <c r="AU34" s="263">
        <v>5.8340606859999999</v>
      </c>
      <c r="AV34" s="263">
        <v>5.8864466499999999</v>
      </c>
      <c r="AW34" s="263">
        <v>5.7689761959999997</v>
      </c>
      <c r="AX34" s="263">
        <v>6.2882530000000001</v>
      </c>
      <c r="AY34" s="263">
        <v>5.7475630000000004</v>
      </c>
      <c r="AZ34" s="386">
        <v>5.1552300000000004</v>
      </c>
      <c r="BA34" s="386">
        <v>5.0730649999999997</v>
      </c>
      <c r="BB34" s="386">
        <v>4.8048820000000001</v>
      </c>
      <c r="BC34" s="386">
        <v>4.7495810000000001</v>
      </c>
      <c r="BD34" s="386">
        <v>4.9304490000000003</v>
      </c>
      <c r="BE34" s="386">
        <v>5.1475229999999996</v>
      </c>
      <c r="BF34" s="386">
        <v>5.2110370000000001</v>
      </c>
      <c r="BG34" s="386">
        <v>5.1127050000000001</v>
      </c>
      <c r="BH34" s="386">
        <v>5.2042489999999999</v>
      </c>
      <c r="BI34" s="386">
        <v>5.5632869999999999</v>
      </c>
      <c r="BJ34" s="386">
        <v>5.6816409999999999</v>
      </c>
      <c r="BK34" s="386">
        <v>5.7812869999999998</v>
      </c>
      <c r="BL34" s="386">
        <v>5.6709839999999998</v>
      </c>
      <c r="BM34" s="386">
        <v>5.6707400000000003</v>
      </c>
      <c r="BN34" s="386">
        <v>5.453017</v>
      </c>
      <c r="BO34" s="386">
        <v>5.3422869999999998</v>
      </c>
      <c r="BP34" s="386">
        <v>5.3180329999999998</v>
      </c>
      <c r="BQ34" s="386">
        <v>5.5530020000000002</v>
      </c>
      <c r="BR34" s="386">
        <v>5.6175240000000004</v>
      </c>
      <c r="BS34" s="386">
        <v>5.6253929999999999</v>
      </c>
      <c r="BT34" s="386">
        <v>5.7331799999999999</v>
      </c>
      <c r="BU34" s="386">
        <v>5.9867939999999997</v>
      </c>
      <c r="BV34" s="386">
        <v>6.1523849999999998</v>
      </c>
    </row>
    <row r="35" spans="1:74" ht="11.1" customHeight="1" x14ac:dyDescent="0.2">
      <c r="A35" s="84" t="s">
        <v>916</v>
      </c>
      <c r="B35" s="190" t="s">
        <v>609</v>
      </c>
      <c r="C35" s="263">
        <v>6.182310051</v>
      </c>
      <c r="D35" s="263">
        <v>6.1398715350000002</v>
      </c>
      <c r="E35" s="263">
        <v>5.6238045879999996</v>
      </c>
      <c r="F35" s="263">
        <v>5.7211749080000001</v>
      </c>
      <c r="G35" s="263">
        <v>5.9341301209999999</v>
      </c>
      <c r="H35" s="263">
        <v>5.8971454750000003</v>
      </c>
      <c r="I35" s="263">
        <v>5.8311870529999998</v>
      </c>
      <c r="J35" s="263">
        <v>5.7417526790000002</v>
      </c>
      <c r="K35" s="263">
        <v>5.452486554</v>
      </c>
      <c r="L35" s="263">
        <v>5.3339335239999999</v>
      </c>
      <c r="M35" s="263">
        <v>5.3355587230000001</v>
      </c>
      <c r="N35" s="263">
        <v>5.2612731540000004</v>
      </c>
      <c r="O35" s="263">
        <v>5.260590444</v>
      </c>
      <c r="P35" s="263">
        <v>4.8059976239999997</v>
      </c>
      <c r="Q35" s="263">
        <v>4.390688194</v>
      </c>
      <c r="R35" s="263">
        <v>3.960970316</v>
      </c>
      <c r="S35" s="263">
        <v>3.7830586720000001</v>
      </c>
      <c r="T35" s="263">
        <v>3.9614726560000002</v>
      </c>
      <c r="U35" s="263">
        <v>4.1689914039999998</v>
      </c>
      <c r="V35" s="263">
        <v>4.4093179280000001</v>
      </c>
      <c r="W35" s="263">
        <v>4.1982955679999998</v>
      </c>
      <c r="X35" s="263">
        <v>4.4962571860000002</v>
      </c>
      <c r="Y35" s="263">
        <v>5.112651005</v>
      </c>
      <c r="Z35" s="263">
        <v>5.2817575410000002</v>
      </c>
      <c r="AA35" s="263">
        <v>5.1561427709999998</v>
      </c>
      <c r="AB35" s="263">
        <v>5.1206587570000002</v>
      </c>
      <c r="AC35" s="263">
        <v>5.1346911769999997</v>
      </c>
      <c r="AD35" s="263">
        <v>5.373080946</v>
      </c>
      <c r="AE35" s="263">
        <v>5.4830574800000003</v>
      </c>
      <c r="AF35" s="263">
        <v>5.5114880030000002</v>
      </c>
      <c r="AG35" s="263">
        <v>5.159804855</v>
      </c>
      <c r="AH35" s="263">
        <v>4.872983176</v>
      </c>
      <c r="AI35" s="263">
        <v>5.0586393579999998</v>
      </c>
      <c r="AJ35" s="263">
        <v>5.1119273830000003</v>
      </c>
      <c r="AK35" s="263">
        <v>5.3177090739999997</v>
      </c>
      <c r="AL35" s="263">
        <v>5.5851310390000002</v>
      </c>
      <c r="AM35" s="263">
        <v>6.1350318530000001</v>
      </c>
      <c r="AN35" s="263">
        <v>6.9185313280000003</v>
      </c>
      <c r="AO35" s="263">
        <v>6.0685635580000001</v>
      </c>
      <c r="AP35" s="263">
        <v>6.1113442999999998</v>
      </c>
      <c r="AQ35" s="263">
        <v>6.2905301839999996</v>
      </c>
      <c r="AR35" s="263">
        <v>6.0090327989999999</v>
      </c>
      <c r="AS35" s="263">
        <v>5.5687461420000002</v>
      </c>
      <c r="AT35" s="263">
        <v>5.1707605250000004</v>
      </c>
      <c r="AU35" s="263">
        <v>5.2063898829999999</v>
      </c>
      <c r="AV35" s="263">
        <v>5.2777336589999999</v>
      </c>
      <c r="AW35" s="263">
        <v>5.4430802570000001</v>
      </c>
      <c r="AX35" s="263">
        <v>5.7274130000000003</v>
      </c>
      <c r="AY35" s="263">
        <v>5.5407830000000002</v>
      </c>
      <c r="AZ35" s="386">
        <v>5.107831</v>
      </c>
      <c r="BA35" s="386">
        <v>4.6207510000000003</v>
      </c>
      <c r="BB35" s="386">
        <v>4.5173730000000001</v>
      </c>
      <c r="BC35" s="386">
        <v>4.4728289999999999</v>
      </c>
      <c r="BD35" s="386">
        <v>4.6051010000000003</v>
      </c>
      <c r="BE35" s="386">
        <v>4.6943530000000004</v>
      </c>
      <c r="BF35" s="386">
        <v>4.8236790000000003</v>
      </c>
      <c r="BG35" s="386">
        <v>4.703748</v>
      </c>
      <c r="BH35" s="386">
        <v>4.9141130000000004</v>
      </c>
      <c r="BI35" s="386">
        <v>5.1700739999999996</v>
      </c>
      <c r="BJ35" s="386">
        <v>5.232812</v>
      </c>
      <c r="BK35" s="386">
        <v>5.4066809999999998</v>
      </c>
      <c r="BL35" s="386">
        <v>5.4942640000000003</v>
      </c>
      <c r="BM35" s="386">
        <v>5.2846979999999997</v>
      </c>
      <c r="BN35" s="386">
        <v>5.0730940000000002</v>
      </c>
      <c r="BO35" s="386">
        <v>5.0384779999999996</v>
      </c>
      <c r="BP35" s="386">
        <v>4.9235889999999998</v>
      </c>
      <c r="BQ35" s="386">
        <v>5.2114349999999998</v>
      </c>
      <c r="BR35" s="386">
        <v>5.2863069999999999</v>
      </c>
      <c r="BS35" s="386">
        <v>5.2741509999999998</v>
      </c>
      <c r="BT35" s="386">
        <v>5.3668769999999997</v>
      </c>
      <c r="BU35" s="386">
        <v>5.6345029999999996</v>
      </c>
      <c r="BV35" s="386">
        <v>5.7818430000000003</v>
      </c>
    </row>
    <row r="36" spans="1:74" ht="11.1" customHeight="1" x14ac:dyDescent="0.2">
      <c r="A36" s="84" t="s">
        <v>917</v>
      </c>
      <c r="B36" s="190" t="s">
        <v>610</v>
      </c>
      <c r="C36" s="263">
        <v>4.4142896370000004</v>
      </c>
      <c r="D36" s="263">
        <v>4.5310068550000002</v>
      </c>
      <c r="E36" s="263">
        <v>4.0460731360000004</v>
      </c>
      <c r="F36" s="263">
        <v>4.4970097290000002</v>
      </c>
      <c r="G36" s="263">
        <v>4.524130263</v>
      </c>
      <c r="H36" s="263">
        <v>4.5907664329999998</v>
      </c>
      <c r="I36" s="263">
        <v>4.4394185369999999</v>
      </c>
      <c r="J36" s="263">
        <v>4.629236788</v>
      </c>
      <c r="K36" s="263">
        <v>4.1837874189999997</v>
      </c>
      <c r="L36" s="263">
        <v>3.9289151439999999</v>
      </c>
      <c r="M36" s="263">
        <v>3.632781075</v>
      </c>
      <c r="N36" s="263">
        <v>3.4751933350000002</v>
      </c>
      <c r="O36" s="263">
        <v>3.3070489950000002</v>
      </c>
      <c r="P36" s="263">
        <v>2.9099941650000001</v>
      </c>
      <c r="Q36" s="263">
        <v>2.556294018</v>
      </c>
      <c r="R36" s="263">
        <v>2.2678083450000002</v>
      </c>
      <c r="S36" s="263">
        <v>2.2717395699999998</v>
      </c>
      <c r="T36" s="263">
        <v>2.6580795789999998</v>
      </c>
      <c r="U36" s="263">
        <v>3.0192201340000002</v>
      </c>
      <c r="V36" s="263">
        <v>3.288395178</v>
      </c>
      <c r="W36" s="263">
        <v>2.9293243000000002</v>
      </c>
      <c r="X36" s="263">
        <v>3.3012023949999998</v>
      </c>
      <c r="Y36" s="263">
        <v>3.6679656239999998</v>
      </c>
      <c r="Z36" s="263">
        <v>3.890976867</v>
      </c>
      <c r="AA36" s="263">
        <v>3.5912030989999999</v>
      </c>
      <c r="AB36" s="263">
        <v>3.4876070619999999</v>
      </c>
      <c r="AC36" s="263">
        <v>3.6850067329999998</v>
      </c>
      <c r="AD36" s="263">
        <v>4.2725350759999996</v>
      </c>
      <c r="AE36" s="263">
        <v>4.4592469240000003</v>
      </c>
      <c r="AF36" s="263">
        <v>4.3678095160000003</v>
      </c>
      <c r="AG36" s="263">
        <v>3.9062550479999998</v>
      </c>
      <c r="AH36" s="263">
        <v>3.7555702489999998</v>
      </c>
      <c r="AI36" s="263">
        <v>3.7995464760000002</v>
      </c>
      <c r="AJ36" s="263">
        <v>3.757803928</v>
      </c>
      <c r="AK36" s="263">
        <v>3.8225448910000002</v>
      </c>
      <c r="AL36" s="263">
        <v>4.1297640810000003</v>
      </c>
      <c r="AM36" s="263">
        <v>4.6620692840000002</v>
      </c>
      <c r="AN36" s="263">
        <v>5.7417399959999997</v>
      </c>
      <c r="AO36" s="263">
        <v>5.0903828640000004</v>
      </c>
      <c r="AP36" s="263">
        <v>4.8820627679999999</v>
      </c>
      <c r="AQ36" s="263">
        <v>5.0159179930000004</v>
      </c>
      <c r="AR36" s="263">
        <v>4.8380369339999998</v>
      </c>
      <c r="AS36" s="263">
        <v>4.8600204309999997</v>
      </c>
      <c r="AT36" s="263">
        <v>4.3317482260000002</v>
      </c>
      <c r="AU36" s="263">
        <v>4.3374943229999996</v>
      </c>
      <c r="AV36" s="263">
        <v>4.2651028059999998</v>
      </c>
      <c r="AW36" s="263">
        <v>4.024338009</v>
      </c>
      <c r="AX36" s="263">
        <v>3.9977469999999999</v>
      </c>
      <c r="AY36" s="263">
        <v>3.5136790000000002</v>
      </c>
      <c r="AZ36" s="386">
        <v>3.1925919999999999</v>
      </c>
      <c r="BA36" s="386">
        <v>2.963158</v>
      </c>
      <c r="BB36" s="386">
        <v>3.0537899999999998</v>
      </c>
      <c r="BC36" s="386">
        <v>3.0280830000000001</v>
      </c>
      <c r="BD36" s="386">
        <v>3.3145030000000002</v>
      </c>
      <c r="BE36" s="386">
        <v>3.4065210000000001</v>
      </c>
      <c r="BF36" s="386">
        <v>3.4377650000000002</v>
      </c>
      <c r="BG36" s="386">
        <v>3.4212880000000001</v>
      </c>
      <c r="BH36" s="386">
        <v>3.5220639999999999</v>
      </c>
      <c r="BI36" s="386">
        <v>3.5178090000000002</v>
      </c>
      <c r="BJ36" s="386">
        <v>3.573976</v>
      </c>
      <c r="BK36" s="386">
        <v>3.7060719999999998</v>
      </c>
      <c r="BL36" s="386">
        <v>3.706483</v>
      </c>
      <c r="BM36" s="386">
        <v>3.6135609999999998</v>
      </c>
      <c r="BN36" s="386">
        <v>3.4485440000000001</v>
      </c>
      <c r="BO36" s="386">
        <v>3.56535</v>
      </c>
      <c r="BP36" s="386">
        <v>3.5047809999999999</v>
      </c>
      <c r="BQ36" s="386">
        <v>3.7929179999999998</v>
      </c>
      <c r="BR36" s="386">
        <v>3.9339490000000001</v>
      </c>
      <c r="BS36" s="386">
        <v>3.9245619999999999</v>
      </c>
      <c r="BT36" s="386">
        <v>3.9497800000000001</v>
      </c>
      <c r="BU36" s="386">
        <v>3.9666769999999998</v>
      </c>
      <c r="BV36" s="386">
        <v>3.9795910000000001</v>
      </c>
    </row>
    <row r="37" spans="1:74" s="85" customFormat="1" ht="11.1" customHeight="1" x14ac:dyDescent="0.2">
      <c r="A37" s="84" t="s">
        <v>918</v>
      </c>
      <c r="B37" s="190" t="s">
        <v>611</v>
      </c>
      <c r="C37" s="263">
        <v>6.7344831349999996</v>
      </c>
      <c r="D37" s="263">
        <v>6.961985587</v>
      </c>
      <c r="E37" s="263">
        <v>6.7884783909999999</v>
      </c>
      <c r="F37" s="263">
        <v>6.452135062</v>
      </c>
      <c r="G37" s="263">
        <v>6.4034668549999996</v>
      </c>
      <c r="H37" s="263">
        <v>6.4806427319999997</v>
      </c>
      <c r="I37" s="263">
        <v>6.6415387020000001</v>
      </c>
      <c r="J37" s="263">
        <v>6.7556445089999997</v>
      </c>
      <c r="K37" s="263">
        <v>6.7214437379999996</v>
      </c>
      <c r="L37" s="263">
        <v>6.3774553520000001</v>
      </c>
      <c r="M37" s="263">
        <v>6.147735033</v>
      </c>
      <c r="N37" s="263">
        <v>6.3831750180000002</v>
      </c>
      <c r="O37" s="263">
        <v>6.0673902179999999</v>
      </c>
      <c r="P37" s="263">
        <v>5.9367381930000001</v>
      </c>
      <c r="Q37" s="263">
        <v>5.999470927</v>
      </c>
      <c r="R37" s="263">
        <v>5.1986538170000003</v>
      </c>
      <c r="S37" s="263">
        <v>5.2145749610000003</v>
      </c>
      <c r="T37" s="263">
        <v>5.3190383089999997</v>
      </c>
      <c r="U37" s="263">
        <v>5.4189377859999999</v>
      </c>
      <c r="V37" s="263">
        <v>5.5676948360000003</v>
      </c>
      <c r="W37" s="263">
        <v>5.27358248</v>
      </c>
      <c r="X37" s="263">
        <v>5.6233397460000001</v>
      </c>
      <c r="Y37" s="263">
        <v>5.4855273670000004</v>
      </c>
      <c r="Z37" s="263">
        <v>5.6765905590000001</v>
      </c>
      <c r="AA37" s="263">
        <v>5.559030849</v>
      </c>
      <c r="AB37" s="263">
        <v>5.5908750119999997</v>
      </c>
      <c r="AC37" s="263">
        <v>5.6931394419999997</v>
      </c>
      <c r="AD37" s="263">
        <v>5.8696386670000003</v>
      </c>
      <c r="AE37" s="263">
        <v>5.7440395769999997</v>
      </c>
      <c r="AF37" s="263">
        <v>6.0214576820000003</v>
      </c>
      <c r="AG37" s="263">
        <v>6.1114533189999998</v>
      </c>
      <c r="AH37" s="263">
        <v>5.9855364939999998</v>
      </c>
      <c r="AI37" s="263">
        <v>6.0806710129999999</v>
      </c>
      <c r="AJ37" s="263">
        <v>6.1140697680000002</v>
      </c>
      <c r="AK37" s="263">
        <v>5.763580997</v>
      </c>
      <c r="AL37" s="263">
        <v>5.9870266330000002</v>
      </c>
      <c r="AM37" s="263">
        <v>6.1655672130000001</v>
      </c>
      <c r="AN37" s="263">
        <v>6.6207499299999997</v>
      </c>
      <c r="AO37" s="263">
        <v>6.9385572389999997</v>
      </c>
      <c r="AP37" s="263">
        <v>6.7759071640000004</v>
      </c>
      <c r="AQ37" s="263">
        <v>6.5849878249999998</v>
      </c>
      <c r="AR37" s="263">
        <v>6.6877066120000004</v>
      </c>
      <c r="AS37" s="263">
        <v>7.003664144</v>
      </c>
      <c r="AT37" s="263">
        <v>7.0183742929999999</v>
      </c>
      <c r="AU37" s="263">
        <v>6.8313612509999997</v>
      </c>
      <c r="AV37" s="263">
        <v>6.8165955409999999</v>
      </c>
      <c r="AW37" s="263">
        <v>6.5648527840000002</v>
      </c>
      <c r="AX37" s="263">
        <v>6.3615880000000002</v>
      </c>
      <c r="AY37" s="263">
        <v>5.8662859999999997</v>
      </c>
      <c r="AZ37" s="386">
        <v>5.6202480000000001</v>
      </c>
      <c r="BA37" s="386">
        <v>5.6116520000000003</v>
      </c>
      <c r="BB37" s="386">
        <v>5.2602140000000004</v>
      </c>
      <c r="BC37" s="386">
        <v>5.1258590000000002</v>
      </c>
      <c r="BD37" s="386">
        <v>5.3335189999999999</v>
      </c>
      <c r="BE37" s="386">
        <v>5.6686350000000001</v>
      </c>
      <c r="BF37" s="386">
        <v>5.809812</v>
      </c>
      <c r="BG37" s="386">
        <v>5.9285740000000002</v>
      </c>
      <c r="BH37" s="386">
        <v>6.0290889999999999</v>
      </c>
      <c r="BI37" s="386">
        <v>5.9973349999999996</v>
      </c>
      <c r="BJ37" s="386">
        <v>5.8499480000000004</v>
      </c>
      <c r="BK37" s="386">
        <v>5.6684029999999996</v>
      </c>
      <c r="BL37" s="386">
        <v>5.5205719999999996</v>
      </c>
      <c r="BM37" s="386">
        <v>5.6879299999999997</v>
      </c>
      <c r="BN37" s="386">
        <v>5.3827259999999999</v>
      </c>
      <c r="BO37" s="386">
        <v>5.2775340000000002</v>
      </c>
      <c r="BP37" s="386">
        <v>5.4929699999999997</v>
      </c>
      <c r="BQ37" s="386">
        <v>5.9559670000000002</v>
      </c>
      <c r="BR37" s="386">
        <v>6.1124450000000001</v>
      </c>
      <c r="BS37" s="386">
        <v>6.1434990000000003</v>
      </c>
      <c r="BT37" s="386">
        <v>6.2644310000000001</v>
      </c>
      <c r="BU37" s="386">
        <v>6.2503029999999997</v>
      </c>
      <c r="BV37" s="386">
        <v>6.1073339999999998</v>
      </c>
    </row>
    <row r="38" spans="1:74" s="85" customFormat="1" ht="11.1" customHeight="1" x14ac:dyDescent="0.2">
      <c r="A38" s="84" t="s">
        <v>919</v>
      </c>
      <c r="B38" s="190" t="s">
        <v>612</v>
      </c>
      <c r="C38" s="263">
        <v>7.4091996480000004</v>
      </c>
      <c r="D38" s="263">
        <v>7.3208884589999998</v>
      </c>
      <c r="E38" s="263">
        <v>7.5401731700000001</v>
      </c>
      <c r="F38" s="263">
        <v>7.241481243</v>
      </c>
      <c r="G38" s="263">
        <v>7.2525617770000004</v>
      </c>
      <c r="H38" s="263">
        <v>7.3954521790000003</v>
      </c>
      <c r="I38" s="263">
        <v>7.24279998</v>
      </c>
      <c r="J38" s="263">
        <v>7.3651720049999998</v>
      </c>
      <c r="K38" s="263">
        <v>6.9099602439999996</v>
      </c>
      <c r="L38" s="263">
        <v>6.791248285</v>
      </c>
      <c r="M38" s="263">
        <v>6.7654170929999999</v>
      </c>
      <c r="N38" s="263">
        <v>6.8821342909999998</v>
      </c>
      <c r="O38" s="263">
        <v>6.8717293250000004</v>
      </c>
      <c r="P38" s="263">
        <v>6.1045714459999996</v>
      </c>
      <c r="Q38" s="263">
        <v>6.5898007019999998</v>
      </c>
      <c r="R38" s="263">
        <v>5.8612262990000001</v>
      </c>
      <c r="S38" s="263">
        <v>5.6629400719999996</v>
      </c>
      <c r="T38" s="263">
        <v>6.021309091</v>
      </c>
      <c r="U38" s="263">
        <v>6.2132366570000004</v>
      </c>
      <c r="V38" s="263">
        <v>6.0700306309999998</v>
      </c>
      <c r="W38" s="263">
        <v>5.7740356850000003</v>
      </c>
      <c r="X38" s="263">
        <v>5.8637659710000003</v>
      </c>
      <c r="Y38" s="263">
        <v>6.2386963719999997</v>
      </c>
      <c r="Z38" s="263">
        <v>6.7300809480000003</v>
      </c>
      <c r="AA38" s="263">
        <v>6.8947205010000001</v>
      </c>
      <c r="AB38" s="263">
        <v>6.4579234620000001</v>
      </c>
      <c r="AC38" s="263">
        <v>6.6751058719999996</v>
      </c>
      <c r="AD38" s="263">
        <v>6.8276037260000004</v>
      </c>
      <c r="AE38" s="263">
        <v>6.9685719319999997</v>
      </c>
      <c r="AF38" s="263">
        <v>7.1643002850000004</v>
      </c>
      <c r="AG38" s="263">
        <v>7.0037981880000002</v>
      </c>
      <c r="AH38" s="263">
        <v>6.8615087040000002</v>
      </c>
      <c r="AI38" s="263">
        <v>6.5817398770000004</v>
      </c>
      <c r="AJ38" s="263">
        <v>6.3748816149999996</v>
      </c>
      <c r="AK38" s="263">
        <v>6.8060809320000004</v>
      </c>
      <c r="AL38" s="263">
        <v>7.2042387669999997</v>
      </c>
      <c r="AM38" s="263">
        <v>7.603307418</v>
      </c>
      <c r="AN38" s="263">
        <v>7.6411171070000004</v>
      </c>
      <c r="AO38" s="263">
        <v>8.3452483879999999</v>
      </c>
      <c r="AP38" s="263">
        <v>7.8831875609999997</v>
      </c>
      <c r="AQ38" s="263">
        <v>7.676627796</v>
      </c>
      <c r="AR38" s="263">
        <v>7.3173573269999999</v>
      </c>
      <c r="AS38" s="263">
        <v>7.8641515670000004</v>
      </c>
      <c r="AT38" s="263">
        <v>7.6424858950000001</v>
      </c>
      <c r="AU38" s="263">
        <v>7.5900530960000001</v>
      </c>
      <c r="AV38" s="263">
        <v>7.4146695149999999</v>
      </c>
      <c r="AW38" s="263">
        <v>7.3162065480000003</v>
      </c>
      <c r="AX38" s="263">
        <v>7.1670020000000001</v>
      </c>
      <c r="AY38" s="263">
        <v>6.8152239999999997</v>
      </c>
      <c r="AZ38" s="386">
        <v>6.1875</v>
      </c>
      <c r="BA38" s="386">
        <v>5.925713</v>
      </c>
      <c r="BB38" s="386">
        <v>5.8373049999999997</v>
      </c>
      <c r="BC38" s="386">
        <v>5.6252769999999996</v>
      </c>
      <c r="BD38" s="386">
        <v>5.8311120000000001</v>
      </c>
      <c r="BE38" s="386">
        <v>6.1396750000000004</v>
      </c>
      <c r="BF38" s="386">
        <v>6.3806079999999996</v>
      </c>
      <c r="BG38" s="386">
        <v>6.2130260000000002</v>
      </c>
      <c r="BH38" s="386">
        <v>6.294257</v>
      </c>
      <c r="BI38" s="386">
        <v>6.5746209999999996</v>
      </c>
      <c r="BJ38" s="386">
        <v>6.6565620000000001</v>
      </c>
      <c r="BK38" s="386">
        <v>6.5954350000000002</v>
      </c>
      <c r="BL38" s="386">
        <v>6.41899</v>
      </c>
      <c r="BM38" s="386">
        <v>6.3089839999999997</v>
      </c>
      <c r="BN38" s="386">
        <v>6.1972750000000003</v>
      </c>
      <c r="BO38" s="386">
        <v>6.0909550000000001</v>
      </c>
      <c r="BP38" s="386">
        <v>6.2226780000000002</v>
      </c>
      <c r="BQ38" s="386">
        <v>6.4662550000000003</v>
      </c>
      <c r="BR38" s="386">
        <v>6.6801089999999999</v>
      </c>
      <c r="BS38" s="386">
        <v>6.7923039999999997</v>
      </c>
      <c r="BT38" s="386">
        <v>6.8935839999999997</v>
      </c>
      <c r="BU38" s="386">
        <v>7.0870949999999997</v>
      </c>
      <c r="BV38" s="386">
        <v>7.1924859999999997</v>
      </c>
    </row>
    <row r="39" spans="1:74" s="85" customFormat="1" ht="11.1" customHeight="1" x14ac:dyDescent="0.2">
      <c r="A39" s="84" t="s">
        <v>920</v>
      </c>
      <c r="B39" s="191" t="s">
        <v>586</v>
      </c>
      <c r="C39" s="217">
        <v>5.66</v>
      </c>
      <c r="D39" s="217">
        <v>5.77</v>
      </c>
      <c r="E39" s="217">
        <v>5.21</v>
      </c>
      <c r="F39" s="217">
        <v>5.34</v>
      </c>
      <c r="G39" s="217">
        <v>5.21</v>
      </c>
      <c r="H39" s="217">
        <v>5.21</v>
      </c>
      <c r="I39" s="217">
        <v>5.05</v>
      </c>
      <c r="J39" s="217">
        <v>5.21</v>
      </c>
      <c r="K39" s="217">
        <v>4.84</v>
      </c>
      <c r="L39" s="217">
        <v>4.71</v>
      </c>
      <c r="M39" s="217">
        <v>4.6399999999999997</v>
      </c>
      <c r="N39" s="217">
        <v>4.59</v>
      </c>
      <c r="O39" s="217">
        <v>4.58</v>
      </c>
      <c r="P39" s="217">
        <v>4.1900000000000004</v>
      </c>
      <c r="Q39" s="217">
        <v>3.71</v>
      </c>
      <c r="R39" s="217">
        <v>3.21</v>
      </c>
      <c r="S39" s="217">
        <v>3.02</v>
      </c>
      <c r="T39" s="217">
        <v>3.34</v>
      </c>
      <c r="U39" s="217">
        <v>3.6</v>
      </c>
      <c r="V39" s="217">
        <v>3.83</v>
      </c>
      <c r="W39" s="217">
        <v>3.56</v>
      </c>
      <c r="X39" s="217">
        <v>3.94</v>
      </c>
      <c r="Y39" s="217">
        <v>4.46</v>
      </c>
      <c r="Z39" s="217">
        <v>4.7300000000000004</v>
      </c>
      <c r="AA39" s="217">
        <v>4.58</v>
      </c>
      <c r="AB39" s="217">
        <v>4.54</v>
      </c>
      <c r="AC39" s="217">
        <v>4.59</v>
      </c>
      <c r="AD39" s="217">
        <v>4.95</v>
      </c>
      <c r="AE39" s="217">
        <v>5</v>
      </c>
      <c r="AF39" s="217">
        <v>4.9000000000000004</v>
      </c>
      <c r="AG39" s="217">
        <v>4.47</v>
      </c>
      <c r="AH39" s="217">
        <v>4.3099999999999996</v>
      </c>
      <c r="AI39" s="217">
        <v>4.3600000000000003</v>
      </c>
      <c r="AJ39" s="217">
        <v>4.37</v>
      </c>
      <c r="AK39" s="217">
        <v>4.62</v>
      </c>
      <c r="AL39" s="217">
        <v>4.9800000000000004</v>
      </c>
      <c r="AM39" s="217">
        <v>5.62</v>
      </c>
      <c r="AN39" s="217">
        <v>6.57</v>
      </c>
      <c r="AO39" s="217">
        <v>6.35</v>
      </c>
      <c r="AP39" s="217">
        <v>5.78</v>
      </c>
      <c r="AQ39" s="217">
        <v>5.67</v>
      </c>
      <c r="AR39" s="217">
        <v>5.39</v>
      </c>
      <c r="AS39" s="217">
        <v>5.35</v>
      </c>
      <c r="AT39" s="217">
        <v>4.88</v>
      </c>
      <c r="AU39" s="217">
        <v>4.9400000000000004</v>
      </c>
      <c r="AV39" s="217">
        <v>4.96</v>
      </c>
      <c r="AW39" s="217">
        <v>4.9400000000000004</v>
      </c>
      <c r="AX39" s="217">
        <v>5.0171530000000004</v>
      </c>
      <c r="AY39" s="217">
        <v>4.6919469999999999</v>
      </c>
      <c r="AZ39" s="388">
        <v>4.3514670000000004</v>
      </c>
      <c r="BA39" s="388">
        <v>3.9697049999999998</v>
      </c>
      <c r="BB39" s="388">
        <v>3.852001</v>
      </c>
      <c r="BC39" s="388">
        <v>3.6650100000000001</v>
      </c>
      <c r="BD39" s="388">
        <v>3.864941</v>
      </c>
      <c r="BE39" s="388">
        <v>3.9723329999999999</v>
      </c>
      <c r="BF39" s="388">
        <v>4.0447559999999996</v>
      </c>
      <c r="BG39" s="388">
        <v>4.0362819999999999</v>
      </c>
      <c r="BH39" s="388">
        <v>4.2167389999999996</v>
      </c>
      <c r="BI39" s="388">
        <v>4.4344419999999998</v>
      </c>
      <c r="BJ39" s="388">
        <v>4.5590279999999996</v>
      </c>
      <c r="BK39" s="388">
        <v>4.7795100000000001</v>
      </c>
      <c r="BL39" s="388">
        <v>4.813904</v>
      </c>
      <c r="BM39" s="388">
        <v>4.6039919999999999</v>
      </c>
      <c r="BN39" s="388">
        <v>4.3165829999999996</v>
      </c>
      <c r="BO39" s="388">
        <v>4.1970010000000002</v>
      </c>
      <c r="BP39" s="388">
        <v>4.1080909999999999</v>
      </c>
      <c r="BQ39" s="388">
        <v>4.3587889999999998</v>
      </c>
      <c r="BR39" s="388">
        <v>4.5085170000000003</v>
      </c>
      <c r="BS39" s="388">
        <v>4.5352740000000002</v>
      </c>
      <c r="BT39" s="388">
        <v>4.6590100000000003</v>
      </c>
      <c r="BU39" s="388">
        <v>4.8763209999999999</v>
      </c>
      <c r="BV39" s="388">
        <v>4.9872690000000004</v>
      </c>
    </row>
    <row r="40" spans="1:74" s="288" customFormat="1" ht="11.1" customHeight="1" x14ac:dyDescent="0.2">
      <c r="A40" s="199"/>
      <c r="B40" s="286"/>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c r="AC40" s="287"/>
      <c r="AD40" s="287"/>
      <c r="AE40" s="287"/>
      <c r="AF40" s="287"/>
      <c r="AG40" s="287"/>
      <c r="AH40" s="287"/>
      <c r="AI40" s="287"/>
      <c r="AJ40" s="287"/>
      <c r="AK40" s="287"/>
      <c r="AL40" s="287"/>
      <c r="AM40" s="287"/>
      <c r="AN40" s="287"/>
      <c r="AO40" s="287"/>
      <c r="AP40" s="287"/>
      <c r="AQ40" s="287"/>
      <c r="AR40" s="287"/>
      <c r="AS40" s="287"/>
      <c r="AT40" s="287"/>
      <c r="AU40" s="287"/>
      <c r="AV40" s="287"/>
      <c r="AW40" s="287"/>
      <c r="AX40" s="287"/>
      <c r="AY40" s="393"/>
      <c r="AZ40" s="393"/>
      <c r="BA40" s="393"/>
      <c r="BB40" s="393"/>
      <c r="BC40" s="393"/>
      <c r="BD40" s="393"/>
      <c r="BE40" s="393"/>
      <c r="BF40" s="393"/>
      <c r="BG40" s="393"/>
      <c r="BH40" s="393"/>
      <c r="BI40" s="393"/>
      <c r="BJ40" s="393"/>
      <c r="BK40" s="393"/>
      <c r="BL40" s="393"/>
      <c r="BM40" s="393"/>
      <c r="BN40" s="393"/>
      <c r="BO40" s="393"/>
      <c r="BP40" s="393"/>
      <c r="BQ40" s="393"/>
      <c r="BR40" s="393"/>
      <c r="BS40" s="393"/>
      <c r="BT40" s="393"/>
      <c r="BU40" s="393"/>
      <c r="BV40" s="393"/>
    </row>
    <row r="41" spans="1:74" s="288" customFormat="1" ht="12" customHeight="1" x14ac:dyDescent="0.2">
      <c r="A41" s="199"/>
      <c r="B41" s="677" t="s">
        <v>1081</v>
      </c>
      <c r="C41" s="674"/>
      <c r="D41" s="674"/>
      <c r="E41" s="674"/>
      <c r="F41" s="674"/>
      <c r="G41" s="674"/>
      <c r="H41" s="674"/>
      <c r="I41" s="674"/>
      <c r="J41" s="674"/>
      <c r="K41" s="674"/>
      <c r="L41" s="674"/>
      <c r="M41" s="674"/>
      <c r="N41" s="674"/>
      <c r="O41" s="674"/>
      <c r="P41" s="674"/>
      <c r="Q41" s="674"/>
      <c r="AY41" s="526"/>
      <c r="AZ41" s="526"/>
      <c r="BA41" s="526"/>
      <c r="BB41" s="526"/>
      <c r="BC41" s="526"/>
      <c r="BD41" s="526"/>
      <c r="BE41" s="526"/>
      <c r="BF41" s="526"/>
      <c r="BG41" s="526"/>
      <c r="BH41" s="526"/>
      <c r="BI41" s="526"/>
      <c r="BJ41" s="526"/>
    </row>
    <row r="42" spans="1:74" s="288" customFormat="1" ht="12" customHeight="1" x14ac:dyDescent="0.2">
      <c r="A42" s="199"/>
      <c r="B42" s="679" t="s">
        <v>143</v>
      </c>
      <c r="C42" s="674"/>
      <c r="D42" s="674"/>
      <c r="E42" s="674"/>
      <c r="F42" s="674"/>
      <c r="G42" s="674"/>
      <c r="H42" s="674"/>
      <c r="I42" s="674"/>
      <c r="J42" s="674"/>
      <c r="K42" s="674"/>
      <c r="L42" s="674"/>
      <c r="M42" s="674"/>
      <c r="N42" s="674"/>
      <c r="O42" s="674"/>
      <c r="P42" s="674"/>
      <c r="Q42" s="674"/>
      <c r="AY42" s="526"/>
      <c r="AZ42" s="526"/>
      <c r="BA42" s="526"/>
      <c r="BB42" s="526"/>
      <c r="BC42" s="526"/>
      <c r="BD42" s="526"/>
      <c r="BE42" s="526"/>
      <c r="BF42" s="526"/>
      <c r="BG42" s="526"/>
      <c r="BH42" s="526"/>
      <c r="BI42" s="526"/>
      <c r="BJ42" s="526"/>
    </row>
    <row r="43" spans="1:74" s="454" customFormat="1" ht="12" customHeight="1" x14ac:dyDescent="0.2">
      <c r="A43" s="453"/>
      <c r="B43" s="663" t="s">
        <v>1108</v>
      </c>
      <c r="C43" s="664"/>
      <c r="D43" s="664"/>
      <c r="E43" s="664"/>
      <c r="F43" s="664"/>
      <c r="G43" s="664"/>
      <c r="H43" s="664"/>
      <c r="I43" s="664"/>
      <c r="J43" s="664"/>
      <c r="K43" s="664"/>
      <c r="L43" s="664"/>
      <c r="M43" s="664"/>
      <c r="N43" s="664"/>
      <c r="O43" s="664"/>
      <c r="P43" s="664"/>
      <c r="Q43" s="660"/>
      <c r="AY43" s="527"/>
      <c r="AZ43" s="527"/>
      <c r="BA43" s="527"/>
      <c r="BB43" s="527"/>
      <c r="BC43" s="527"/>
      <c r="BD43" s="527"/>
      <c r="BE43" s="527"/>
      <c r="BF43" s="527"/>
      <c r="BG43" s="527"/>
      <c r="BH43" s="527"/>
      <c r="BI43" s="527"/>
      <c r="BJ43" s="527"/>
    </row>
    <row r="44" spans="1:74" s="454" customFormat="1" ht="12" customHeight="1" x14ac:dyDescent="0.2">
      <c r="A44" s="453"/>
      <c r="B44" s="658" t="s">
        <v>1148</v>
      </c>
      <c r="C44" s="664"/>
      <c r="D44" s="664"/>
      <c r="E44" s="664"/>
      <c r="F44" s="664"/>
      <c r="G44" s="664"/>
      <c r="H44" s="664"/>
      <c r="I44" s="664"/>
      <c r="J44" s="664"/>
      <c r="K44" s="664"/>
      <c r="L44" s="664"/>
      <c r="M44" s="664"/>
      <c r="N44" s="664"/>
      <c r="O44" s="664"/>
      <c r="P44" s="664"/>
      <c r="Q44" s="660"/>
      <c r="AY44" s="527"/>
      <c r="AZ44" s="527"/>
      <c r="BA44" s="527"/>
      <c r="BB44" s="527"/>
      <c r="BC44" s="527"/>
      <c r="BD44" s="527"/>
      <c r="BE44" s="527"/>
      <c r="BF44" s="527"/>
      <c r="BG44" s="527"/>
      <c r="BH44" s="527"/>
      <c r="BI44" s="527"/>
      <c r="BJ44" s="527"/>
    </row>
    <row r="45" spans="1:74" s="454" customFormat="1" ht="12" customHeight="1" x14ac:dyDescent="0.2">
      <c r="A45" s="453"/>
      <c r="B45" s="700" t="s">
        <v>1149</v>
      </c>
      <c r="C45" s="660"/>
      <c r="D45" s="660"/>
      <c r="E45" s="660"/>
      <c r="F45" s="660"/>
      <c r="G45" s="660"/>
      <c r="H45" s="660"/>
      <c r="I45" s="660"/>
      <c r="J45" s="660"/>
      <c r="K45" s="660"/>
      <c r="L45" s="660"/>
      <c r="M45" s="660"/>
      <c r="N45" s="660"/>
      <c r="O45" s="660"/>
      <c r="P45" s="660"/>
      <c r="Q45" s="660"/>
      <c r="AY45" s="527"/>
      <c r="AZ45" s="527"/>
      <c r="BA45" s="527"/>
      <c r="BB45" s="527"/>
      <c r="BC45" s="527"/>
      <c r="BD45" s="527"/>
      <c r="BE45" s="527"/>
      <c r="BF45" s="527"/>
      <c r="BG45" s="527"/>
      <c r="BH45" s="527"/>
      <c r="BI45" s="527"/>
      <c r="BJ45" s="527"/>
    </row>
    <row r="46" spans="1:74" s="454" customFormat="1" ht="12" customHeight="1" x14ac:dyDescent="0.2">
      <c r="A46" s="455"/>
      <c r="B46" s="663" t="s">
        <v>1150</v>
      </c>
      <c r="C46" s="664"/>
      <c r="D46" s="664"/>
      <c r="E46" s="664"/>
      <c r="F46" s="664"/>
      <c r="G46" s="664"/>
      <c r="H46" s="664"/>
      <c r="I46" s="664"/>
      <c r="J46" s="664"/>
      <c r="K46" s="664"/>
      <c r="L46" s="664"/>
      <c r="M46" s="664"/>
      <c r="N46" s="664"/>
      <c r="O46" s="664"/>
      <c r="P46" s="664"/>
      <c r="Q46" s="660"/>
      <c r="AY46" s="527"/>
      <c r="AZ46" s="527"/>
      <c r="BA46" s="527"/>
      <c r="BB46" s="527"/>
      <c r="BC46" s="527"/>
      <c r="BD46" s="527"/>
      <c r="BE46" s="527"/>
      <c r="BF46" s="527"/>
      <c r="BG46" s="527"/>
      <c r="BH46" s="527"/>
      <c r="BI46" s="527"/>
      <c r="BJ46" s="527"/>
    </row>
    <row r="47" spans="1:74" s="454" customFormat="1" ht="12" customHeight="1" x14ac:dyDescent="0.2">
      <c r="A47" s="455"/>
      <c r="B47" s="683" t="s">
        <v>200</v>
      </c>
      <c r="C47" s="660"/>
      <c r="D47" s="660"/>
      <c r="E47" s="660"/>
      <c r="F47" s="660"/>
      <c r="G47" s="660"/>
      <c r="H47" s="660"/>
      <c r="I47" s="660"/>
      <c r="J47" s="660"/>
      <c r="K47" s="660"/>
      <c r="L47" s="660"/>
      <c r="M47" s="660"/>
      <c r="N47" s="660"/>
      <c r="O47" s="660"/>
      <c r="P47" s="660"/>
      <c r="Q47" s="660"/>
      <c r="AY47" s="527"/>
      <c r="AZ47" s="527"/>
      <c r="BA47" s="527"/>
      <c r="BB47" s="527"/>
      <c r="BC47" s="527"/>
      <c r="BD47" s="527"/>
      <c r="BE47" s="527"/>
      <c r="BF47" s="527"/>
      <c r="BG47" s="527"/>
      <c r="BH47" s="527"/>
      <c r="BI47" s="527"/>
      <c r="BJ47" s="527"/>
    </row>
    <row r="48" spans="1:74" s="454" customFormat="1" ht="12" customHeight="1" x14ac:dyDescent="0.2">
      <c r="A48" s="455"/>
      <c r="B48" s="658" t="s">
        <v>1112</v>
      </c>
      <c r="C48" s="659"/>
      <c r="D48" s="659"/>
      <c r="E48" s="659"/>
      <c r="F48" s="659"/>
      <c r="G48" s="659"/>
      <c r="H48" s="659"/>
      <c r="I48" s="659"/>
      <c r="J48" s="659"/>
      <c r="K48" s="659"/>
      <c r="L48" s="659"/>
      <c r="M48" s="659"/>
      <c r="N48" s="659"/>
      <c r="O48" s="659"/>
      <c r="P48" s="659"/>
      <c r="Q48" s="660"/>
      <c r="AY48" s="527"/>
      <c r="AZ48" s="527"/>
      <c r="BA48" s="527"/>
      <c r="BB48" s="527"/>
      <c r="BC48" s="527"/>
      <c r="BD48" s="527"/>
      <c r="BE48" s="527"/>
      <c r="BF48" s="527"/>
      <c r="BG48" s="527"/>
      <c r="BH48" s="527"/>
      <c r="BI48" s="527"/>
      <c r="BJ48" s="527"/>
    </row>
    <row r="49" spans="1:74" s="456" customFormat="1" ht="12" customHeight="1" x14ac:dyDescent="0.2">
      <c r="A49" s="438"/>
      <c r="B49" s="680" t="s">
        <v>1229</v>
      </c>
      <c r="C49" s="660"/>
      <c r="D49" s="660"/>
      <c r="E49" s="660"/>
      <c r="F49" s="660"/>
      <c r="G49" s="660"/>
      <c r="H49" s="660"/>
      <c r="I49" s="660"/>
      <c r="J49" s="660"/>
      <c r="K49" s="660"/>
      <c r="L49" s="660"/>
      <c r="M49" s="660"/>
      <c r="N49" s="660"/>
      <c r="O49" s="660"/>
      <c r="P49" s="660"/>
      <c r="Q49" s="660"/>
      <c r="AY49" s="528"/>
      <c r="AZ49" s="528"/>
      <c r="BA49" s="528"/>
      <c r="BB49" s="528"/>
      <c r="BC49" s="528"/>
      <c r="BD49" s="528"/>
      <c r="BE49" s="528"/>
      <c r="BF49" s="528"/>
      <c r="BG49" s="528"/>
      <c r="BH49" s="528"/>
      <c r="BI49" s="528"/>
      <c r="BJ49" s="528"/>
    </row>
    <row r="50" spans="1:74" x14ac:dyDescent="0.2">
      <c r="BK50" s="394"/>
      <c r="BL50" s="394"/>
      <c r="BM50" s="394"/>
      <c r="BN50" s="394"/>
      <c r="BO50" s="394"/>
      <c r="BP50" s="394"/>
      <c r="BQ50" s="394"/>
      <c r="BR50" s="394"/>
      <c r="BS50" s="394"/>
      <c r="BT50" s="394"/>
      <c r="BU50" s="394"/>
      <c r="BV50" s="394"/>
    </row>
    <row r="51" spans="1:74" x14ac:dyDescent="0.2">
      <c r="BK51" s="394"/>
      <c r="BL51" s="394"/>
      <c r="BM51" s="394"/>
      <c r="BN51" s="394"/>
      <c r="BO51" s="394"/>
      <c r="BP51" s="394"/>
      <c r="BQ51" s="394"/>
      <c r="BR51" s="394"/>
      <c r="BS51" s="394"/>
      <c r="BT51" s="394"/>
      <c r="BU51" s="394"/>
      <c r="BV51" s="394"/>
    </row>
    <row r="52" spans="1:74" x14ac:dyDescent="0.2">
      <c r="BK52" s="394"/>
      <c r="BL52" s="394"/>
      <c r="BM52" s="394"/>
      <c r="BN52" s="394"/>
      <c r="BO52" s="394"/>
      <c r="BP52" s="394"/>
      <c r="BQ52" s="394"/>
      <c r="BR52" s="394"/>
      <c r="BS52" s="394"/>
      <c r="BT52" s="394"/>
      <c r="BU52" s="394"/>
      <c r="BV52" s="394"/>
    </row>
    <row r="53" spans="1:74" x14ac:dyDescent="0.2">
      <c r="BK53" s="394"/>
      <c r="BL53" s="394"/>
      <c r="BM53" s="394"/>
      <c r="BN53" s="394"/>
      <c r="BO53" s="394"/>
      <c r="BP53" s="394"/>
      <c r="BQ53" s="394"/>
      <c r="BR53" s="394"/>
      <c r="BS53" s="394"/>
      <c r="BT53" s="394"/>
      <c r="BU53" s="394"/>
      <c r="BV53" s="394"/>
    </row>
    <row r="54" spans="1:74" x14ac:dyDescent="0.2">
      <c r="BK54" s="394"/>
      <c r="BL54" s="394"/>
      <c r="BM54" s="394"/>
      <c r="BN54" s="394"/>
      <c r="BO54" s="394"/>
      <c r="BP54" s="394"/>
      <c r="BQ54" s="394"/>
      <c r="BR54" s="394"/>
      <c r="BS54" s="394"/>
      <c r="BT54" s="394"/>
      <c r="BU54" s="394"/>
      <c r="BV54" s="394"/>
    </row>
    <row r="55" spans="1:74" x14ac:dyDescent="0.2">
      <c r="BK55" s="394"/>
      <c r="BL55" s="394"/>
      <c r="BM55" s="394"/>
      <c r="BN55" s="394"/>
      <c r="BO55" s="394"/>
      <c r="BP55" s="394"/>
      <c r="BQ55" s="394"/>
      <c r="BR55" s="394"/>
      <c r="BS55" s="394"/>
      <c r="BT55" s="394"/>
      <c r="BU55" s="394"/>
      <c r="BV55" s="394"/>
    </row>
    <row r="56" spans="1:74" x14ac:dyDescent="0.2">
      <c r="BK56" s="394"/>
      <c r="BL56" s="394"/>
      <c r="BM56" s="394"/>
      <c r="BN56" s="394"/>
      <c r="BO56" s="394"/>
      <c r="BP56" s="394"/>
      <c r="BQ56" s="394"/>
      <c r="BR56" s="394"/>
      <c r="BS56" s="394"/>
      <c r="BT56" s="394"/>
      <c r="BU56" s="394"/>
      <c r="BV56" s="394"/>
    </row>
    <row r="57" spans="1:74" x14ac:dyDescent="0.2">
      <c r="BK57" s="394"/>
      <c r="BL57" s="394"/>
      <c r="BM57" s="394"/>
      <c r="BN57" s="394"/>
      <c r="BO57" s="394"/>
      <c r="BP57" s="394"/>
      <c r="BQ57" s="394"/>
      <c r="BR57" s="394"/>
      <c r="BS57" s="394"/>
      <c r="BT57" s="394"/>
      <c r="BU57" s="394"/>
      <c r="BV57" s="394"/>
    </row>
    <row r="58" spans="1:74" x14ac:dyDescent="0.2">
      <c r="BK58" s="394"/>
      <c r="BL58" s="394"/>
      <c r="BM58" s="394"/>
      <c r="BN58" s="394"/>
      <c r="BO58" s="394"/>
      <c r="BP58" s="394"/>
      <c r="BQ58" s="394"/>
      <c r="BR58" s="394"/>
      <c r="BS58" s="394"/>
      <c r="BT58" s="394"/>
      <c r="BU58" s="394"/>
      <c r="BV58" s="394"/>
    </row>
    <row r="59" spans="1:74" x14ac:dyDescent="0.2">
      <c r="BK59" s="394"/>
      <c r="BL59" s="394"/>
      <c r="BM59" s="394"/>
      <c r="BN59" s="394"/>
      <c r="BO59" s="394"/>
      <c r="BP59" s="394"/>
      <c r="BQ59" s="394"/>
      <c r="BR59" s="394"/>
      <c r="BS59" s="394"/>
      <c r="BT59" s="394"/>
      <c r="BU59" s="394"/>
      <c r="BV59" s="394"/>
    </row>
    <row r="60" spans="1:74" x14ac:dyDescent="0.2">
      <c r="BK60" s="394"/>
      <c r="BL60" s="394"/>
      <c r="BM60" s="394"/>
      <c r="BN60" s="394"/>
      <c r="BO60" s="394"/>
      <c r="BP60" s="394"/>
      <c r="BQ60" s="394"/>
      <c r="BR60" s="394"/>
      <c r="BS60" s="394"/>
      <c r="BT60" s="394"/>
      <c r="BU60" s="394"/>
      <c r="BV60" s="394"/>
    </row>
    <row r="61" spans="1:74" x14ac:dyDescent="0.2">
      <c r="BK61" s="394"/>
      <c r="BL61" s="394"/>
      <c r="BM61" s="394"/>
      <c r="BN61" s="394"/>
      <c r="BO61" s="394"/>
      <c r="BP61" s="394"/>
      <c r="BQ61" s="394"/>
      <c r="BR61" s="394"/>
      <c r="BS61" s="394"/>
      <c r="BT61" s="394"/>
      <c r="BU61" s="394"/>
      <c r="BV61" s="394"/>
    </row>
    <row r="62" spans="1:74" x14ac:dyDescent="0.2">
      <c r="BK62" s="394"/>
      <c r="BL62" s="394"/>
      <c r="BM62" s="394"/>
      <c r="BN62" s="394"/>
      <c r="BO62" s="394"/>
      <c r="BP62" s="394"/>
      <c r="BQ62" s="394"/>
      <c r="BR62" s="394"/>
      <c r="BS62" s="394"/>
      <c r="BT62" s="394"/>
      <c r="BU62" s="394"/>
      <c r="BV62" s="394"/>
    </row>
    <row r="63" spans="1:74" x14ac:dyDescent="0.2">
      <c r="BK63" s="394"/>
      <c r="BL63" s="394"/>
      <c r="BM63" s="394"/>
      <c r="BN63" s="394"/>
      <c r="BO63" s="394"/>
      <c r="BP63" s="394"/>
      <c r="BQ63" s="394"/>
      <c r="BR63" s="394"/>
      <c r="BS63" s="394"/>
      <c r="BT63" s="394"/>
      <c r="BU63" s="394"/>
      <c r="BV63" s="394"/>
    </row>
    <row r="64" spans="1:74" x14ac:dyDescent="0.2">
      <c r="BK64" s="394"/>
      <c r="BL64" s="394"/>
      <c r="BM64" s="394"/>
      <c r="BN64" s="394"/>
      <c r="BO64" s="394"/>
      <c r="BP64" s="394"/>
      <c r="BQ64" s="394"/>
      <c r="BR64" s="394"/>
      <c r="BS64" s="394"/>
      <c r="BT64" s="394"/>
      <c r="BU64" s="394"/>
      <c r="BV64" s="394"/>
    </row>
    <row r="65" spans="63:74" x14ac:dyDescent="0.2">
      <c r="BK65" s="394"/>
      <c r="BL65" s="394"/>
      <c r="BM65" s="394"/>
      <c r="BN65" s="394"/>
      <c r="BO65" s="394"/>
      <c r="BP65" s="394"/>
      <c r="BQ65" s="394"/>
      <c r="BR65" s="394"/>
      <c r="BS65" s="394"/>
      <c r="BT65" s="394"/>
      <c r="BU65" s="394"/>
      <c r="BV65" s="394"/>
    </row>
    <row r="66" spans="63:74" x14ac:dyDescent="0.2">
      <c r="BK66" s="394"/>
      <c r="BL66" s="394"/>
      <c r="BM66" s="394"/>
      <c r="BN66" s="394"/>
      <c r="BO66" s="394"/>
      <c r="BP66" s="394"/>
      <c r="BQ66" s="394"/>
      <c r="BR66" s="394"/>
      <c r="BS66" s="394"/>
      <c r="BT66" s="394"/>
      <c r="BU66" s="394"/>
      <c r="BV66" s="394"/>
    </row>
    <row r="67" spans="63:74" x14ac:dyDescent="0.2">
      <c r="BK67" s="394"/>
      <c r="BL67" s="394"/>
      <c r="BM67" s="394"/>
      <c r="BN67" s="394"/>
      <c r="BO67" s="394"/>
      <c r="BP67" s="394"/>
      <c r="BQ67" s="394"/>
      <c r="BR67" s="394"/>
      <c r="BS67" s="394"/>
      <c r="BT67" s="394"/>
      <c r="BU67" s="394"/>
      <c r="BV67" s="394"/>
    </row>
    <row r="68" spans="63:74" x14ac:dyDescent="0.2">
      <c r="BK68" s="394"/>
      <c r="BL68" s="394"/>
      <c r="BM68" s="394"/>
      <c r="BN68" s="394"/>
      <c r="BO68" s="394"/>
      <c r="BP68" s="394"/>
      <c r="BQ68" s="394"/>
      <c r="BR68" s="394"/>
      <c r="BS68" s="394"/>
      <c r="BT68" s="394"/>
      <c r="BU68" s="394"/>
      <c r="BV68" s="394"/>
    </row>
    <row r="69" spans="63:74" x14ac:dyDescent="0.2">
      <c r="BK69" s="394"/>
      <c r="BL69" s="394"/>
      <c r="BM69" s="394"/>
      <c r="BN69" s="394"/>
      <c r="BO69" s="394"/>
      <c r="BP69" s="394"/>
      <c r="BQ69" s="394"/>
      <c r="BR69" s="394"/>
      <c r="BS69" s="394"/>
      <c r="BT69" s="394"/>
      <c r="BU69" s="394"/>
      <c r="BV69" s="394"/>
    </row>
    <row r="70" spans="63:74" x14ac:dyDescent="0.2">
      <c r="BK70" s="394"/>
      <c r="BL70" s="394"/>
      <c r="BM70" s="394"/>
      <c r="BN70" s="394"/>
      <c r="BO70" s="394"/>
      <c r="BP70" s="394"/>
      <c r="BQ70" s="394"/>
      <c r="BR70" s="394"/>
      <c r="BS70" s="394"/>
      <c r="BT70" s="394"/>
      <c r="BU70" s="394"/>
      <c r="BV70" s="394"/>
    </row>
    <row r="71" spans="63:74" x14ac:dyDescent="0.2">
      <c r="BK71" s="394"/>
      <c r="BL71" s="394"/>
      <c r="BM71" s="394"/>
      <c r="BN71" s="394"/>
      <c r="BO71" s="394"/>
      <c r="BP71" s="394"/>
      <c r="BQ71" s="394"/>
      <c r="BR71" s="394"/>
      <c r="BS71" s="394"/>
      <c r="BT71" s="394"/>
      <c r="BU71" s="394"/>
      <c r="BV71" s="394"/>
    </row>
    <row r="72" spans="63:74" x14ac:dyDescent="0.2">
      <c r="BK72" s="394"/>
      <c r="BL72" s="394"/>
      <c r="BM72" s="394"/>
      <c r="BN72" s="394"/>
      <c r="BO72" s="394"/>
      <c r="BP72" s="394"/>
      <c r="BQ72" s="394"/>
      <c r="BR72" s="394"/>
      <c r="BS72" s="394"/>
      <c r="BT72" s="394"/>
      <c r="BU72" s="394"/>
      <c r="BV72" s="394"/>
    </row>
    <row r="73" spans="63:74" x14ac:dyDescent="0.2">
      <c r="BK73" s="394"/>
      <c r="BL73" s="394"/>
      <c r="BM73" s="394"/>
      <c r="BN73" s="394"/>
      <c r="BO73" s="394"/>
      <c r="BP73" s="394"/>
      <c r="BQ73" s="394"/>
      <c r="BR73" s="394"/>
      <c r="BS73" s="394"/>
      <c r="BT73" s="394"/>
      <c r="BU73" s="394"/>
      <c r="BV73" s="394"/>
    </row>
    <row r="74" spans="63:74" x14ac:dyDescent="0.2">
      <c r="BK74" s="394"/>
      <c r="BL74" s="394"/>
      <c r="BM74" s="394"/>
      <c r="BN74" s="394"/>
      <c r="BO74" s="394"/>
      <c r="BP74" s="394"/>
      <c r="BQ74" s="394"/>
      <c r="BR74" s="394"/>
      <c r="BS74" s="394"/>
      <c r="BT74" s="394"/>
      <c r="BU74" s="394"/>
      <c r="BV74" s="394"/>
    </row>
    <row r="75" spans="63:74" x14ac:dyDescent="0.2">
      <c r="BK75" s="394"/>
      <c r="BL75" s="394"/>
      <c r="BM75" s="394"/>
      <c r="BN75" s="394"/>
      <c r="BO75" s="394"/>
      <c r="BP75" s="394"/>
      <c r="BQ75" s="394"/>
      <c r="BR75" s="394"/>
      <c r="BS75" s="394"/>
      <c r="BT75" s="394"/>
      <c r="BU75" s="394"/>
      <c r="BV75" s="394"/>
    </row>
    <row r="76" spans="63:74" x14ac:dyDescent="0.2">
      <c r="BK76" s="394"/>
      <c r="BL76" s="394"/>
      <c r="BM76" s="394"/>
      <c r="BN76" s="394"/>
      <c r="BO76" s="394"/>
      <c r="BP76" s="394"/>
      <c r="BQ76" s="394"/>
      <c r="BR76" s="394"/>
      <c r="BS76" s="394"/>
      <c r="BT76" s="394"/>
      <c r="BU76" s="394"/>
      <c r="BV76" s="394"/>
    </row>
    <row r="77" spans="63:74" x14ac:dyDescent="0.2">
      <c r="BK77" s="394"/>
      <c r="BL77" s="394"/>
      <c r="BM77" s="394"/>
      <c r="BN77" s="394"/>
      <c r="BO77" s="394"/>
      <c r="BP77" s="394"/>
      <c r="BQ77" s="394"/>
      <c r="BR77" s="394"/>
      <c r="BS77" s="394"/>
      <c r="BT77" s="394"/>
      <c r="BU77" s="394"/>
      <c r="BV77" s="394"/>
    </row>
    <row r="78" spans="63:74" x14ac:dyDescent="0.2">
      <c r="BK78" s="394"/>
      <c r="BL78" s="394"/>
      <c r="BM78" s="394"/>
      <c r="BN78" s="394"/>
      <c r="BO78" s="394"/>
      <c r="BP78" s="394"/>
      <c r="BQ78" s="394"/>
      <c r="BR78" s="394"/>
      <c r="BS78" s="394"/>
      <c r="BT78" s="394"/>
      <c r="BU78" s="394"/>
      <c r="BV78" s="394"/>
    </row>
    <row r="79" spans="63:74" x14ac:dyDescent="0.2">
      <c r="BK79" s="394"/>
      <c r="BL79" s="394"/>
      <c r="BM79" s="394"/>
      <c r="BN79" s="394"/>
      <c r="BO79" s="394"/>
      <c r="BP79" s="394"/>
      <c r="BQ79" s="394"/>
      <c r="BR79" s="394"/>
      <c r="BS79" s="394"/>
      <c r="BT79" s="394"/>
      <c r="BU79" s="394"/>
      <c r="BV79" s="394"/>
    </row>
    <row r="80" spans="63:74" x14ac:dyDescent="0.2">
      <c r="BK80" s="394"/>
      <c r="BL80" s="394"/>
      <c r="BM80" s="394"/>
      <c r="BN80" s="394"/>
      <c r="BO80" s="394"/>
      <c r="BP80" s="394"/>
      <c r="BQ80" s="394"/>
      <c r="BR80" s="394"/>
      <c r="BS80" s="394"/>
      <c r="BT80" s="394"/>
      <c r="BU80" s="394"/>
      <c r="BV80" s="394"/>
    </row>
    <row r="81" spans="63:74" x14ac:dyDescent="0.2">
      <c r="BK81" s="394"/>
      <c r="BL81" s="394"/>
      <c r="BM81" s="394"/>
      <c r="BN81" s="394"/>
      <c r="BO81" s="394"/>
      <c r="BP81" s="394"/>
      <c r="BQ81" s="394"/>
      <c r="BR81" s="394"/>
      <c r="BS81" s="394"/>
      <c r="BT81" s="394"/>
      <c r="BU81" s="394"/>
      <c r="BV81" s="394"/>
    </row>
    <row r="82" spans="63:74" x14ac:dyDescent="0.2">
      <c r="BK82" s="394"/>
      <c r="BL82" s="394"/>
      <c r="BM82" s="394"/>
      <c r="BN82" s="394"/>
      <c r="BO82" s="394"/>
      <c r="BP82" s="394"/>
      <c r="BQ82" s="394"/>
      <c r="BR82" s="394"/>
      <c r="BS82" s="394"/>
      <c r="BT82" s="394"/>
      <c r="BU82" s="394"/>
      <c r="BV82" s="394"/>
    </row>
    <row r="83" spans="63:74" x14ac:dyDescent="0.2">
      <c r="BK83" s="394"/>
      <c r="BL83" s="394"/>
      <c r="BM83" s="394"/>
      <c r="BN83" s="394"/>
      <c r="BO83" s="394"/>
      <c r="BP83" s="394"/>
      <c r="BQ83" s="394"/>
      <c r="BR83" s="394"/>
      <c r="BS83" s="394"/>
      <c r="BT83" s="394"/>
      <c r="BU83" s="394"/>
      <c r="BV83" s="394"/>
    </row>
    <row r="84" spans="63:74" x14ac:dyDescent="0.2">
      <c r="BK84" s="394"/>
      <c r="BL84" s="394"/>
      <c r="BM84" s="394"/>
      <c r="BN84" s="394"/>
      <c r="BO84" s="394"/>
      <c r="BP84" s="394"/>
      <c r="BQ84" s="394"/>
      <c r="BR84" s="394"/>
      <c r="BS84" s="394"/>
      <c r="BT84" s="394"/>
      <c r="BU84" s="394"/>
      <c r="BV84" s="394"/>
    </row>
    <row r="85" spans="63:74" x14ac:dyDescent="0.2">
      <c r="BK85" s="394"/>
      <c r="BL85" s="394"/>
      <c r="BM85" s="394"/>
      <c r="BN85" s="394"/>
      <c r="BO85" s="394"/>
      <c r="BP85" s="394"/>
      <c r="BQ85" s="394"/>
      <c r="BR85" s="394"/>
      <c r="BS85" s="394"/>
      <c r="BT85" s="394"/>
      <c r="BU85" s="394"/>
      <c r="BV85" s="394"/>
    </row>
    <row r="86" spans="63:74" x14ac:dyDescent="0.2">
      <c r="BK86" s="394"/>
      <c r="BL86" s="394"/>
      <c r="BM86" s="394"/>
      <c r="BN86" s="394"/>
      <c r="BO86" s="394"/>
      <c r="BP86" s="394"/>
      <c r="BQ86" s="394"/>
      <c r="BR86" s="394"/>
      <c r="BS86" s="394"/>
      <c r="BT86" s="394"/>
      <c r="BU86" s="394"/>
      <c r="BV86" s="394"/>
    </row>
    <row r="87" spans="63:74" x14ac:dyDescent="0.2">
      <c r="BK87" s="394"/>
      <c r="BL87" s="394"/>
      <c r="BM87" s="394"/>
      <c r="BN87" s="394"/>
      <c r="BO87" s="394"/>
      <c r="BP87" s="394"/>
      <c r="BQ87" s="394"/>
      <c r="BR87" s="394"/>
      <c r="BS87" s="394"/>
      <c r="BT87" s="394"/>
      <c r="BU87" s="394"/>
      <c r="BV87" s="394"/>
    </row>
    <row r="88" spans="63:74" x14ac:dyDescent="0.2">
      <c r="BK88" s="394"/>
      <c r="BL88" s="394"/>
      <c r="BM88" s="394"/>
      <c r="BN88" s="394"/>
      <c r="BO88" s="394"/>
      <c r="BP88" s="394"/>
      <c r="BQ88" s="394"/>
      <c r="BR88" s="394"/>
      <c r="BS88" s="394"/>
      <c r="BT88" s="394"/>
      <c r="BU88" s="394"/>
      <c r="BV88" s="394"/>
    </row>
    <row r="89" spans="63:74" x14ac:dyDescent="0.2">
      <c r="BK89" s="394"/>
      <c r="BL89" s="394"/>
      <c r="BM89" s="394"/>
      <c r="BN89" s="394"/>
      <c r="BO89" s="394"/>
      <c r="BP89" s="394"/>
      <c r="BQ89" s="394"/>
      <c r="BR89" s="394"/>
      <c r="BS89" s="394"/>
      <c r="BT89" s="394"/>
      <c r="BU89" s="394"/>
      <c r="BV89" s="394"/>
    </row>
    <row r="90" spans="63:74" x14ac:dyDescent="0.2">
      <c r="BK90" s="394"/>
      <c r="BL90" s="394"/>
      <c r="BM90" s="394"/>
      <c r="BN90" s="394"/>
      <c r="BO90" s="394"/>
      <c r="BP90" s="394"/>
      <c r="BQ90" s="394"/>
      <c r="BR90" s="394"/>
      <c r="BS90" s="394"/>
      <c r="BT90" s="394"/>
      <c r="BU90" s="394"/>
      <c r="BV90" s="394"/>
    </row>
    <row r="91" spans="63:74" x14ac:dyDescent="0.2">
      <c r="BK91" s="394"/>
      <c r="BL91" s="394"/>
      <c r="BM91" s="394"/>
      <c r="BN91" s="394"/>
      <c r="BO91" s="394"/>
      <c r="BP91" s="394"/>
      <c r="BQ91" s="394"/>
      <c r="BR91" s="394"/>
      <c r="BS91" s="394"/>
      <c r="BT91" s="394"/>
      <c r="BU91" s="394"/>
      <c r="BV91" s="394"/>
    </row>
    <row r="92" spans="63:74" x14ac:dyDescent="0.2">
      <c r="BK92" s="394"/>
      <c r="BL92" s="394"/>
      <c r="BM92" s="394"/>
      <c r="BN92" s="394"/>
      <c r="BO92" s="394"/>
      <c r="BP92" s="394"/>
      <c r="BQ92" s="394"/>
      <c r="BR92" s="394"/>
      <c r="BS92" s="394"/>
      <c r="BT92" s="394"/>
      <c r="BU92" s="394"/>
      <c r="BV92" s="394"/>
    </row>
    <row r="93" spans="63:74" x14ac:dyDescent="0.2">
      <c r="BK93" s="394"/>
      <c r="BL93" s="394"/>
      <c r="BM93" s="394"/>
      <c r="BN93" s="394"/>
      <c r="BO93" s="394"/>
      <c r="BP93" s="394"/>
      <c r="BQ93" s="394"/>
      <c r="BR93" s="394"/>
      <c r="BS93" s="394"/>
      <c r="BT93" s="394"/>
      <c r="BU93" s="394"/>
      <c r="BV93" s="394"/>
    </row>
    <row r="94" spans="63:74" x14ac:dyDescent="0.2">
      <c r="BK94" s="394"/>
      <c r="BL94" s="394"/>
      <c r="BM94" s="394"/>
      <c r="BN94" s="394"/>
      <c r="BO94" s="394"/>
      <c r="BP94" s="394"/>
      <c r="BQ94" s="394"/>
      <c r="BR94" s="394"/>
      <c r="BS94" s="394"/>
      <c r="BT94" s="394"/>
      <c r="BU94" s="394"/>
      <c r="BV94" s="394"/>
    </row>
    <row r="95" spans="63:74" x14ac:dyDescent="0.2">
      <c r="BK95" s="394"/>
      <c r="BL95" s="394"/>
      <c r="BM95" s="394"/>
      <c r="BN95" s="394"/>
      <c r="BO95" s="394"/>
      <c r="BP95" s="394"/>
      <c r="BQ95" s="394"/>
      <c r="BR95" s="394"/>
      <c r="BS95" s="394"/>
      <c r="BT95" s="394"/>
      <c r="BU95" s="394"/>
      <c r="BV95" s="394"/>
    </row>
    <row r="96" spans="63:74" x14ac:dyDescent="0.2">
      <c r="BK96" s="394"/>
      <c r="BL96" s="394"/>
      <c r="BM96" s="394"/>
      <c r="BN96" s="394"/>
      <c r="BO96" s="394"/>
      <c r="BP96" s="394"/>
      <c r="BQ96" s="394"/>
      <c r="BR96" s="394"/>
      <c r="BS96" s="394"/>
      <c r="BT96" s="394"/>
      <c r="BU96" s="394"/>
      <c r="BV96" s="394"/>
    </row>
    <row r="97" spans="63:74" x14ac:dyDescent="0.2">
      <c r="BK97" s="394"/>
      <c r="BL97" s="394"/>
      <c r="BM97" s="394"/>
      <c r="BN97" s="394"/>
      <c r="BO97" s="394"/>
      <c r="BP97" s="394"/>
      <c r="BQ97" s="394"/>
      <c r="BR97" s="394"/>
      <c r="BS97" s="394"/>
      <c r="BT97" s="394"/>
      <c r="BU97" s="394"/>
      <c r="BV97" s="394"/>
    </row>
    <row r="98" spans="63:74" x14ac:dyDescent="0.2">
      <c r="BK98" s="394"/>
      <c r="BL98" s="394"/>
      <c r="BM98" s="394"/>
      <c r="BN98" s="394"/>
      <c r="BO98" s="394"/>
      <c r="BP98" s="394"/>
      <c r="BQ98" s="394"/>
      <c r="BR98" s="394"/>
      <c r="BS98" s="394"/>
      <c r="BT98" s="394"/>
      <c r="BU98" s="394"/>
      <c r="BV98" s="394"/>
    </row>
    <row r="99" spans="63:74" x14ac:dyDescent="0.2">
      <c r="BK99" s="394"/>
      <c r="BL99" s="394"/>
      <c r="BM99" s="394"/>
      <c r="BN99" s="394"/>
      <c r="BO99" s="394"/>
      <c r="BP99" s="394"/>
      <c r="BQ99" s="394"/>
      <c r="BR99" s="394"/>
      <c r="BS99" s="394"/>
      <c r="BT99" s="394"/>
      <c r="BU99" s="394"/>
      <c r="BV99" s="394"/>
    </row>
    <row r="100" spans="63:74" x14ac:dyDescent="0.2">
      <c r="BK100" s="394"/>
      <c r="BL100" s="394"/>
      <c r="BM100" s="394"/>
      <c r="BN100" s="394"/>
      <c r="BO100" s="394"/>
      <c r="BP100" s="394"/>
      <c r="BQ100" s="394"/>
      <c r="BR100" s="394"/>
      <c r="BS100" s="394"/>
      <c r="BT100" s="394"/>
      <c r="BU100" s="394"/>
      <c r="BV100" s="394"/>
    </row>
    <row r="101" spans="63:74" x14ac:dyDescent="0.2">
      <c r="BK101" s="394"/>
      <c r="BL101" s="394"/>
      <c r="BM101" s="394"/>
      <c r="BN101" s="394"/>
      <c r="BO101" s="394"/>
      <c r="BP101" s="394"/>
      <c r="BQ101" s="394"/>
      <c r="BR101" s="394"/>
      <c r="BS101" s="394"/>
      <c r="BT101" s="394"/>
      <c r="BU101" s="394"/>
      <c r="BV101" s="394"/>
    </row>
    <row r="102" spans="63:74" x14ac:dyDescent="0.2">
      <c r="BK102" s="394"/>
      <c r="BL102" s="394"/>
      <c r="BM102" s="394"/>
      <c r="BN102" s="394"/>
      <c r="BO102" s="394"/>
      <c r="BP102" s="394"/>
      <c r="BQ102" s="394"/>
      <c r="BR102" s="394"/>
      <c r="BS102" s="394"/>
      <c r="BT102" s="394"/>
      <c r="BU102" s="394"/>
      <c r="BV102" s="394"/>
    </row>
    <row r="103" spans="63:74" x14ac:dyDescent="0.2">
      <c r="BK103" s="394"/>
      <c r="BL103" s="394"/>
      <c r="BM103" s="394"/>
      <c r="BN103" s="394"/>
      <c r="BO103" s="394"/>
      <c r="BP103" s="394"/>
      <c r="BQ103" s="394"/>
      <c r="BR103" s="394"/>
      <c r="BS103" s="394"/>
      <c r="BT103" s="394"/>
      <c r="BU103" s="394"/>
      <c r="BV103" s="394"/>
    </row>
    <row r="104" spans="63:74" x14ac:dyDescent="0.2">
      <c r="BK104" s="394"/>
      <c r="BL104" s="394"/>
      <c r="BM104" s="394"/>
      <c r="BN104" s="394"/>
      <c r="BO104" s="394"/>
      <c r="BP104" s="394"/>
      <c r="BQ104" s="394"/>
      <c r="BR104" s="394"/>
      <c r="BS104" s="394"/>
      <c r="BT104" s="394"/>
      <c r="BU104" s="394"/>
      <c r="BV104" s="394"/>
    </row>
    <row r="105" spans="63:74" x14ac:dyDescent="0.2">
      <c r="BK105" s="394"/>
      <c r="BL105" s="394"/>
      <c r="BM105" s="394"/>
      <c r="BN105" s="394"/>
      <c r="BO105" s="394"/>
      <c r="BP105" s="394"/>
      <c r="BQ105" s="394"/>
      <c r="BR105" s="394"/>
      <c r="BS105" s="394"/>
      <c r="BT105" s="394"/>
      <c r="BU105" s="394"/>
      <c r="BV105" s="394"/>
    </row>
    <row r="106" spans="63:74" x14ac:dyDescent="0.2">
      <c r="BK106" s="394"/>
      <c r="BL106" s="394"/>
      <c r="BM106" s="394"/>
      <c r="BN106" s="394"/>
      <c r="BO106" s="394"/>
      <c r="BP106" s="394"/>
      <c r="BQ106" s="394"/>
      <c r="BR106" s="394"/>
      <c r="BS106" s="394"/>
      <c r="BT106" s="394"/>
      <c r="BU106" s="394"/>
      <c r="BV106" s="394"/>
    </row>
    <row r="107" spans="63:74" x14ac:dyDescent="0.2">
      <c r="BK107" s="394"/>
      <c r="BL107" s="394"/>
      <c r="BM107" s="394"/>
      <c r="BN107" s="394"/>
      <c r="BO107" s="394"/>
      <c r="BP107" s="394"/>
      <c r="BQ107" s="394"/>
      <c r="BR107" s="394"/>
      <c r="BS107" s="394"/>
      <c r="BT107" s="394"/>
      <c r="BU107" s="394"/>
      <c r="BV107" s="394"/>
    </row>
    <row r="108" spans="63:74" x14ac:dyDescent="0.2">
      <c r="BK108" s="394"/>
      <c r="BL108" s="394"/>
      <c r="BM108" s="394"/>
      <c r="BN108" s="394"/>
      <c r="BO108" s="394"/>
      <c r="BP108" s="394"/>
      <c r="BQ108" s="394"/>
      <c r="BR108" s="394"/>
      <c r="BS108" s="394"/>
      <c r="BT108" s="394"/>
      <c r="BU108" s="394"/>
      <c r="BV108" s="394"/>
    </row>
    <row r="109" spans="63:74" x14ac:dyDescent="0.2">
      <c r="BK109" s="394"/>
      <c r="BL109" s="394"/>
      <c r="BM109" s="394"/>
      <c r="BN109" s="394"/>
      <c r="BO109" s="394"/>
      <c r="BP109" s="394"/>
      <c r="BQ109" s="394"/>
      <c r="BR109" s="394"/>
      <c r="BS109" s="394"/>
      <c r="BT109" s="394"/>
      <c r="BU109" s="394"/>
      <c r="BV109" s="394"/>
    </row>
    <row r="110" spans="63:74" x14ac:dyDescent="0.2">
      <c r="BK110" s="394"/>
      <c r="BL110" s="394"/>
      <c r="BM110" s="394"/>
      <c r="BN110" s="394"/>
      <c r="BO110" s="394"/>
      <c r="BP110" s="394"/>
      <c r="BQ110" s="394"/>
      <c r="BR110" s="394"/>
      <c r="BS110" s="394"/>
      <c r="BT110" s="394"/>
      <c r="BU110" s="394"/>
      <c r="BV110" s="394"/>
    </row>
    <row r="111" spans="63:74" x14ac:dyDescent="0.2">
      <c r="BK111" s="394"/>
      <c r="BL111" s="394"/>
      <c r="BM111" s="394"/>
      <c r="BN111" s="394"/>
      <c r="BO111" s="394"/>
      <c r="BP111" s="394"/>
      <c r="BQ111" s="394"/>
      <c r="BR111" s="394"/>
      <c r="BS111" s="394"/>
      <c r="BT111" s="394"/>
      <c r="BU111" s="394"/>
      <c r="BV111" s="394"/>
    </row>
    <row r="112" spans="63:74" x14ac:dyDescent="0.2">
      <c r="BK112" s="394"/>
      <c r="BL112" s="394"/>
      <c r="BM112" s="394"/>
      <c r="BN112" s="394"/>
      <c r="BO112" s="394"/>
      <c r="BP112" s="394"/>
      <c r="BQ112" s="394"/>
      <c r="BR112" s="394"/>
      <c r="BS112" s="394"/>
      <c r="BT112" s="394"/>
      <c r="BU112" s="394"/>
      <c r="BV112" s="394"/>
    </row>
    <row r="113" spans="63:74" x14ac:dyDescent="0.2">
      <c r="BK113" s="394"/>
      <c r="BL113" s="394"/>
      <c r="BM113" s="394"/>
      <c r="BN113" s="394"/>
      <c r="BO113" s="394"/>
      <c r="BP113" s="394"/>
      <c r="BQ113" s="394"/>
      <c r="BR113" s="394"/>
      <c r="BS113" s="394"/>
      <c r="BT113" s="394"/>
      <c r="BU113" s="394"/>
      <c r="BV113" s="394"/>
    </row>
    <row r="114" spans="63:74" x14ac:dyDescent="0.2">
      <c r="BK114" s="394"/>
      <c r="BL114" s="394"/>
      <c r="BM114" s="394"/>
      <c r="BN114" s="394"/>
      <c r="BO114" s="394"/>
      <c r="BP114" s="394"/>
      <c r="BQ114" s="394"/>
      <c r="BR114" s="394"/>
      <c r="BS114" s="394"/>
      <c r="BT114" s="394"/>
      <c r="BU114" s="394"/>
      <c r="BV114" s="394"/>
    </row>
    <row r="115" spans="63:74" x14ac:dyDescent="0.2">
      <c r="BK115" s="394"/>
      <c r="BL115" s="394"/>
      <c r="BM115" s="394"/>
      <c r="BN115" s="394"/>
      <c r="BO115" s="394"/>
      <c r="BP115" s="394"/>
      <c r="BQ115" s="394"/>
      <c r="BR115" s="394"/>
      <c r="BS115" s="394"/>
      <c r="BT115" s="394"/>
      <c r="BU115" s="394"/>
      <c r="BV115" s="394"/>
    </row>
    <row r="116" spans="63:74" x14ac:dyDescent="0.2">
      <c r="BK116" s="394"/>
      <c r="BL116" s="394"/>
      <c r="BM116" s="394"/>
      <c r="BN116" s="394"/>
      <c r="BO116" s="394"/>
      <c r="BP116" s="394"/>
      <c r="BQ116" s="394"/>
      <c r="BR116" s="394"/>
      <c r="BS116" s="394"/>
      <c r="BT116" s="394"/>
      <c r="BU116" s="394"/>
      <c r="BV116" s="394"/>
    </row>
    <row r="117" spans="63:74" x14ac:dyDescent="0.2">
      <c r="BK117" s="394"/>
      <c r="BL117" s="394"/>
      <c r="BM117" s="394"/>
      <c r="BN117" s="394"/>
      <c r="BO117" s="394"/>
      <c r="BP117" s="394"/>
      <c r="BQ117" s="394"/>
      <c r="BR117" s="394"/>
      <c r="BS117" s="394"/>
      <c r="BT117" s="394"/>
      <c r="BU117" s="394"/>
      <c r="BV117" s="394"/>
    </row>
    <row r="118" spans="63:74" x14ac:dyDescent="0.2">
      <c r="BK118" s="394"/>
      <c r="BL118" s="394"/>
      <c r="BM118" s="394"/>
      <c r="BN118" s="394"/>
      <c r="BO118" s="394"/>
      <c r="BP118" s="394"/>
      <c r="BQ118" s="394"/>
      <c r="BR118" s="394"/>
      <c r="BS118" s="394"/>
      <c r="BT118" s="394"/>
      <c r="BU118" s="394"/>
      <c r="BV118" s="394"/>
    </row>
    <row r="119" spans="63:74" x14ac:dyDescent="0.2">
      <c r="BK119" s="394"/>
      <c r="BL119" s="394"/>
      <c r="BM119" s="394"/>
      <c r="BN119" s="394"/>
      <c r="BO119" s="394"/>
      <c r="BP119" s="394"/>
      <c r="BQ119" s="394"/>
      <c r="BR119" s="394"/>
      <c r="BS119" s="394"/>
      <c r="BT119" s="394"/>
      <c r="BU119" s="394"/>
      <c r="BV119" s="394"/>
    </row>
    <row r="120" spans="63:74" x14ac:dyDescent="0.2">
      <c r="BK120" s="394"/>
      <c r="BL120" s="394"/>
      <c r="BM120" s="394"/>
      <c r="BN120" s="394"/>
      <c r="BO120" s="394"/>
      <c r="BP120" s="394"/>
      <c r="BQ120" s="394"/>
      <c r="BR120" s="394"/>
      <c r="BS120" s="394"/>
      <c r="BT120" s="394"/>
      <c r="BU120" s="394"/>
      <c r="BV120" s="394"/>
    </row>
    <row r="121" spans="63:74" x14ac:dyDescent="0.2">
      <c r="BK121" s="394"/>
      <c r="BL121" s="394"/>
      <c r="BM121" s="394"/>
      <c r="BN121" s="394"/>
      <c r="BO121" s="394"/>
      <c r="BP121" s="394"/>
      <c r="BQ121" s="394"/>
      <c r="BR121" s="394"/>
      <c r="BS121" s="394"/>
      <c r="BT121" s="394"/>
      <c r="BU121" s="394"/>
      <c r="BV121" s="394"/>
    </row>
    <row r="122" spans="63:74" x14ac:dyDescent="0.2">
      <c r="BK122" s="394"/>
      <c r="BL122" s="394"/>
      <c r="BM122" s="394"/>
      <c r="BN122" s="394"/>
      <c r="BO122" s="394"/>
      <c r="BP122" s="394"/>
      <c r="BQ122" s="394"/>
      <c r="BR122" s="394"/>
      <c r="BS122" s="394"/>
      <c r="BT122" s="394"/>
      <c r="BU122" s="394"/>
      <c r="BV122" s="394"/>
    </row>
    <row r="123" spans="63:74" x14ac:dyDescent="0.2">
      <c r="BK123" s="394"/>
      <c r="BL123" s="394"/>
      <c r="BM123" s="394"/>
      <c r="BN123" s="394"/>
      <c r="BO123" s="394"/>
      <c r="BP123" s="394"/>
      <c r="BQ123" s="394"/>
      <c r="BR123" s="394"/>
      <c r="BS123" s="394"/>
      <c r="BT123" s="394"/>
      <c r="BU123" s="394"/>
      <c r="BV123" s="394"/>
    </row>
    <row r="124" spans="63:74" x14ac:dyDescent="0.2">
      <c r="BK124" s="394"/>
      <c r="BL124" s="394"/>
      <c r="BM124" s="394"/>
      <c r="BN124" s="394"/>
      <c r="BO124" s="394"/>
      <c r="BP124" s="394"/>
      <c r="BQ124" s="394"/>
      <c r="BR124" s="394"/>
      <c r="BS124" s="394"/>
      <c r="BT124" s="394"/>
      <c r="BU124" s="394"/>
      <c r="BV124" s="394"/>
    </row>
    <row r="125" spans="63:74" x14ac:dyDescent="0.2">
      <c r="BK125" s="394"/>
      <c r="BL125" s="394"/>
      <c r="BM125" s="394"/>
      <c r="BN125" s="394"/>
      <c r="BO125" s="394"/>
      <c r="BP125" s="394"/>
      <c r="BQ125" s="394"/>
      <c r="BR125" s="394"/>
      <c r="BS125" s="394"/>
      <c r="BT125" s="394"/>
      <c r="BU125" s="394"/>
      <c r="BV125" s="394"/>
    </row>
    <row r="126" spans="63:74" x14ac:dyDescent="0.2">
      <c r="BK126" s="394"/>
      <c r="BL126" s="394"/>
      <c r="BM126" s="394"/>
      <c r="BN126" s="394"/>
      <c r="BO126" s="394"/>
      <c r="BP126" s="394"/>
      <c r="BQ126" s="394"/>
      <c r="BR126" s="394"/>
      <c r="BS126" s="394"/>
      <c r="BT126" s="394"/>
      <c r="BU126" s="394"/>
      <c r="BV126" s="394"/>
    </row>
    <row r="127" spans="63:74" x14ac:dyDescent="0.2">
      <c r="BK127" s="394"/>
      <c r="BL127" s="394"/>
      <c r="BM127" s="394"/>
      <c r="BN127" s="394"/>
      <c r="BO127" s="394"/>
      <c r="BP127" s="394"/>
      <c r="BQ127" s="394"/>
      <c r="BR127" s="394"/>
      <c r="BS127" s="394"/>
      <c r="BT127" s="394"/>
      <c r="BU127" s="394"/>
      <c r="BV127" s="394"/>
    </row>
    <row r="128" spans="63:74" x14ac:dyDescent="0.2">
      <c r="BK128" s="394"/>
      <c r="BL128" s="394"/>
      <c r="BM128" s="394"/>
      <c r="BN128" s="394"/>
      <c r="BO128" s="394"/>
      <c r="BP128" s="394"/>
      <c r="BQ128" s="394"/>
      <c r="BR128" s="394"/>
      <c r="BS128" s="394"/>
      <c r="BT128" s="394"/>
      <c r="BU128" s="394"/>
      <c r="BV128" s="394"/>
    </row>
    <row r="129" spans="63:74" x14ac:dyDescent="0.2">
      <c r="BK129" s="394"/>
      <c r="BL129" s="394"/>
      <c r="BM129" s="394"/>
      <c r="BN129" s="394"/>
      <c r="BO129" s="394"/>
      <c r="BP129" s="394"/>
      <c r="BQ129" s="394"/>
      <c r="BR129" s="394"/>
      <c r="BS129" s="394"/>
      <c r="BT129" s="394"/>
      <c r="BU129" s="394"/>
      <c r="BV129" s="394"/>
    </row>
    <row r="130" spans="63:74" x14ac:dyDescent="0.2">
      <c r="BK130" s="394"/>
      <c r="BL130" s="394"/>
      <c r="BM130" s="394"/>
      <c r="BN130" s="394"/>
      <c r="BO130" s="394"/>
      <c r="BP130" s="394"/>
      <c r="BQ130" s="394"/>
      <c r="BR130" s="394"/>
      <c r="BS130" s="394"/>
      <c r="BT130" s="394"/>
      <c r="BU130" s="394"/>
      <c r="BV130" s="394"/>
    </row>
    <row r="131" spans="63:74" x14ac:dyDescent="0.2">
      <c r="BK131" s="394"/>
      <c r="BL131" s="394"/>
      <c r="BM131" s="394"/>
      <c r="BN131" s="394"/>
      <c r="BO131" s="394"/>
      <c r="BP131" s="394"/>
      <c r="BQ131" s="394"/>
      <c r="BR131" s="394"/>
      <c r="BS131" s="394"/>
      <c r="BT131" s="394"/>
      <c r="BU131" s="394"/>
      <c r="BV131" s="394"/>
    </row>
    <row r="132" spans="63:74" x14ac:dyDescent="0.2">
      <c r="BK132" s="394"/>
      <c r="BL132" s="394"/>
      <c r="BM132" s="394"/>
      <c r="BN132" s="394"/>
      <c r="BO132" s="394"/>
      <c r="BP132" s="394"/>
      <c r="BQ132" s="394"/>
      <c r="BR132" s="394"/>
      <c r="BS132" s="394"/>
      <c r="BT132" s="394"/>
      <c r="BU132" s="394"/>
      <c r="BV132" s="394"/>
    </row>
    <row r="133" spans="63:74" x14ac:dyDescent="0.2">
      <c r="BK133" s="394"/>
      <c r="BL133" s="394"/>
      <c r="BM133" s="394"/>
      <c r="BN133" s="394"/>
      <c r="BO133" s="394"/>
      <c r="BP133" s="394"/>
      <c r="BQ133" s="394"/>
      <c r="BR133" s="394"/>
      <c r="BS133" s="394"/>
      <c r="BT133" s="394"/>
      <c r="BU133" s="394"/>
      <c r="BV133" s="394"/>
    </row>
    <row r="134" spans="63:74" x14ac:dyDescent="0.2">
      <c r="BK134" s="394"/>
      <c r="BL134" s="394"/>
      <c r="BM134" s="394"/>
      <c r="BN134" s="394"/>
      <c r="BO134" s="394"/>
      <c r="BP134" s="394"/>
      <c r="BQ134" s="394"/>
      <c r="BR134" s="394"/>
      <c r="BS134" s="394"/>
      <c r="BT134" s="394"/>
      <c r="BU134" s="394"/>
      <c r="BV134" s="394"/>
    </row>
    <row r="135" spans="63:74" x14ac:dyDescent="0.2">
      <c r="BK135" s="394"/>
      <c r="BL135" s="394"/>
      <c r="BM135" s="394"/>
      <c r="BN135" s="394"/>
      <c r="BO135" s="394"/>
      <c r="BP135" s="394"/>
      <c r="BQ135" s="394"/>
      <c r="BR135" s="394"/>
      <c r="BS135" s="394"/>
      <c r="BT135" s="394"/>
      <c r="BU135" s="394"/>
      <c r="BV135" s="394"/>
    </row>
    <row r="136" spans="63:74" x14ac:dyDescent="0.2">
      <c r="BK136" s="394"/>
      <c r="BL136" s="394"/>
      <c r="BM136" s="394"/>
      <c r="BN136" s="394"/>
      <c r="BO136" s="394"/>
      <c r="BP136" s="394"/>
      <c r="BQ136" s="394"/>
      <c r="BR136" s="394"/>
      <c r="BS136" s="394"/>
      <c r="BT136" s="394"/>
      <c r="BU136" s="394"/>
      <c r="BV136" s="394"/>
    </row>
    <row r="137" spans="63:74" x14ac:dyDescent="0.2">
      <c r="BK137" s="394"/>
      <c r="BL137" s="394"/>
      <c r="BM137" s="394"/>
      <c r="BN137" s="394"/>
      <c r="BO137" s="394"/>
      <c r="BP137" s="394"/>
      <c r="BQ137" s="394"/>
      <c r="BR137" s="394"/>
      <c r="BS137" s="394"/>
      <c r="BT137" s="394"/>
      <c r="BU137" s="394"/>
      <c r="BV137" s="394"/>
    </row>
    <row r="138" spans="63:74" x14ac:dyDescent="0.2">
      <c r="BK138" s="394"/>
      <c r="BL138" s="394"/>
      <c r="BM138" s="394"/>
      <c r="BN138" s="394"/>
      <c r="BO138" s="394"/>
      <c r="BP138" s="394"/>
      <c r="BQ138" s="394"/>
      <c r="BR138" s="394"/>
      <c r="BS138" s="394"/>
      <c r="BT138" s="394"/>
      <c r="BU138" s="394"/>
      <c r="BV138" s="394"/>
    </row>
    <row r="139" spans="63:74" x14ac:dyDescent="0.2">
      <c r="BK139" s="394"/>
      <c r="BL139" s="394"/>
      <c r="BM139" s="394"/>
      <c r="BN139" s="394"/>
      <c r="BO139" s="394"/>
      <c r="BP139" s="394"/>
      <c r="BQ139" s="394"/>
      <c r="BR139" s="394"/>
      <c r="BS139" s="394"/>
      <c r="BT139" s="394"/>
      <c r="BU139" s="394"/>
      <c r="BV139" s="394"/>
    </row>
    <row r="140" spans="63:74" x14ac:dyDescent="0.2">
      <c r="BK140" s="394"/>
      <c r="BL140" s="394"/>
      <c r="BM140" s="394"/>
      <c r="BN140" s="394"/>
      <c r="BO140" s="394"/>
      <c r="BP140" s="394"/>
      <c r="BQ140" s="394"/>
      <c r="BR140" s="394"/>
      <c r="BS140" s="394"/>
      <c r="BT140" s="394"/>
      <c r="BU140" s="394"/>
      <c r="BV140" s="394"/>
    </row>
    <row r="141" spans="63:74" x14ac:dyDescent="0.2">
      <c r="BK141" s="394"/>
      <c r="BL141" s="394"/>
      <c r="BM141" s="394"/>
      <c r="BN141" s="394"/>
      <c r="BO141" s="394"/>
      <c r="BP141" s="394"/>
      <c r="BQ141" s="394"/>
      <c r="BR141" s="394"/>
      <c r="BS141" s="394"/>
      <c r="BT141" s="394"/>
      <c r="BU141" s="394"/>
      <c r="BV141" s="394"/>
    </row>
    <row r="142" spans="63:74" x14ac:dyDescent="0.2">
      <c r="BK142" s="394"/>
      <c r="BL142" s="394"/>
      <c r="BM142" s="394"/>
      <c r="BN142" s="394"/>
      <c r="BO142" s="394"/>
      <c r="BP142" s="394"/>
      <c r="BQ142" s="394"/>
      <c r="BR142" s="394"/>
      <c r="BS142" s="394"/>
      <c r="BT142" s="394"/>
      <c r="BU142" s="394"/>
      <c r="BV142" s="394"/>
    </row>
    <row r="143" spans="63:74" x14ac:dyDescent="0.2">
      <c r="BK143" s="394"/>
      <c r="BL143" s="394"/>
      <c r="BM143" s="394"/>
      <c r="BN143" s="394"/>
      <c r="BO143" s="394"/>
      <c r="BP143" s="394"/>
      <c r="BQ143" s="394"/>
      <c r="BR143" s="394"/>
      <c r="BS143" s="394"/>
      <c r="BT143" s="394"/>
      <c r="BU143" s="394"/>
      <c r="BV143" s="394"/>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U38" activePane="bottomRight" state="frozen"/>
      <selection activeCell="BC15" sqref="BC15"/>
      <selection pane="topRight" activeCell="BC15" sqref="BC15"/>
      <selection pane="bottomLeft" activeCell="BC15" sqref="BC15"/>
      <selection pane="bottomRight" activeCell="AX46" sqref="AX46"/>
    </sheetView>
  </sheetViews>
  <sheetFormatPr defaultColWidth="9.5703125" defaultRowHeight="11.25" x14ac:dyDescent="0.2"/>
  <cols>
    <col min="1" max="1" width="11.5703125" style="89" customWidth="1"/>
    <col min="2" max="2" width="27.42578125" style="89" customWidth="1"/>
    <col min="3" max="50" width="6.5703125" style="89" customWidth="1"/>
    <col min="51" max="62" width="6.5703125" style="390" customWidth="1"/>
    <col min="63" max="74" width="6.5703125" style="89" customWidth="1"/>
    <col min="75" max="16384" width="9.5703125" style="89"/>
  </cols>
  <sheetData>
    <row r="1" spans="1:74" ht="14.85" customHeight="1" x14ac:dyDescent="0.2">
      <c r="A1" s="666" t="s">
        <v>1054</v>
      </c>
      <c r="B1" s="708" t="s">
        <v>265</v>
      </c>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305"/>
    </row>
    <row r="2" spans="1:74" s="72" customFormat="1" ht="12.75"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6"/>
      <c r="AY2" s="398"/>
      <c r="AZ2" s="398"/>
      <c r="BA2" s="398"/>
      <c r="BB2" s="398"/>
      <c r="BC2" s="398"/>
      <c r="BD2" s="398"/>
      <c r="BE2" s="398"/>
      <c r="BF2" s="398"/>
      <c r="BG2" s="398"/>
      <c r="BH2" s="398"/>
      <c r="BI2" s="398"/>
      <c r="BJ2" s="398"/>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90"/>
      <c r="B5" s="91" t="s">
        <v>243</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26"/>
      <c r="AZ5" s="426"/>
      <c r="BA5" s="426"/>
      <c r="BB5" s="426"/>
      <c r="BC5" s="426"/>
      <c r="BD5" s="426"/>
      <c r="BE5" s="426"/>
      <c r="BF5" s="426"/>
      <c r="BG5" s="426"/>
      <c r="BH5" s="426"/>
      <c r="BI5" s="426"/>
      <c r="BJ5" s="426"/>
      <c r="BK5" s="426"/>
      <c r="BL5" s="426"/>
      <c r="BM5" s="426"/>
      <c r="BN5" s="426"/>
      <c r="BO5" s="426"/>
      <c r="BP5" s="426"/>
      <c r="BQ5" s="426"/>
      <c r="BR5" s="426"/>
      <c r="BS5" s="426"/>
      <c r="BT5" s="426"/>
      <c r="BU5" s="426"/>
      <c r="BV5" s="426"/>
    </row>
    <row r="6" spans="1:74" ht="11.1" customHeight="1" x14ac:dyDescent="0.2">
      <c r="A6" s="93" t="s">
        <v>223</v>
      </c>
      <c r="B6" s="200" t="s">
        <v>614</v>
      </c>
      <c r="C6" s="260">
        <v>91.355469999999997</v>
      </c>
      <c r="D6" s="260">
        <v>85.574596</v>
      </c>
      <c r="E6" s="260">
        <v>96.548198999999997</v>
      </c>
      <c r="F6" s="260">
        <v>88.563173000000006</v>
      </c>
      <c r="G6" s="260">
        <v>86.850037999999998</v>
      </c>
      <c r="H6" s="260">
        <v>88.877803999999998</v>
      </c>
      <c r="I6" s="260">
        <v>85.497596999999999</v>
      </c>
      <c r="J6" s="260">
        <v>95.494619999999998</v>
      </c>
      <c r="K6" s="260">
        <v>94.013446000000002</v>
      </c>
      <c r="L6" s="260">
        <v>94.642615000000006</v>
      </c>
      <c r="M6" s="260">
        <v>94.108648000000002</v>
      </c>
      <c r="N6" s="260">
        <v>94.101330000000004</v>
      </c>
      <c r="O6" s="260">
        <v>95.101634000000004</v>
      </c>
      <c r="P6" s="260">
        <v>85.913982000000004</v>
      </c>
      <c r="Q6" s="260">
        <v>85.849259000000004</v>
      </c>
      <c r="R6" s="260">
        <v>77.514076000000003</v>
      </c>
      <c r="S6" s="260">
        <v>81.716712999999999</v>
      </c>
      <c r="T6" s="260">
        <v>81.816274000000007</v>
      </c>
      <c r="U6" s="260">
        <v>86.320751999999999</v>
      </c>
      <c r="V6" s="260">
        <v>90.816376000000005</v>
      </c>
      <c r="W6" s="260">
        <v>81.818464000000006</v>
      </c>
      <c r="X6" s="260">
        <v>85.238606000000004</v>
      </c>
      <c r="Y6" s="260">
        <v>84.147063000000003</v>
      </c>
      <c r="Z6" s="260">
        <v>80.205219</v>
      </c>
      <c r="AA6" s="260">
        <v>84.649745999999993</v>
      </c>
      <c r="AB6" s="260">
        <v>77.595056</v>
      </c>
      <c r="AC6" s="260">
        <v>82.269166999999996</v>
      </c>
      <c r="AD6" s="260">
        <v>79.137547999999995</v>
      </c>
      <c r="AE6" s="260">
        <v>83.588048999999998</v>
      </c>
      <c r="AF6" s="260">
        <v>80.176311999999996</v>
      </c>
      <c r="AG6" s="260">
        <v>86.894121999999996</v>
      </c>
      <c r="AH6" s="260">
        <v>88.664116000000007</v>
      </c>
      <c r="AI6" s="260">
        <v>81.760069000000001</v>
      </c>
      <c r="AJ6" s="260">
        <v>81.076520000000002</v>
      </c>
      <c r="AK6" s="260">
        <v>79.162903</v>
      </c>
      <c r="AL6" s="260">
        <v>78.933257999999995</v>
      </c>
      <c r="AM6" s="260">
        <v>82.963865999999996</v>
      </c>
      <c r="AN6" s="260">
        <v>75.293994999999995</v>
      </c>
      <c r="AO6" s="260">
        <v>86.928590999999997</v>
      </c>
      <c r="AP6" s="260">
        <v>82.975652999999994</v>
      </c>
      <c r="AQ6" s="260">
        <v>83.787621999999999</v>
      </c>
      <c r="AR6" s="260">
        <v>79.063452999999996</v>
      </c>
      <c r="AS6" s="260">
        <v>84.429383000000001</v>
      </c>
      <c r="AT6" s="260">
        <v>87.326920000000001</v>
      </c>
      <c r="AU6" s="260">
        <v>83.563159999999996</v>
      </c>
      <c r="AV6" s="260">
        <v>84.145286999999996</v>
      </c>
      <c r="AW6" s="260">
        <v>80.774141999999998</v>
      </c>
      <c r="AX6" s="260">
        <v>85.414349000000001</v>
      </c>
      <c r="AY6" s="260">
        <v>85.823712999999998</v>
      </c>
      <c r="AZ6" s="348">
        <v>78.431989999999999</v>
      </c>
      <c r="BA6" s="348">
        <v>79.477059999999994</v>
      </c>
      <c r="BB6" s="348">
        <v>77.272850000000005</v>
      </c>
      <c r="BC6" s="348">
        <v>77.708770000000001</v>
      </c>
      <c r="BD6" s="348">
        <v>77.594189999999998</v>
      </c>
      <c r="BE6" s="348">
        <v>82.724609999999998</v>
      </c>
      <c r="BF6" s="348">
        <v>86.925830000000005</v>
      </c>
      <c r="BG6" s="348">
        <v>76.605540000000005</v>
      </c>
      <c r="BH6" s="348">
        <v>83.099639999999994</v>
      </c>
      <c r="BI6" s="348">
        <v>77.237710000000007</v>
      </c>
      <c r="BJ6" s="348">
        <v>83.536360000000002</v>
      </c>
      <c r="BK6" s="348">
        <v>83.561710000000005</v>
      </c>
      <c r="BL6" s="348">
        <v>81.654489999999996</v>
      </c>
      <c r="BM6" s="348">
        <v>82.743020000000001</v>
      </c>
      <c r="BN6" s="348">
        <v>76.800939999999997</v>
      </c>
      <c r="BO6" s="348">
        <v>72.846729999999994</v>
      </c>
      <c r="BP6" s="348">
        <v>76.025450000000006</v>
      </c>
      <c r="BQ6" s="348">
        <v>81.948970000000003</v>
      </c>
      <c r="BR6" s="348">
        <v>85.202299999999994</v>
      </c>
      <c r="BS6" s="348">
        <v>78.78931</v>
      </c>
      <c r="BT6" s="348">
        <v>81.837400000000002</v>
      </c>
      <c r="BU6" s="348">
        <v>76.081980000000001</v>
      </c>
      <c r="BV6" s="348">
        <v>82.788139999999999</v>
      </c>
    </row>
    <row r="7" spans="1:74" ht="11.1" customHeight="1" x14ac:dyDescent="0.2">
      <c r="A7" s="93" t="s">
        <v>224</v>
      </c>
      <c r="B7" s="200" t="s">
        <v>615</v>
      </c>
      <c r="C7" s="260">
        <v>29.001453999999999</v>
      </c>
      <c r="D7" s="260">
        <v>27.586621000000001</v>
      </c>
      <c r="E7" s="260">
        <v>30.896194000000001</v>
      </c>
      <c r="F7" s="260">
        <v>28.033486</v>
      </c>
      <c r="G7" s="260">
        <v>28.468565000000002</v>
      </c>
      <c r="H7" s="260">
        <v>29.016486</v>
      </c>
      <c r="I7" s="260">
        <v>25.220846000000002</v>
      </c>
      <c r="J7" s="260">
        <v>29.194233000000001</v>
      </c>
      <c r="K7" s="260">
        <v>27.479733</v>
      </c>
      <c r="L7" s="260">
        <v>26.871555000000001</v>
      </c>
      <c r="M7" s="260">
        <v>27.723531999999999</v>
      </c>
      <c r="N7" s="260">
        <v>27.739034</v>
      </c>
      <c r="O7" s="260">
        <v>27.630471</v>
      </c>
      <c r="P7" s="260">
        <v>25.813575</v>
      </c>
      <c r="Q7" s="260">
        <v>26.947158999999999</v>
      </c>
      <c r="R7" s="260">
        <v>24.933772000000001</v>
      </c>
      <c r="S7" s="260">
        <v>25.727108999999999</v>
      </c>
      <c r="T7" s="260">
        <v>24.937626000000002</v>
      </c>
      <c r="U7" s="260">
        <v>23.053591000000001</v>
      </c>
      <c r="V7" s="260">
        <v>24.436391</v>
      </c>
      <c r="W7" s="260">
        <v>21.517367</v>
      </c>
      <c r="X7" s="260">
        <v>23.354050999999998</v>
      </c>
      <c r="Y7" s="260">
        <v>22.57929</v>
      </c>
      <c r="Z7" s="260">
        <v>22.046035</v>
      </c>
      <c r="AA7" s="260">
        <v>24.478556000000001</v>
      </c>
      <c r="AB7" s="260">
        <v>22.103556999999999</v>
      </c>
      <c r="AC7" s="260">
        <v>23.426674999999999</v>
      </c>
      <c r="AD7" s="260">
        <v>24.218848999999999</v>
      </c>
      <c r="AE7" s="260">
        <v>24.463363999999999</v>
      </c>
      <c r="AF7" s="260">
        <v>22.292138999999999</v>
      </c>
      <c r="AG7" s="260">
        <v>22.089003000000002</v>
      </c>
      <c r="AH7" s="260">
        <v>22.896961000000001</v>
      </c>
      <c r="AI7" s="260">
        <v>21.701271999999999</v>
      </c>
      <c r="AJ7" s="260">
        <v>22.180717999999999</v>
      </c>
      <c r="AK7" s="260">
        <v>20.489525</v>
      </c>
      <c r="AL7" s="260">
        <v>21.162776999999998</v>
      </c>
      <c r="AM7" s="260">
        <v>22.834921999999999</v>
      </c>
      <c r="AN7" s="260">
        <v>20.723848</v>
      </c>
      <c r="AO7" s="260">
        <v>23.926189000000001</v>
      </c>
      <c r="AP7" s="260">
        <v>23.515139000000001</v>
      </c>
      <c r="AQ7" s="260">
        <v>23.745232999999999</v>
      </c>
      <c r="AR7" s="260">
        <v>22.406493999999999</v>
      </c>
      <c r="AS7" s="260">
        <v>22.332177000000001</v>
      </c>
      <c r="AT7" s="260">
        <v>23.098617999999998</v>
      </c>
      <c r="AU7" s="260">
        <v>22.103100999999999</v>
      </c>
      <c r="AV7" s="260">
        <v>22.055705</v>
      </c>
      <c r="AW7" s="260">
        <v>21.172008999999999</v>
      </c>
      <c r="AX7" s="260">
        <v>22.410674</v>
      </c>
      <c r="AY7" s="260">
        <v>23.488761</v>
      </c>
      <c r="AZ7" s="348">
        <v>21.396619999999999</v>
      </c>
      <c r="BA7" s="348">
        <v>22.0991</v>
      </c>
      <c r="BB7" s="348">
        <v>22.11232</v>
      </c>
      <c r="BC7" s="348">
        <v>22.089120000000001</v>
      </c>
      <c r="BD7" s="348">
        <v>21.527750000000001</v>
      </c>
      <c r="BE7" s="348">
        <v>20.263780000000001</v>
      </c>
      <c r="BF7" s="348">
        <v>21.760259999999999</v>
      </c>
      <c r="BG7" s="348">
        <v>18.88409</v>
      </c>
      <c r="BH7" s="348">
        <v>21.104209999999998</v>
      </c>
      <c r="BI7" s="348">
        <v>19.31438</v>
      </c>
      <c r="BJ7" s="348">
        <v>21.596820000000001</v>
      </c>
      <c r="BK7" s="348">
        <v>22.602589999999999</v>
      </c>
      <c r="BL7" s="348">
        <v>21.933319999999998</v>
      </c>
      <c r="BM7" s="348">
        <v>22.576039999999999</v>
      </c>
      <c r="BN7" s="348">
        <v>21.44519</v>
      </c>
      <c r="BO7" s="348">
        <v>20.200150000000001</v>
      </c>
      <c r="BP7" s="348">
        <v>20.625599999999999</v>
      </c>
      <c r="BQ7" s="348">
        <v>19.625060000000001</v>
      </c>
      <c r="BR7" s="348">
        <v>20.88252</v>
      </c>
      <c r="BS7" s="348">
        <v>19.001390000000001</v>
      </c>
      <c r="BT7" s="348">
        <v>20.30425</v>
      </c>
      <c r="BU7" s="348">
        <v>18.526420000000002</v>
      </c>
      <c r="BV7" s="348">
        <v>20.923729999999999</v>
      </c>
    </row>
    <row r="8" spans="1:74" ht="11.1" customHeight="1" x14ac:dyDescent="0.2">
      <c r="A8" s="93" t="s">
        <v>225</v>
      </c>
      <c r="B8" s="200" t="s">
        <v>616</v>
      </c>
      <c r="C8" s="260">
        <v>13.809703000000001</v>
      </c>
      <c r="D8" s="260">
        <v>13.062355999999999</v>
      </c>
      <c r="E8" s="260">
        <v>14.556768999999999</v>
      </c>
      <c r="F8" s="260">
        <v>13.656877</v>
      </c>
      <c r="G8" s="260">
        <v>13.905352000000001</v>
      </c>
      <c r="H8" s="260">
        <v>13.726718</v>
      </c>
      <c r="I8" s="260">
        <v>14.334061999999999</v>
      </c>
      <c r="J8" s="260">
        <v>15.861105</v>
      </c>
      <c r="K8" s="260">
        <v>15.098826000000001</v>
      </c>
      <c r="L8" s="260">
        <v>14.225274000000001</v>
      </c>
      <c r="M8" s="260">
        <v>14.260669</v>
      </c>
      <c r="N8" s="260">
        <v>14.265064000000001</v>
      </c>
      <c r="O8" s="260">
        <v>15.388408999999999</v>
      </c>
      <c r="P8" s="260">
        <v>14.482832999999999</v>
      </c>
      <c r="Q8" s="260">
        <v>15.028662000000001</v>
      </c>
      <c r="R8" s="260">
        <v>14.547551</v>
      </c>
      <c r="S8" s="260">
        <v>15.332924999999999</v>
      </c>
      <c r="T8" s="260">
        <v>14.297273000000001</v>
      </c>
      <c r="U8" s="260">
        <v>15.500301</v>
      </c>
      <c r="V8" s="260">
        <v>16.279358999999999</v>
      </c>
      <c r="W8" s="260">
        <v>14.596551</v>
      </c>
      <c r="X8" s="260">
        <v>15.364711</v>
      </c>
      <c r="Y8" s="260">
        <v>14.864587</v>
      </c>
      <c r="Z8" s="260">
        <v>14.55491</v>
      </c>
      <c r="AA8" s="260">
        <v>15.720848</v>
      </c>
      <c r="AB8" s="260">
        <v>14.498543</v>
      </c>
      <c r="AC8" s="260">
        <v>15.309989</v>
      </c>
      <c r="AD8" s="260">
        <v>15.411225999999999</v>
      </c>
      <c r="AE8" s="260">
        <v>15.538009000000001</v>
      </c>
      <c r="AF8" s="260">
        <v>14.075360999999999</v>
      </c>
      <c r="AG8" s="260">
        <v>15.941222</v>
      </c>
      <c r="AH8" s="260">
        <v>16.575564</v>
      </c>
      <c r="AI8" s="260">
        <v>15.701611</v>
      </c>
      <c r="AJ8" s="260">
        <v>15.32446</v>
      </c>
      <c r="AK8" s="260">
        <v>14.247683</v>
      </c>
      <c r="AL8" s="260">
        <v>14.441811</v>
      </c>
      <c r="AM8" s="260">
        <v>15.664334999999999</v>
      </c>
      <c r="AN8" s="260">
        <v>14.216217</v>
      </c>
      <c r="AO8" s="260">
        <v>16.412913</v>
      </c>
      <c r="AP8" s="260">
        <v>15.119683999999999</v>
      </c>
      <c r="AQ8" s="260">
        <v>15.267637000000001</v>
      </c>
      <c r="AR8" s="260">
        <v>14.406741999999999</v>
      </c>
      <c r="AS8" s="260">
        <v>16.312633999999999</v>
      </c>
      <c r="AT8" s="260">
        <v>16.872481000000001</v>
      </c>
      <c r="AU8" s="260">
        <v>16.145264000000001</v>
      </c>
      <c r="AV8" s="260">
        <v>15.809763999999999</v>
      </c>
      <c r="AW8" s="260">
        <v>15.176401</v>
      </c>
      <c r="AX8" s="260">
        <v>16.043317999999999</v>
      </c>
      <c r="AY8" s="260">
        <v>16.068804</v>
      </c>
      <c r="AZ8" s="348">
        <v>15.151590000000001</v>
      </c>
      <c r="BA8" s="348">
        <v>15.448740000000001</v>
      </c>
      <c r="BB8" s="348">
        <v>15.68933</v>
      </c>
      <c r="BC8" s="348">
        <v>15.718579999999999</v>
      </c>
      <c r="BD8" s="348">
        <v>15.08826</v>
      </c>
      <c r="BE8" s="348">
        <v>16.181239999999999</v>
      </c>
      <c r="BF8" s="348">
        <v>16.90502</v>
      </c>
      <c r="BG8" s="348">
        <v>15.159050000000001</v>
      </c>
      <c r="BH8" s="348">
        <v>16.314620000000001</v>
      </c>
      <c r="BI8" s="348">
        <v>15.133559999999999</v>
      </c>
      <c r="BJ8" s="348">
        <v>16.34497</v>
      </c>
      <c r="BK8" s="348">
        <v>16.067250000000001</v>
      </c>
      <c r="BL8" s="348">
        <v>15.801159999999999</v>
      </c>
      <c r="BM8" s="348">
        <v>16.064699999999998</v>
      </c>
      <c r="BN8" s="348">
        <v>15.684570000000001</v>
      </c>
      <c r="BO8" s="348">
        <v>14.92231</v>
      </c>
      <c r="BP8" s="348">
        <v>14.99389</v>
      </c>
      <c r="BQ8" s="348">
        <v>16.221810000000001</v>
      </c>
      <c r="BR8" s="348">
        <v>16.776029999999999</v>
      </c>
      <c r="BS8" s="348">
        <v>15.78388</v>
      </c>
      <c r="BT8" s="348">
        <v>16.33202</v>
      </c>
      <c r="BU8" s="348">
        <v>15.22343</v>
      </c>
      <c r="BV8" s="348">
        <v>16.520379999999999</v>
      </c>
    </row>
    <row r="9" spans="1:74" ht="11.1" customHeight="1" x14ac:dyDescent="0.2">
      <c r="A9" s="93" t="s">
        <v>226</v>
      </c>
      <c r="B9" s="200" t="s">
        <v>617</v>
      </c>
      <c r="C9" s="260">
        <v>48.544313000000002</v>
      </c>
      <c r="D9" s="260">
        <v>44.925618999999998</v>
      </c>
      <c r="E9" s="260">
        <v>51.095236</v>
      </c>
      <c r="F9" s="260">
        <v>46.872810000000001</v>
      </c>
      <c r="G9" s="260">
        <v>44.476120999999999</v>
      </c>
      <c r="H9" s="260">
        <v>46.134599999999999</v>
      </c>
      <c r="I9" s="260">
        <v>45.942689000000001</v>
      </c>
      <c r="J9" s="260">
        <v>50.439281999999999</v>
      </c>
      <c r="K9" s="260">
        <v>51.434887000000003</v>
      </c>
      <c r="L9" s="260">
        <v>53.545786</v>
      </c>
      <c r="M9" s="260">
        <v>52.124447000000004</v>
      </c>
      <c r="N9" s="260">
        <v>52.097231999999998</v>
      </c>
      <c r="O9" s="260">
        <v>52.082754000000001</v>
      </c>
      <c r="P9" s="260">
        <v>45.617573999999998</v>
      </c>
      <c r="Q9" s="260">
        <v>43.873438</v>
      </c>
      <c r="R9" s="260">
        <v>38.032753</v>
      </c>
      <c r="S9" s="260">
        <v>40.656678999999997</v>
      </c>
      <c r="T9" s="260">
        <v>42.581375000000001</v>
      </c>
      <c r="U9" s="260">
        <v>47.766860000000001</v>
      </c>
      <c r="V9" s="260">
        <v>50.100625999999998</v>
      </c>
      <c r="W9" s="260">
        <v>45.704546000000001</v>
      </c>
      <c r="X9" s="260">
        <v>46.519843999999999</v>
      </c>
      <c r="Y9" s="260">
        <v>46.703186000000002</v>
      </c>
      <c r="Z9" s="260">
        <v>43.604273999999997</v>
      </c>
      <c r="AA9" s="260">
        <v>44.450341999999999</v>
      </c>
      <c r="AB9" s="260">
        <v>40.992956</v>
      </c>
      <c r="AC9" s="260">
        <v>43.532502999999998</v>
      </c>
      <c r="AD9" s="260">
        <v>39.507472999999997</v>
      </c>
      <c r="AE9" s="260">
        <v>43.586675999999997</v>
      </c>
      <c r="AF9" s="260">
        <v>43.808812000000003</v>
      </c>
      <c r="AG9" s="260">
        <v>48.863897000000001</v>
      </c>
      <c r="AH9" s="260">
        <v>49.191591000000003</v>
      </c>
      <c r="AI9" s="260">
        <v>44.357185999999999</v>
      </c>
      <c r="AJ9" s="260">
        <v>43.571342000000001</v>
      </c>
      <c r="AK9" s="260">
        <v>44.425694999999997</v>
      </c>
      <c r="AL9" s="260">
        <v>43.328670000000002</v>
      </c>
      <c r="AM9" s="260">
        <v>44.464609000000003</v>
      </c>
      <c r="AN9" s="260">
        <v>40.353929999999998</v>
      </c>
      <c r="AO9" s="260">
        <v>46.589489</v>
      </c>
      <c r="AP9" s="260">
        <v>44.340829999999997</v>
      </c>
      <c r="AQ9" s="260">
        <v>44.774751999999999</v>
      </c>
      <c r="AR9" s="260">
        <v>42.250216999999999</v>
      </c>
      <c r="AS9" s="260">
        <v>45.784571999999997</v>
      </c>
      <c r="AT9" s="260">
        <v>47.355820999999999</v>
      </c>
      <c r="AU9" s="260">
        <v>45.314794999999997</v>
      </c>
      <c r="AV9" s="260">
        <v>46.279817999999999</v>
      </c>
      <c r="AW9" s="260">
        <v>44.425732000000004</v>
      </c>
      <c r="AX9" s="260">
        <v>46.960357000000002</v>
      </c>
      <c r="AY9" s="260">
        <v>46.266148000000001</v>
      </c>
      <c r="AZ9" s="348">
        <v>41.883769999999998</v>
      </c>
      <c r="BA9" s="348">
        <v>41.929220000000001</v>
      </c>
      <c r="BB9" s="348">
        <v>39.471209999999999</v>
      </c>
      <c r="BC9" s="348">
        <v>39.901069999999997</v>
      </c>
      <c r="BD9" s="348">
        <v>40.978189999999998</v>
      </c>
      <c r="BE9" s="348">
        <v>46.279580000000003</v>
      </c>
      <c r="BF9" s="348">
        <v>48.260550000000002</v>
      </c>
      <c r="BG9" s="348">
        <v>42.562399999999997</v>
      </c>
      <c r="BH9" s="348">
        <v>45.680810000000001</v>
      </c>
      <c r="BI9" s="348">
        <v>42.789769999999997</v>
      </c>
      <c r="BJ9" s="348">
        <v>45.594569999999997</v>
      </c>
      <c r="BK9" s="348">
        <v>44.891869999999997</v>
      </c>
      <c r="BL9" s="348">
        <v>43.920020000000001</v>
      </c>
      <c r="BM9" s="348">
        <v>44.10228</v>
      </c>
      <c r="BN9" s="348">
        <v>39.67118</v>
      </c>
      <c r="BO9" s="348">
        <v>37.724269999999997</v>
      </c>
      <c r="BP9" s="348">
        <v>40.405970000000003</v>
      </c>
      <c r="BQ9" s="348">
        <v>46.1021</v>
      </c>
      <c r="BR9" s="348">
        <v>47.543750000000003</v>
      </c>
      <c r="BS9" s="348">
        <v>44.004040000000003</v>
      </c>
      <c r="BT9" s="348">
        <v>45.201129999999999</v>
      </c>
      <c r="BU9" s="348">
        <v>42.332129999999999</v>
      </c>
      <c r="BV9" s="348">
        <v>45.344029999999997</v>
      </c>
    </row>
    <row r="10" spans="1:74" ht="11.1" customHeight="1" x14ac:dyDescent="0.2">
      <c r="A10" s="95" t="s">
        <v>227</v>
      </c>
      <c r="B10" s="200" t="s">
        <v>618</v>
      </c>
      <c r="C10" s="260">
        <v>1.111</v>
      </c>
      <c r="D10" s="260">
        <v>-0.43099999999999999</v>
      </c>
      <c r="E10" s="260">
        <v>0.97499999999999998</v>
      </c>
      <c r="F10" s="260">
        <v>-1.6870000000000001</v>
      </c>
      <c r="G10" s="260">
        <v>-1.621</v>
      </c>
      <c r="H10" s="260">
        <v>0.96599999999999997</v>
      </c>
      <c r="I10" s="260">
        <v>-1.913</v>
      </c>
      <c r="J10" s="260">
        <v>2.133</v>
      </c>
      <c r="K10" s="260">
        <v>0.378</v>
      </c>
      <c r="L10" s="260">
        <v>-0.90100000000000002</v>
      </c>
      <c r="M10" s="260">
        <v>-0.187</v>
      </c>
      <c r="N10" s="260">
        <v>-0.9</v>
      </c>
      <c r="O10" s="260">
        <v>3.5790000000000002</v>
      </c>
      <c r="P10" s="260">
        <v>-1.425</v>
      </c>
      <c r="Q10" s="260">
        <v>-1.3979999999999999</v>
      </c>
      <c r="R10" s="260">
        <v>-0.14199999999999999</v>
      </c>
      <c r="S10" s="260">
        <v>0.55700000000000005</v>
      </c>
      <c r="T10" s="260">
        <v>0.35199999999999998</v>
      </c>
      <c r="U10" s="260">
        <v>1.254</v>
      </c>
      <c r="V10" s="260">
        <v>1.621</v>
      </c>
      <c r="W10" s="260">
        <v>1.268</v>
      </c>
      <c r="X10" s="260">
        <v>0.40100000000000002</v>
      </c>
      <c r="Y10" s="260">
        <v>0.28000000000000003</v>
      </c>
      <c r="Z10" s="260">
        <v>-0.60699999999999998</v>
      </c>
      <c r="AA10" s="260">
        <v>1.525115</v>
      </c>
      <c r="AB10" s="260">
        <v>2.5444469999999999</v>
      </c>
      <c r="AC10" s="260">
        <v>1.414447</v>
      </c>
      <c r="AD10" s="260">
        <v>-1.248553</v>
      </c>
      <c r="AE10" s="260">
        <v>-1.190553</v>
      </c>
      <c r="AF10" s="260">
        <v>1.3774470000000001</v>
      </c>
      <c r="AG10" s="260">
        <v>-1.5285530000000001</v>
      </c>
      <c r="AH10" s="260">
        <v>2.4814470000000002</v>
      </c>
      <c r="AI10" s="260">
        <v>0.68144720000000003</v>
      </c>
      <c r="AJ10" s="260">
        <v>0.2956993</v>
      </c>
      <c r="AK10" s="260">
        <v>-0.17436360000000001</v>
      </c>
      <c r="AL10" s="260">
        <v>-2.7131720000000001</v>
      </c>
      <c r="AM10" s="260">
        <v>6.0260099999999997E-2</v>
      </c>
      <c r="AN10" s="260">
        <v>0.54444700000000001</v>
      </c>
      <c r="AO10" s="260">
        <v>0.41444700000000001</v>
      </c>
      <c r="AP10" s="260">
        <v>-0.248553</v>
      </c>
      <c r="AQ10" s="260">
        <v>-0.190553</v>
      </c>
      <c r="AR10" s="260">
        <v>0.37744699999999998</v>
      </c>
      <c r="AS10" s="260">
        <v>-2.8552999999999999E-2</v>
      </c>
      <c r="AT10" s="260">
        <v>0.23144700000000001</v>
      </c>
      <c r="AU10" s="260">
        <v>0.43144719999999998</v>
      </c>
      <c r="AV10" s="260">
        <v>-0.7043007</v>
      </c>
      <c r="AW10" s="260">
        <v>-0.17436360000000001</v>
      </c>
      <c r="AX10" s="260">
        <v>-1.4631719999999999</v>
      </c>
      <c r="AY10" s="260">
        <v>-0.45641356999999999</v>
      </c>
      <c r="AZ10" s="348">
        <v>0.54444700000000001</v>
      </c>
      <c r="BA10" s="348">
        <v>0.41444700000000001</v>
      </c>
      <c r="BB10" s="348">
        <v>-0.248553</v>
      </c>
      <c r="BC10" s="348">
        <v>-0.190553</v>
      </c>
      <c r="BD10" s="348">
        <v>0.37744699999999998</v>
      </c>
      <c r="BE10" s="348">
        <v>-2.8552999999999999E-2</v>
      </c>
      <c r="BF10" s="348">
        <v>0.23144700000000001</v>
      </c>
      <c r="BG10" s="348">
        <v>0.43144719999999998</v>
      </c>
      <c r="BH10" s="348">
        <v>-0.7043007</v>
      </c>
      <c r="BI10" s="348">
        <v>-0.17436360000000001</v>
      </c>
      <c r="BJ10" s="348">
        <v>-1.4631719999999999</v>
      </c>
      <c r="BK10" s="348">
        <v>0.69303879999999995</v>
      </c>
      <c r="BL10" s="348">
        <v>-0.36935000000000001</v>
      </c>
      <c r="BM10" s="348">
        <v>-0.32091999999999998</v>
      </c>
      <c r="BN10" s="348">
        <v>-0.75766</v>
      </c>
      <c r="BO10" s="348">
        <v>1.35585</v>
      </c>
      <c r="BP10" s="348">
        <v>0.93837999999999999</v>
      </c>
      <c r="BQ10" s="348">
        <v>0.24124999999999999</v>
      </c>
      <c r="BR10" s="348">
        <v>1.4941599999999999</v>
      </c>
      <c r="BS10" s="348">
        <v>0.61455000000000004</v>
      </c>
      <c r="BT10" s="348">
        <v>-0.29887000000000002</v>
      </c>
      <c r="BU10" s="348">
        <v>-0.48294999999999999</v>
      </c>
      <c r="BV10" s="348">
        <v>-1.1595299999999999</v>
      </c>
    </row>
    <row r="11" spans="1:74" ht="11.1" customHeight="1" x14ac:dyDescent="0.2">
      <c r="A11" s="93" t="s">
        <v>228</v>
      </c>
      <c r="B11" s="200" t="s">
        <v>619</v>
      </c>
      <c r="C11" s="260">
        <v>1.01384601</v>
      </c>
      <c r="D11" s="260">
        <v>0.84277001200000001</v>
      </c>
      <c r="E11" s="260">
        <v>1.524161004</v>
      </c>
      <c r="F11" s="260">
        <v>1.13637801</v>
      </c>
      <c r="G11" s="260">
        <v>1.3125709999999999</v>
      </c>
      <c r="H11" s="260">
        <v>0.97019601</v>
      </c>
      <c r="I11" s="260">
        <v>1.208426996</v>
      </c>
      <c r="J11" s="260">
        <v>1.544900996</v>
      </c>
      <c r="K11" s="260">
        <v>0.83451299999999995</v>
      </c>
      <c r="L11" s="260">
        <v>0.91720301400000004</v>
      </c>
      <c r="M11" s="260">
        <v>0.80687001000000003</v>
      </c>
      <c r="N11" s="260">
        <v>0.97577001200000002</v>
      </c>
      <c r="O11" s="260">
        <v>0.78903599400000002</v>
      </c>
      <c r="P11" s="260">
        <v>0.53364500800000003</v>
      </c>
      <c r="Q11" s="260">
        <v>0.69915899599999998</v>
      </c>
      <c r="R11" s="260">
        <v>0.62339301000000003</v>
      </c>
      <c r="S11" s="260">
        <v>0.98638500100000004</v>
      </c>
      <c r="T11" s="260">
        <v>0.71886201000000005</v>
      </c>
      <c r="U11" s="260">
        <v>0.89363098600000002</v>
      </c>
      <c r="V11" s="260">
        <v>0.66670100399999999</v>
      </c>
      <c r="W11" s="260">
        <v>0.85467000000000004</v>
      </c>
      <c r="X11" s="260">
        <v>0.86791499800000005</v>
      </c>
      <c r="Y11" s="260">
        <v>0.79846499999999998</v>
      </c>
      <c r="Z11" s="260">
        <v>0.72739500499999998</v>
      </c>
      <c r="AA11" s="260">
        <v>0.65446000299999996</v>
      </c>
      <c r="AB11" s="260">
        <v>0.38517499999999999</v>
      </c>
      <c r="AC11" s="260">
        <v>0.38965000500000002</v>
      </c>
      <c r="AD11" s="260">
        <v>0.67214901000000005</v>
      </c>
      <c r="AE11" s="260">
        <v>0.87044900000000003</v>
      </c>
      <c r="AF11" s="260">
        <v>1.213443</v>
      </c>
      <c r="AG11" s="260">
        <v>0.87362398900000005</v>
      </c>
      <c r="AH11" s="260">
        <v>0.70984698999999996</v>
      </c>
      <c r="AI11" s="260">
        <v>0.81458799000000004</v>
      </c>
      <c r="AJ11" s="260">
        <v>0.70712900300000003</v>
      </c>
      <c r="AK11" s="260">
        <v>0.84957399</v>
      </c>
      <c r="AL11" s="260">
        <v>0.76633698800000005</v>
      </c>
      <c r="AM11" s="260">
        <v>1.0643859920000001</v>
      </c>
      <c r="AN11" s="260">
        <v>0.58268198800000004</v>
      </c>
      <c r="AO11" s="260">
        <v>0.80269701199999999</v>
      </c>
      <c r="AP11" s="260">
        <v>0.92967900000000003</v>
      </c>
      <c r="AQ11" s="260">
        <v>1.2797140069999999</v>
      </c>
      <c r="AR11" s="260">
        <v>1.3192119899999999</v>
      </c>
      <c r="AS11" s="260">
        <v>0.92775901000000005</v>
      </c>
      <c r="AT11" s="260">
        <v>1.121835006</v>
      </c>
      <c r="AU11" s="260">
        <v>1.1478020099999999</v>
      </c>
      <c r="AV11" s="260">
        <v>0.58359099599999997</v>
      </c>
      <c r="AW11" s="260">
        <v>1.002759</v>
      </c>
      <c r="AX11" s="260">
        <v>1.1391260000000001</v>
      </c>
      <c r="AY11" s="260">
        <v>0.64168159999999996</v>
      </c>
      <c r="AZ11" s="348">
        <v>0.69879040000000003</v>
      </c>
      <c r="BA11" s="348">
        <v>1.0358590000000001</v>
      </c>
      <c r="BB11" s="348">
        <v>0.87215699999999996</v>
      </c>
      <c r="BC11" s="348">
        <v>0.69418610000000003</v>
      </c>
      <c r="BD11" s="348">
        <v>0.88878299999999999</v>
      </c>
      <c r="BE11" s="348">
        <v>1.231398</v>
      </c>
      <c r="BF11" s="348">
        <v>0.97977979999999998</v>
      </c>
      <c r="BG11" s="348">
        <v>1.073844</v>
      </c>
      <c r="BH11" s="348">
        <v>0.95896950000000003</v>
      </c>
      <c r="BI11" s="348">
        <v>0.77848200000000001</v>
      </c>
      <c r="BJ11" s="348">
        <v>1.143051</v>
      </c>
      <c r="BK11" s="348">
        <v>0.54960830000000005</v>
      </c>
      <c r="BL11" s="348">
        <v>0.6694563</v>
      </c>
      <c r="BM11" s="348">
        <v>0.99928189999999995</v>
      </c>
      <c r="BN11" s="348">
        <v>0.84984300000000002</v>
      </c>
      <c r="BO11" s="348">
        <v>0.67965640000000005</v>
      </c>
      <c r="BP11" s="348">
        <v>0.87991799999999998</v>
      </c>
      <c r="BQ11" s="348">
        <v>1.225625</v>
      </c>
      <c r="BR11" s="348">
        <v>0.97614040000000002</v>
      </c>
      <c r="BS11" s="348">
        <v>1.0716239999999999</v>
      </c>
      <c r="BT11" s="348">
        <v>0.95752490000000001</v>
      </c>
      <c r="BU11" s="348">
        <v>0.77759999999999996</v>
      </c>
      <c r="BV11" s="348">
        <v>1.142477</v>
      </c>
    </row>
    <row r="12" spans="1:74" ht="11.1" customHeight="1" x14ac:dyDescent="0.2">
      <c r="A12" s="93" t="s">
        <v>229</v>
      </c>
      <c r="B12" s="200" t="s">
        <v>620</v>
      </c>
      <c r="C12" s="260">
        <v>8.5094890000000003</v>
      </c>
      <c r="D12" s="260">
        <v>8.2752040000000004</v>
      </c>
      <c r="E12" s="260">
        <v>9.8324560000000005</v>
      </c>
      <c r="F12" s="260">
        <v>8.8425100000000008</v>
      </c>
      <c r="G12" s="260">
        <v>9.0420730000000002</v>
      </c>
      <c r="H12" s="260">
        <v>9.1019310000000004</v>
      </c>
      <c r="I12" s="260">
        <v>7.8654000000000002</v>
      </c>
      <c r="J12" s="260">
        <v>9.3874469999999999</v>
      </c>
      <c r="K12" s="260">
        <v>8.7227650000000008</v>
      </c>
      <c r="L12" s="260">
        <v>9.1587270000000007</v>
      </c>
      <c r="M12" s="260">
        <v>8.8080049999999996</v>
      </c>
      <c r="N12" s="260">
        <v>9.7125459999999997</v>
      </c>
      <c r="O12" s="260">
        <v>9.1264409999999998</v>
      </c>
      <c r="P12" s="260">
        <v>8.4602559999999993</v>
      </c>
      <c r="Q12" s="260">
        <v>11.055001000000001</v>
      </c>
      <c r="R12" s="260">
        <v>12.528892000000001</v>
      </c>
      <c r="S12" s="260">
        <v>12.256909</v>
      </c>
      <c r="T12" s="260">
        <v>12.748637</v>
      </c>
      <c r="U12" s="260">
        <v>11.622584</v>
      </c>
      <c r="V12" s="260">
        <v>10.597077000000001</v>
      </c>
      <c r="W12" s="260">
        <v>9.3437059999999992</v>
      </c>
      <c r="X12" s="260">
        <v>9.4214889999999993</v>
      </c>
      <c r="Y12" s="260">
        <v>8.5164930000000005</v>
      </c>
      <c r="Z12" s="260">
        <v>10.068177</v>
      </c>
      <c r="AA12" s="260">
        <v>9.5717999999999996</v>
      </c>
      <c r="AB12" s="260">
        <v>8.6267840119999999</v>
      </c>
      <c r="AC12" s="260">
        <v>13.636597</v>
      </c>
      <c r="AD12" s="260">
        <v>9.7544839999999997</v>
      </c>
      <c r="AE12" s="260">
        <v>10.478294</v>
      </c>
      <c r="AF12" s="260">
        <v>9.1939839899999996</v>
      </c>
      <c r="AG12" s="260">
        <v>9.1249959999999994</v>
      </c>
      <c r="AH12" s="260">
        <v>10.073041</v>
      </c>
      <c r="AI12" s="260">
        <v>9.3906260100000001</v>
      </c>
      <c r="AJ12" s="260">
        <v>9.8547229900000008</v>
      </c>
      <c r="AK12" s="260">
        <v>8.5113909900000007</v>
      </c>
      <c r="AL12" s="260">
        <v>9.4425480129999997</v>
      </c>
      <c r="AM12" s="260">
        <v>8.5160789999999995</v>
      </c>
      <c r="AN12" s="260">
        <v>8.7853589999999997</v>
      </c>
      <c r="AO12" s="260">
        <v>10.429605</v>
      </c>
      <c r="AP12" s="260">
        <v>8.1344089999999998</v>
      </c>
      <c r="AQ12" s="260">
        <v>7.7184290000000004</v>
      </c>
      <c r="AR12" s="260">
        <v>8.7041880000000003</v>
      </c>
      <c r="AS12" s="260">
        <v>7.1913929999999997</v>
      </c>
      <c r="AT12" s="260">
        <v>7.6653979999999997</v>
      </c>
      <c r="AU12" s="260">
        <v>7.8480790000000002</v>
      </c>
      <c r="AV12" s="260">
        <v>7.9390419999999997</v>
      </c>
      <c r="AW12" s="260">
        <v>7.4637200000000004</v>
      </c>
      <c r="AX12" s="260">
        <v>6.833755</v>
      </c>
      <c r="AY12" s="260">
        <v>6.5595650000000001</v>
      </c>
      <c r="AZ12" s="348">
        <v>5.9456629999999997</v>
      </c>
      <c r="BA12" s="348">
        <v>7.3927440000000004</v>
      </c>
      <c r="BB12" s="348">
        <v>7.4925980000000001</v>
      </c>
      <c r="BC12" s="348">
        <v>7.3289920000000004</v>
      </c>
      <c r="BD12" s="348">
        <v>7.5581310000000004</v>
      </c>
      <c r="BE12" s="348">
        <v>6.5578849999999997</v>
      </c>
      <c r="BF12" s="348">
        <v>6.5619630000000004</v>
      </c>
      <c r="BG12" s="348">
        <v>6.371067</v>
      </c>
      <c r="BH12" s="348">
        <v>6.7043689999999998</v>
      </c>
      <c r="BI12" s="348">
        <v>6.582014</v>
      </c>
      <c r="BJ12" s="348">
        <v>7.2031200000000002</v>
      </c>
      <c r="BK12" s="348">
        <v>6.171773</v>
      </c>
      <c r="BL12" s="348">
        <v>5.6719039999999996</v>
      </c>
      <c r="BM12" s="348">
        <v>7.1688409999999996</v>
      </c>
      <c r="BN12" s="348">
        <v>7.3237180000000004</v>
      </c>
      <c r="BO12" s="348">
        <v>7.186464</v>
      </c>
      <c r="BP12" s="348">
        <v>7.4641010000000003</v>
      </c>
      <c r="BQ12" s="348">
        <v>6.5448659999999999</v>
      </c>
      <c r="BR12" s="348">
        <v>6.6112339999999996</v>
      </c>
      <c r="BS12" s="348">
        <v>6.506049</v>
      </c>
      <c r="BT12" s="348">
        <v>6.9204439999999998</v>
      </c>
      <c r="BU12" s="348">
        <v>6.8392689999999998</v>
      </c>
      <c r="BV12" s="348">
        <v>7.5342330000000004</v>
      </c>
    </row>
    <row r="13" spans="1:74" ht="11.1" customHeight="1" x14ac:dyDescent="0.2">
      <c r="A13" s="93" t="s">
        <v>230</v>
      </c>
      <c r="B13" s="201" t="s">
        <v>927</v>
      </c>
      <c r="C13" s="260">
        <v>5.3739999999999997</v>
      </c>
      <c r="D13" s="260">
        <v>5.3005399999999998</v>
      </c>
      <c r="E13" s="260">
        <v>6.4909039999999996</v>
      </c>
      <c r="F13" s="260">
        <v>5.6254039999999996</v>
      </c>
      <c r="G13" s="260">
        <v>6.428801</v>
      </c>
      <c r="H13" s="260">
        <v>5.7935650000000001</v>
      </c>
      <c r="I13" s="260">
        <v>4.7790670000000004</v>
      </c>
      <c r="J13" s="260">
        <v>6.0950670000000002</v>
      </c>
      <c r="K13" s="260">
        <v>5.6086049999999998</v>
      </c>
      <c r="L13" s="260">
        <v>5.9630150000000004</v>
      </c>
      <c r="M13" s="260">
        <v>6.3309290000000003</v>
      </c>
      <c r="N13" s="260">
        <v>5.7417680000000004</v>
      </c>
      <c r="O13" s="260">
        <v>6.272659</v>
      </c>
      <c r="P13" s="260">
        <v>5.1752459999999996</v>
      </c>
      <c r="Q13" s="260">
        <v>6.0783040000000002</v>
      </c>
      <c r="R13" s="260">
        <v>7.2712680000000001</v>
      </c>
      <c r="S13" s="260">
        <v>5.9528889999999999</v>
      </c>
      <c r="T13" s="260">
        <v>6.9440179999999998</v>
      </c>
      <c r="U13" s="260">
        <v>6.3284690000000001</v>
      </c>
      <c r="V13" s="260">
        <v>5.7749170000000003</v>
      </c>
      <c r="W13" s="260">
        <v>4.879359</v>
      </c>
      <c r="X13" s="260">
        <v>4.6737859999999998</v>
      </c>
      <c r="Y13" s="260">
        <v>4.7213130000000003</v>
      </c>
      <c r="Z13" s="260">
        <v>5.80375</v>
      </c>
      <c r="AA13" s="260">
        <v>5.507987</v>
      </c>
      <c r="AB13" s="260">
        <v>5.3164619999999996</v>
      </c>
      <c r="AC13" s="260">
        <v>7.3536599999999996</v>
      </c>
      <c r="AD13" s="260">
        <v>5.2935639999999999</v>
      </c>
      <c r="AE13" s="260">
        <v>6.1408259999999997</v>
      </c>
      <c r="AF13" s="260">
        <v>4.7077600000000004</v>
      </c>
      <c r="AG13" s="260">
        <v>5.2900650000000002</v>
      </c>
      <c r="AH13" s="260">
        <v>5.225892</v>
      </c>
      <c r="AI13" s="260">
        <v>5.4219619999999997</v>
      </c>
      <c r="AJ13" s="260">
        <v>5.3922489999999996</v>
      </c>
      <c r="AK13" s="260">
        <v>5.019584</v>
      </c>
      <c r="AL13" s="260">
        <v>5.0088540000000004</v>
      </c>
      <c r="AM13" s="260">
        <v>5.099469</v>
      </c>
      <c r="AN13" s="260">
        <v>5.4953089999999998</v>
      </c>
      <c r="AO13" s="260">
        <v>6.2746649999999997</v>
      </c>
      <c r="AP13" s="260">
        <v>5.1642450000000002</v>
      </c>
      <c r="AQ13" s="260">
        <v>4.7865880000000001</v>
      </c>
      <c r="AR13" s="260">
        <v>5.8246200000000004</v>
      </c>
      <c r="AS13" s="260">
        <v>4.824452</v>
      </c>
      <c r="AT13" s="260">
        <v>5.0735989999999997</v>
      </c>
      <c r="AU13" s="260">
        <v>5.3000970000000001</v>
      </c>
      <c r="AV13" s="260">
        <v>5.6842499999999996</v>
      </c>
      <c r="AW13" s="260">
        <v>4.7697250000000002</v>
      </c>
      <c r="AX13" s="260">
        <v>4.2885790000000004</v>
      </c>
      <c r="AY13" s="260">
        <v>4.4445610000000002</v>
      </c>
      <c r="AZ13" s="348">
        <v>3.9375520000000002</v>
      </c>
      <c r="BA13" s="348">
        <v>4.7902420000000001</v>
      </c>
      <c r="BB13" s="348">
        <v>4.3871869999999999</v>
      </c>
      <c r="BC13" s="348">
        <v>4.140199</v>
      </c>
      <c r="BD13" s="348">
        <v>4.022888</v>
      </c>
      <c r="BE13" s="348">
        <v>3.3038240000000001</v>
      </c>
      <c r="BF13" s="348">
        <v>3.6059139999999998</v>
      </c>
      <c r="BG13" s="348">
        <v>3.288516</v>
      </c>
      <c r="BH13" s="348">
        <v>3.573747</v>
      </c>
      <c r="BI13" s="348">
        <v>3.6943060000000001</v>
      </c>
      <c r="BJ13" s="348">
        <v>3.8446699999999998</v>
      </c>
      <c r="BK13" s="348">
        <v>4.0094180000000001</v>
      </c>
      <c r="BL13" s="348">
        <v>3.6668910000000001</v>
      </c>
      <c r="BM13" s="348">
        <v>4.5903960000000001</v>
      </c>
      <c r="BN13" s="348">
        <v>4.2927080000000002</v>
      </c>
      <c r="BO13" s="348">
        <v>4.100619</v>
      </c>
      <c r="BP13" s="348">
        <v>4.062576</v>
      </c>
      <c r="BQ13" s="348">
        <v>3.3990070000000001</v>
      </c>
      <c r="BR13" s="348">
        <v>3.7652589999999999</v>
      </c>
      <c r="BS13" s="348">
        <v>3.5072930000000002</v>
      </c>
      <c r="BT13" s="348">
        <v>3.8329499999999999</v>
      </c>
      <c r="BU13" s="348">
        <v>3.9945810000000002</v>
      </c>
      <c r="BV13" s="348">
        <v>4.1764809999999999</v>
      </c>
    </row>
    <row r="14" spans="1:74" ht="11.1" customHeight="1" x14ac:dyDescent="0.2">
      <c r="A14" s="93" t="s">
        <v>231</v>
      </c>
      <c r="B14" s="201" t="s">
        <v>928</v>
      </c>
      <c r="C14" s="260">
        <v>3.1354890000000002</v>
      </c>
      <c r="D14" s="260">
        <v>2.9746640000000002</v>
      </c>
      <c r="E14" s="260">
        <v>3.3415520000000001</v>
      </c>
      <c r="F14" s="260">
        <v>3.2171059999999998</v>
      </c>
      <c r="G14" s="260">
        <v>2.6132719999999998</v>
      </c>
      <c r="H14" s="260">
        <v>3.3083659999999999</v>
      </c>
      <c r="I14" s="260">
        <v>3.0863330000000002</v>
      </c>
      <c r="J14" s="260">
        <v>3.2923800000000001</v>
      </c>
      <c r="K14" s="260">
        <v>3.11416</v>
      </c>
      <c r="L14" s="260">
        <v>3.1957119999999999</v>
      </c>
      <c r="M14" s="260">
        <v>2.3971703226000001</v>
      </c>
      <c r="N14" s="260">
        <v>3.9707780000000001</v>
      </c>
      <c r="O14" s="260">
        <v>2.8537819999999998</v>
      </c>
      <c r="P14" s="260">
        <v>3.2850100000000002</v>
      </c>
      <c r="Q14" s="260">
        <v>4.9766969999999997</v>
      </c>
      <c r="R14" s="260">
        <v>5.2576239999999999</v>
      </c>
      <c r="S14" s="260">
        <v>6.3040200000000004</v>
      </c>
      <c r="T14" s="260">
        <v>5.8046189999999998</v>
      </c>
      <c r="U14" s="260">
        <v>5.2941149999999997</v>
      </c>
      <c r="V14" s="260">
        <v>4.8221600000000002</v>
      </c>
      <c r="W14" s="260">
        <v>4.4643470000000001</v>
      </c>
      <c r="X14" s="260">
        <v>4.7477029999999996</v>
      </c>
      <c r="Y14" s="260">
        <v>3.7951800000000002</v>
      </c>
      <c r="Z14" s="260">
        <v>4.2644270000000004</v>
      </c>
      <c r="AA14" s="260">
        <v>4.0638129999999997</v>
      </c>
      <c r="AB14" s="260">
        <v>3.3103220000000002</v>
      </c>
      <c r="AC14" s="260">
        <v>6.2829370000000004</v>
      </c>
      <c r="AD14" s="260">
        <v>4.4609199999999998</v>
      </c>
      <c r="AE14" s="260">
        <v>4.3374680000000003</v>
      </c>
      <c r="AF14" s="260">
        <v>4.486224</v>
      </c>
      <c r="AG14" s="260">
        <v>3.8349310000000001</v>
      </c>
      <c r="AH14" s="260">
        <v>4.8471489999999999</v>
      </c>
      <c r="AI14" s="260">
        <v>3.968664</v>
      </c>
      <c r="AJ14" s="260">
        <v>4.4624740000000003</v>
      </c>
      <c r="AK14" s="260">
        <v>3.4918070000000001</v>
      </c>
      <c r="AL14" s="260">
        <v>4.433694</v>
      </c>
      <c r="AM14" s="260">
        <v>3.4166099999999999</v>
      </c>
      <c r="AN14" s="260">
        <v>3.2900499999999999</v>
      </c>
      <c r="AO14" s="260">
        <v>4.1549399999999999</v>
      </c>
      <c r="AP14" s="260">
        <v>2.970164</v>
      </c>
      <c r="AQ14" s="260">
        <v>2.9318409999999999</v>
      </c>
      <c r="AR14" s="260">
        <v>2.8795679999999999</v>
      </c>
      <c r="AS14" s="260">
        <v>2.3669410000000002</v>
      </c>
      <c r="AT14" s="260">
        <v>2.591799</v>
      </c>
      <c r="AU14" s="260">
        <v>2.5479820000000002</v>
      </c>
      <c r="AV14" s="260">
        <v>2.2547920000000001</v>
      </c>
      <c r="AW14" s="260">
        <v>2.6939950000000001</v>
      </c>
      <c r="AX14" s="260">
        <v>2.5451760000000001</v>
      </c>
      <c r="AY14" s="260">
        <v>2.1150039999999999</v>
      </c>
      <c r="AZ14" s="348">
        <v>2.008111</v>
      </c>
      <c r="BA14" s="348">
        <v>2.6025019999999999</v>
      </c>
      <c r="BB14" s="348">
        <v>3.1054110000000001</v>
      </c>
      <c r="BC14" s="348">
        <v>3.188793</v>
      </c>
      <c r="BD14" s="348">
        <v>3.5352429999999999</v>
      </c>
      <c r="BE14" s="348">
        <v>3.2540610000000001</v>
      </c>
      <c r="BF14" s="348">
        <v>2.9560490000000001</v>
      </c>
      <c r="BG14" s="348">
        <v>3.082551</v>
      </c>
      <c r="BH14" s="348">
        <v>3.1306219999999998</v>
      </c>
      <c r="BI14" s="348">
        <v>2.8877079999999999</v>
      </c>
      <c r="BJ14" s="348">
        <v>3.3584499999999999</v>
      </c>
      <c r="BK14" s="348">
        <v>2.1623549999999998</v>
      </c>
      <c r="BL14" s="348">
        <v>2.0050140000000001</v>
      </c>
      <c r="BM14" s="348">
        <v>2.5784449999999999</v>
      </c>
      <c r="BN14" s="348">
        <v>3.0310090000000001</v>
      </c>
      <c r="BO14" s="348">
        <v>3.0858449999999999</v>
      </c>
      <c r="BP14" s="348">
        <v>3.4015249999999999</v>
      </c>
      <c r="BQ14" s="348">
        <v>3.145858</v>
      </c>
      <c r="BR14" s="348">
        <v>2.8459750000000001</v>
      </c>
      <c r="BS14" s="348">
        <v>2.9987560000000002</v>
      </c>
      <c r="BT14" s="348">
        <v>3.0874950000000001</v>
      </c>
      <c r="BU14" s="348">
        <v>2.8446880000000001</v>
      </c>
      <c r="BV14" s="348">
        <v>3.3577520000000001</v>
      </c>
    </row>
    <row r="15" spans="1:74" ht="11.1" customHeight="1" x14ac:dyDescent="0.2">
      <c r="A15" s="93" t="s">
        <v>232</v>
      </c>
      <c r="B15" s="200" t="s">
        <v>597</v>
      </c>
      <c r="C15" s="260">
        <v>84.970827009999994</v>
      </c>
      <c r="D15" s="260">
        <v>77.711162012000003</v>
      </c>
      <c r="E15" s="260">
        <v>89.214904004000005</v>
      </c>
      <c r="F15" s="260">
        <v>79.170041010000006</v>
      </c>
      <c r="G15" s="260">
        <v>77.499536000000006</v>
      </c>
      <c r="H15" s="260">
        <v>81.712069009999993</v>
      </c>
      <c r="I15" s="260">
        <v>76.927623995999994</v>
      </c>
      <c r="J15" s="260">
        <v>89.785073995999994</v>
      </c>
      <c r="K15" s="260">
        <v>86.503193999999993</v>
      </c>
      <c r="L15" s="260">
        <v>85.500091014000006</v>
      </c>
      <c r="M15" s="260">
        <v>85.920513009999993</v>
      </c>
      <c r="N15" s="260">
        <v>84.464554011999994</v>
      </c>
      <c r="O15" s="260">
        <v>90.343228994</v>
      </c>
      <c r="P15" s="260">
        <v>76.562371008</v>
      </c>
      <c r="Q15" s="260">
        <v>74.095416995999997</v>
      </c>
      <c r="R15" s="260">
        <v>65.466577009999995</v>
      </c>
      <c r="S15" s="260">
        <v>71.003189000999996</v>
      </c>
      <c r="T15" s="260">
        <v>70.138499010000004</v>
      </c>
      <c r="U15" s="260">
        <v>76.845798986000005</v>
      </c>
      <c r="V15" s="260">
        <v>82.507000004000005</v>
      </c>
      <c r="W15" s="260">
        <v>74.597427999999994</v>
      </c>
      <c r="X15" s="260">
        <v>77.086031997999996</v>
      </c>
      <c r="Y15" s="260">
        <v>76.709035</v>
      </c>
      <c r="Z15" s="260">
        <v>70.257437005</v>
      </c>
      <c r="AA15" s="260">
        <v>77.257521002999994</v>
      </c>
      <c r="AB15" s="260">
        <v>71.897893988000007</v>
      </c>
      <c r="AC15" s="260">
        <v>70.436667005000004</v>
      </c>
      <c r="AD15" s="260">
        <v>68.806660010000002</v>
      </c>
      <c r="AE15" s="260">
        <v>72.789651000000006</v>
      </c>
      <c r="AF15" s="260">
        <v>73.573218010000005</v>
      </c>
      <c r="AG15" s="260">
        <v>77.114196989000007</v>
      </c>
      <c r="AH15" s="260">
        <v>81.782368989999995</v>
      </c>
      <c r="AI15" s="260">
        <v>73.865478179999997</v>
      </c>
      <c r="AJ15" s="260">
        <v>72.224625313000004</v>
      </c>
      <c r="AK15" s="260">
        <v>71.326722399999994</v>
      </c>
      <c r="AL15" s="260">
        <v>67.543874974999994</v>
      </c>
      <c r="AM15" s="260">
        <v>75.572433091999997</v>
      </c>
      <c r="AN15" s="260">
        <v>67.635764988000005</v>
      </c>
      <c r="AO15" s="260">
        <v>77.716130011999994</v>
      </c>
      <c r="AP15" s="260">
        <v>75.522369999999995</v>
      </c>
      <c r="AQ15" s="260">
        <v>77.158354007</v>
      </c>
      <c r="AR15" s="260">
        <v>72.055923989999997</v>
      </c>
      <c r="AS15" s="260">
        <v>78.137196009999997</v>
      </c>
      <c r="AT15" s="260">
        <v>81.014804006000006</v>
      </c>
      <c r="AU15" s="260">
        <v>77.294330209999998</v>
      </c>
      <c r="AV15" s="260">
        <v>76.085535296000003</v>
      </c>
      <c r="AW15" s="260">
        <v>74.138817399999994</v>
      </c>
      <c r="AX15" s="260">
        <v>78.256548300000006</v>
      </c>
      <c r="AY15" s="260">
        <v>79.449414930000003</v>
      </c>
      <c r="AZ15" s="348">
        <v>73.729560000000006</v>
      </c>
      <c r="BA15" s="348">
        <v>73.534620000000004</v>
      </c>
      <c r="BB15" s="348">
        <v>70.403859999999995</v>
      </c>
      <c r="BC15" s="348">
        <v>70.883409999999998</v>
      </c>
      <c r="BD15" s="348">
        <v>71.302289999999999</v>
      </c>
      <c r="BE15" s="348">
        <v>77.369569999999996</v>
      </c>
      <c r="BF15" s="348">
        <v>81.575100000000006</v>
      </c>
      <c r="BG15" s="348">
        <v>71.739769999999993</v>
      </c>
      <c r="BH15" s="348">
        <v>76.649940000000001</v>
      </c>
      <c r="BI15" s="348">
        <v>71.259810000000002</v>
      </c>
      <c r="BJ15" s="348">
        <v>76.013120000000001</v>
      </c>
      <c r="BK15" s="348">
        <v>78.632580000000004</v>
      </c>
      <c r="BL15" s="348">
        <v>76.282700000000006</v>
      </c>
      <c r="BM15" s="348">
        <v>76.252539999999996</v>
      </c>
      <c r="BN15" s="348">
        <v>69.569400000000002</v>
      </c>
      <c r="BO15" s="348">
        <v>67.695769999999996</v>
      </c>
      <c r="BP15" s="348">
        <v>70.379649999999998</v>
      </c>
      <c r="BQ15" s="348">
        <v>76.87097</v>
      </c>
      <c r="BR15" s="348">
        <v>81.061369999999997</v>
      </c>
      <c r="BS15" s="348">
        <v>73.969440000000006</v>
      </c>
      <c r="BT15" s="348">
        <v>75.575609999999998</v>
      </c>
      <c r="BU15" s="348">
        <v>69.537360000000007</v>
      </c>
      <c r="BV15" s="348">
        <v>75.236859999999993</v>
      </c>
    </row>
    <row r="16" spans="1:74" ht="11.1" customHeight="1" x14ac:dyDescent="0.2">
      <c r="A16" s="90"/>
      <c r="B16" s="94"/>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269"/>
      <c r="AL16" s="269"/>
      <c r="AM16" s="269"/>
      <c r="AN16" s="269"/>
      <c r="AO16" s="269"/>
      <c r="AP16" s="269"/>
      <c r="AQ16" s="269"/>
      <c r="AR16" s="269"/>
      <c r="AS16" s="269"/>
      <c r="AT16" s="269"/>
      <c r="AU16" s="269"/>
      <c r="AV16" s="269"/>
      <c r="AW16" s="269"/>
      <c r="AX16" s="269"/>
      <c r="AY16" s="269"/>
      <c r="AZ16" s="383"/>
      <c r="BA16" s="383"/>
      <c r="BB16" s="383"/>
      <c r="BC16" s="383"/>
      <c r="BD16" s="383"/>
      <c r="BE16" s="383"/>
      <c r="BF16" s="383"/>
      <c r="BG16" s="383"/>
      <c r="BH16" s="383"/>
      <c r="BI16" s="383"/>
      <c r="BJ16" s="383"/>
      <c r="BK16" s="383"/>
      <c r="BL16" s="383"/>
      <c r="BM16" s="383"/>
      <c r="BN16" s="383"/>
      <c r="BO16" s="383"/>
      <c r="BP16" s="383"/>
      <c r="BQ16" s="383"/>
      <c r="BR16" s="383"/>
      <c r="BS16" s="383"/>
      <c r="BT16" s="383"/>
      <c r="BU16" s="383"/>
      <c r="BV16" s="383"/>
    </row>
    <row r="17" spans="1:74" ht="11.1" customHeight="1" x14ac:dyDescent="0.2">
      <c r="A17" s="95" t="s">
        <v>233</v>
      </c>
      <c r="B17" s="200" t="s">
        <v>621</v>
      </c>
      <c r="C17" s="260">
        <v>10.568452000000001</v>
      </c>
      <c r="D17" s="260">
        <v>3.7366990000000002</v>
      </c>
      <c r="E17" s="260">
        <v>-4.9659459999999997</v>
      </c>
      <c r="F17" s="260">
        <v>-7.2789849999999996</v>
      </c>
      <c r="G17" s="260">
        <v>-0.77225699999999997</v>
      </c>
      <c r="H17" s="260">
        <v>8.8371549999999992</v>
      </c>
      <c r="I17" s="260">
        <v>17.701191999999999</v>
      </c>
      <c r="J17" s="260">
        <v>8.6058109999999992</v>
      </c>
      <c r="K17" s="260">
        <v>-5.3926480000000003</v>
      </c>
      <c r="L17" s="260">
        <v>-12.650880000000001</v>
      </c>
      <c r="M17" s="260">
        <v>-11.724238</v>
      </c>
      <c r="N17" s="260">
        <v>-4.798387</v>
      </c>
      <c r="O17" s="260">
        <v>-7.4106909999999999</v>
      </c>
      <c r="P17" s="260">
        <v>-6.4802720000000003</v>
      </c>
      <c r="Q17" s="260">
        <v>-8.2203540000000004</v>
      </c>
      <c r="R17" s="260">
        <v>-6.9898959999999999</v>
      </c>
      <c r="S17" s="260">
        <v>-0.97636800000000001</v>
      </c>
      <c r="T17" s="260">
        <v>5.10914</v>
      </c>
      <c r="U17" s="260">
        <v>13.828486</v>
      </c>
      <c r="V17" s="260">
        <v>5.2844550000000003</v>
      </c>
      <c r="W17" s="260">
        <v>-3.6197530000000002</v>
      </c>
      <c r="X17" s="260">
        <v>-4.4000130000000004</v>
      </c>
      <c r="Y17" s="260">
        <v>-1.91872</v>
      </c>
      <c r="Z17" s="260">
        <v>3.151961</v>
      </c>
      <c r="AA17" s="260">
        <v>6.6640480000000002</v>
      </c>
      <c r="AB17" s="260">
        <v>3.7168079999999999</v>
      </c>
      <c r="AC17" s="260">
        <v>4.1016690000000002</v>
      </c>
      <c r="AD17" s="260">
        <v>-1.2372529999999999</v>
      </c>
      <c r="AE17" s="260">
        <v>-4.1182829999999999</v>
      </c>
      <c r="AF17" s="260">
        <v>6.034586</v>
      </c>
      <c r="AG17" s="260">
        <v>10.863796000000001</v>
      </c>
      <c r="AH17" s="260">
        <v>5.2837199999999998</v>
      </c>
      <c r="AI17" s="260">
        <v>1.7996099999999999</v>
      </c>
      <c r="AJ17" s="260">
        <v>-0.96713700000000002</v>
      </c>
      <c r="AK17" s="260">
        <v>-2.2020010000000001</v>
      </c>
      <c r="AL17" s="260">
        <v>7.9812969999999996</v>
      </c>
      <c r="AM17" s="260">
        <v>16.003209999999999</v>
      </c>
      <c r="AN17" s="260">
        <v>13.728664</v>
      </c>
      <c r="AO17" s="260">
        <v>1.3284069999999999</v>
      </c>
      <c r="AP17" s="260">
        <v>-10.430089000000001</v>
      </c>
      <c r="AQ17" s="260">
        <v>-7.9811810000000003</v>
      </c>
      <c r="AR17" s="260">
        <v>3.2287669999999999</v>
      </c>
      <c r="AS17" s="260">
        <v>7.2807421999999997</v>
      </c>
      <c r="AT17" s="260">
        <v>4.1281939000000003</v>
      </c>
      <c r="AU17" s="260">
        <v>-3.3438452000000001</v>
      </c>
      <c r="AV17" s="260">
        <v>-12.165693299999999</v>
      </c>
      <c r="AW17" s="260">
        <v>-5.7853016000000004</v>
      </c>
      <c r="AX17" s="260">
        <v>2.3428108000000001</v>
      </c>
      <c r="AY17" s="260">
        <v>4.9056809000000001</v>
      </c>
      <c r="AZ17" s="348">
        <v>-1.017552</v>
      </c>
      <c r="BA17" s="348">
        <v>-2.082217</v>
      </c>
      <c r="BB17" s="348">
        <v>-8.4208350000000003</v>
      </c>
      <c r="BC17" s="348">
        <v>-3.8643869999999998</v>
      </c>
      <c r="BD17" s="348">
        <v>3.5255899999999998</v>
      </c>
      <c r="BE17" s="348">
        <v>9.2340750000000007</v>
      </c>
      <c r="BF17" s="348">
        <v>5.5066329999999999</v>
      </c>
      <c r="BG17" s="348">
        <v>1.531237</v>
      </c>
      <c r="BH17" s="348">
        <v>-6.9572830000000003</v>
      </c>
      <c r="BI17" s="348">
        <v>-2.2759849999999999</v>
      </c>
      <c r="BJ17" s="348">
        <v>3.6581269999999999</v>
      </c>
      <c r="BK17" s="348">
        <v>4.5325439999999997</v>
      </c>
      <c r="BL17" s="348">
        <v>-1.261145</v>
      </c>
      <c r="BM17" s="348">
        <v>-5.2323219999999999</v>
      </c>
      <c r="BN17" s="348">
        <v>-8.3736139999999999</v>
      </c>
      <c r="BO17" s="348">
        <v>-1.8810370000000001</v>
      </c>
      <c r="BP17" s="348">
        <v>3.51214</v>
      </c>
      <c r="BQ17" s="348">
        <v>9.2240210000000005</v>
      </c>
      <c r="BR17" s="348">
        <v>5.4999459999999996</v>
      </c>
      <c r="BS17" s="348">
        <v>-1.4730300000000001</v>
      </c>
      <c r="BT17" s="348">
        <v>-6.9590940000000003</v>
      </c>
      <c r="BU17" s="348">
        <v>-2.275639</v>
      </c>
      <c r="BV17" s="348">
        <v>3.660609</v>
      </c>
    </row>
    <row r="18" spans="1:74" ht="11.1" customHeight="1" x14ac:dyDescent="0.2">
      <c r="A18" s="95" t="s">
        <v>234</v>
      </c>
      <c r="B18" s="200" t="s">
        <v>155</v>
      </c>
      <c r="C18" s="260">
        <v>1.1816100119999999</v>
      </c>
      <c r="D18" s="260">
        <v>1.0458290079999999</v>
      </c>
      <c r="E18" s="260">
        <v>1.1261520039999999</v>
      </c>
      <c r="F18" s="260">
        <v>0.99620399999999998</v>
      </c>
      <c r="G18" s="260">
        <v>0.90997700699999995</v>
      </c>
      <c r="H18" s="260">
        <v>1.1623599899999999</v>
      </c>
      <c r="I18" s="260">
        <v>1.201690014</v>
      </c>
      <c r="J18" s="260">
        <v>1.180796014</v>
      </c>
      <c r="K18" s="260">
        <v>1.11737799</v>
      </c>
      <c r="L18" s="260">
        <v>1.077791012</v>
      </c>
      <c r="M18" s="260">
        <v>1.1334599999999999</v>
      </c>
      <c r="N18" s="260">
        <v>1.0757380059999999</v>
      </c>
      <c r="O18" s="260">
        <v>1.1040239869999999</v>
      </c>
      <c r="P18" s="260">
        <v>0.92648100899999997</v>
      </c>
      <c r="Q18" s="260">
        <v>0.86257599200000001</v>
      </c>
      <c r="R18" s="260">
        <v>0.68146799999999996</v>
      </c>
      <c r="S18" s="260">
        <v>0.89245100200000005</v>
      </c>
      <c r="T18" s="260">
        <v>0.925728</v>
      </c>
      <c r="U18" s="260">
        <v>1.0578860050000001</v>
      </c>
      <c r="V18" s="260">
        <v>1.038891995</v>
      </c>
      <c r="W18" s="260">
        <v>0.88503299999999996</v>
      </c>
      <c r="X18" s="260">
        <v>0.796286987</v>
      </c>
      <c r="Y18" s="260">
        <v>1.09029501</v>
      </c>
      <c r="Z18" s="260">
        <v>0.93448098800000001</v>
      </c>
      <c r="AA18" s="260">
        <v>0.93308499600000006</v>
      </c>
      <c r="AB18" s="260">
        <v>0.86852600800000002</v>
      </c>
      <c r="AC18" s="260">
        <v>1.062787012</v>
      </c>
      <c r="AD18" s="260">
        <v>0.67643699999999995</v>
      </c>
      <c r="AE18" s="260">
        <v>0.94022101000000002</v>
      </c>
      <c r="AF18" s="260">
        <v>0.93449400000000005</v>
      </c>
      <c r="AG18" s="260">
        <v>1.0399130110000001</v>
      </c>
      <c r="AH18" s="260">
        <v>0.83977000499999999</v>
      </c>
      <c r="AI18" s="260">
        <v>0.60764001000000001</v>
      </c>
      <c r="AJ18" s="260">
        <v>0.62622300200000003</v>
      </c>
      <c r="AK18" s="260">
        <v>0.61776699000000002</v>
      </c>
      <c r="AL18" s="260">
        <v>1.046653992</v>
      </c>
      <c r="AM18" s="260">
        <v>1.115562001</v>
      </c>
      <c r="AN18" s="260">
        <v>0.99860700800000002</v>
      </c>
      <c r="AO18" s="260">
        <v>1.089005014</v>
      </c>
      <c r="AP18" s="260">
        <v>0.933693</v>
      </c>
      <c r="AQ18" s="260">
        <v>0.85172100100000003</v>
      </c>
      <c r="AR18" s="260">
        <v>1.003347</v>
      </c>
      <c r="AS18" s="260">
        <v>0.86529950146000001</v>
      </c>
      <c r="AT18" s="260">
        <v>0.86529950146000001</v>
      </c>
      <c r="AU18" s="260">
        <v>0.86529950146000001</v>
      </c>
      <c r="AV18" s="260">
        <v>0.86529950146000001</v>
      </c>
      <c r="AW18" s="260">
        <v>0.86529950146000001</v>
      </c>
      <c r="AX18" s="260">
        <v>0.86529950146000001</v>
      </c>
      <c r="AY18" s="260">
        <v>0.90211613973000004</v>
      </c>
      <c r="AZ18" s="348">
        <v>0.90211609999999998</v>
      </c>
      <c r="BA18" s="348">
        <v>0.90211609999999998</v>
      </c>
      <c r="BB18" s="348">
        <v>0.90211609999999998</v>
      </c>
      <c r="BC18" s="348">
        <v>0.90211609999999998</v>
      </c>
      <c r="BD18" s="348">
        <v>0.90211609999999998</v>
      </c>
      <c r="BE18" s="348">
        <v>0.90211609999999998</v>
      </c>
      <c r="BF18" s="348">
        <v>0.90211609999999998</v>
      </c>
      <c r="BG18" s="348">
        <v>0.90211609999999998</v>
      </c>
      <c r="BH18" s="348">
        <v>0.90211609999999998</v>
      </c>
      <c r="BI18" s="348">
        <v>0.90211609999999998</v>
      </c>
      <c r="BJ18" s="348">
        <v>0.90211609999999998</v>
      </c>
      <c r="BK18" s="348">
        <v>0.92300499999999996</v>
      </c>
      <c r="BL18" s="348">
        <v>0.92300499999999996</v>
      </c>
      <c r="BM18" s="348">
        <v>0.92300499999999996</v>
      </c>
      <c r="BN18" s="348">
        <v>0.92300499999999996</v>
      </c>
      <c r="BO18" s="348">
        <v>0.92300499999999996</v>
      </c>
      <c r="BP18" s="348">
        <v>0.92300499999999996</v>
      </c>
      <c r="BQ18" s="348">
        <v>0.92300499999999996</v>
      </c>
      <c r="BR18" s="348">
        <v>0.92300499999999996</v>
      </c>
      <c r="BS18" s="348">
        <v>0.92300499999999996</v>
      </c>
      <c r="BT18" s="348">
        <v>0.92300499999999996</v>
      </c>
      <c r="BU18" s="348">
        <v>0.92300499999999996</v>
      </c>
      <c r="BV18" s="348">
        <v>0.92300499999999996</v>
      </c>
    </row>
    <row r="19" spans="1:74" ht="11.1" customHeight="1" x14ac:dyDescent="0.2">
      <c r="A19" s="93" t="s">
        <v>235</v>
      </c>
      <c r="B19" s="200" t="s">
        <v>598</v>
      </c>
      <c r="C19" s="260">
        <v>96.720889021999994</v>
      </c>
      <c r="D19" s="260">
        <v>82.493690020000003</v>
      </c>
      <c r="E19" s="260">
        <v>85.375110007999993</v>
      </c>
      <c r="F19" s="260">
        <v>72.887260010000006</v>
      </c>
      <c r="G19" s="260">
        <v>77.637256007000005</v>
      </c>
      <c r="H19" s="260">
        <v>91.711584000000002</v>
      </c>
      <c r="I19" s="260">
        <v>95.830506009999993</v>
      </c>
      <c r="J19" s="260">
        <v>99.571681010000006</v>
      </c>
      <c r="K19" s="260">
        <v>82.227923989999994</v>
      </c>
      <c r="L19" s="260">
        <v>73.927002025999997</v>
      </c>
      <c r="M19" s="260">
        <v>75.329735009999993</v>
      </c>
      <c r="N19" s="260">
        <v>80.741905017999997</v>
      </c>
      <c r="O19" s="260">
        <v>84.036561981000006</v>
      </c>
      <c r="P19" s="260">
        <v>71.008580017</v>
      </c>
      <c r="Q19" s="260">
        <v>66.737638988</v>
      </c>
      <c r="R19" s="260">
        <v>59.158149010000002</v>
      </c>
      <c r="S19" s="260">
        <v>70.919272003000003</v>
      </c>
      <c r="T19" s="260">
        <v>76.173367010000007</v>
      </c>
      <c r="U19" s="260">
        <v>91.732170991000004</v>
      </c>
      <c r="V19" s="260">
        <v>88.830346999</v>
      </c>
      <c r="W19" s="260">
        <v>71.862707999999998</v>
      </c>
      <c r="X19" s="260">
        <v>73.482305984999996</v>
      </c>
      <c r="Y19" s="260">
        <v>75.880610009999998</v>
      </c>
      <c r="Z19" s="260">
        <v>74.343878993000004</v>
      </c>
      <c r="AA19" s="260">
        <v>84.854653999000007</v>
      </c>
      <c r="AB19" s="260">
        <v>76.483227995999997</v>
      </c>
      <c r="AC19" s="260">
        <v>75.601123017000006</v>
      </c>
      <c r="AD19" s="260">
        <v>68.245844009999999</v>
      </c>
      <c r="AE19" s="260">
        <v>69.611589010000003</v>
      </c>
      <c r="AF19" s="260">
        <v>80.542298009999996</v>
      </c>
      <c r="AG19" s="260">
        <v>89.017905999999996</v>
      </c>
      <c r="AH19" s="260">
        <v>87.905858995000003</v>
      </c>
      <c r="AI19" s="260">
        <v>76.272728189999995</v>
      </c>
      <c r="AJ19" s="260">
        <v>71.883711314999999</v>
      </c>
      <c r="AK19" s="260">
        <v>69.742488390000005</v>
      </c>
      <c r="AL19" s="260">
        <v>76.571825966999995</v>
      </c>
      <c r="AM19" s="260">
        <v>92.691205092999994</v>
      </c>
      <c r="AN19" s="260">
        <v>82.363035995999994</v>
      </c>
      <c r="AO19" s="260">
        <v>80.133542026000001</v>
      </c>
      <c r="AP19" s="260">
        <v>66.025974000000005</v>
      </c>
      <c r="AQ19" s="260">
        <v>70.028894007999995</v>
      </c>
      <c r="AR19" s="260">
        <v>76.288037990000007</v>
      </c>
      <c r="AS19" s="260">
        <v>86.283237710999998</v>
      </c>
      <c r="AT19" s="260">
        <v>86.008297407000001</v>
      </c>
      <c r="AU19" s="260">
        <v>74.815784511000004</v>
      </c>
      <c r="AV19" s="260">
        <v>64.785141496999998</v>
      </c>
      <c r="AW19" s="260">
        <v>69.218815301000006</v>
      </c>
      <c r="AX19" s="260">
        <v>81.464658600999996</v>
      </c>
      <c r="AY19" s="260">
        <v>85.25721197</v>
      </c>
      <c r="AZ19" s="348">
        <v>73.614130000000003</v>
      </c>
      <c r="BA19" s="348">
        <v>72.354519999999994</v>
      </c>
      <c r="BB19" s="348">
        <v>62.88514</v>
      </c>
      <c r="BC19" s="348">
        <v>67.921139999999994</v>
      </c>
      <c r="BD19" s="348">
        <v>75.73</v>
      </c>
      <c r="BE19" s="348">
        <v>87.505759999999995</v>
      </c>
      <c r="BF19" s="348">
        <v>87.983850000000004</v>
      </c>
      <c r="BG19" s="348">
        <v>74.173119999999997</v>
      </c>
      <c r="BH19" s="348">
        <v>70.594769999999997</v>
      </c>
      <c r="BI19" s="348">
        <v>69.885940000000005</v>
      </c>
      <c r="BJ19" s="348">
        <v>80.573359999999994</v>
      </c>
      <c r="BK19" s="348">
        <v>84.088130000000007</v>
      </c>
      <c r="BL19" s="348">
        <v>75.944559999999996</v>
      </c>
      <c r="BM19" s="348">
        <v>71.94323</v>
      </c>
      <c r="BN19" s="348">
        <v>62.118789999999997</v>
      </c>
      <c r="BO19" s="348">
        <v>66.737740000000002</v>
      </c>
      <c r="BP19" s="348">
        <v>74.814800000000005</v>
      </c>
      <c r="BQ19" s="348">
        <v>87.018000000000001</v>
      </c>
      <c r="BR19" s="348">
        <v>87.484319999999997</v>
      </c>
      <c r="BS19" s="348">
        <v>73.419409999999999</v>
      </c>
      <c r="BT19" s="348">
        <v>69.539519999999996</v>
      </c>
      <c r="BU19" s="348">
        <v>68.184730000000002</v>
      </c>
      <c r="BV19" s="348">
        <v>79.82047</v>
      </c>
    </row>
    <row r="20" spans="1:74" ht="11.1" customHeight="1" x14ac:dyDescent="0.2">
      <c r="A20" s="90"/>
      <c r="B20" s="94"/>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69"/>
      <c r="AL20" s="269"/>
      <c r="AM20" s="269"/>
      <c r="AN20" s="269"/>
      <c r="AO20" s="269"/>
      <c r="AP20" s="269"/>
      <c r="AQ20" s="269"/>
      <c r="AR20" s="269"/>
      <c r="AS20" s="269"/>
      <c r="AT20" s="269"/>
      <c r="AU20" s="269"/>
      <c r="AV20" s="269"/>
      <c r="AW20" s="269"/>
      <c r="AX20" s="269"/>
      <c r="AY20" s="269"/>
      <c r="AZ20" s="383"/>
      <c r="BA20" s="383"/>
      <c r="BB20" s="383"/>
      <c r="BC20" s="383"/>
      <c r="BD20" s="383"/>
      <c r="BE20" s="383"/>
      <c r="BF20" s="383"/>
      <c r="BG20" s="383"/>
      <c r="BH20" s="383"/>
      <c r="BI20" s="383"/>
      <c r="BJ20" s="383"/>
      <c r="BK20" s="383"/>
      <c r="BL20" s="383"/>
      <c r="BM20" s="383"/>
      <c r="BN20" s="383"/>
      <c r="BO20" s="383"/>
      <c r="BP20" s="383"/>
      <c r="BQ20" s="383"/>
      <c r="BR20" s="383"/>
      <c r="BS20" s="383"/>
      <c r="BT20" s="383"/>
      <c r="BU20" s="383"/>
      <c r="BV20" s="383"/>
    </row>
    <row r="21" spans="1:74" ht="11.1" customHeight="1" x14ac:dyDescent="0.2">
      <c r="A21" s="90"/>
      <c r="B21" s="96" t="s">
        <v>244</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69"/>
      <c r="AY21" s="269"/>
      <c r="AZ21" s="383"/>
      <c r="BA21" s="383"/>
      <c r="BB21" s="383"/>
      <c r="BC21" s="383"/>
      <c r="BD21" s="383"/>
      <c r="BE21" s="383"/>
      <c r="BF21" s="383"/>
      <c r="BG21" s="383"/>
      <c r="BH21" s="383"/>
      <c r="BI21" s="383"/>
      <c r="BJ21" s="383"/>
      <c r="BK21" s="383"/>
      <c r="BL21" s="383"/>
      <c r="BM21" s="383"/>
      <c r="BN21" s="383"/>
      <c r="BO21" s="383"/>
      <c r="BP21" s="383"/>
      <c r="BQ21" s="383"/>
      <c r="BR21" s="383"/>
      <c r="BS21" s="383"/>
      <c r="BT21" s="383"/>
      <c r="BU21" s="383"/>
      <c r="BV21" s="383"/>
    </row>
    <row r="22" spans="1:74" ht="11.1" customHeight="1" x14ac:dyDescent="0.2">
      <c r="A22" s="93" t="s">
        <v>236</v>
      </c>
      <c r="B22" s="200" t="s">
        <v>622</v>
      </c>
      <c r="C22" s="260">
        <v>1.745741998</v>
      </c>
      <c r="D22" s="260">
        <v>1.623470996</v>
      </c>
      <c r="E22" s="260">
        <v>1.818697987</v>
      </c>
      <c r="F22" s="260">
        <v>1.6681389900000001</v>
      </c>
      <c r="G22" s="260">
        <v>1.877631002</v>
      </c>
      <c r="H22" s="260">
        <v>1.845987</v>
      </c>
      <c r="I22" s="260">
        <v>1.669896995</v>
      </c>
      <c r="J22" s="260">
        <v>1.8626659999999999</v>
      </c>
      <c r="K22" s="260">
        <v>1.874328</v>
      </c>
      <c r="L22" s="260">
        <v>1.7843910000000001</v>
      </c>
      <c r="M22" s="260">
        <v>1.77234699</v>
      </c>
      <c r="N22" s="260">
        <v>1.890599015</v>
      </c>
      <c r="O22" s="260">
        <v>1.7008009879999999</v>
      </c>
      <c r="P22" s="260">
        <v>1.686973007</v>
      </c>
      <c r="Q22" s="260">
        <v>1.8951810010000001</v>
      </c>
      <c r="R22" s="260">
        <v>1.78261599</v>
      </c>
      <c r="S22" s="260">
        <v>1.8565540089999999</v>
      </c>
      <c r="T22" s="260">
        <v>1.6568600099999999</v>
      </c>
      <c r="U22" s="260">
        <v>1.6760420009999999</v>
      </c>
      <c r="V22" s="260">
        <v>1.8159309889999999</v>
      </c>
      <c r="W22" s="260">
        <v>1.5523520099999999</v>
      </c>
      <c r="X22" s="260">
        <v>1.6471829849999999</v>
      </c>
      <c r="Y22" s="260">
        <v>1.7145330000000001</v>
      </c>
      <c r="Z22" s="260">
        <v>1.7663459930000001</v>
      </c>
      <c r="AA22" s="260">
        <v>1.825338001</v>
      </c>
      <c r="AB22" s="260">
        <v>1.6444849960000001</v>
      </c>
      <c r="AC22" s="260">
        <v>1.810226989</v>
      </c>
      <c r="AD22" s="260">
        <v>1.8165879899999999</v>
      </c>
      <c r="AE22" s="260">
        <v>1.867854997</v>
      </c>
      <c r="AF22" s="260">
        <v>1.7867780099999999</v>
      </c>
      <c r="AG22" s="260">
        <v>1.7563810120000001</v>
      </c>
      <c r="AH22" s="260">
        <v>1.8362819930000001</v>
      </c>
      <c r="AI22" s="260">
        <v>1.836282</v>
      </c>
      <c r="AJ22" s="260">
        <v>1.80719801</v>
      </c>
      <c r="AK22" s="260">
        <v>1.73652801</v>
      </c>
      <c r="AL22" s="260">
        <v>1.750027996</v>
      </c>
      <c r="AM22" s="260">
        <v>1.6046210080000001</v>
      </c>
      <c r="AN22" s="260">
        <v>1.5431470039999999</v>
      </c>
      <c r="AO22" s="260">
        <v>1.6871740079999999</v>
      </c>
      <c r="AP22" s="260">
        <v>1.6477449900000001</v>
      </c>
      <c r="AQ22" s="260">
        <v>1.730401989</v>
      </c>
      <c r="AR22" s="260">
        <v>1.7577510000000001</v>
      </c>
      <c r="AS22" s="260">
        <v>1.6841189999999999</v>
      </c>
      <c r="AT22" s="260">
        <v>1.8518410000000001</v>
      </c>
      <c r="AU22" s="260">
        <v>1.657861</v>
      </c>
      <c r="AV22" s="260">
        <v>2.0438510000000001</v>
      </c>
      <c r="AW22" s="260">
        <v>1.567369</v>
      </c>
      <c r="AX22" s="260">
        <v>1.682312</v>
      </c>
      <c r="AY22" s="260">
        <v>1.5548839999999999</v>
      </c>
      <c r="AZ22" s="348">
        <v>1.511058</v>
      </c>
      <c r="BA22" s="348">
        <v>1.655019</v>
      </c>
      <c r="BB22" s="348">
        <v>1.4577199999999999</v>
      </c>
      <c r="BC22" s="348">
        <v>1.6431309999999999</v>
      </c>
      <c r="BD22" s="348">
        <v>1.7405520000000001</v>
      </c>
      <c r="BE22" s="348">
        <v>1.8791059999999999</v>
      </c>
      <c r="BF22" s="348">
        <v>2.0403470000000001</v>
      </c>
      <c r="BG22" s="348">
        <v>1.8330340000000001</v>
      </c>
      <c r="BH22" s="348">
        <v>2.2109429999999999</v>
      </c>
      <c r="BI22" s="348">
        <v>1.7271080000000001</v>
      </c>
      <c r="BJ22" s="348">
        <v>1.829331</v>
      </c>
      <c r="BK22" s="348">
        <v>1.6627000000000001</v>
      </c>
      <c r="BL22" s="348">
        <v>1.6030260000000001</v>
      </c>
      <c r="BM22" s="348">
        <v>1.7426159999999999</v>
      </c>
      <c r="BN22" s="348">
        <v>1.5316970000000001</v>
      </c>
      <c r="BO22" s="348">
        <v>1.7064159999999999</v>
      </c>
      <c r="BP22" s="348">
        <v>1.7915570000000001</v>
      </c>
      <c r="BQ22" s="348">
        <v>1.9226259999999999</v>
      </c>
      <c r="BR22" s="348">
        <v>2.076616</v>
      </c>
      <c r="BS22" s="348">
        <v>1.862727</v>
      </c>
      <c r="BT22" s="348">
        <v>2.232945</v>
      </c>
      <c r="BU22" s="348">
        <v>1.742864</v>
      </c>
      <c r="BV22" s="348">
        <v>1.840168</v>
      </c>
    </row>
    <row r="23" spans="1:74" ht="11.1" customHeight="1" x14ac:dyDescent="0.2">
      <c r="A23" s="90" t="s">
        <v>237</v>
      </c>
      <c r="B23" s="200" t="s">
        <v>186</v>
      </c>
      <c r="C23" s="260">
        <v>90.021243014999996</v>
      </c>
      <c r="D23" s="260">
        <v>73.473628004000005</v>
      </c>
      <c r="E23" s="260">
        <v>72.458268996000001</v>
      </c>
      <c r="F23" s="260">
        <v>66.930215009999998</v>
      </c>
      <c r="G23" s="260">
        <v>73.337897995000006</v>
      </c>
      <c r="H23" s="260">
        <v>83.908422000000002</v>
      </c>
      <c r="I23" s="260">
        <v>94.037255009000006</v>
      </c>
      <c r="J23" s="260">
        <v>92.011999992</v>
      </c>
      <c r="K23" s="260">
        <v>76.568826000000001</v>
      </c>
      <c r="L23" s="260">
        <v>69.458238012999999</v>
      </c>
      <c r="M23" s="260">
        <v>66.918654000000004</v>
      </c>
      <c r="N23" s="260">
        <v>73.359437012000001</v>
      </c>
      <c r="O23" s="260">
        <v>70.594167014000007</v>
      </c>
      <c r="P23" s="260">
        <v>62.804098994</v>
      </c>
      <c r="Q23" s="260">
        <v>57.265684991000001</v>
      </c>
      <c r="R23" s="260">
        <v>51.592947989999999</v>
      </c>
      <c r="S23" s="260">
        <v>62.647841999000001</v>
      </c>
      <c r="T23" s="260">
        <v>71.479722989999999</v>
      </c>
      <c r="U23" s="260">
        <v>86.282874988000003</v>
      </c>
      <c r="V23" s="260">
        <v>82.483921987000002</v>
      </c>
      <c r="W23" s="260">
        <v>69.308876010000006</v>
      </c>
      <c r="X23" s="260">
        <v>66.342727007999997</v>
      </c>
      <c r="Y23" s="260">
        <v>69.739508999999998</v>
      </c>
      <c r="Z23" s="260">
        <v>73.009118009000005</v>
      </c>
      <c r="AA23" s="260">
        <v>74.798046013999993</v>
      </c>
      <c r="AB23" s="260">
        <v>66.944487988000006</v>
      </c>
      <c r="AC23" s="260">
        <v>70.214280986000006</v>
      </c>
      <c r="AD23" s="260">
        <v>60.725286990000001</v>
      </c>
      <c r="AE23" s="260">
        <v>64.543820010000005</v>
      </c>
      <c r="AF23" s="260">
        <v>74.964348990000005</v>
      </c>
      <c r="AG23" s="260">
        <v>82.985743042999999</v>
      </c>
      <c r="AH23" s="260">
        <v>81.787627763000003</v>
      </c>
      <c r="AI23" s="260">
        <v>72.492613469999995</v>
      </c>
      <c r="AJ23" s="260">
        <v>66.163366216</v>
      </c>
      <c r="AK23" s="260">
        <v>65.688000360000004</v>
      </c>
      <c r="AL23" s="260">
        <v>77.043095464000004</v>
      </c>
      <c r="AM23" s="260">
        <v>83.458911232999995</v>
      </c>
      <c r="AN23" s="260">
        <v>76.143752915999997</v>
      </c>
      <c r="AO23" s="260">
        <v>72.126711193000006</v>
      </c>
      <c r="AP23" s="260">
        <v>58.591575210000002</v>
      </c>
      <c r="AQ23" s="260">
        <v>63.896104274000002</v>
      </c>
      <c r="AR23" s="260">
        <v>74.343132060000002</v>
      </c>
      <c r="AS23" s="260">
        <v>81.378641290999994</v>
      </c>
      <c r="AT23" s="260">
        <v>80.950556680000005</v>
      </c>
      <c r="AU23" s="260">
        <v>69.033660810000001</v>
      </c>
      <c r="AV23" s="260">
        <v>61.162769576999999</v>
      </c>
      <c r="AW23" s="260">
        <v>64.477658939999998</v>
      </c>
      <c r="AX23" s="260">
        <v>68.770709999999994</v>
      </c>
      <c r="AY23" s="260">
        <v>76.777630000000002</v>
      </c>
      <c r="AZ23" s="348">
        <v>68.480360000000005</v>
      </c>
      <c r="BA23" s="348">
        <v>66.947370000000006</v>
      </c>
      <c r="BB23" s="348">
        <v>57.677909999999997</v>
      </c>
      <c r="BC23" s="348">
        <v>62.82967</v>
      </c>
      <c r="BD23" s="348">
        <v>70.659700000000001</v>
      </c>
      <c r="BE23" s="348">
        <v>82.193200000000004</v>
      </c>
      <c r="BF23" s="348">
        <v>82.432689999999994</v>
      </c>
      <c r="BG23" s="348">
        <v>68.831469999999996</v>
      </c>
      <c r="BH23" s="348">
        <v>64.794430000000006</v>
      </c>
      <c r="BI23" s="348">
        <v>64.490780000000001</v>
      </c>
      <c r="BJ23" s="348">
        <v>75.006569999999996</v>
      </c>
      <c r="BK23" s="348">
        <v>78.561660000000003</v>
      </c>
      <c r="BL23" s="348">
        <v>70.550190000000001</v>
      </c>
      <c r="BM23" s="348">
        <v>66.412310000000005</v>
      </c>
      <c r="BN23" s="348">
        <v>56.806310000000003</v>
      </c>
      <c r="BO23" s="348">
        <v>61.560169999999999</v>
      </c>
      <c r="BP23" s="348">
        <v>69.68074</v>
      </c>
      <c r="BQ23" s="348">
        <v>81.635450000000006</v>
      </c>
      <c r="BR23" s="348">
        <v>81.864249999999998</v>
      </c>
      <c r="BS23" s="348">
        <v>68.016689999999997</v>
      </c>
      <c r="BT23" s="348">
        <v>63.67501</v>
      </c>
      <c r="BU23" s="348">
        <v>62.731270000000002</v>
      </c>
      <c r="BV23" s="348">
        <v>74.195790000000002</v>
      </c>
    </row>
    <row r="24" spans="1:74" ht="11.1" customHeight="1" x14ac:dyDescent="0.2">
      <c r="A24" s="93" t="s">
        <v>238</v>
      </c>
      <c r="B24" s="200" t="s">
        <v>209</v>
      </c>
      <c r="C24" s="260">
        <v>4.5360960180000003</v>
      </c>
      <c r="D24" s="260">
        <v>4.4796639999999996</v>
      </c>
      <c r="E24" s="260">
        <v>4.4899949880000003</v>
      </c>
      <c r="F24" s="260">
        <v>3.89883399</v>
      </c>
      <c r="G24" s="260">
        <v>3.8827969960000002</v>
      </c>
      <c r="H24" s="260">
        <v>3.8974160100000002</v>
      </c>
      <c r="I24" s="260">
        <v>3.910996022</v>
      </c>
      <c r="J24" s="260">
        <v>3.8877749760000002</v>
      </c>
      <c r="K24" s="260">
        <v>3.8978500199999999</v>
      </c>
      <c r="L24" s="260">
        <v>4.0182099869999996</v>
      </c>
      <c r="M24" s="260">
        <v>4.015917</v>
      </c>
      <c r="N24" s="260">
        <v>4.1146359830000003</v>
      </c>
      <c r="O24" s="260">
        <v>3.9966320030000002</v>
      </c>
      <c r="P24" s="260">
        <v>3.9751350090000002</v>
      </c>
      <c r="Q24" s="260">
        <v>3.9140250010000002</v>
      </c>
      <c r="R24" s="260">
        <v>3.523053</v>
      </c>
      <c r="S24" s="260">
        <v>3.5103089939999998</v>
      </c>
      <c r="T24" s="260">
        <v>3.5055139799999999</v>
      </c>
      <c r="U24" s="260">
        <v>3.62872701</v>
      </c>
      <c r="V24" s="260">
        <v>3.618839994</v>
      </c>
      <c r="W24" s="260">
        <v>3.61618101</v>
      </c>
      <c r="X24" s="260">
        <v>3.7838200099999999</v>
      </c>
      <c r="Y24" s="260">
        <v>3.8646610199999998</v>
      </c>
      <c r="Z24" s="260">
        <v>3.9453609790000002</v>
      </c>
      <c r="AA24" s="260">
        <v>3.9476509800000001</v>
      </c>
      <c r="AB24" s="260">
        <v>3.9455309879999998</v>
      </c>
      <c r="AC24" s="260">
        <v>3.9118319989999999</v>
      </c>
      <c r="AD24" s="260">
        <v>3.5827529999999999</v>
      </c>
      <c r="AE24" s="260">
        <v>3.5965330139999998</v>
      </c>
      <c r="AF24" s="260">
        <v>3.5833909799999999</v>
      </c>
      <c r="AG24" s="260">
        <v>3.601530989</v>
      </c>
      <c r="AH24" s="260">
        <v>3.6073629880000002</v>
      </c>
      <c r="AI24" s="260">
        <v>3.5899369800000001</v>
      </c>
      <c r="AJ24" s="260">
        <v>3.9351630019999999</v>
      </c>
      <c r="AK24" s="260">
        <v>3.9630450000000002</v>
      </c>
      <c r="AL24" s="260">
        <v>4.0169899820000001</v>
      </c>
      <c r="AM24" s="260">
        <v>3.9822839939999999</v>
      </c>
      <c r="AN24" s="260">
        <v>4.0232310160000004</v>
      </c>
      <c r="AO24" s="260">
        <v>4.0351490070000002</v>
      </c>
      <c r="AP24" s="260">
        <v>3.6640730100000001</v>
      </c>
      <c r="AQ24" s="260">
        <v>3.6238840040000002</v>
      </c>
      <c r="AR24" s="260">
        <v>3.6226220100000002</v>
      </c>
      <c r="AS24" s="260">
        <v>3.633456308</v>
      </c>
      <c r="AT24" s="260">
        <v>3.5947661069999999</v>
      </c>
      <c r="AU24" s="260">
        <v>3.59849409</v>
      </c>
      <c r="AV24" s="260">
        <v>3.5668376180000001</v>
      </c>
      <c r="AW24" s="260">
        <v>3.6845061000000001</v>
      </c>
      <c r="AX24" s="260">
        <v>3.7492655500000001</v>
      </c>
      <c r="AY24" s="260">
        <v>3.8330300300000002</v>
      </c>
      <c r="AZ24" s="348">
        <v>3.6227109999999998</v>
      </c>
      <c r="BA24" s="348">
        <v>3.752135</v>
      </c>
      <c r="BB24" s="348">
        <v>3.749514</v>
      </c>
      <c r="BC24" s="348">
        <v>3.4483459999999999</v>
      </c>
      <c r="BD24" s="348">
        <v>3.3297469999999998</v>
      </c>
      <c r="BE24" s="348">
        <v>3.4334479999999998</v>
      </c>
      <c r="BF24" s="348">
        <v>3.5108139999999999</v>
      </c>
      <c r="BG24" s="348">
        <v>3.5086119999999998</v>
      </c>
      <c r="BH24" s="348">
        <v>3.5894029999999999</v>
      </c>
      <c r="BI24" s="348">
        <v>3.6680570000000001</v>
      </c>
      <c r="BJ24" s="348">
        <v>3.737463</v>
      </c>
      <c r="BK24" s="348">
        <v>3.863775</v>
      </c>
      <c r="BL24" s="348">
        <v>3.7913389999999998</v>
      </c>
      <c r="BM24" s="348">
        <v>3.7882959999999999</v>
      </c>
      <c r="BN24" s="348">
        <v>3.7807870000000001</v>
      </c>
      <c r="BO24" s="348">
        <v>3.4711479999999999</v>
      </c>
      <c r="BP24" s="348">
        <v>3.3425039999999999</v>
      </c>
      <c r="BQ24" s="348">
        <v>3.459924</v>
      </c>
      <c r="BR24" s="348">
        <v>3.5434480000000002</v>
      </c>
      <c r="BS24" s="348">
        <v>3.5399980000000002</v>
      </c>
      <c r="BT24" s="348">
        <v>3.631561</v>
      </c>
      <c r="BU24" s="348">
        <v>3.7105890000000001</v>
      </c>
      <c r="BV24" s="348">
        <v>3.78451</v>
      </c>
    </row>
    <row r="25" spans="1:74" ht="11.1" customHeight="1" x14ac:dyDescent="0.2">
      <c r="A25" s="93" t="s">
        <v>239</v>
      </c>
      <c r="B25" s="201" t="s">
        <v>929</v>
      </c>
      <c r="C25" s="260">
        <v>0.364353013</v>
      </c>
      <c r="D25" s="260">
        <v>0.33458700800000002</v>
      </c>
      <c r="E25" s="260">
        <v>0.31746898499999998</v>
      </c>
      <c r="F25" s="260">
        <v>0.21021398999999999</v>
      </c>
      <c r="G25" s="260">
        <v>0.21087799600000001</v>
      </c>
      <c r="H25" s="260">
        <v>0.221553</v>
      </c>
      <c r="I25" s="260">
        <v>0.19301601299999999</v>
      </c>
      <c r="J25" s="260">
        <v>0.17235798499999999</v>
      </c>
      <c r="K25" s="260">
        <v>0.16290500999999999</v>
      </c>
      <c r="L25" s="260">
        <v>0.18178499200000001</v>
      </c>
      <c r="M25" s="260">
        <v>0.19399899000000001</v>
      </c>
      <c r="N25" s="260">
        <v>0.229540988</v>
      </c>
      <c r="O25" s="260">
        <v>0.25561800200000001</v>
      </c>
      <c r="P25" s="260">
        <v>0.22209000400000001</v>
      </c>
      <c r="Q25" s="260">
        <v>0.210009004</v>
      </c>
      <c r="R25" s="260">
        <v>0.13228298999999999</v>
      </c>
      <c r="S25" s="260">
        <v>0.14053499699999999</v>
      </c>
      <c r="T25" s="260">
        <v>0.14087499000000001</v>
      </c>
      <c r="U25" s="260">
        <v>0.13587299999999999</v>
      </c>
      <c r="V25" s="260">
        <v>0.136152</v>
      </c>
      <c r="W25" s="260">
        <v>0.12130199999999999</v>
      </c>
      <c r="X25" s="260">
        <v>0.152229003</v>
      </c>
      <c r="Y25" s="260">
        <v>0.18596301000000001</v>
      </c>
      <c r="Z25" s="260">
        <v>0.211746988</v>
      </c>
      <c r="AA25" s="260">
        <v>0.23683299399999999</v>
      </c>
      <c r="AB25" s="260">
        <v>0.223270992</v>
      </c>
      <c r="AC25" s="260">
        <v>0.21852501399999999</v>
      </c>
      <c r="AD25" s="260">
        <v>0.13150101</v>
      </c>
      <c r="AE25" s="260">
        <v>0.137988006</v>
      </c>
      <c r="AF25" s="260">
        <v>0.12789998999999999</v>
      </c>
      <c r="AG25" s="260">
        <v>0.118959989</v>
      </c>
      <c r="AH25" s="260">
        <v>0.121024992</v>
      </c>
      <c r="AI25" s="260">
        <v>0.11509599</v>
      </c>
      <c r="AJ25" s="260">
        <v>0.14505901299999999</v>
      </c>
      <c r="AK25" s="260">
        <v>0.17694399</v>
      </c>
      <c r="AL25" s="260">
        <v>0.19803299099999999</v>
      </c>
      <c r="AM25" s="260">
        <v>0.24743099499999999</v>
      </c>
      <c r="AN25" s="260">
        <v>0.245200004</v>
      </c>
      <c r="AO25" s="260">
        <v>0.23605300300000001</v>
      </c>
      <c r="AP25" s="260">
        <v>0.13997301000000001</v>
      </c>
      <c r="AQ25" s="260">
        <v>0.11849201299999999</v>
      </c>
      <c r="AR25" s="260">
        <v>0.11375601</v>
      </c>
      <c r="AS25" s="260">
        <v>0.127578</v>
      </c>
      <c r="AT25" s="260">
        <v>0.13526560000000001</v>
      </c>
      <c r="AU25" s="260">
        <v>0.14268520000000001</v>
      </c>
      <c r="AV25" s="260">
        <v>0.1799094</v>
      </c>
      <c r="AW25" s="260">
        <v>0.21926019999999999</v>
      </c>
      <c r="AX25" s="260">
        <v>0.2491486</v>
      </c>
      <c r="AY25" s="260">
        <v>0.25957950000000002</v>
      </c>
      <c r="AZ25" s="348">
        <v>0.2308434</v>
      </c>
      <c r="BA25" s="348">
        <v>0.2290266</v>
      </c>
      <c r="BB25" s="348">
        <v>0.1608086</v>
      </c>
      <c r="BC25" s="348">
        <v>0.14135300000000001</v>
      </c>
      <c r="BD25" s="348">
        <v>0.14335639999999999</v>
      </c>
      <c r="BE25" s="348">
        <v>0.13513639999999999</v>
      </c>
      <c r="BF25" s="348">
        <v>0.1350026</v>
      </c>
      <c r="BG25" s="348">
        <v>0.12759799999999999</v>
      </c>
      <c r="BH25" s="348">
        <v>0.15944549999999999</v>
      </c>
      <c r="BI25" s="348">
        <v>0.19597339999999999</v>
      </c>
      <c r="BJ25" s="348">
        <v>0.23067509999999999</v>
      </c>
      <c r="BK25" s="348">
        <v>0.2632507</v>
      </c>
      <c r="BL25" s="348">
        <v>0.24526039999999999</v>
      </c>
      <c r="BM25" s="348">
        <v>0.23395920000000001</v>
      </c>
      <c r="BN25" s="348">
        <v>0.16573850000000001</v>
      </c>
      <c r="BO25" s="348">
        <v>0.14524809999999999</v>
      </c>
      <c r="BP25" s="348">
        <v>0.14712239999999999</v>
      </c>
      <c r="BQ25" s="348">
        <v>0.14004420000000001</v>
      </c>
      <c r="BR25" s="348">
        <v>0.1402716</v>
      </c>
      <c r="BS25" s="348">
        <v>0.13337570000000001</v>
      </c>
      <c r="BT25" s="348">
        <v>0.16598479999999999</v>
      </c>
      <c r="BU25" s="348">
        <v>0.20402190000000001</v>
      </c>
      <c r="BV25" s="348">
        <v>0.23908650000000001</v>
      </c>
    </row>
    <row r="26" spans="1:74" ht="11.1" customHeight="1" x14ac:dyDescent="0.2">
      <c r="A26" s="93" t="s">
        <v>240</v>
      </c>
      <c r="B26" s="201" t="s">
        <v>930</v>
      </c>
      <c r="C26" s="260">
        <v>4.1717430049999997</v>
      </c>
      <c r="D26" s="260">
        <v>4.1450769919999999</v>
      </c>
      <c r="E26" s="260">
        <v>4.1725260029999998</v>
      </c>
      <c r="F26" s="260">
        <v>3.6886199999999998</v>
      </c>
      <c r="G26" s="260">
        <v>3.6719189999999999</v>
      </c>
      <c r="H26" s="260">
        <v>3.67586301</v>
      </c>
      <c r="I26" s="260">
        <v>3.7179800090000001</v>
      </c>
      <c r="J26" s="260">
        <v>3.7154169910000001</v>
      </c>
      <c r="K26" s="260">
        <v>3.7349450100000001</v>
      </c>
      <c r="L26" s="260">
        <v>3.8364249949999998</v>
      </c>
      <c r="M26" s="260">
        <v>3.8219180100000001</v>
      </c>
      <c r="N26" s="260">
        <v>3.8850949950000002</v>
      </c>
      <c r="O26" s="260">
        <v>3.7410140009999999</v>
      </c>
      <c r="P26" s="260">
        <v>3.7530450050000002</v>
      </c>
      <c r="Q26" s="260">
        <v>3.7040159969999999</v>
      </c>
      <c r="R26" s="260">
        <v>3.3907700099999998</v>
      </c>
      <c r="S26" s="260">
        <v>3.3697739969999998</v>
      </c>
      <c r="T26" s="260">
        <v>3.36463899</v>
      </c>
      <c r="U26" s="260">
        <v>3.4928540099999998</v>
      </c>
      <c r="V26" s="260">
        <v>3.482687994</v>
      </c>
      <c r="W26" s="260">
        <v>3.49487901</v>
      </c>
      <c r="X26" s="260">
        <v>3.6315910069999999</v>
      </c>
      <c r="Y26" s="260">
        <v>3.6786980100000002</v>
      </c>
      <c r="Z26" s="260">
        <v>3.7336139909999999</v>
      </c>
      <c r="AA26" s="260">
        <v>3.7108179859999999</v>
      </c>
      <c r="AB26" s="260">
        <v>3.722259996</v>
      </c>
      <c r="AC26" s="260">
        <v>3.693306985</v>
      </c>
      <c r="AD26" s="260">
        <v>3.4512519899999998</v>
      </c>
      <c r="AE26" s="260">
        <v>3.4585450080000002</v>
      </c>
      <c r="AF26" s="260">
        <v>3.4554909899999999</v>
      </c>
      <c r="AG26" s="260">
        <v>3.4825710000000001</v>
      </c>
      <c r="AH26" s="260">
        <v>3.4863379960000001</v>
      </c>
      <c r="AI26" s="260">
        <v>3.4748409900000001</v>
      </c>
      <c r="AJ26" s="260">
        <v>3.7901039889999999</v>
      </c>
      <c r="AK26" s="260">
        <v>3.7861010099999999</v>
      </c>
      <c r="AL26" s="260">
        <v>3.8189569909999999</v>
      </c>
      <c r="AM26" s="260">
        <v>3.7348529990000001</v>
      </c>
      <c r="AN26" s="260">
        <v>3.778031012</v>
      </c>
      <c r="AO26" s="260">
        <v>3.7990960039999999</v>
      </c>
      <c r="AP26" s="260">
        <v>3.5240999999999998</v>
      </c>
      <c r="AQ26" s="260">
        <v>3.5053919910000002</v>
      </c>
      <c r="AR26" s="260">
        <v>3.5088659999999998</v>
      </c>
      <c r="AS26" s="260">
        <v>3.5058782879999999</v>
      </c>
      <c r="AT26" s="260">
        <v>3.4595003969999998</v>
      </c>
      <c r="AU26" s="260">
        <v>3.45580899</v>
      </c>
      <c r="AV26" s="260">
        <v>3.3869281880000002</v>
      </c>
      <c r="AW26" s="260">
        <v>3.465246</v>
      </c>
      <c r="AX26" s="260">
        <v>3.5001169999999999</v>
      </c>
      <c r="AY26" s="260">
        <v>3.5734506000000001</v>
      </c>
      <c r="AZ26" s="348">
        <v>3.3918680000000001</v>
      </c>
      <c r="BA26" s="348">
        <v>3.5231089999999998</v>
      </c>
      <c r="BB26" s="348">
        <v>3.5887060000000002</v>
      </c>
      <c r="BC26" s="348">
        <v>3.3069929999999998</v>
      </c>
      <c r="BD26" s="348">
        <v>3.1863899999999998</v>
      </c>
      <c r="BE26" s="348">
        <v>3.298311</v>
      </c>
      <c r="BF26" s="348">
        <v>3.3758119999999998</v>
      </c>
      <c r="BG26" s="348">
        <v>3.381014</v>
      </c>
      <c r="BH26" s="348">
        <v>3.4299569999999999</v>
      </c>
      <c r="BI26" s="348">
        <v>3.472083</v>
      </c>
      <c r="BJ26" s="348">
        <v>3.5067870000000001</v>
      </c>
      <c r="BK26" s="348">
        <v>3.6005250000000002</v>
      </c>
      <c r="BL26" s="348">
        <v>3.5460790000000002</v>
      </c>
      <c r="BM26" s="348">
        <v>3.5543369999999999</v>
      </c>
      <c r="BN26" s="348">
        <v>3.615049</v>
      </c>
      <c r="BO26" s="348">
        <v>3.3258999999999999</v>
      </c>
      <c r="BP26" s="348">
        <v>3.1953809999999998</v>
      </c>
      <c r="BQ26" s="348">
        <v>3.3198799999999999</v>
      </c>
      <c r="BR26" s="348">
        <v>3.4031760000000002</v>
      </c>
      <c r="BS26" s="348">
        <v>3.406622</v>
      </c>
      <c r="BT26" s="348">
        <v>3.465576</v>
      </c>
      <c r="BU26" s="348">
        <v>3.506567</v>
      </c>
      <c r="BV26" s="348">
        <v>3.5454240000000001</v>
      </c>
    </row>
    <row r="27" spans="1:74" ht="11.1" customHeight="1" x14ac:dyDescent="0.2">
      <c r="A27" s="93" t="s">
        <v>241</v>
      </c>
      <c r="B27" s="200" t="s">
        <v>623</v>
      </c>
      <c r="C27" s="260">
        <v>96.303081031000005</v>
      </c>
      <c r="D27" s="260">
        <v>79.576763</v>
      </c>
      <c r="E27" s="260">
        <v>78.766961971000001</v>
      </c>
      <c r="F27" s="260">
        <v>72.49718799</v>
      </c>
      <c r="G27" s="260">
        <v>79.098325993000003</v>
      </c>
      <c r="H27" s="260">
        <v>89.651825009999996</v>
      </c>
      <c r="I27" s="260">
        <v>99.618148026</v>
      </c>
      <c r="J27" s="260">
        <v>97.762440968000007</v>
      </c>
      <c r="K27" s="260">
        <v>82.34100402</v>
      </c>
      <c r="L27" s="260">
        <v>75.260839000000004</v>
      </c>
      <c r="M27" s="260">
        <v>72.706917989999994</v>
      </c>
      <c r="N27" s="260">
        <v>79.364672010000007</v>
      </c>
      <c r="O27" s="260">
        <v>76.291600005000006</v>
      </c>
      <c r="P27" s="260">
        <v>68.466207010000005</v>
      </c>
      <c r="Q27" s="260">
        <v>63.074890992999997</v>
      </c>
      <c r="R27" s="260">
        <v>56.89861698</v>
      </c>
      <c r="S27" s="260">
        <v>68.014705001999999</v>
      </c>
      <c r="T27" s="260">
        <v>76.642096980000005</v>
      </c>
      <c r="U27" s="260">
        <v>91.587643998999994</v>
      </c>
      <c r="V27" s="260">
        <v>87.918692969999995</v>
      </c>
      <c r="W27" s="260">
        <v>74.477409030000004</v>
      </c>
      <c r="X27" s="260">
        <v>71.773730002999997</v>
      </c>
      <c r="Y27" s="260">
        <v>75.318703020000001</v>
      </c>
      <c r="Z27" s="260">
        <v>78.720824981000007</v>
      </c>
      <c r="AA27" s="260">
        <v>80.571034995000005</v>
      </c>
      <c r="AB27" s="260">
        <v>72.534503971999996</v>
      </c>
      <c r="AC27" s="260">
        <v>75.936339974000006</v>
      </c>
      <c r="AD27" s="260">
        <v>66.12462798</v>
      </c>
      <c r="AE27" s="260">
        <v>70.008208021000002</v>
      </c>
      <c r="AF27" s="260">
        <v>80.334517980000001</v>
      </c>
      <c r="AG27" s="260">
        <v>88.343655044000002</v>
      </c>
      <c r="AH27" s="260">
        <v>87.231272743999995</v>
      </c>
      <c r="AI27" s="260">
        <v>77.918832449999996</v>
      </c>
      <c r="AJ27" s="260">
        <v>71.905727228000003</v>
      </c>
      <c r="AK27" s="260">
        <v>71.387573369999998</v>
      </c>
      <c r="AL27" s="260">
        <v>82.810113442000002</v>
      </c>
      <c r="AM27" s="260">
        <v>89.045816235000004</v>
      </c>
      <c r="AN27" s="260">
        <v>81.710130935999999</v>
      </c>
      <c r="AO27" s="260">
        <v>77.849034208000006</v>
      </c>
      <c r="AP27" s="260">
        <v>63.903393209999997</v>
      </c>
      <c r="AQ27" s="260">
        <v>69.250390267</v>
      </c>
      <c r="AR27" s="260">
        <v>79.723505070000002</v>
      </c>
      <c r="AS27" s="260">
        <v>86.696215999000003</v>
      </c>
      <c r="AT27" s="260">
        <v>86.397163586999994</v>
      </c>
      <c r="AU27" s="260">
        <v>74.290014900000003</v>
      </c>
      <c r="AV27" s="260">
        <v>66.773458895000005</v>
      </c>
      <c r="AW27" s="260">
        <v>69.729533040000007</v>
      </c>
      <c r="AX27" s="260">
        <v>74.202286650000005</v>
      </c>
      <c r="AY27" s="260">
        <v>82.165553630000005</v>
      </c>
      <c r="AZ27" s="348">
        <v>73.614130000000003</v>
      </c>
      <c r="BA27" s="348">
        <v>72.354519999999994</v>
      </c>
      <c r="BB27" s="348">
        <v>62.88514</v>
      </c>
      <c r="BC27" s="348">
        <v>67.921139999999994</v>
      </c>
      <c r="BD27" s="348">
        <v>75.73</v>
      </c>
      <c r="BE27" s="348">
        <v>87.505759999999995</v>
      </c>
      <c r="BF27" s="348">
        <v>87.983850000000004</v>
      </c>
      <c r="BG27" s="348">
        <v>74.173119999999997</v>
      </c>
      <c r="BH27" s="348">
        <v>70.594769999999997</v>
      </c>
      <c r="BI27" s="348">
        <v>69.885940000000005</v>
      </c>
      <c r="BJ27" s="348">
        <v>80.573359999999994</v>
      </c>
      <c r="BK27" s="348">
        <v>84.088130000000007</v>
      </c>
      <c r="BL27" s="348">
        <v>75.944559999999996</v>
      </c>
      <c r="BM27" s="348">
        <v>71.94323</v>
      </c>
      <c r="BN27" s="348">
        <v>62.118789999999997</v>
      </c>
      <c r="BO27" s="348">
        <v>66.737740000000002</v>
      </c>
      <c r="BP27" s="348">
        <v>74.814800000000005</v>
      </c>
      <c r="BQ27" s="348">
        <v>87.018000000000001</v>
      </c>
      <c r="BR27" s="348">
        <v>87.484319999999997</v>
      </c>
      <c r="BS27" s="348">
        <v>73.419409999999999</v>
      </c>
      <c r="BT27" s="348">
        <v>69.539519999999996</v>
      </c>
      <c r="BU27" s="348">
        <v>68.184730000000002</v>
      </c>
      <c r="BV27" s="348">
        <v>79.82047</v>
      </c>
    </row>
    <row r="28" spans="1:74" ht="11.1" customHeight="1" x14ac:dyDescent="0.2">
      <c r="A28" s="90"/>
      <c r="B28" s="94"/>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69"/>
      <c r="AM28" s="269"/>
      <c r="AN28" s="269"/>
      <c r="AO28" s="269"/>
      <c r="AP28" s="269"/>
      <c r="AQ28" s="269"/>
      <c r="AR28" s="269"/>
      <c r="AS28" s="269"/>
      <c r="AT28" s="269"/>
      <c r="AU28" s="269"/>
      <c r="AV28" s="269"/>
      <c r="AW28" s="269"/>
      <c r="AX28" s="269"/>
      <c r="AY28" s="269"/>
      <c r="AZ28" s="383"/>
      <c r="BA28" s="383"/>
      <c r="BB28" s="383"/>
      <c r="BC28" s="383"/>
      <c r="BD28" s="383"/>
      <c r="BE28" s="383"/>
      <c r="BF28" s="383"/>
      <c r="BG28" s="383"/>
      <c r="BH28" s="383"/>
      <c r="BI28" s="383"/>
      <c r="BJ28" s="383"/>
      <c r="BK28" s="383"/>
      <c r="BL28" s="383"/>
      <c r="BM28" s="383"/>
      <c r="BN28" s="383"/>
      <c r="BO28" s="383"/>
      <c r="BP28" s="383"/>
      <c r="BQ28" s="383"/>
      <c r="BR28" s="383"/>
      <c r="BS28" s="383"/>
      <c r="BT28" s="383"/>
      <c r="BU28" s="383"/>
      <c r="BV28" s="383"/>
    </row>
    <row r="29" spans="1:74" ht="11.1" customHeight="1" x14ac:dyDescent="0.2">
      <c r="A29" s="93" t="s">
        <v>242</v>
      </c>
      <c r="B29" s="97" t="s">
        <v>187</v>
      </c>
      <c r="C29" s="260">
        <v>0.41780799099999999</v>
      </c>
      <c r="D29" s="260">
        <v>2.9169270200000001</v>
      </c>
      <c r="E29" s="260">
        <v>6.6081480370000003</v>
      </c>
      <c r="F29" s="260">
        <v>0.39007202000000002</v>
      </c>
      <c r="G29" s="260">
        <v>-1.461069986</v>
      </c>
      <c r="H29" s="260">
        <v>2.0597589900000002</v>
      </c>
      <c r="I29" s="260">
        <v>-3.7876420159999999</v>
      </c>
      <c r="J29" s="260">
        <v>1.8092400420000001</v>
      </c>
      <c r="K29" s="260">
        <v>-0.11308003</v>
      </c>
      <c r="L29" s="260">
        <v>-1.333836974</v>
      </c>
      <c r="M29" s="260">
        <v>2.6228170199999998</v>
      </c>
      <c r="N29" s="260">
        <v>1.3772330079999999</v>
      </c>
      <c r="O29" s="260">
        <v>7.7449619759999999</v>
      </c>
      <c r="P29" s="260">
        <v>2.5423730070000001</v>
      </c>
      <c r="Q29" s="260">
        <v>3.6627479950000001</v>
      </c>
      <c r="R29" s="260">
        <v>2.2595320299999999</v>
      </c>
      <c r="S29" s="260">
        <v>2.9045670010000002</v>
      </c>
      <c r="T29" s="260">
        <v>-0.46872997</v>
      </c>
      <c r="U29" s="260">
        <v>0.14452699199999999</v>
      </c>
      <c r="V29" s="260">
        <v>0.91165402900000003</v>
      </c>
      <c r="W29" s="260">
        <v>-2.61470103</v>
      </c>
      <c r="X29" s="260">
        <v>1.7085759819999999</v>
      </c>
      <c r="Y29" s="260">
        <v>0.56190699</v>
      </c>
      <c r="Z29" s="260">
        <v>-4.3769459880000001</v>
      </c>
      <c r="AA29" s="260">
        <v>4.2836190040000002</v>
      </c>
      <c r="AB29" s="260">
        <v>3.9487240240000001</v>
      </c>
      <c r="AC29" s="260">
        <v>-0.33521695699999998</v>
      </c>
      <c r="AD29" s="260">
        <v>2.1212160299999998</v>
      </c>
      <c r="AE29" s="260">
        <v>-0.39661901100000002</v>
      </c>
      <c r="AF29" s="260">
        <v>0.20778003</v>
      </c>
      <c r="AG29" s="260">
        <v>0.67425095599999996</v>
      </c>
      <c r="AH29" s="260">
        <v>0.67458625100000003</v>
      </c>
      <c r="AI29" s="260">
        <v>-1.64610426</v>
      </c>
      <c r="AJ29" s="260">
        <v>-2.2015913000000002E-2</v>
      </c>
      <c r="AK29" s="260">
        <v>-1.64508498</v>
      </c>
      <c r="AL29" s="260">
        <v>-6.2382874749999999</v>
      </c>
      <c r="AM29" s="260">
        <v>3.645388858</v>
      </c>
      <c r="AN29" s="260">
        <v>0.65290506000000004</v>
      </c>
      <c r="AO29" s="260">
        <v>2.2845078179999998</v>
      </c>
      <c r="AP29" s="260">
        <v>2.1225807900000002</v>
      </c>
      <c r="AQ29" s="260">
        <v>0.77850374099999997</v>
      </c>
      <c r="AR29" s="260">
        <v>-3.43546708</v>
      </c>
      <c r="AS29" s="260">
        <v>-0.41297828753999999</v>
      </c>
      <c r="AT29" s="260">
        <v>-0.38886617954000002</v>
      </c>
      <c r="AU29" s="260">
        <v>0.52576961146000001</v>
      </c>
      <c r="AV29" s="260">
        <v>-1.9883173974999999</v>
      </c>
      <c r="AW29" s="260">
        <v>-0.51071773816999999</v>
      </c>
      <c r="AX29" s="260">
        <v>7.2623719514999996</v>
      </c>
      <c r="AY29" s="260">
        <v>3.0916583396999999</v>
      </c>
      <c r="AZ29" s="348">
        <v>0</v>
      </c>
      <c r="BA29" s="348">
        <v>0</v>
      </c>
      <c r="BB29" s="348">
        <v>0</v>
      </c>
      <c r="BC29" s="348">
        <v>0</v>
      </c>
      <c r="BD29" s="348">
        <v>0</v>
      </c>
      <c r="BE29" s="348">
        <v>0</v>
      </c>
      <c r="BF29" s="348">
        <v>0</v>
      </c>
      <c r="BG29" s="348">
        <v>0</v>
      </c>
      <c r="BH29" s="348">
        <v>0</v>
      </c>
      <c r="BI29" s="348">
        <v>0</v>
      </c>
      <c r="BJ29" s="348">
        <v>0</v>
      </c>
      <c r="BK29" s="348">
        <v>0</v>
      </c>
      <c r="BL29" s="348">
        <v>0</v>
      </c>
      <c r="BM29" s="348">
        <v>0</v>
      </c>
      <c r="BN29" s="348">
        <v>0</v>
      </c>
      <c r="BO29" s="348">
        <v>0</v>
      </c>
      <c r="BP29" s="348">
        <v>0</v>
      </c>
      <c r="BQ29" s="348">
        <v>0</v>
      </c>
      <c r="BR29" s="348">
        <v>0</v>
      </c>
      <c r="BS29" s="348">
        <v>0</v>
      </c>
      <c r="BT29" s="348">
        <v>0</v>
      </c>
      <c r="BU29" s="348">
        <v>0</v>
      </c>
      <c r="BV29" s="348">
        <v>0</v>
      </c>
    </row>
    <row r="30" spans="1:74" ht="11.1" customHeight="1" x14ac:dyDescent="0.2">
      <c r="A30" s="93"/>
      <c r="B30" s="97"/>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69"/>
      <c r="AL30" s="269"/>
      <c r="AM30" s="269"/>
      <c r="AN30" s="269"/>
      <c r="AO30" s="269"/>
      <c r="AP30" s="269"/>
      <c r="AQ30" s="269"/>
      <c r="AR30" s="269"/>
      <c r="AS30" s="269"/>
      <c r="AT30" s="269"/>
      <c r="AU30" s="269"/>
      <c r="AV30" s="269"/>
      <c r="AW30" s="269"/>
      <c r="AX30" s="269"/>
      <c r="AY30" s="269"/>
      <c r="AZ30" s="383"/>
      <c r="BA30" s="383"/>
      <c r="BB30" s="383"/>
      <c r="BC30" s="383"/>
      <c r="BD30" s="383"/>
      <c r="BE30" s="383"/>
      <c r="BF30" s="383"/>
      <c r="BG30" s="383"/>
      <c r="BH30" s="383"/>
      <c r="BI30" s="383"/>
      <c r="BJ30" s="383"/>
      <c r="BK30" s="383"/>
      <c r="BL30" s="383"/>
      <c r="BM30" s="383"/>
      <c r="BN30" s="383"/>
      <c r="BO30" s="383"/>
      <c r="BP30" s="383"/>
      <c r="BQ30" s="383"/>
      <c r="BR30" s="383"/>
      <c r="BS30" s="383"/>
      <c r="BT30" s="383"/>
      <c r="BU30" s="383"/>
      <c r="BV30" s="383"/>
    </row>
    <row r="31" spans="1:74" ht="11.1" customHeight="1" x14ac:dyDescent="0.2">
      <c r="A31" s="93"/>
      <c r="B31" s="91" t="s">
        <v>925</v>
      </c>
      <c r="C31" s="235"/>
      <c r="D31" s="235"/>
      <c r="E31" s="235"/>
      <c r="F31" s="235"/>
      <c r="G31" s="235"/>
      <c r="H31" s="235"/>
      <c r="I31" s="235"/>
      <c r="J31" s="235"/>
      <c r="K31" s="235"/>
      <c r="L31" s="235"/>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384"/>
      <c r="BA31" s="384"/>
      <c r="BB31" s="384"/>
      <c r="BC31" s="384"/>
      <c r="BD31" s="384"/>
      <c r="BE31" s="384"/>
      <c r="BF31" s="384"/>
      <c r="BG31" s="384"/>
      <c r="BH31" s="384"/>
      <c r="BI31" s="384"/>
      <c r="BJ31" s="384"/>
      <c r="BK31" s="384"/>
      <c r="BL31" s="384"/>
      <c r="BM31" s="384"/>
      <c r="BN31" s="384"/>
      <c r="BO31" s="384"/>
      <c r="BP31" s="384"/>
      <c r="BQ31" s="384"/>
      <c r="BR31" s="384"/>
      <c r="BS31" s="384"/>
      <c r="BT31" s="384"/>
      <c r="BU31" s="384"/>
      <c r="BV31" s="384"/>
    </row>
    <row r="32" spans="1:74" ht="11.1" customHeight="1" x14ac:dyDescent="0.2">
      <c r="A32" s="93" t="s">
        <v>813</v>
      </c>
      <c r="B32" s="200" t="s">
        <v>208</v>
      </c>
      <c r="C32" s="260">
        <v>48.709000000000003</v>
      </c>
      <c r="D32" s="260">
        <v>49.14</v>
      </c>
      <c r="E32" s="260">
        <v>48.164999999999999</v>
      </c>
      <c r="F32" s="260">
        <v>49.851999999999997</v>
      </c>
      <c r="G32" s="260">
        <v>51.472999999999999</v>
      </c>
      <c r="H32" s="260">
        <v>50.506999999999998</v>
      </c>
      <c r="I32" s="260">
        <v>52.42</v>
      </c>
      <c r="J32" s="260">
        <v>50.286999999999999</v>
      </c>
      <c r="K32" s="260">
        <v>49.908999999999999</v>
      </c>
      <c r="L32" s="260">
        <v>50.81</v>
      </c>
      <c r="M32" s="260">
        <v>50.997</v>
      </c>
      <c r="N32" s="260">
        <v>51.896999999999998</v>
      </c>
      <c r="O32" s="260">
        <v>48.317999999999998</v>
      </c>
      <c r="P32" s="260">
        <v>49.743000000000002</v>
      </c>
      <c r="Q32" s="260">
        <v>51.140999999999998</v>
      </c>
      <c r="R32" s="260">
        <v>51.283000000000001</v>
      </c>
      <c r="S32" s="260">
        <v>50.725999999999999</v>
      </c>
      <c r="T32" s="260">
        <v>50.374000000000002</v>
      </c>
      <c r="U32" s="260">
        <v>49.12</v>
      </c>
      <c r="V32" s="260">
        <v>47.499000000000002</v>
      </c>
      <c r="W32" s="260">
        <v>46.231000000000002</v>
      </c>
      <c r="X32" s="260">
        <v>45.83</v>
      </c>
      <c r="Y32" s="260">
        <v>45.55</v>
      </c>
      <c r="Z32" s="260">
        <v>46.156999999999996</v>
      </c>
      <c r="AA32" s="260">
        <v>44.631884999999997</v>
      </c>
      <c r="AB32" s="260">
        <v>42.087437999999999</v>
      </c>
      <c r="AC32" s="260">
        <v>40.672991000000003</v>
      </c>
      <c r="AD32" s="260">
        <v>41.921543999999997</v>
      </c>
      <c r="AE32" s="260">
        <v>43.112096999999999</v>
      </c>
      <c r="AF32" s="260">
        <v>41.734650000000002</v>
      </c>
      <c r="AG32" s="260">
        <v>43.263202999999997</v>
      </c>
      <c r="AH32" s="260">
        <v>40.781756000000001</v>
      </c>
      <c r="AI32" s="260">
        <v>40.100308800000001</v>
      </c>
      <c r="AJ32" s="260">
        <v>39.804609499999998</v>
      </c>
      <c r="AK32" s="260">
        <v>39.978973099999997</v>
      </c>
      <c r="AL32" s="260">
        <v>42.692145099999998</v>
      </c>
      <c r="AM32" s="260">
        <v>42.631884999999997</v>
      </c>
      <c r="AN32" s="260">
        <v>42.087437999999999</v>
      </c>
      <c r="AO32" s="260">
        <v>41.672991000000003</v>
      </c>
      <c r="AP32" s="260">
        <v>41.921543999999997</v>
      </c>
      <c r="AQ32" s="260">
        <v>42.112096999999999</v>
      </c>
      <c r="AR32" s="260">
        <v>41.734650000000002</v>
      </c>
      <c r="AS32" s="260">
        <v>41.763202999999997</v>
      </c>
      <c r="AT32" s="260">
        <v>41.531756000000001</v>
      </c>
      <c r="AU32" s="260">
        <v>41.100308800000001</v>
      </c>
      <c r="AV32" s="260">
        <v>41.804609499999998</v>
      </c>
      <c r="AW32" s="260">
        <v>41.978973099999997</v>
      </c>
      <c r="AX32" s="260">
        <v>43.442145099999998</v>
      </c>
      <c r="AY32" s="260">
        <v>43.89855867</v>
      </c>
      <c r="AZ32" s="348">
        <v>43.354111670000002</v>
      </c>
      <c r="BA32" s="348">
        <v>42.939664669999999</v>
      </c>
      <c r="BB32" s="348">
        <v>43.18821767</v>
      </c>
      <c r="BC32" s="348">
        <v>43.378770670000002</v>
      </c>
      <c r="BD32" s="348">
        <v>43.001323669999998</v>
      </c>
      <c r="BE32" s="348">
        <v>43.02987667</v>
      </c>
      <c r="BF32" s="348">
        <v>42.798429669999997</v>
      </c>
      <c r="BG32" s="348">
        <v>42.366982470000004</v>
      </c>
      <c r="BH32" s="348">
        <v>43.071283170000001</v>
      </c>
      <c r="BI32" s="348">
        <v>43.24564677</v>
      </c>
      <c r="BJ32" s="348">
        <v>44.708818770000001</v>
      </c>
      <c r="BK32" s="348">
        <v>44.015779999999999</v>
      </c>
      <c r="BL32" s="348">
        <v>44.385129999999997</v>
      </c>
      <c r="BM32" s="348">
        <v>44.706049999999998</v>
      </c>
      <c r="BN32" s="348">
        <v>45.463709999999999</v>
      </c>
      <c r="BO32" s="348">
        <v>44.107860000000002</v>
      </c>
      <c r="BP32" s="348">
        <v>43.16948</v>
      </c>
      <c r="BQ32" s="348">
        <v>42.928229999999999</v>
      </c>
      <c r="BR32" s="348">
        <v>41.434069999999998</v>
      </c>
      <c r="BS32" s="348">
        <v>40.819519999999997</v>
      </c>
      <c r="BT32" s="348">
        <v>41.118389999999998</v>
      </c>
      <c r="BU32" s="348">
        <v>41.60134</v>
      </c>
      <c r="BV32" s="348">
        <v>42.760869999999997</v>
      </c>
    </row>
    <row r="33" spans="1:74" ht="11.1" customHeight="1" x14ac:dyDescent="0.2">
      <c r="A33" s="98" t="s">
        <v>814</v>
      </c>
      <c r="B33" s="201" t="s">
        <v>103</v>
      </c>
      <c r="C33" s="260">
        <v>171.35191499999999</v>
      </c>
      <c r="D33" s="260">
        <v>167.615216</v>
      </c>
      <c r="E33" s="260">
        <v>172.58116200000001</v>
      </c>
      <c r="F33" s="260">
        <v>179.86014700000001</v>
      </c>
      <c r="G33" s="260">
        <v>180.63240400000001</v>
      </c>
      <c r="H33" s="260">
        <v>171.79524900000001</v>
      </c>
      <c r="I33" s="260">
        <v>154.09405699999999</v>
      </c>
      <c r="J33" s="260">
        <v>145.488246</v>
      </c>
      <c r="K33" s="260">
        <v>150.88089400000001</v>
      </c>
      <c r="L33" s="260">
        <v>163.53177400000001</v>
      </c>
      <c r="M33" s="260">
        <v>175.256012</v>
      </c>
      <c r="N33" s="260">
        <v>180.05439899999999</v>
      </c>
      <c r="O33" s="260">
        <v>187.46509</v>
      </c>
      <c r="P33" s="260">
        <v>193.94536199999999</v>
      </c>
      <c r="Q33" s="260">
        <v>202.165716</v>
      </c>
      <c r="R33" s="260">
        <v>209.15561199999999</v>
      </c>
      <c r="S33" s="260">
        <v>210.13198</v>
      </c>
      <c r="T33" s="260">
        <v>205.02284</v>
      </c>
      <c r="U33" s="260">
        <v>191.194354</v>
      </c>
      <c r="V33" s="260">
        <v>185.909899</v>
      </c>
      <c r="W33" s="260">
        <v>189.529652</v>
      </c>
      <c r="X33" s="260">
        <v>193.929665</v>
      </c>
      <c r="Y33" s="260">
        <v>195.84838500000001</v>
      </c>
      <c r="Z33" s="260">
        <v>192.69642400000001</v>
      </c>
      <c r="AA33" s="260">
        <v>186.032376</v>
      </c>
      <c r="AB33" s="260">
        <v>182.31556800000001</v>
      </c>
      <c r="AC33" s="260">
        <v>178.213899</v>
      </c>
      <c r="AD33" s="260">
        <v>179.45115200000001</v>
      </c>
      <c r="AE33" s="260">
        <v>183.569435</v>
      </c>
      <c r="AF33" s="260">
        <v>177.53484900000001</v>
      </c>
      <c r="AG33" s="260">
        <v>166.671053</v>
      </c>
      <c r="AH33" s="260">
        <v>161.38733300000001</v>
      </c>
      <c r="AI33" s="260">
        <v>159.58772300000001</v>
      </c>
      <c r="AJ33" s="260">
        <v>160.55485999999999</v>
      </c>
      <c r="AK33" s="260">
        <v>162.75686099999999</v>
      </c>
      <c r="AL33" s="260">
        <v>154.775564</v>
      </c>
      <c r="AM33" s="260">
        <v>138.77235400000001</v>
      </c>
      <c r="AN33" s="260">
        <v>125.04369</v>
      </c>
      <c r="AO33" s="260">
        <v>123.715283</v>
      </c>
      <c r="AP33" s="260">
        <v>134.14537200000001</v>
      </c>
      <c r="AQ33" s="260">
        <v>142.126553</v>
      </c>
      <c r="AR33" s="260">
        <v>138.897786</v>
      </c>
      <c r="AS33" s="260">
        <v>131.6170438</v>
      </c>
      <c r="AT33" s="260">
        <v>127.48884990000001</v>
      </c>
      <c r="AU33" s="260">
        <v>130.8326951</v>
      </c>
      <c r="AV33" s="260">
        <v>142.99838840000001</v>
      </c>
      <c r="AW33" s="260">
        <v>148.78369000000001</v>
      </c>
      <c r="AX33" s="260">
        <v>146.44087920000001</v>
      </c>
      <c r="AY33" s="260">
        <v>141.53519829999999</v>
      </c>
      <c r="AZ33" s="348">
        <v>142.55279999999999</v>
      </c>
      <c r="BA33" s="348">
        <v>144.63499999999999</v>
      </c>
      <c r="BB33" s="348">
        <v>153.0558</v>
      </c>
      <c r="BC33" s="348">
        <v>156.92019999999999</v>
      </c>
      <c r="BD33" s="348">
        <v>153.3946</v>
      </c>
      <c r="BE33" s="348">
        <v>144.16050000000001</v>
      </c>
      <c r="BF33" s="348">
        <v>138.65389999999999</v>
      </c>
      <c r="BG33" s="348">
        <v>137.12270000000001</v>
      </c>
      <c r="BH33" s="348">
        <v>144.07990000000001</v>
      </c>
      <c r="BI33" s="348">
        <v>146.35589999999999</v>
      </c>
      <c r="BJ33" s="348">
        <v>142.6978</v>
      </c>
      <c r="BK33" s="348">
        <v>138.1653</v>
      </c>
      <c r="BL33" s="348">
        <v>139.4264</v>
      </c>
      <c r="BM33" s="348">
        <v>144.65870000000001</v>
      </c>
      <c r="BN33" s="348">
        <v>153.03229999999999</v>
      </c>
      <c r="BO33" s="348">
        <v>154.9134</v>
      </c>
      <c r="BP33" s="348">
        <v>151.40119999999999</v>
      </c>
      <c r="BQ33" s="348">
        <v>142.1772</v>
      </c>
      <c r="BR33" s="348">
        <v>136.6773</v>
      </c>
      <c r="BS33" s="348">
        <v>138.15029999999999</v>
      </c>
      <c r="BT33" s="348">
        <v>145.10939999999999</v>
      </c>
      <c r="BU33" s="348">
        <v>147.38499999999999</v>
      </c>
      <c r="BV33" s="348">
        <v>143.7244</v>
      </c>
    </row>
    <row r="34" spans="1:74" ht="11.1" customHeight="1" x14ac:dyDescent="0.2">
      <c r="A34" s="98" t="s">
        <v>66</v>
      </c>
      <c r="B34" s="201" t="s">
        <v>67</v>
      </c>
      <c r="C34" s="260">
        <v>164.57453000000001</v>
      </c>
      <c r="D34" s="260">
        <v>161.06355400000001</v>
      </c>
      <c r="E34" s="260">
        <v>166.255223</v>
      </c>
      <c r="F34" s="260">
        <v>173.42745400000001</v>
      </c>
      <c r="G34" s="260">
        <v>174.09295800000001</v>
      </c>
      <c r="H34" s="260">
        <v>165.14904999999999</v>
      </c>
      <c r="I34" s="260">
        <v>147.296233</v>
      </c>
      <c r="J34" s="260">
        <v>138.52697699999999</v>
      </c>
      <c r="K34" s="260">
        <v>143.710892</v>
      </c>
      <c r="L34" s="260">
        <v>156.195866</v>
      </c>
      <c r="M34" s="260">
        <v>167.754198</v>
      </c>
      <c r="N34" s="260">
        <v>172.38668000000001</v>
      </c>
      <c r="O34" s="260">
        <v>180.091309</v>
      </c>
      <c r="P34" s="260">
        <v>186.86552</v>
      </c>
      <c r="Q34" s="260">
        <v>195.37981099999999</v>
      </c>
      <c r="R34" s="260">
        <v>202.26539299999999</v>
      </c>
      <c r="S34" s="260">
        <v>203.13744500000001</v>
      </c>
      <c r="T34" s="260">
        <v>197.92399</v>
      </c>
      <c r="U34" s="260">
        <v>183.95845399999999</v>
      </c>
      <c r="V34" s="260">
        <v>178.536947</v>
      </c>
      <c r="W34" s="260">
        <v>182.01965100000001</v>
      </c>
      <c r="X34" s="260">
        <v>186.39613399999999</v>
      </c>
      <c r="Y34" s="260">
        <v>188.291324</v>
      </c>
      <c r="Z34" s="260">
        <v>185.11583300000001</v>
      </c>
      <c r="AA34" s="260">
        <v>178.74679699999999</v>
      </c>
      <c r="AB34" s="260">
        <v>175.32500099999999</v>
      </c>
      <c r="AC34" s="260">
        <v>171.51834500000001</v>
      </c>
      <c r="AD34" s="260">
        <v>172.65373199999999</v>
      </c>
      <c r="AE34" s="260">
        <v>176.670151</v>
      </c>
      <c r="AF34" s="260">
        <v>170.53369799999999</v>
      </c>
      <c r="AG34" s="260">
        <v>159.53621000000001</v>
      </c>
      <c r="AH34" s="260">
        <v>154.118799</v>
      </c>
      <c r="AI34" s="260">
        <v>152.185498</v>
      </c>
      <c r="AJ34" s="260">
        <v>153.35242700000001</v>
      </c>
      <c r="AK34" s="260">
        <v>155.75422</v>
      </c>
      <c r="AL34" s="260">
        <v>147.97271499999999</v>
      </c>
      <c r="AM34" s="260">
        <v>132.323509</v>
      </c>
      <c r="AN34" s="260">
        <v>118.948849</v>
      </c>
      <c r="AO34" s="260">
        <v>117.974447</v>
      </c>
      <c r="AP34" s="260">
        <v>128.320785</v>
      </c>
      <c r="AQ34" s="260">
        <v>136.21821499999999</v>
      </c>
      <c r="AR34" s="260">
        <v>132.88501299999999</v>
      </c>
      <c r="AS34" s="260">
        <v>125.388909</v>
      </c>
      <c r="AT34" s="260">
        <v>121.041753</v>
      </c>
      <c r="AU34" s="260">
        <v>124.176374</v>
      </c>
      <c r="AV34" s="260">
        <v>136.188019</v>
      </c>
      <c r="AW34" s="260">
        <v>141.82711599999999</v>
      </c>
      <c r="AX34" s="260">
        <v>139.3416</v>
      </c>
      <c r="AY34" s="260">
        <v>134.62639999999999</v>
      </c>
      <c r="AZ34" s="348">
        <v>135.99930000000001</v>
      </c>
      <c r="BA34" s="348">
        <v>138.44820000000001</v>
      </c>
      <c r="BB34" s="348">
        <v>146.631</v>
      </c>
      <c r="BC34" s="348">
        <v>150.25069999999999</v>
      </c>
      <c r="BD34" s="348">
        <v>146.47569999999999</v>
      </c>
      <c r="BE34" s="348">
        <v>137.04509999999999</v>
      </c>
      <c r="BF34" s="348">
        <v>131.3408</v>
      </c>
      <c r="BG34" s="348">
        <v>129.62219999999999</v>
      </c>
      <c r="BH34" s="348">
        <v>136.44569999999999</v>
      </c>
      <c r="BI34" s="348">
        <v>138.5968</v>
      </c>
      <c r="BJ34" s="348">
        <v>134.8201</v>
      </c>
      <c r="BK34" s="348">
        <v>130.50319999999999</v>
      </c>
      <c r="BL34" s="348">
        <v>132.1463</v>
      </c>
      <c r="BM34" s="348">
        <v>137.76929999999999</v>
      </c>
      <c r="BN34" s="348">
        <v>145.9281</v>
      </c>
      <c r="BO34" s="348">
        <v>147.58709999999999</v>
      </c>
      <c r="BP34" s="348">
        <v>143.8475</v>
      </c>
      <c r="BQ34" s="348">
        <v>134.4485</v>
      </c>
      <c r="BR34" s="348">
        <v>128.7722</v>
      </c>
      <c r="BS34" s="348">
        <v>130.07849999999999</v>
      </c>
      <c r="BT34" s="348">
        <v>136.92420000000001</v>
      </c>
      <c r="BU34" s="348">
        <v>139.09469999999999</v>
      </c>
      <c r="BV34" s="348">
        <v>135.3349</v>
      </c>
    </row>
    <row r="35" spans="1:74" ht="11.1" customHeight="1" x14ac:dyDescent="0.2">
      <c r="A35" s="98" t="s">
        <v>64</v>
      </c>
      <c r="B35" s="201" t="s">
        <v>68</v>
      </c>
      <c r="C35" s="260">
        <v>4.3048109999999999</v>
      </c>
      <c r="D35" s="260">
        <v>4.0841969999999996</v>
      </c>
      <c r="E35" s="260">
        <v>3.8635839999999999</v>
      </c>
      <c r="F35" s="260">
        <v>3.9693209999999999</v>
      </c>
      <c r="G35" s="260">
        <v>4.0750570000000002</v>
      </c>
      <c r="H35" s="260">
        <v>4.1807939999999997</v>
      </c>
      <c r="I35" s="260">
        <v>4.202833</v>
      </c>
      <c r="J35" s="260">
        <v>4.2248710000000003</v>
      </c>
      <c r="K35" s="260">
        <v>4.2469099999999997</v>
      </c>
      <c r="L35" s="260">
        <v>4.3163770000000001</v>
      </c>
      <c r="M35" s="260">
        <v>4.3858439999999996</v>
      </c>
      <c r="N35" s="260">
        <v>4.455311</v>
      </c>
      <c r="O35" s="260">
        <v>4.2798230000000004</v>
      </c>
      <c r="P35" s="260">
        <v>4.1043349999999998</v>
      </c>
      <c r="Q35" s="260">
        <v>3.9288470000000002</v>
      </c>
      <c r="R35" s="260">
        <v>4.025404</v>
      </c>
      <c r="S35" s="260">
        <v>4.1219619999999999</v>
      </c>
      <c r="T35" s="260">
        <v>4.2185189999999997</v>
      </c>
      <c r="U35" s="260">
        <v>4.3182739999999997</v>
      </c>
      <c r="V35" s="260">
        <v>4.4180299999999999</v>
      </c>
      <c r="W35" s="260">
        <v>4.5177849999999999</v>
      </c>
      <c r="X35" s="260">
        <v>4.5035230000000004</v>
      </c>
      <c r="Y35" s="260">
        <v>4.4892599999999998</v>
      </c>
      <c r="Z35" s="260">
        <v>4.4749980000000003</v>
      </c>
      <c r="AA35" s="260">
        <v>4.3030220000000003</v>
      </c>
      <c r="AB35" s="260">
        <v>4.1310469999999997</v>
      </c>
      <c r="AC35" s="260">
        <v>3.9590709999999998</v>
      </c>
      <c r="AD35" s="260">
        <v>3.9635539999999998</v>
      </c>
      <c r="AE35" s="260">
        <v>3.9680360000000001</v>
      </c>
      <c r="AF35" s="260">
        <v>3.9725190000000001</v>
      </c>
      <c r="AG35" s="260">
        <v>4.0903859999999996</v>
      </c>
      <c r="AH35" s="260">
        <v>4.208253</v>
      </c>
      <c r="AI35" s="260">
        <v>4.3261200000000004</v>
      </c>
      <c r="AJ35" s="260">
        <v>4.2534910000000004</v>
      </c>
      <c r="AK35" s="260">
        <v>4.1808620000000003</v>
      </c>
      <c r="AL35" s="260">
        <v>4.1082330000000002</v>
      </c>
      <c r="AM35" s="260">
        <v>3.9205260000000002</v>
      </c>
      <c r="AN35" s="260">
        <v>3.7328190000000001</v>
      </c>
      <c r="AO35" s="260">
        <v>3.545112</v>
      </c>
      <c r="AP35" s="260">
        <v>3.579018</v>
      </c>
      <c r="AQ35" s="260">
        <v>3.6129229999999999</v>
      </c>
      <c r="AR35" s="260">
        <v>3.6468289999999999</v>
      </c>
      <c r="AS35" s="260">
        <v>3.8927330000000002</v>
      </c>
      <c r="AT35" s="260">
        <v>4.1348060000000002</v>
      </c>
      <c r="AU35" s="260">
        <v>4.3746169999999998</v>
      </c>
      <c r="AV35" s="260">
        <v>4.5219319999999996</v>
      </c>
      <c r="AW35" s="260">
        <v>4.666512</v>
      </c>
      <c r="AX35" s="260">
        <v>4.8093240000000002</v>
      </c>
      <c r="AY35" s="260">
        <v>4.5926559999999998</v>
      </c>
      <c r="AZ35" s="348">
        <v>4.3811689999999999</v>
      </c>
      <c r="BA35" s="348">
        <v>4.1576219999999999</v>
      </c>
      <c r="BB35" s="348">
        <v>4.2684620000000004</v>
      </c>
      <c r="BC35" s="348">
        <v>4.3787859999999998</v>
      </c>
      <c r="BD35" s="348">
        <v>4.4894970000000001</v>
      </c>
      <c r="BE35" s="348">
        <v>4.7111869999999998</v>
      </c>
      <c r="BF35" s="348">
        <v>4.9267989999999999</v>
      </c>
      <c r="BG35" s="348">
        <v>5.139875</v>
      </c>
      <c r="BH35" s="348">
        <v>5.2627240000000004</v>
      </c>
      <c r="BI35" s="348">
        <v>5.3819400000000002</v>
      </c>
      <c r="BJ35" s="348">
        <v>5.4972490000000001</v>
      </c>
      <c r="BK35" s="348">
        <v>5.2536420000000001</v>
      </c>
      <c r="BL35" s="348">
        <v>5.0160470000000004</v>
      </c>
      <c r="BM35" s="348">
        <v>4.7674890000000003</v>
      </c>
      <c r="BN35" s="348">
        <v>4.8543700000000003</v>
      </c>
      <c r="BO35" s="348">
        <v>4.9418480000000002</v>
      </c>
      <c r="BP35" s="348">
        <v>5.030818</v>
      </c>
      <c r="BQ35" s="348">
        <v>5.2313029999999996</v>
      </c>
      <c r="BR35" s="348">
        <v>5.4263830000000004</v>
      </c>
      <c r="BS35" s="348">
        <v>5.6197319999999999</v>
      </c>
      <c r="BT35" s="348">
        <v>5.7233890000000001</v>
      </c>
      <c r="BU35" s="348">
        <v>5.824147</v>
      </c>
      <c r="BV35" s="348">
        <v>5.9216309999999996</v>
      </c>
    </row>
    <row r="36" spans="1:74" ht="11.1" customHeight="1" x14ac:dyDescent="0.2">
      <c r="A36" s="98" t="s">
        <v>65</v>
      </c>
      <c r="B36" s="201" t="s">
        <v>268</v>
      </c>
      <c r="C36" s="260">
        <v>1.936688</v>
      </c>
      <c r="D36" s="260">
        <v>1.947954</v>
      </c>
      <c r="E36" s="260">
        <v>1.95922</v>
      </c>
      <c r="F36" s="260">
        <v>1.957986</v>
      </c>
      <c r="G36" s="260">
        <v>1.956752</v>
      </c>
      <c r="H36" s="260">
        <v>1.9555180000000001</v>
      </c>
      <c r="I36" s="260">
        <v>2.0823680000000002</v>
      </c>
      <c r="J36" s="260">
        <v>2.2210390000000002</v>
      </c>
      <c r="K36" s="260">
        <v>2.404998</v>
      </c>
      <c r="L36" s="260">
        <v>2.4732090000000002</v>
      </c>
      <c r="M36" s="260">
        <v>2.54142</v>
      </c>
      <c r="N36" s="260">
        <v>2.6096309999999998</v>
      </c>
      <c r="O36" s="260">
        <v>2.506551</v>
      </c>
      <c r="P36" s="260">
        <v>2.40347</v>
      </c>
      <c r="Q36" s="260">
        <v>2.3003900000000002</v>
      </c>
      <c r="R36" s="260">
        <v>2.298737</v>
      </c>
      <c r="S36" s="260">
        <v>2.297085</v>
      </c>
      <c r="T36" s="260">
        <v>2.2954319999999999</v>
      </c>
      <c r="U36" s="260">
        <v>2.3289680000000001</v>
      </c>
      <c r="V36" s="260">
        <v>2.3625050000000001</v>
      </c>
      <c r="W36" s="260">
        <v>2.3960409999999999</v>
      </c>
      <c r="X36" s="260">
        <v>2.4381910000000002</v>
      </c>
      <c r="Y36" s="260">
        <v>2.4803419999999998</v>
      </c>
      <c r="Z36" s="260">
        <v>2.5224920000000002</v>
      </c>
      <c r="AA36" s="260">
        <v>2.4171819999999999</v>
      </c>
      <c r="AB36" s="260">
        <v>2.311871</v>
      </c>
      <c r="AC36" s="260">
        <v>2.2065610000000002</v>
      </c>
      <c r="AD36" s="260">
        <v>2.3045049999999998</v>
      </c>
      <c r="AE36" s="260">
        <v>2.4024480000000001</v>
      </c>
      <c r="AF36" s="260">
        <v>2.5003920000000002</v>
      </c>
      <c r="AG36" s="260">
        <v>2.515628</v>
      </c>
      <c r="AH36" s="260">
        <v>2.5308630000000001</v>
      </c>
      <c r="AI36" s="260">
        <v>2.5460989999999999</v>
      </c>
      <c r="AJ36" s="260">
        <v>2.43072</v>
      </c>
      <c r="AK36" s="260">
        <v>2.3153410000000001</v>
      </c>
      <c r="AL36" s="260">
        <v>2.1999620000000002</v>
      </c>
      <c r="AM36" s="260">
        <v>2.0637120000000002</v>
      </c>
      <c r="AN36" s="260">
        <v>1.927462</v>
      </c>
      <c r="AO36" s="260">
        <v>1.791212</v>
      </c>
      <c r="AP36" s="260">
        <v>1.8329200000000001</v>
      </c>
      <c r="AQ36" s="260">
        <v>1.8746290000000001</v>
      </c>
      <c r="AR36" s="260">
        <v>1.9370210000000001</v>
      </c>
      <c r="AS36" s="260">
        <v>1.9044190000000001</v>
      </c>
      <c r="AT36" s="260">
        <v>1.879311</v>
      </c>
      <c r="AU36" s="260">
        <v>1.8469739999999999</v>
      </c>
      <c r="AV36" s="260">
        <v>1.851761</v>
      </c>
      <c r="AW36" s="260">
        <v>1.8512379999999999</v>
      </c>
      <c r="AX36" s="260">
        <v>1.8553269999999999</v>
      </c>
      <c r="AY36" s="260">
        <v>1.8484970000000001</v>
      </c>
      <c r="AZ36" s="348">
        <v>1.7118169999999999</v>
      </c>
      <c r="BA36" s="348">
        <v>1.575275</v>
      </c>
      <c r="BB36" s="348">
        <v>1.7019219999999999</v>
      </c>
      <c r="BC36" s="348">
        <v>1.8358380000000001</v>
      </c>
      <c r="BD36" s="348">
        <v>1.9739230000000001</v>
      </c>
      <c r="BE36" s="348">
        <v>1.947003</v>
      </c>
      <c r="BF36" s="348">
        <v>1.927211</v>
      </c>
      <c r="BG36" s="348">
        <v>1.899799</v>
      </c>
      <c r="BH36" s="348">
        <v>1.908911</v>
      </c>
      <c r="BI36" s="348">
        <v>1.912534</v>
      </c>
      <c r="BJ36" s="348">
        <v>1.92005</v>
      </c>
      <c r="BK36" s="348">
        <v>1.915227</v>
      </c>
      <c r="BL36" s="348">
        <v>1.7782199999999999</v>
      </c>
      <c r="BM36" s="348">
        <v>1.6429549999999999</v>
      </c>
      <c r="BN36" s="348">
        <v>1.7704660000000001</v>
      </c>
      <c r="BO36" s="348">
        <v>1.9047780000000001</v>
      </c>
      <c r="BP36" s="348">
        <v>2.0428899999999999</v>
      </c>
      <c r="BQ36" s="348">
        <v>2.0156839999999998</v>
      </c>
      <c r="BR36" s="348">
        <v>1.995366</v>
      </c>
      <c r="BS36" s="348">
        <v>1.967252</v>
      </c>
      <c r="BT36" s="348">
        <v>1.9753860000000001</v>
      </c>
      <c r="BU36" s="348">
        <v>1.9778610000000001</v>
      </c>
      <c r="BV36" s="348">
        <v>1.984073</v>
      </c>
    </row>
    <row r="37" spans="1:74" ht="11.1" customHeight="1" x14ac:dyDescent="0.2">
      <c r="A37" s="98" t="s">
        <v>221</v>
      </c>
      <c r="B37" s="497" t="s">
        <v>222</v>
      </c>
      <c r="C37" s="260">
        <v>0.53588599999999997</v>
      </c>
      <c r="D37" s="260">
        <v>0.51951099999999995</v>
      </c>
      <c r="E37" s="260">
        <v>0.503135</v>
      </c>
      <c r="F37" s="260">
        <v>0.505386</v>
      </c>
      <c r="G37" s="260">
        <v>0.507637</v>
      </c>
      <c r="H37" s="260">
        <v>0.50988699999999998</v>
      </c>
      <c r="I37" s="260">
        <v>0.51262300000000005</v>
      </c>
      <c r="J37" s="260">
        <v>0.51535900000000001</v>
      </c>
      <c r="K37" s="260">
        <v>0.51809400000000005</v>
      </c>
      <c r="L37" s="260">
        <v>0.54632199999999997</v>
      </c>
      <c r="M37" s="260">
        <v>0.57455000000000001</v>
      </c>
      <c r="N37" s="260">
        <v>0.60277700000000001</v>
      </c>
      <c r="O37" s="260">
        <v>0.58740700000000001</v>
      </c>
      <c r="P37" s="260">
        <v>0.57203700000000002</v>
      </c>
      <c r="Q37" s="260">
        <v>0.55666800000000005</v>
      </c>
      <c r="R37" s="260">
        <v>0.56607799999999997</v>
      </c>
      <c r="S37" s="260">
        <v>0.575488</v>
      </c>
      <c r="T37" s="260">
        <v>0.58489899999999995</v>
      </c>
      <c r="U37" s="260">
        <v>0.58865800000000001</v>
      </c>
      <c r="V37" s="260">
        <v>0.59241699999999997</v>
      </c>
      <c r="W37" s="260">
        <v>0.59617500000000001</v>
      </c>
      <c r="X37" s="260">
        <v>0.59181700000000004</v>
      </c>
      <c r="Y37" s="260">
        <v>0.58745899999999995</v>
      </c>
      <c r="Z37" s="260">
        <v>0.58310099999999998</v>
      </c>
      <c r="AA37" s="260">
        <v>0.56537499999999996</v>
      </c>
      <c r="AB37" s="260">
        <v>0.54764900000000005</v>
      </c>
      <c r="AC37" s="260">
        <v>0.529922</v>
      </c>
      <c r="AD37" s="260">
        <v>0.52936099999999997</v>
      </c>
      <c r="AE37" s="260">
        <v>0.52880000000000005</v>
      </c>
      <c r="AF37" s="260">
        <v>0.52824000000000004</v>
      </c>
      <c r="AG37" s="260">
        <v>0.52882899999999999</v>
      </c>
      <c r="AH37" s="260">
        <v>0.52941800000000006</v>
      </c>
      <c r="AI37" s="260">
        <v>0.53000599999999998</v>
      </c>
      <c r="AJ37" s="260">
        <v>0.51822199999999996</v>
      </c>
      <c r="AK37" s="260">
        <v>0.50643800000000005</v>
      </c>
      <c r="AL37" s="260">
        <v>0.49465399999999998</v>
      </c>
      <c r="AM37" s="260">
        <v>0.46460699999999999</v>
      </c>
      <c r="AN37" s="260">
        <v>0.43456</v>
      </c>
      <c r="AO37" s="260">
        <v>0.40451199999999998</v>
      </c>
      <c r="AP37" s="260">
        <v>0.41264899999999999</v>
      </c>
      <c r="AQ37" s="260">
        <v>0.42078599999999999</v>
      </c>
      <c r="AR37" s="260">
        <v>0.428923</v>
      </c>
      <c r="AS37" s="260">
        <v>0.4309828</v>
      </c>
      <c r="AT37" s="260">
        <v>0.43297989999999997</v>
      </c>
      <c r="AU37" s="260">
        <v>0.43473010000000001</v>
      </c>
      <c r="AV37" s="260">
        <v>0.43667640000000002</v>
      </c>
      <c r="AW37" s="260">
        <v>0.43882399999999999</v>
      </c>
      <c r="AX37" s="260">
        <v>0.43462820000000002</v>
      </c>
      <c r="AY37" s="260">
        <v>0.46764529999999999</v>
      </c>
      <c r="AZ37" s="348">
        <v>0.46046379999999998</v>
      </c>
      <c r="BA37" s="348">
        <v>0.45382329999999999</v>
      </c>
      <c r="BB37" s="348">
        <v>0.45441480000000001</v>
      </c>
      <c r="BC37" s="348">
        <v>0.45489059999999998</v>
      </c>
      <c r="BD37" s="348">
        <v>0.45543600000000001</v>
      </c>
      <c r="BE37" s="348">
        <v>0.45727780000000001</v>
      </c>
      <c r="BF37" s="348">
        <v>0.45909559999999999</v>
      </c>
      <c r="BG37" s="348">
        <v>0.4607405</v>
      </c>
      <c r="BH37" s="348">
        <v>0.4626053</v>
      </c>
      <c r="BI37" s="348">
        <v>0.46468910000000002</v>
      </c>
      <c r="BJ37" s="348">
        <v>0.46040340000000002</v>
      </c>
      <c r="BK37" s="348">
        <v>0.4932261</v>
      </c>
      <c r="BL37" s="348">
        <v>0.48583769999999998</v>
      </c>
      <c r="BM37" s="348">
        <v>0.47899950000000002</v>
      </c>
      <c r="BN37" s="348">
        <v>0.47939399999999999</v>
      </c>
      <c r="BO37" s="348">
        <v>0.47967979999999999</v>
      </c>
      <c r="BP37" s="348">
        <v>0.48003649999999998</v>
      </c>
      <c r="BQ37" s="348">
        <v>0.48168610000000001</v>
      </c>
      <c r="BR37" s="348">
        <v>0.4833113</v>
      </c>
      <c r="BS37" s="348">
        <v>0.48476160000000001</v>
      </c>
      <c r="BT37" s="348">
        <v>0.48643049999999999</v>
      </c>
      <c r="BU37" s="348">
        <v>0.4883112</v>
      </c>
      <c r="BV37" s="348">
        <v>0.48382340000000001</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385"/>
      <c r="BA38" s="385"/>
      <c r="BB38" s="385"/>
      <c r="BC38" s="385"/>
      <c r="BD38" s="385"/>
      <c r="BE38" s="385"/>
      <c r="BF38" s="385"/>
      <c r="BG38" s="385"/>
      <c r="BH38" s="385"/>
      <c r="BI38" s="385"/>
      <c r="BJ38" s="385"/>
      <c r="BK38" s="385"/>
      <c r="BL38" s="385"/>
      <c r="BM38" s="385"/>
      <c r="BN38" s="385"/>
      <c r="BO38" s="385"/>
      <c r="BP38" s="385"/>
      <c r="BQ38" s="385"/>
      <c r="BR38" s="385"/>
      <c r="BS38" s="385"/>
      <c r="BT38" s="385"/>
      <c r="BU38" s="385"/>
      <c r="BV38" s="385"/>
    </row>
    <row r="39" spans="1:74" ht="11.1" customHeight="1" x14ac:dyDescent="0.2">
      <c r="A39" s="98"/>
      <c r="B39" s="91" t="s">
        <v>53</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row>
    <row r="40" spans="1:74" ht="11.1" customHeight="1" x14ac:dyDescent="0.2">
      <c r="A40" s="98"/>
      <c r="B40" s="97" t="s">
        <v>54</v>
      </c>
      <c r="C40" s="235"/>
      <c r="D40" s="235"/>
      <c r="E40" s="235"/>
      <c r="F40" s="235"/>
      <c r="G40" s="235"/>
      <c r="H40" s="235"/>
      <c r="I40" s="235"/>
      <c r="J40" s="235"/>
      <c r="K40" s="235"/>
      <c r="L40" s="235"/>
      <c r="M40" s="235"/>
      <c r="N40" s="235"/>
      <c r="O40" s="235"/>
      <c r="P40" s="235"/>
      <c r="Q40" s="235"/>
      <c r="R40" s="235"/>
      <c r="S40" s="235"/>
      <c r="T40" s="235"/>
      <c r="U40" s="235"/>
      <c r="V40" s="235"/>
      <c r="W40" s="235"/>
      <c r="X40" s="235"/>
      <c r="Y40" s="235"/>
      <c r="Z40" s="235"/>
      <c r="AA40" s="235"/>
      <c r="AB40" s="235"/>
      <c r="AC40" s="235"/>
      <c r="AD40" s="235"/>
      <c r="AE40" s="235"/>
      <c r="AF40" s="235"/>
      <c r="AG40" s="235"/>
      <c r="AH40" s="235"/>
      <c r="AI40" s="235"/>
      <c r="AJ40" s="235"/>
      <c r="AK40" s="235"/>
      <c r="AL40" s="235"/>
      <c r="AM40" s="235"/>
      <c r="AN40" s="235"/>
      <c r="AO40" s="235"/>
      <c r="AP40" s="235"/>
      <c r="AQ40" s="235"/>
      <c r="AR40" s="235"/>
      <c r="AS40" s="235"/>
      <c r="AT40" s="235"/>
      <c r="AU40" s="235"/>
      <c r="AV40" s="235"/>
      <c r="AW40" s="235"/>
      <c r="AX40" s="235"/>
      <c r="AY40" s="235"/>
      <c r="AZ40" s="384"/>
      <c r="BA40" s="384"/>
      <c r="BB40" s="384"/>
      <c r="BC40" s="384"/>
      <c r="BD40" s="384"/>
      <c r="BE40" s="384"/>
      <c r="BF40" s="384"/>
      <c r="BG40" s="384"/>
      <c r="BH40" s="384"/>
      <c r="BI40" s="384"/>
      <c r="BJ40" s="384"/>
      <c r="BK40" s="384"/>
      <c r="BL40" s="384"/>
      <c r="BM40" s="384"/>
      <c r="BN40" s="384"/>
      <c r="BO40" s="384"/>
      <c r="BP40" s="384"/>
      <c r="BQ40" s="384"/>
      <c r="BR40" s="384"/>
      <c r="BS40" s="384"/>
      <c r="BT40" s="384"/>
      <c r="BU40" s="384"/>
      <c r="BV40" s="384"/>
    </row>
    <row r="41" spans="1:74" ht="11.1" customHeight="1" x14ac:dyDescent="0.2">
      <c r="A41" s="98" t="s">
        <v>60</v>
      </c>
      <c r="B41" s="201" t="s">
        <v>62</v>
      </c>
      <c r="C41" s="263">
        <v>5.19</v>
      </c>
      <c r="D41" s="263">
        <v>5.19</v>
      </c>
      <c r="E41" s="263">
        <v>5.19</v>
      </c>
      <c r="F41" s="263">
        <v>5.19</v>
      </c>
      <c r="G41" s="263">
        <v>5.19</v>
      </c>
      <c r="H41" s="263">
        <v>5.19</v>
      </c>
      <c r="I41" s="263">
        <v>5.19</v>
      </c>
      <c r="J41" s="263">
        <v>5.19</v>
      </c>
      <c r="K41" s="263">
        <v>5.19</v>
      </c>
      <c r="L41" s="263">
        <v>5.19</v>
      </c>
      <c r="M41" s="263">
        <v>5.19</v>
      </c>
      <c r="N41" s="263">
        <v>5.19</v>
      </c>
      <c r="O41" s="263">
        <v>5.19</v>
      </c>
      <c r="P41" s="263">
        <v>5.19</v>
      </c>
      <c r="Q41" s="263">
        <v>5.19</v>
      </c>
      <c r="R41" s="263">
        <v>5.19</v>
      </c>
      <c r="S41" s="263">
        <v>5.19</v>
      </c>
      <c r="T41" s="263">
        <v>5.19</v>
      </c>
      <c r="U41" s="263">
        <v>5.19</v>
      </c>
      <c r="V41" s="263">
        <v>5.19</v>
      </c>
      <c r="W41" s="263">
        <v>5.19</v>
      </c>
      <c r="X41" s="263">
        <v>5.19</v>
      </c>
      <c r="Y41" s="263">
        <v>5.19</v>
      </c>
      <c r="Z41" s="263">
        <v>5.19</v>
      </c>
      <c r="AA41" s="263">
        <v>5.5450577298999999</v>
      </c>
      <c r="AB41" s="263">
        <v>5.5450577298999999</v>
      </c>
      <c r="AC41" s="263">
        <v>5.5450577298999999</v>
      </c>
      <c r="AD41" s="263">
        <v>5.5450577298999999</v>
      </c>
      <c r="AE41" s="263">
        <v>5.5450577298999999</v>
      </c>
      <c r="AF41" s="263">
        <v>5.5450577298999999</v>
      </c>
      <c r="AG41" s="263">
        <v>5.5450577298999999</v>
      </c>
      <c r="AH41" s="263">
        <v>5.5450577298999999</v>
      </c>
      <c r="AI41" s="263">
        <v>5.5450577298999999</v>
      </c>
      <c r="AJ41" s="263">
        <v>5.5450577298999999</v>
      </c>
      <c r="AK41" s="263">
        <v>5.5450577298999999</v>
      </c>
      <c r="AL41" s="263">
        <v>5.5450577298999999</v>
      </c>
      <c r="AM41" s="263">
        <v>5.4714052674999998</v>
      </c>
      <c r="AN41" s="263">
        <v>5.4714052674999998</v>
      </c>
      <c r="AO41" s="263">
        <v>5.4714052674999998</v>
      </c>
      <c r="AP41" s="263">
        <v>5.4714052674999998</v>
      </c>
      <c r="AQ41" s="263">
        <v>5.4714052674999998</v>
      </c>
      <c r="AR41" s="263">
        <v>5.4714052674999998</v>
      </c>
      <c r="AS41" s="263">
        <v>5.4714052674999998</v>
      </c>
      <c r="AT41" s="263">
        <v>5.4714052674999998</v>
      </c>
      <c r="AU41" s="263">
        <v>5.4714052674999998</v>
      </c>
      <c r="AV41" s="263">
        <v>5.4714052674999998</v>
      </c>
      <c r="AW41" s="263">
        <v>5.4714052674999998</v>
      </c>
      <c r="AX41" s="263">
        <v>5.4714052674999998</v>
      </c>
      <c r="AY41" s="263">
        <v>5.6111423961</v>
      </c>
      <c r="AZ41" s="386">
        <v>5.6111420000000001</v>
      </c>
      <c r="BA41" s="386">
        <v>5.6111420000000001</v>
      </c>
      <c r="BB41" s="386">
        <v>5.6111420000000001</v>
      </c>
      <c r="BC41" s="386">
        <v>5.6111420000000001</v>
      </c>
      <c r="BD41" s="386">
        <v>5.6111420000000001</v>
      </c>
      <c r="BE41" s="386">
        <v>5.6111420000000001</v>
      </c>
      <c r="BF41" s="386">
        <v>5.6111420000000001</v>
      </c>
      <c r="BG41" s="386">
        <v>5.6111420000000001</v>
      </c>
      <c r="BH41" s="386">
        <v>5.6111420000000001</v>
      </c>
      <c r="BI41" s="386">
        <v>5.6111420000000001</v>
      </c>
      <c r="BJ41" s="386">
        <v>5.6111420000000001</v>
      </c>
      <c r="BK41" s="386">
        <v>5.4630919999999996</v>
      </c>
      <c r="BL41" s="386">
        <v>5.4630919999999996</v>
      </c>
      <c r="BM41" s="386">
        <v>5.4630919999999996</v>
      </c>
      <c r="BN41" s="386">
        <v>5.4630919999999996</v>
      </c>
      <c r="BO41" s="386">
        <v>5.4630919999999996</v>
      </c>
      <c r="BP41" s="386">
        <v>5.4630919999999996</v>
      </c>
      <c r="BQ41" s="386">
        <v>5.4630919999999996</v>
      </c>
      <c r="BR41" s="386">
        <v>5.4630919999999996</v>
      </c>
      <c r="BS41" s="386">
        <v>5.4630919999999996</v>
      </c>
      <c r="BT41" s="386">
        <v>5.4630919999999996</v>
      </c>
      <c r="BU41" s="386">
        <v>5.4630919999999996</v>
      </c>
      <c r="BV41" s="386">
        <v>5.4630919999999996</v>
      </c>
    </row>
    <row r="42" spans="1:74" ht="11.1" customHeight="1" x14ac:dyDescent="0.2">
      <c r="A42" s="98"/>
      <c r="B42" s="97" t="s">
        <v>58</v>
      </c>
      <c r="C42" s="234"/>
      <c r="D42" s="234"/>
      <c r="E42" s="234"/>
      <c r="F42" s="234"/>
      <c r="G42" s="234"/>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4"/>
      <c r="AY42" s="234"/>
      <c r="AZ42" s="387"/>
      <c r="BA42" s="387"/>
      <c r="BB42" s="387"/>
      <c r="BC42" s="387"/>
      <c r="BD42" s="387"/>
      <c r="BE42" s="387"/>
      <c r="BF42" s="387"/>
      <c r="BG42" s="387"/>
      <c r="BH42" s="387"/>
      <c r="BI42" s="387"/>
      <c r="BJ42" s="387"/>
      <c r="BK42" s="387"/>
      <c r="BL42" s="387"/>
      <c r="BM42" s="387"/>
      <c r="BN42" s="387"/>
      <c r="BO42" s="387"/>
      <c r="BP42" s="387"/>
      <c r="BQ42" s="387"/>
      <c r="BR42" s="387"/>
      <c r="BS42" s="387"/>
      <c r="BT42" s="387"/>
      <c r="BU42" s="387"/>
      <c r="BV42" s="387"/>
    </row>
    <row r="43" spans="1:74" ht="11.1" customHeight="1" x14ac:dyDescent="0.2">
      <c r="A43" s="98" t="s">
        <v>777</v>
      </c>
      <c r="B43" s="201" t="s">
        <v>63</v>
      </c>
      <c r="C43" s="273">
        <v>0.25024423962999998</v>
      </c>
      <c r="D43" s="273">
        <v>0.25963775509999998</v>
      </c>
      <c r="E43" s="273">
        <v>0.26114746544</v>
      </c>
      <c r="F43" s="273">
        <v>0.26081428570999998</v>
      </c>
      <c r="G43" s="273">
        <v>0.25862211982</v>
      </c>
      <c r="H43" s="273">
        <v>0.26464285714000002</v>
      </c>
      <c r="I43" s="273">
        <v>0.26493087558</v>
      </c>
      <c r="J43" s="273">
        <v>0.26782488479</v>
      </c>
      <c r="K43" s="273">
        <v>0.26418571428999998</v>
      </c>
      <c r="L43" s="273">
        <v>0.25930875576000001</v>
      </c>
      <c r="M43" s="273">
        <v>0.2621</v>
      </c>
      <c r="N43" s="273">
        <v>0.26928571428999998</v>
      </c>
      <c r="O43" s="273">
        <v>0.27097695852999998</v>
      </c>
      <c r="P43" s="273">
        <v>0.27597536946000001</v>
      </c>
      <c r="Q43" s="273">
        <v>0.27591705069</v>
      </c>
      <c r="R43" s="273">
        <v>0.28312857142999998</v>
      </c>
      <c r="S43" s="273">
        <v>0.28114746544000002</v>
      </c>
      <c r="T43" s="273">
        <v>0.26838571429000002</v>
      </c>
      <c r="U43" s="273">
        <v>0.26430414746999997</v>
      </c>
      <c r="V43" s="273">
        <v>0.26775115207</v>
      </c>
      <c r="W43" s="273">
        <v>0.25830952381</v>
      </c>
      <c r="X43" s="273">
        <v>0.24575576036999999</v>
      </c>
      <c r="Y43" s="273">
        <v>0.25456190476000001</v>
      </c>
      <c r="Z43" s="273">
        <v>0.25991705068999998</v>
      </c>
      <c r="AA43" s="273">
        <v>0.25773271888999999</v>
      </c>
      <c r="AB43" s="273">
        <v>0.26142857142999998</v>
      </c>
      <c r="AC43" s="273">
        <v>0.25925806452</v>
      </c>
      <c r="AD43" s="273">
        <v>0.26679999999999998</v>
      </c>
      <c r="AE43" s="273">
        <v>0.26748847926000002</v>
      </c>
      <c r="AF43" s="273">
        <v>0.26518095238</v>
      </c>
      <c r="AG43" s="273">
        <v>0.26912442396000003</v>
      </c>
      <c r="AH43" s="273">
        <v>0.26664976958999997</v>
      </c>
      <c r="AI43" s="273">
        <v>0.26597142857</v>
      </c>
      <c r="AJ43" s="273">
        <v>0.26277880184000002</v>
      </c>
      <c r="AK43" s="273">
        <v>0.26235714286</v>
      </c>
      <c r="AL43" s="273">
        <v>0.25593087557999999</v>
      </c>
      <c r="AM43" s="273">
        <v>0.26056221198000001</v>
      </c>
      <c r="AN43" s="273">
        <v>0.26313775509999998</v>
      </c>
      <c r="AO43" s="273">
        <v>0.26265437788000001</v>
      </c>
      <c r="AP43" s="273">
        <v>0.25745714285999999</v>
      </c>
      <c r="AQ43" s="273">
        <v>0.26544700460999998</v>
      </c>
      <c r="AR43" s="273">
        <v>0.26558095238000001</v>
      </c>
      <c r="AS43" s="273">
        <v>0.27088479262999998</v>
      </c>
      <c r="AT43" s="273">
        <v>0.27330414746999998</v>
      </c>
      <c r="AU43" s="273">
        <v>0.26722857143000001</v>
      </c>
      <c r="AV43" s="273">
        <v>0.25998617512</v>
      </c>
      <c r="AW43" s="273">
        <v>0.26458095238000001</v>
      </c>
      <c r="AX43" s="273">
        <v>0.26270967742000001</v>
      </c>
      <c r="AY43" s="273">
        <v>0.26173732718999998</v>
      </c>
      <c r="AZ43" s="367">
        <v>0.26783610000000002</v>
      </c>
      <c r="BA43" s="367">
        <v>0.27639520000000001</v>
      </c>
      <c r="BB43" s="367">
        <v>0.2832211</v>
      </c>
      <c r="BC43" s="367">
        <v>0.28468379999999999</v>
      </c>
      <c r="BD43" s="367">
        <v>0.27605000000000002</v>
      </c>
      <c r="BE43" s="367">
        <v>0.27294429999999997</v>
      </c>
      <c r="BF43" s="367">
        <v>0.26830019999999999</v>
      </c>
      <c r="BG43" s="367">
        <v>0.26285720000000001</v>
      </c>
      <c r="BH43" s="367">
        <v>0.25793959999999999</v>
      </c>
      <c r="BI43" s="367">
        <v>0.25881100000000001</v>
      </c>
      <c r="BJ43" s="367">
        <v>0.26298739999999998</v>
      </c>
      <c r="BK43" s="367">
        <v>0.26977820000000002</v>
      </c>
      <c r="BL43" s="367">
        <v>0.26911160000000001</v>
      </c>
      <c r="BM43" s="367">
        <v>0.28577910000000001</v>
      </c>
      <c r="BN43" s="367">
        <v>0.29191679999999998</v>
      </c>
      <c r="BO43" s="367">
        <v>0.29186420000000002</v>
      </c>
      <c r="BP43" s="367">
        <v>0.28239950000000003</v>
      </c>
      <c r="BQ43" s="367">
        <v>0.27888289999999999</v>
      </c>
      <c r="BR43" s="367">
        <v>0.27394750000000001</v>
      </c>
      <c r="BS43" s="367">
        <v>0.26838899999999999</v>
      </c>
      <c r="BT43" s="367">
        <v>0.26210470000000002</v>
      </c>
      <c r="BU43" s="367">
        <v>0.26260090000000003</v>
      </c>
      <c r="BV43" s="367">
        <v>0.26647700000000002</v>
      </c>
    </row>
    <row r="44" spans="1:74" ht="11.1" customHeight="1" x14ac:dyDescent="0.2">
      <c r="A44" s="98"/>
      <c r="B44" s="97" t="s">
        <v>59</v>
      </c>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4"/>
      <c r="AI44" s="234"/>
      <c r="AJ44" s="234"/>
      <c r="AK44" s="234"/>
      <c r="AL44" s="234"/>
      <c r="AM44" s="234"/>
      <c r="AN44" s="234"/>
      <c r="AO44" s="234"/>
      <c r="AP44" s="234"/>
      <c r="AQ44" s="234"/>
      <c r="AR44" s="234"/>
      <c r="AS44" s="234"/>
      <c r="AT44" s="234"/>
      <c r="AU44" s="234"/>
      <c r="AV44" s="234"/>
      <c r="AW44" s="234"/>
      <c r="AX44" s="234"/>
      <c r="AY44" s="234"/>
      <c r="AZ44" s="387"/>
      <c r="BA44" s="387"/>
      <c r="BB44" s="387"/>
      <c r="BC44" s="387"/>
      <c r="BD44" s="387"/>
      <c r="BE44" s="387"/>
      <c r="BF44" s="387"/>
      <c r="BG44" s="387"/>
      <c r="BH44" s="387"/>
      <c r="BI44" s="387"/>
      <c r="BJ44" s="387"/>
      <c r="BK44" s="387"/>
      <c r="BL44" s="387"/>
      <c r="BM44" s="387"/>
      <c r="BN44" s="387"/>
      <c r="BO44" s="387"/>
      <c r="BP44" s="387"/>
      <c r="BQ44" s="387"/>
      <c r="BR44" s="387"/>
      <c r="BS44" s="387"/>
      <c r="BT44" s="387"/>
      <c r="BU44" s="387"/>
      <c r="BV44" s="387"/>
    </row>
    <row r="45" spans="1:74" ht="11.1" customHeight="1" x14ac:dyDescent="0.2">
      <c r="A45" s="98" t="s">
        <v>699</v>
      </c>
      <c r="B45" s="202" t="s">
        <v>61</v>
      </c>
      <c r="C45" s="217">
        <v>2.3199999999999998</v>
      </c>
      <c r="D45" s="217">
        <v>2.35</v>
      </c>
      <c r="E45" s="217">
        <v>2.34</v>
      </c>
      <c r="F45" s="217">
        <v>2.38</v>
      </c>
      <c r="G45" s="217">
        <v>2.4300000000000002</v>
      </c>
      <c r="H45" s="217">
        <v>2.4</v>
      </c>
      <c r="I45" s="217">
        <v>2.44</v>
      </c>
      <c r="J45" s="217">
        <v>2.4700000000000002</v>
      </c>
      <c r="K45" s="217">
        <v>2.44</v>
      </c>
      <c r="L45" s="217">
        <v>2.39</v>
      </c>
      <c r="M45" s="217">
        <v>2.37</v>
      </c>
      <c r="N45" s="217">
        <v>2.34</v>
      </c>
      <c r="O45" s="217">
        <v>2.37</v>
      </c>
      <c r="P45" s="217">
        <v>2.38</v>
      </c>
      <c r="Q45" s="217">
        <v>2.39</v>
      </c>
      <c r="R45" s="217">
        <v>2.42</v>
      </c>
      <c r="S45" s="217">
        <v>2.42</v>
      </c>
      <c r="T45" s="217">
        <v>2.36</v>
      </c>
      <c r="U45" s="217">
        <v>2.4</v>
      </c>
      <c r="V45" s="217">
        <v>2.4</v>
      </c>
      <c r="W45" s="217">
        <v>2.38</v>
      </c>
      <c r="X45" s="217">
        <v>2.36</v>
      </c>
      <c r="Y45" s="217">
        <v>2.36</v>
      </c>
      <c r="Z45" s="217">
        <v>2.36</v>
      </c>
      <c r="AA45" s="217">
        <v>2.35</v>
      </c>
      <c r="AB45" s="217">
        <v>2.35</v>
      </c>
      <c r="AC45" s="217">
        <v>2.35</v>
      </c>
      <c r="AD45" s="217">
        <v>2.38</v>
      </c>
      <c r="AE45" s="217">
        <v>2.37</v>
      </c>
      <c r="AF45" s="217">
        <v>2.36</v>
      </c>
      <c r="AG45" s="217">
        <v>2.3199999999999998</v>
      </c>
      <c r="AH45" s="217">
        <v>2.33</v>
      </c>
      <c r="AI45" s="217">
        <v>2.35</v>
      </c>
      <c r="AJ45" s="217">
        <v>2.35</v>
      </c>
      <c r="AK45" s="217">
        <v>2.33</v>
      </c>
      <c r="AL45" s="217">
        <v>2.34</v>
      </c>
      <c r="AM45" s="217">
        <v>2.2999999999999998</v>
      </c>
      <c r="AN45" s="217">
        <v>2.33</v>
      </c>
      <c r="AO45" s="217">
        <v>2.37</v>
      </c>
      <c r="AP45" s="217">
        <v>2.4</v>
      </c>
      <c r="AQ45" s="217">
        <v>2.39</v>
      </c>
      <c r="AR45" s="217">
        <v>2.38</v>
      </c>
      <c r="AS45" s="217">
        <v>2.37</v>
      </c>
      <c r="AT45" s="217">
        <v>2.37</v>
      </c>
      <c r="AU45" s="217">
        <v>2.37</v>
      </c>
      <c r="AV45" s="217">
        <v>2.2999999999999998</v>
      </c>
      <c r="AW45" s="217">
        <v>2.2999999999999998</v>
      </c>
      <c r="AX45" s="217">
        <v>2.288386</v>
      </c>
      <c r="AY45" s="217">
        <v>2.3164479999999998</v>
      </c>
      <c r="AZ45" s="388">
        <v>2.345351</v>
      </c>
      <c r="BA45" s="388">
        <v>2.3141509999999998</v>
      </c>
      <c r="BB45" s="388">
        <v>2.3280720000000001</v>
      </c>
      <c r="BC45" s="388">
        <v>2.3489040000000001</v>
      </c>
      <c r="BD45" s="388">
        <v>2.3431860000000002</v>
      </c>
      <c r="BE45" s="388">
        <v>2.3417650000000001</v>
      </c>
      <c r="BF45" s="388">
        <v>2.3430680000000002</v>
      </c>
      <c r="BG45" s="388">
        <v>2.3079390000000002</v>
      </c>
      <c r="BH45" s="388">
        <v>2.332884</v>
      </c>
      <c r="BI45" s="388">
        <v>2.290279</v>
      </c>
      <c r="BJ45" s="388">
        <v>2.3165900000000001</v>
      </c>
      <c r="BK45" s="388">
        <v>2.3322669999999999</v>
      </c>
      <c r="BL45" s="388">
        <v>2.3493400000000002</v>
      </c>
      <c r="BM45" s="388">
        <v>2.3402159999999999</v>
      </c>
      <c r="BN45" s="388">
        <v>2.348185</v>
      </c>
      <c r="BO45" s="388">
        <v>2.363775</v>
      </c>
      <c r="BP45" s="388">
        <v>2.374695</v>
      </c>
      <c r="BQ45" s="388">
        <v>2.3689520000000002</v>
      </c>
      <c r="BR45" s="388">
        <v>2.3639209999999999</v>
      </c>
      <c r="BS45" s="388">
        <v>2.3331390000000001</v>
      </c>
      <c r="BT45" s="388">
        <v>2.3402780000000001</v>
      </c>
      <c r="BU45" s="388">
        <v>2.2933119999999998</v>
      </c>
      <c r="BV45" s="388">
        <v>2.3195800000000002</v>
      </c>
    </row>
    <row r="46" spans="1:74" s="291" customFormat="1" ht="11.1" customHeight="1" x14ac:dyDescent="0.2">
      <c r="A46" s="93"/>
      <c r="B46" s="289"/>
      <c r="C46" s="290"/>
      <c r="D46" s="290"/>
      <c r="E46" s="290"/>
      <c r="F46" s="290"/>
      <c r="G46" s="290"/>
      <c r="H46" s="290"/>
      <c r="I46" s="290"/>
      <c r="J46" s="290"/>
      <c r="K46" s="290"/>
      <c r="L46" s="290"/>
      <c r="M46" s="290"/>
      <c r="N46" s="290"/>
      <c r="O46" s="290"/>
      <c r="P46" s="290"/>
      <c r="Q46" s="290"/>
      <c r="R46" s="290"/>
      <c r="S46" s="290"/>
      <c r="T46" s="290"/>
      <c r="U46" s="290"/>
      <c r="V46" s="290"/>
      <c r="W46" s="290"/>
      <c r="X46" s="290"/>
      <c r="Y46" s="290"/>
      <c r="Z46" s="290"/>
      <c r="AA46" s="290"/>
      <c r="AB46" s="290"/>
      <c r="AC46" s="290"/>
      <c r="AD46" s="290"/>
      <c r="AE46" s="290"/>
      <c r="AF46" s="290"/>
      <c r="AG46" s="290"/>
      <c r="AH46" s="290"/>
      <c r="AI46" s="290"/>
      <c r="AJ46" s="290"/>
      <c r="AK46" s="290"/>
      <c r="AL46" s="290"/>
      <c r="AM46" s="290"/>
      <c r="AN46" s="290"/>
      <c r="AO46" s="290"/>
      <c r="AP46" s="290"/>
      <c r="AQ46" s="290"/>
      <c r="AR46" s="290"/>
      <c r="AS46" s="290"/>
      <c r="AT46" s="290"/>
      <c r="AU46" s="290"/>
      <c r="AV46" s="290"/>
      <c r="AW46" s="290"/>
      <c r="AX46" s="290"/>
      <c r="AY46" s="389"/>
      <c r="AZ46" s="389"/>
      <c r="BA46" s="389"/>
      <c r="BB46" s="389"/>
      <c r="BC46" s="389"/>
      <c r="BD46" s="389"/>
      <c r="BE46" s="389"/>
      <c r="BF46" s="389"/>
      <c r="BG46" s="389"/>
      <c r="BH46" s="389"/>
      <c r="BI46" s="389"/>
      <c r="BJ46" s="389"/>
      <c r="BK46" s="389"/>
      <c r="BL46" s="389"/>
      <c r="BM46" s="389"/>
      <c r="BN46" s="389"/>
      <c r="BO46" s="389"/>
      <c r="BP46" s="389"/>
      <c r="BQ46" s="389"/>
      <c r="BR46" s="389"/>
      <c r="BS46" s="389"/>
      <c r="BT46" s="389"/>
      <c r="BU46" s="389"/>
      <c r="BV46" s="389"/>
    </row>
    <row r="47" spans="1:74" s="291" customFormat="1" ht="12" customHeight="1" x14ac:dyDescent="0.2">
      <c r="A47" s="93"/>
      <c r="B47" s="677" t="s">
        <v>1081</v>
      </c>
      <c r="C47" s="674"/>
      <c r="D47" s="674"/>
      <c r="E47" s="674"/>
      <c r="F47" s="674"/>
      <c r="G47" s="674"/>
      <c r="H47" s="674"/>
      <c r="I47" s="674"/>
      <c r="J47" s="674"/>
      <c r="K47" s="674"/>
      <c r="L47" s="674"/>
      <c r="M47" s="674"/>
      <c r="N47" s="674"/>
      <c r="O47" s="674"/>
      <c r="P47" s="674"/>
      <c r="Q47" s="674"/>
      <c r="AY47" s="523"/>
      <c r="AZ47" s="523"/>
      <c r="BA47" s="523"/>
      <c r="BB47" s="523"/>
      <c r="BC47" s="523"/>
      <c r="BD47" s="523"/>
      <c r="BE47" s="523"/>
      <c r="BF47" s="523"/>
      <c r="BG47" s="523"/>
      <c r="BH47" s="523"/>
      <c r="BI47" s="523"/>
      <c r="BJ47" s="523"/>
    </row>
    <row r="48" spans="1:74" s="458" customFormat="1" ht="12" customHeight="1" x14ac:dyDescent="0.2">
      <c r="A48" s="457"/>
      <c r="B48" s="707" t="s">
        <v>1151</v>
      </c>
      <c r="C48" s="664"/>
      <c r="D48" s="664"/>
      <c r="E48" s="664"/>
      <c r="F48" s="664"/>
      <c r="G48" s="664"/>
      <c r="H48" s="664"/>
      <c r="I48" s="664"/>
      <c r="J48" s="664"/>
      <c r="K48" s="664"/>
      <c r="L48" s="664"/>
      <c r="M48" s="664"/>
      <c r="N48" s="664"/>
      <c r="O48" s="664"/>
      <c r="P48" s="664"/>
      <c r="Q48" s="660"/>
      <c r="AY48" s="524"/>
      <c r="AZ48" s="524"/>
      <c r="BA48" s="524"/>
      <c r="BB48" s="524"/>
      <c r="BC48" s="524"/>
      <c r="BD48" s="524"/>
      <c r="BE48" s="524"/>
      <c r="BF48" s="524"/>
      <c r="BG48" s="524"/>
      <c r="BH48" s="524"/>
      <c r="BI48" s="524"/>
      <c r="BJ48" s="524"/>
    </row>
    <row r="49" spans="1:74" s="458" customFormat="1" ht="12" customHeight="1" x14ac:dyDescent="0.2">
      <c r="A49" s="457"/>
      <c r="B49" s="702" t="s">
        <v>1152</v>
      </c>
      <c r="C49" s="664"/>
      <c r="D49" s="664"/>
      <c r="E49" s="664"/>
      <c r="F49" s="664"/>
      <c r="G49" s="664"/>
      <c r="H49" s="664"/>
      <c r="I49" s="664"/>
      <c r="J49" s="664"/>
      <c r="K49" s="664"/>
      <c r="L49" s="664"/>
      <c r="M49" s="664"/>
      <c r="N49" s="664"/>
      <c r="O49" s="664"/>
      <c r="P49" s="664"/>
      <c r="Q49" s="660"/>
      <c r="AY49" s="524"/>
      <c r="AZ49" s="524"/>
      <c r="BA49" s="524"/>
      <c r="BB49" s="524"/>
      <c r="BC49" s="524"/>
      <c r="BD49" s="524"/>
      <c r="BE49" s="524"/>
      <c r="BF49" s="524"/>
      <c r="BG49" s="524"/>
      <c r="BH49" s="524"/>
      <c r="BI49" s="524"/>
      <c r="BJ49" s="524"/>
    </row>
    <row r="50" spans="1:74" s="458" customFormat="1" ht="12" customHeight="1" x14ac:dyDescent="0.2">
      <c r="A50" s="457"/>
      <c r="B50" s="707" t="s">
        <v>1153</v>
      </c>
      <c r="C50" s="664"/>
      <c r="D50" s="664"/>
      <c r="E50" s="664"/>
      <c r="F50" s="664"/>
      <c r="G50" s="664"/>
      <c r="H50" s="664"/>
      <c r="I50" s="664"/>
      <c r="J50" s="664"/>
      <c r="K50" s="664"/>
      <c r="L50" s="664"/>
      <c r="M50" s="664"/>
      <c r="N50" s="664"/>
      <c r="O50" s="664"/>
      <c r="P50" s="664"/>
      <c r="Q50" s="660"/>
      <c r="AY50" s="524"/>
      <c r="AZ50" s="524"/>
      <c r="BA50" s="524"/>
      <c r="BB50" s="524"/>
      <c r="BC50" s="524"/>
      <c r="BD50" s="524"/>
      <c r="BE50" s="524"/>
      <c r="BF50" s="524"/>
      <c r="BG50" s="524"/>
      <c r="BH50" s="524"/>
      <c r="BI50" s="524"/>
      <c r="BJ50" s="524"/>
    </row>
    <row r="51" spans="1:74" s="458" customFormat="1" ht="12" customHeight="1" x14ac:dyDescent="0.2">
      <c r="A51" s="457"/>
      <c r="B51" s="707" t="s">
        <v>102</v>
      </c>
      <c r="C51" s="664"/>
      <c r="D51" s="664"/>
      <c r="E51" s="664"/>
      <c r="F51" s="664"/>
      <c r="G51" s="664"/>
      <c r="H51" s="664"/>
      <c r="I51" s="664"/>
      <c r="J51" s="664"/>
      <c r="K51" s="664"/>
      <c r="L51" s="664"/>
      <c r="M51" s="664"/>
      <c r="N51" s="664"/>
      <c r="O51" s="664"/>
      <c r="P51" s="664"/>
      <c r="Q51" s="660"/>
      <c r="AY51" s="524"/>
      <c r="AZ51" s="524"/>
      <c r="BA51" s="524"/>
      <c r="BB51" s="524"/>
      <c r="BC51" s="524"/>
      <c r="BD51" s="524"/>
      <c r="BE51" s="524"/>
      <c r="BF51" s="524"/>
      <c r="BG51" s="524"/>
      <c r="BH51" s="524"/>
      <c r="BI51" s="524"/>
      <c r="BJ51" s="524"/>
    </row>
    <row r="52" spans="1:74" s="458" customFormat="1" ht="12" customHeight="1" x14ac:dyDescent="0.2">
      <c r="A52" s="457"/>
      <c r="B52" s="663" t="s">
        <v>1108</v>
      </c>
      <c r="C52" s="664"/>
      <c r="D52" s="664"/>
      <c r="E52" s="664"/>
      <c r="F52" s="664"/>
      <c r="G52" s="664"/>
      <c r="H52" s="664"/>
      <c r="I52" s="664"/>
      <c r="J52" s="664"/>
      <c r="K52" s="664"/>
      <c r="L52" s="664"/>
      <c r="M52" s="664"/>
      <c r="N52" s="664"/>
      <c r="O52" s="664"/>
      <c r="P52" s="664"/>
      <c r="Q52" s="660"/>
      <c r="AY52" s="524"/>
      <c r="AZ52" s="524"/>
      <c r="BA52" s="524"/>
      <c r="BB52" s="524"/>
      <c r="BC52" s="524"/>
      <c r="BD52" s="524"/>
      <c r="BE52" s="524"/>
      <c r="BF52" s="524"/>
      <c r="BG52" s="524"/>
      <c r="BH52" s="524"/>
      <c r="BI52" s="524"/>
      <c r="BJ52" s="524"/>
    </row>
    <row r="53" spans="1:74" s="458" customFormat="1" ht="22.35" customHeight="1" x14ac:dyDescent="0.2">
      <c r="A53" s="457"/>
      <c r="B53" s="663" t="s">
        <v>1154</v>
      </c>
      <c r="C53" s="664"/>
      <c r="D53" s="664"/>
      <c r="E53" s="664"/>
      <c r="F53" s="664"/>
      <c r="G53" s="664"/>
      <c r="H53" s="664"/>
      <c r="I53" s="664"/>
      <c r="J53" s="664"/>
      <c r="K53" s="664"/>
      <c r="L53" s="664"/>
      <c r="M53" s="664"/>
      <c r="N53" s="664"/>
      <c r="O53" s="664"/>
      <c r="P53" s="664"/>
      <c r="Q53" s="660"/>
      <c r="AY53" s="524"/>
      <c r="AZ53" s="524"/>
      <c r="BA53" s="524"/>
      <c r="BB53" s="524"/>
      <c r="BC53" s="524"/>
      <c r="BD53" s="524"/>
      <c r="BE53" s="524"/>
      <c r="BF53" s="524"/>
      <c r="BG53" s="524"/>
      <c r="BH53" s="524"/>
      <c r="BI53" s="524"/>
      <c r="BJ53" s="524"/>
    </row>
    <row r="54" spans="1:74" s="458" customFormat="1" ht="12" customHeight="1" x14ac:dyDescent="0.2">
      <c r="A54" s="457"/>
      <c r="B54" s="658" t="s">
        <v>1112</v>
      </c>
      <c r="C54" s="659"/>
      <c r="D54" s="659"/>
      <c r="E54" s="659"/>
      <c r="F54" s="659"/>
      <c r="G54" s="659"/>
      <c r="H54" s="659"/>
      <c r="I54" s="659"/>
      <c r="J54" s="659"/>
      <c r="K54" s="659"/>
      <c r="L54" s="659"/>
      <c r="M54" s="659"/>
      <c r="N54" s="659"/>
      <c r="O54" s="659"/>
      <c r="P54" s="659"/>
      <c r="Q54" s="660"/>
      <c r="AY54" s="524"/>
      <c r="AZ54" s="524"/>
      <c r="BA54" s="524"/>
      <c r="BB54" s="524"/>
      <c r="BC54" s="524"/>
      <c r="BD54" s="524"/>
      <c r="BE54" s="524"/>
      <c r="BF54" s="524"/>
      <c r="BG54" s="524"/>
      <c r="BH54" s="524"/>
      <c r="BI54" s="524"/>
      <c r="BJ54" s="524"/>
    </row>
    <row r="55" spans="1:74" s="459" customFormat="1" ht="12" customHeight="1" x14ac:dyDescent="0.2">
      <c r="A55" s="438"/>
      <c r="B55" s="680" t="s">
        <v>1229</v>
      </c>
      <c r="C55" s="660"/>
      <c r="D55" s="660"/>
      <c r="E55" s="660"/>
      <c r="F55" s="660"/>
      <c r="G55" s="660"/>
      <c r="H55" s="660"/>
      <c r="I55" s="660"/>
      <c r="J55" s="660"/>
      <c r="K55" s="660"/>
      <c r="L55" s="660"/>
      <c r="M55" s="660"/>
      <c r="N55" s="660"/>
      <c r="O55" s="660"/>
      <c r="P55" s="660"/>
      <c r="Q55" s="660"/>
      <c r="AY55" s="525"/>
      <c r="AZ55" s="525"/>
      <c r="BA55" s="525"/>
      <c r="BB55" s="525"/>
      <c r="BC55" s="525"/>
      <c r="BD55" s="525"/>
      <c r="BE55" s="525"/>
      <c r="BF55" s="525"/>
      <c r="BG55" s="525"/>
      <c r="BH55" s="525"/>
      <c r="BI55" s="525"/>
      <c r="BJ55" s="525"/>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5"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46"/>
  <sheetViews>
    <sheetView showGridLines="0" workbookViewId="0">
      <pane xSplit="2" ySplit="4" topLeftCell="AW30" activePane="bottomRight" state="frozen"/>
      <selection activeCell="BC15" sqref="BC15"/>
      <selection pane="topRight" activeCell="BC15" sqref="BC15"/>
      <selection pane="bottomLeft" activeCell="BC15" sqref="BC15"/>
      <selection pane="bottomRight" activeCell="AY39" sqref="AY39"/>
    </sheetView>
  </sheetViews>
  <sheetFormatPr defaultColWidth="11" defaultRowHeight="11.25" x14ac:dyDescent="0.2"/>
  <cols>
    <col min="1" max="1" width="11.5703125" style="100" customWidth="1"/>
    <col min="2" max="2" width="25.5703125" style="100" customWidth="1"/>
    <col min="3" max="50" width="6.5703125" style="100" customWidth="1"/>
    <col min="51" max="62" width="6.5703125" style="382" customWidth="1"/>
    <col min="63" max="74" width="6.5703125" style="100" customWidth="1"/>
    <col min="75" max="16384" width="11" style="100"/>
  </cols>
  <sheetData>
    <row r="1" spans="1:74" ht="15.6" customHeight="1" x14ac:dyDescent="0.2">
      <c r="A1" s="666" t="s">
        <v>1054</v>
      </c>
      <c r="B1" s="710" t="s">
        <v>1072</v>
      </c>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304"/>
    </row>
    <row r="2" spans="1:74" ht="14.1" customHeight="1"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4"/>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01"/>
      <c r="B5" s="102" t="s">
        <v>80</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row>
    <row r="6" spans="1:74" ht="11.1" customHeight="1" x14ac:dyDescent="0.2">
      <c r="A6" s="101" t="s">
        <v>793</v>
      </c>
      <c r="B6" s="203" t="s">
        <v>624</v>
      </c>
      <c r="C6" s="216">
        <v>11.705544935000001</v>
      </c>
      <c r="D6" s="216">
        <v>11.183093109</v>
      </c>
      <c r="E6" s="216">
        <v>10.280965838</v>
      </c>
      <c r="F6" s="216">
        <v>10.08002415</v>
      </c>
      <c r="G6" s="216">
        <v>10.439620581</v>
      </c>
      <c r="H6" s="216">
        <v>12.257567164999999</v>
      </c>
      <c r="I6" s="216">
        <v>13.506217894000001</v>
      </c>
      <c r="J6" s="216">
        <v>13.113268215</v>
      </c>
      <c r="K6" s="216">
        <v>11.264377251999999</v>
      </c>
      <c r="L6" s="216">
        <v>9.9580162449999996</v>
      </c>
      <c r="M6" s="216">
        <v>10.136738483</v>
      </c>
      <c r="N6" s="216">
        <v>10.830337504999999</v>
      </c>
      <c r="O6" s="216">
        <v>10.952524498000001</v>
      </c>
      <c r="P6" s="216">
        <v>10.668600701000001</v>
      </c>
      <c r="Q6" s="216">
        <v>9.9706635139999999</v>
      </c>
      <c r="R6" s="216">
        <v>9.8409405420000002</v>
      </c>
      <c r="S6" s="216">
        <v>10.855407445000001</v>
      </c>
      <c r="T6" s="216">
        <v>12.027538373000001</v>
      </c>
      <c r="U6" s="216">
        <v>13.375473251000001</v>
      </c>
      <c r="V6" s="216">
        <v>12.764502136000001</v>
      </c>
      <c r="W6" s="216">
        <v>11.152829245</v>
      </c>
      <c r="X6" s="216">
        <v>10.053250782999999</v>
      </c>
      <c r="Y6" s="216">
        <v>10.199167836000001</v>
      </c>
      <c r="Z6" s="216">
        <v>10.794680279</v>
      </c>
      <c r="AA6" s="216">
        <v>11.241604426</v>
      </c>
      <c r="AB6" s="216">
        <v>11.051254263000001</v>
      </c>
      <c r="AC6" s="216">
        <v>10.493596317</v>
      </c>
      <c r="AD6" s="216">
        <v>9.9357898779999996</v>
      </c>
      <c r="AE6" s="216">
        <v>10.381729592999999</v>
      </c>
      <c r="AF6" s="216">
        <v>11.874142068999999</v>
      </c>
      <c r="AG6" s="216">
        <v>12.703200329</v>
      </c>
      <c r="AH6" s="216">
        <v>12.386066507000001</v>
      </c>
      <c r="AI6" s="216">
        <v>11.343108988999999</v>
      </c>
      <c r="AJ6" s="216">
        <v>10.151055773</v>
      </c>
      <c r="AK6" s="216">
        <v>10.458383617999999</v>
      </c>
      <c r="AL6" s="216">
        <v>11.366339802000001</v>
      </c>
      <c r="AM6" s="216">
        <v>12.16190945</v>
      </c>
      <c r="AN6" s="216">
        <v>11.559357538</v>
      </c>
      <c r="AO6" s="216">
        <v>10.696619095000001</v>
      </c>
      <c r="AP6" s="216">
        <v>9.8922015119999998</v>
      </c>
      <c r="AQ6" s="216">
        <v>10.442924903</v>
      </c>
      <c r="AR6" s="216">
        <v>11.913980248</v>
      </c>
      <c r="AS6" s="216">
        <v>12.414157040999999</v>
      </c>
      <c r="AT6" s="216">
        <v>12.3707765</v>
      </c>
      <c r="AU6" s="216">
        <v>11.299196647</v>
      </c>
      <c r="AV6" s="216">
        <v>10.128126711</v>
      </c>
      <c r="AW6" s="216">
        <v>10.572535036</v>
      </c>
      <c r="AX6" s="216">
        <v>10.96968</v>
      </c>
      <c r="AY6" s="216">
        <v>11.71813</v>
      </c>
      <c r="AZ6" s="357">
        <v>11.356619999999999</v>
      </c>
      <c r="BA6" s="357">
        <v>10.52397</v>
      </c>
      <c r="BB6" s="357">
        <v>10.03111</v>
      </c>
      <c r="BC6" s="357">
        <v>10.64362</v>
      </c>
      <c r="BD6" s="357">
        <v>12.12392</v>
      </c>
      <c r="BE6" s="357">
        <v>12.944940000000001</v>
      </c>
      <c r="BF6" s="357">
        <v>12.82283</v>
      </c>
      <c r="BG6" s="357">
        <v>11.34277</v>
      </c>
      <c r="BH6" s="357">
        <v>10.326779999999999</v>
      </c>
      <c r="BI6" s="357">
        <v>10.42179</v>
      </c>
      <c r="BJ6" s="357">
        <v>11.454029999999999</v>
      </c>
      <c r="BK6" s="357">
        <v>11.874280000000001</v>
      </c>
      <c r="BL6" s="357">
        <v>11.361190000000001</v>
      </c>
      <c r="BM6" s="357">
        <v>10.64024</v>
      </c>
      <c r="BN6" s="357">
        <v>10.1585</v>
      </c>
      <c r="BO6" s="357">
        <v>10.767939999999999</v>
      </c>
      <c r="BP6" s="357">
        <v>12.22486</v>
      </c>
      <c r="BQ6" s="357">
        <v>13.037229999999999</v>
      </c>
      <c r="BR6" s="357">
        <v>12.91569</v>
      </c>
      <c r="BS6" s="357">
        <v>11.42975</v>
      </c>
      <c r="BT6" s="357">
        <v>10.438560000000001</v>
      </c>
      <c r="BU6" s="357">
        <v>10.53683</v>
      </c>
      <c r="BV6" s="357">
        <v>11.57319</v>
      </c>
    </row>
    <row r="7" spans="1:74" ht="11.1" customHeight="1" x14ac:dyDescent="0.2">
      <c r="A7" s="101" t="s">
        <v>792</v>
      </c>
      <c r="B7" s="130" t="s">
        <v>210</v>
      </c>
      <c r="C7" s="216">
        <v>11.290344080000001</v>
      </c>
      <c r="D7" s="216">
        <v>10.77256706</v>
      </c>
      <c r="E7" s="216">
        <v>9.8970334849999997</v>
      </c>
      <c r="F7" s="216">
        <v>9.683976607</v>
      </c>
      <c r="G7" s="216">
        <v>10.045242050000001</v>
      </c>
      <c r="H7" s="216">
        <v>11.830956820000001</v>
      </c>
      <c r="I7" s="216">
        <v>13.058120450000001</v>
      </c>
      <c r="J7" s="216">
        <v>12.6593935</v>
      </c>
      <c r="K7" s="216">
        <v>10.83708654</v>
      </c>
      <c r="L7" s="216">
        <v>9.5701778379999993</v>
      </c>
      <c r="M7" s="216">
        <v>9.7213122690000002</v>
      </c>
      <c r="N7" s="216">
        <v>10.394345489999999</v>
      </c>
      <c r="O7" s="216">
        <v>10.52214341</v>
      </c>
      <c r="P7" s="216">
        <v>10.23414524</v>
      </c>
      <c r="Q7" s="216">
        <v>9.5644496169999993</v>
      </c>
      <c r="R7" s="216">
        <v>9.4393940060000006</v>
      </c>
      <c r="S7" s="216">
        <v>10.43868535</v>
      </c>
      <c r="T7" s="216">
        <v>11.592002190000001</v>
      </c>
      <c r="U7" s="216">
        <v>12.913377880000001</v>
      </c>
      <c r="V7" s="216">
        <v>12.306246030000001</v>
      </c>
      <c r="W7" s="216">
        <v>10.71953544</v>
      </c>
      <c r="X7" s="216">
        <v>9.6421000390000007</v>
      </c>
      <c r="Y7" s="216">
        <v>9.7682108000000003</v>
      </c>
      <c r="Z7" s="216">
        <v>10.35472058</v>
      </c>
      <c r="AA7" s="216">
        <v>10.797278110000001</v>
      </c>
      <c r="AB7" s="216">
        <v>10.60214478</v>
      </c>
      <c r="AC7" s="216">
        <v>10.056705060000001</v>
      </c>
      <c r="AD7" s="216">
        <v>9.5337509069999999</v>
      </c>
      <c r="AE7" s="216">
        <v>9.9607109559999998</v>
      </c>
      <c r="AF7" s="216">
        <v>11.43232134</v>
      </c>
      <c r="AG7" s="216">
        <v>12.245576030000001</v>
      </c>
      <c r="AH7" s="216">
        <v>11.93751408</v>
      </c>
      <c r="AI7" s="216">
        <v>10.91059787</v>
      </c>
      <c r="AJ7" s="216">
        <v>9.735648737</v>
      </c>
      <c r="AK7" s="216">
        <v>10.01989049</v>
      </c>
      <c r="AL7" s="216">
        <v>10.91286691</v>
      </c>
      <c r="AM7" s="216">
        <v>11.715772579999999</v>
      </c>
      <c r="AN7" s="216">
        <v>11.12691658</v>
      </c>
      <c r="AO7" s="216">
        <v>10.27659042</v>
      </c>
      <c r="AP7" s="216">
        <v>9.4931041510000007</v>
      </c>
      <c r="AQ7" s="216">
        <v>10.0519704</v>
      </c>
      <c r="AR7" s="216">
        <v>11.49382095</v>
      </c>
      <c r="AS7" s="216">
        <v>11.977136700000001</v>
      </c>
      <c r="AT7" s="216">
        <v>11.93740715</v>
      </c>
      <c r="AU7" s="216">
        <v>10.87535684</v>
      </c>
      <c r="AV7" s="216">
        <v>9.7351652709999996</v>
      </c>
      <c r="AW7" s="216">
        <v>10.151980453</v>
      </c>
      <c r="AX7" s="216">
        <v>10.521521699999999</v>
      </c>
      <c r="AY7" s="216">
        <v>11.2721646</v>
      </c>
      <c r="AZ7" s="357">
        <v>10.921609999999999</v>
      </c>
      <c r="BA7" s="357">
        <v>10.100949999999999</v>
      </c>
      <c r="BB7" s="357">
        <v>9.6272839999999995</v>
      </c>
      <c r="BC7" s="357">
        <v>10.248609999999999</v>
      </c>
      <c r="BD7" s="357">
        <v>11.702070000000001</v>
      </c>
      <c r="BE7" s="357">
        <v>12.50278</v>
      </c>
      <c r="BF7" s="357">
        <v>12.38411</v>
      </c>
      <c r="BG7" s="357">
        <v>10.919499999999999</v>
      </c>
      <c r="BH7" s="357">
        <v>9.9347089999999998</v>
      </c>
      <c r="BI7" s="357">
        <v>10.00525</v>
      </c>
      <c r="BJ7" s="357">
        <v>11.002050000000001</v>
      </c>
      <c r="BK7" s="357">
        <v>11.428290000000001</v>
      </c>
      <c r="BL7" s="357">
        <v>10.9255</v>
      </c>
      <c r="BM7" s="357">
        <v>10.21551</v>
      </c>
      <c r="BN7" s="357">
        <v>9.7512810000000005</v>
      </c>
      <c r="BO7" s="357">
        <v>10.36899</v>
      </c>
      <c r="BP7" s="357">
        <v>11.798109999999999</v>
      </c>
      <c r="BQ7" s="357">
        <v>12.589729999999999</v>
      </c>
      <c r="BR7" s="357">
        <v>12.470980000000001</v>
      </c>
      <c r="BS7" s="357">
        <v>10.9999</v>
      </c>
      <c r="BT7" s="357">
        <v>10.03881</v>
      </c>
      <c r="BU7" s="357">
        <v>10.11187</v>
      </c>
      <c r="BV7" s="357">
        <v>11.112120000000001</v>
      </c>
    </row>
    <row r="8" spans="1:74" ht="11.1" customHeight="1" x14ac:dyDescent="0.2">
      <c r="A8" s="101" t="s">
        <v>392</v>
      </c>
      <c r="B8" s="130" t="s">
        <v>393</v>
      </c>
      <c r="C8" s="216">
        <v>0.41520085499999998</v>
      </c>
      <c r="D8" s="216">
        <v>0.410526049</v>
      </c>
      <c r="E8" s="216">
        <v>0.383932353</v>
      </c>
      <c r="F8" s="216">
        <v>0.396047543</v>
      </c>
      <c r="G8" s="216">
        <v>0.39437853099999998</v>
      </c>
      <c r="H8" s="216">
        <v>0.426610345</v>
      </c>
      <c r="I8" s="216">
        <v>0.44809744400000001</v>
      </c>
      <c r="J8" s="216">
        <v>0.45387471499999998</v>
      </c>
      <c r="K8" s="216">
        <v>0.42729071200000002</v>
      </c>
      <c r="L8" s="216">
        <v>0.387838407</v>
      </c>
      <c r="M8" s="216">
        <v>0.41542621400000002</v>
      </c>
      <c r="N8" s="216">
        <v>0.43599201500000001</v>
      </c>
      <c r="O8" s="216">
        <v>0.43038108800000002</v>
      </c>
      <c r="P8" s="216">
        <v>0.43445546099999999</v>
      </c>
      <c r="Q8" s="216">
        <v>0.40621389699999999</v>
      </c>
      <c r="R8" s="216">
        <v>0.40154653600000001</v>
      </c>
      <c r="S8" s="216">
        <v>0.41672209500000001</v>
      </c>
      <c r="T8" s="216">
        <v>0.43553618300000002</v>
      </c>
      <c r="U8" s="216">
        <v>0.46209537099999998</v>
      </c>
      <c r="V8" s="216">
        <v>0.458256106</v>
      </c>
      <c r="W8" s="216">
        <v>0.43329380499999998</v>
      </c>
      <c r="X8" s="216">
        <v>0.41115074400000001</v>
      </c>
      <c r="Y8" s="216">
        <v>0.43095703600000002</v>
      </c>
      <c r="Z8" s="216">
        <v>0.43995969899999998</v>
      </c>
      <c r="AA8" s="216">
        <v>0.444326316</v>
      </c>
      <c r="AB8" s="216">
        <v>0.44910948299999998</v>
      </c>
      <c r="AC8" s="216">
        <v>0.43689125699999998</v>
      </c>
      <c r="AD8" s="216">
        <v>0.40203897100000002</v>
      </c>
      <c r="AE8" s="216">
        <v>0.42101863699999997</v>
      </c>
      <c r="AF8" s="216">
        <v>0.44182072900000002</v>
      </c>
      <c r="AG8" s="216">
        <v>0.45762429900000001</v>
      </c>
      <c r="AH8" s="216">
        <v>0.44855242699999998</v>
      </c>
      <c r="AI8" s="216">
        <v>0.432511119</v>
      </c>
      <c r="AJ8" s="216">
        <v>0.41540703600000001</v>
      </c>
      <c r="AK8" s="216">
        <v>0.43849312800000001</v>
      </c>
      <c r="AL8" s="216">
        <v>0.45347289200000002</v>
      </c>
      <c r="AM8" s="216">
        <v>0.44613687000000002</v>
      </c>
      <c r="AN8" s="216">
        <v>0.43244095799999999</v>
      </c>
      <c r="AO8" s="216">
        <v>0.42002867500000002</v>
      </c>
      <c r="AP8" s="216">
        <v>0.39909736099999998</v>
      </c>
      <c r="AQ8" s="216">
        <v>0.39095450300000001</v>
      </c>
      <c r="AR8" s="216">
        <v>0.42015929800000001</v>
      </c>
      <c r="AS8" s="216">
        <v>0.43702034099999998</v>
      </c>
      <c r="AT8" s="216">
        <v>0.43336934999999999</v>
      </c>
      <c r="AU8" s="216">
        <v>0.42383980700000001</v>
      </c>
      <c r="AV8" s="216">
        <v>0.39296144</v>
      </c>
      <c r="AW8" s="216">
        <v>0.42055458280000002</v>
      </c>
      <c r="AX8" s="216">
        <v>0.44815830000000001</v>
      </c>
      <c r="AY8" s="216">
        <v>0.44596540000000001</v>
      </c>
      <c r="AZ8" s="357">
        <v>0.43501309999999999</v>
      </c>
      <c r="BA8" s="357">
        <v>0.42301519999999998</v>
      </c>
      <c r="BB8" s="357">
        <v>0.40382099999999999</v>
      </c>
      <c r="BC8" s="357">
        <v>0.39501389999999997</v>
      </c>
      <c r="BD8" s="357">
        <v>0.4218557</v>
      </c>
      <c r="BE8" s="357">
        <v>0.44216299999999997</v>
      </c>
      <c r="BF8" s="357">
        <v>0.43871100000000002</v>
      </c>
      <c r="BG8" s="357">
        <v>0.42327290000000001</v>
      </c>
      <c r="BH8" s="357">
        <v>0.39207560000000002</v>
      </c>
      <c r="BI8" s="357">
        <v>0.41653980000000002</v>
      </c>
      <c r="BJ8" s="357">
        <v>0.4519745</v>
      </c>
      <c r="BK8" s="357">
        <v>0.44598330000000003</v>
      </c>
      <c r="BL8" s="357">
        <v>0.43569340000000001</v>
      </c>
      <c r="BM8" s="357">
        <v>0.42473280000000002</v>
      </c>
      <c r="BN8" s="357">
        <v>0.40721849999999998</v>
      </c>
      <c r="BO8" s="357">
        <v>0.39895520000000001</v>
      </c>
      <c r="BP8" s="357">
        <v>0.42674519999999999</v>
      </c>
      <c r="BQ8" s="357">
        <v>0.44750099999999998</v>
      </c>
      <c r="BR8" s="357">
        <v>0.44471129999999998</v>
      </c>
      <c r="BS8" s="357">
        <v>0.4298535</v>
      </c>
      <c r="BT8" s="357">
        <v>0.39974759999999998</v>
      </c>
      <c r="BU8" s="357">
        <v>0.424958</v>
      </c>
      <c r="BV8" s="357">
        <v>0.4610766</v>
      </c>
    </row>
    <row r="9" spans="1:74" ht="11.1" customHeight="1" x14ac:dyDescent="0.2">
      <c r="A9" s="104" t="s">
        <v>794</v>
      </c>
      <c r="B9" s="130" t="s">
        <v>625</v>
      </c>
      <c r="C9" s="216">
        <v>8.6702129000000003E-2</v>
      </c>
      <c r="D9" s="216">
        <v>7.9286857000000002E-2</v>
      </c>
      <c r="E9" s="216">
        <v>8.0073580000000005E-2</v>
      </c>
      <c r="F9" s="216">
        <v>7.3199532999999997E-2</v>
      </c>
      <c r="G9" s="216">
        <v>0.116830645</v>
      </c>
      <c r="H9" s="216">
        <v>0.10555073399999999</v>
      </c>
      <c r="I9" s="216">
        <v>0.15381196799999999</v>
      </c>
      <c r="J9" s="216">
        <v>0.14757906400000001</v>
      </c>
      <c r="K9" s="216">
        <v>0.1006611</v>
      </c>
      <c r="L9" s="216">
        <v>8.9896354999999997E-2</v>
      </c>
      <c r="M9" s="216">
        <v>7.8046565999999998E-2</v>
      </c>
      <c r="N9" s="216">
        <v>0.109215549</v>
      </c>
      <c r="O9" s="216">
        <v>0.103715645</v>
      </c>
      <c r="P9" s="216">
        <v>9.5506068999999999E-2</v>
      </c>
      <c r="Q9" s="216">
        <v>9.7008548E-2</v>
      </c>
      <c r="R9" s="216">
        <v>0.1246497</v>
      </c>
      <c r="S9" s="216">
        <v>0.13941741899999999</v>
      </c>
      <c r="T9" s="216">
        <v>0.13864396600000001</v>
      </c>
      <c r="U9" s="216">
        <v>0.18279393499999999</v>
      </c>
      <c r="V9" s="216">
        <v>0.17732806500000001</v>
      </c>
      <c r="W9" s="216">
        <v>0.133400833</v>
      </c>
      <c r="X9" s="216">
        <v>0.11810741900000001</v>
      </c>
      <c r="Y9" s="216">
        <v>0.12982766700000001</v>
      </c>
      <c r="Z9" s="216">
        <v>0.10730893599999999</v>
      </c>
      <c r="AA9" s="216">
        <v>0.12770003199999999</v>
      </c>
      <c r="AB9" s="216">
        <v>0.13663260699999999</v>
      </c>
      <c r="AC9" s="216">
        <v>0.13625116100000001</v>
      </c>
      <c r="AD9" s="216">
        <v>0.113397967</v>
      </c>
      <c r="AE9" s="216">
        <v>0.14680874199999999</v>
      </c>
      <c r="AF9" s="216">
        <v>0.16519420000000001</v>
      </c>
      <c r="AG9" s="216">
        <v>0.17257851599999999</v>
      </c>
      <c r="AH9" s="216">
        <v>0.180899903</v>
      </c>
      <c r="AI9" s="216">
        <v>0.14812336600000001</v>
      </c>
      <c r="AJ9" s="216">
        <v>0.12673971000000001</v>
      </c>
      <c r="AK9" s="216">
        <v>0.14190513299999999</v>
      </c>
      <c r="AL9" s="216">
        <v>0.123336</v>
      </c>
      <c r="AM9" s="216">
        <v>0.12055158000000001</v>
      </c>
      <c r="AN9" s="216">
        <v>9.5671999999999993E-2</v>
      </c>
      <c r="AO9" s="216">
        <v>0.10221722599999999</v>
      </c>
      <c r="AP9" s="216">
        <v>9.7717032999999995E-2</v>
      </c>
      <c r="AQ9" s="216">
        <v>0.130164742</v>
      </c>
      <c r="AR9" s="216">
        <v>0.129255867</v>
      </c>
      <c r="AS9" s="216">
        <v>0.151314226</v>
      </c>
      <c r="AT9" s="216">
        <v>0.16907396799999999</v>
      </c>
      <c r="AU9" s="216">
        <v>0.15758033299999999</v>
      </c>
      <c r="AV9" s="216">
        <v>0.12779596800000001</v>
      </c>
      <c r="AW9" s="216">
        <v>0.15810286667000001</v>
      </c>
      <c r="AX9" s="216">
        <v>0.15524840000000001</v>
      </c>
      <c r="AY9" s="216">
        <v>0.15226039999999999</v>
      </c>
      <c r="AZ9" s="357">
        <v>0.14596400000000001</v>
      </c>
      <c r="BA9" s="357">
        <v>0.113833</v>
      </c>
      <c r="BB9" s="357">
        <v>0.11182549999999999</v>
      </c>
      <c r="BC9" s="357">
        <v>0.1159179</v>
      </c>
      <c r="BD9" s="357">
        <v>0.1280839</v>
      </c>
      <c r="BE9" s="357">
        <v>0.1635742</v>
      </c>
      <c r="BF9" s="357">
        <v>0.16039690000000001</v>
      </c>
      <c r="BG9" s="357">
        <v>9.7255400000000006E-2</v>
      </c>
      <c r="BH9" s="357">
        <v>8.7899199999999997E-2</v>
      </c>
      <c r="BI9" s="357">
        <v>8.9956599999999998E-2</v>
      </c>
      <c r="BJ9" s="357">
        <v>0.1110039</v>
      </c>
      <c r="BK9" s="357">
        <v>0.1163457</v>
      </c>
      <c r="BL9" s="357">
        <v>0.1188998</v>
      </c>
      <c r="BM9" s="357">
        <v>0.1001418</v>
      </c>
      <c r="BN9" s="357">
        <v>0.103093</v>
      </c>
      <c r="BO9" s="357">
        <v>0.1101695</v>
      </c>
      <c r="BP9" s="357">
        <v>0.12551590000000001</v>
      </c>
      <c r="BQ9" s="357">
        <v>0.16284290000000001</v>
      </c>
      <c r="BR9" s="357">
        <v>0.16100999999999999</v>
      </c>
      <c r="BS9" s="357">
        <v>9.8029000000000005E-2</v>
      </c>
      <c r="BT9" s="357">
        <v>8.7801400000000002E-2</v>
      </c>
      <c r="BU9" s="357">
        <v>8.9794700000000005E-2</v>
      </c>
      <c r="BV9" s="357">
        <v>0.1114055</v>
      </c>
    </row>
    <row r="10" spans="1:74" ht="11.1" customHeight="1" x14ac:dyDescent="0.2">
      <c r="A10" s="104" t="s">
        <v>795</v>
      </c>
      <c r="B10" s="130" t="s">
        <v>566</v>
      </c>
      <c r="C10" s="216">
        <v>11.792247064</v>
      </c>
      <c r="D10" s="216">
        <v>11.262379965999999</v>
      </c>
      <c r="E10" s="216">
        <v>10.361039418000001</v>
      </c>
      <c r="F10" s="216">
        <v>10.153223683</v>
      </c>
      <c r="G10" s="216">
        <v>10.556451226</v>
      </c>
      <c r="H10" s="216">
        <v>12.363117899000001</v>
      </c>
      <c r="I10" s="216">
        <v>13.660029862</v>
      </c>
      <c r="J10" s="216">
        <v>13.260847279</v>
      </c>
      <c r="K10" s="216">
        <v>11.365038351999999</v>
      </c>
      <c r="L10" s="216">
        <v>10.0479126</v>
      </c>
      <c r="M10" s="216">
        <v>10.214785049</v>
      </c>
      <c r="N10" s="216">
        <v>10.939553053999999</v>
      </c>
      <c r="O10" s="216">
        <v>11.056240143</v>
      </c>
      <c r="P10" s="216">
        <v>10.76410677</v>
      </c>
      <c r="Q10" s="216">
        <v>10.067672062</v>
      </c>
      <c r="R10" s="216">
        <v>9.9655902419999993</v>
      </c>
      <c r="S10" s="216">
        <v>10.994824864</v>
      </c>
      <c r="T10" s="216">
        <v>12.166182339000001</v>
      </c>
      <c r="U10" s="216">
        <v>13.558267186</v>
      </c>
      <c r="V10" s="216">
        <v>12.941830201</v>
      </c>
      <c r="W10" s="216">
        <v>11.286230078000001</v>
      </c>
      <c r="X10" s="216">
        <v>10.171358202</v>
      </c>
      <c r="Y10" s="216">
        <v>10.328995503</v>
      </c>
      <c r="Z10" s="216">
        <v>10.901989215</v>
      </c>
      <c r="AA10" s="216">
        <v>11.369304458</v>
      </c>
      <c r="AB10" s="216">
        <v>11.18788687</v>
      </c>
      <c r="AC10" s="216">
        <v>10.629847478</v>
      </c>
      <c r="AD10" s="216">
        <v>10.049187845000001</v>
      </c>
      <c r="AE10" s="216">
        <v>10.528538335</v>
      </c>
      <c r="AF10" s="216">
        <v>12.039336269</v>
      </c>
      <c r="AG10" s="216">
        <v>12.875778844999999</v>
      </c>
      <c r="AH10" s="216">
        <v>12.566966409999999</v>
      </c>
      <c r="AI10" s="216">
        <v>11.491232354999999</v>
      </c>
      <c r="AJ10" s="216">
        <v>10.277795483</v>
      </c>
      <c r="AK10" s="216">
        <v>10.600288751000001</v>
      </c>
      <c r="AL10" s="216">
        <v>11.489675802000001</v>
      </c>
      <c r="AM10" s="216">
        <v>12.28246103</v>
      </c>
      <c r="AN10" s="216">
        <v>11.655029538000001</v>
      </c>
      <c r="AO10" s="216">
        <v>10.798836321</v>
      </c>
      <c r="AP10" s="216">
        <v>9.9899185450000001</v>
      </c>
      <c r="AQ10" s="216">
        <v>10.573089645</v>
      </c>
      <c r="AR10" s="216">
        <v>12.043236114999999</v>
      </c>
      <c r="AS10" s="216">
        <v>12.565471267</v>
      </c>
      <c r="AT10" s="216">
        <v>12.539850467999999</v>
      </c>
      <c r="AU10" s="216">
        <v>11.456776980000001</v>
      </c>
      <c r="AV10" s="216">
        <v>10.255922678999999</v>
      </c>
      <c r="AW10" s="216">
        <v>10.730637903</v>
      </c>
      <c r="AX10" s="216">
        <v>11.1249284</v>
      </c>
      <c r="AY10" s="216">
        <v>11.8703904</v>
      </c>
      <c r="AZ10" s="357">
        <v>11.50259</v>
      </c>
      <c r="BA10" s="357">
        <v>10.6378</v>
      </c>
      <c r="BB10" s="357">
        <v>10.14293</v>
      </c>
      <c r="BC10" s="357">
        <v>10.759539999999999</v>
      </c>
      <c r="BD10" s="357">
        <v>12.25201</v>
      </c>
      <c r="BE10" s="357">
        <v>13.10852</v>
      </c>
      <c r="BF10" s="357">
        <v>12.983219999999999</v>
      </c>
      <c r="BG10" s="357">
        <v>11.44003</v>
      </c>
      <c r="BH10" s="357">
        <v>10.414680000000001</v>
      </c>
      <c r="BI10" s="357">
        <v>10.511749999999999</v>
      </c>
      <c r="BJ10" s="357">
        <v>11.56503</v>
      </c>
      <c r="BK10" s="357">
        <v>11.99062</v>
      </c>
      <c r="BL10" s="357">
        <v>11.480090000000001</v>
      </c>
      <c r="BM10" s="357">
        <v>10.74039</v>
      </c>
      <c r="BN10" s="357">
        <v>10.26159</v>
      </c>
      <c r="BO10" s="357">
        <v>10.87811</v>
      </c>
      <c r="BP10" s="357">
        <v>12.350379999999999</v>
      </c>
      <c r="BQ10" s="357">
        <v>13.20007</v>
      </c>
      <c r="BR10" s="357">
        <v>13.076700000000001</v>
      </c>
      <c r="BS10" s="357">
        <v>11.52778</v>
      </c>
      <c r="BT10" s="357">
        <v>10.52636</v>
      </c>
      <c r="BU10" s="357">
        <v>10.626620000000001</v>
      </c>
      <c r="BV10" s="357">
        <v>11.6846</v>
      </c>
    </row>
    <row r="11" spans="1:74" ht="11.1" customHeight="1" x14ac:dyDescent="0.2">
      <c r="A11" s="104" t="s">
        <v>10</v>
      </c>
      <c r="B11" s="130" t="s">
        <v>394</v>
      </c>
      <c r="C11" s="216">
        <v>0.65259586999999997</v>
      </c>
      <c r="D11" s="216">
        <v>0.30089621599999999</v>
      </c>
      <c r="E11" s="216">
        <v>0.60486075500000003</v>
      </c>
      <c r="F11" s="216">
        <v>0.63421658700000005</v>
      </c>
      <c r="G11" s="216">
        <v>0.92074571299999997</v>
      </c>
      <c r="H11" s="216">
        <v>1.032560769</v>
      </c>
      <c r="I11" s="216">
        <v>1.3109241469999999</v>
      </c>
      <c r="J11" s="216">
        <v>0.84017411399999997</v>
      </c>
      <c r="K11" s="216">
        <v>0.116320179</v>
      </c>
      <c r="L11" s="216">
        <v>0.41412624799999997</v>
      </c>
      <c r="M11" s="216">
        <v>0.67783793999999997</v>
      </c>
      <c r="N11" s="216">
        <v>0.82233798700000005</v>
      </c>
      <c r="O11" s="216">
        <v>0.64839756599999998</v>
      </c>
      <c r="P11" s="216">
        <v>0.488202148</v>
      </c>
      <c r="Q11" s="216">
        <v>0.55980870800000004</v>
      </c>
      <c r="R11" s="216">
        <v>0.58910809799999997</v>
      </c>
      <c r="S11" s="216">
        <v>1.050773057</v>
      </c>
      <c r="T11" s="216">
        <v>0.94663320900000003</v>
      </c>
      <c r="U11" s="216">
        <v>1.187614983</v>
      </c>
      <c r="V11" s="216">
        <v>0.77382534400000003</v>
      </c>
      <c r="W11" s="216">
        <v>0.30431401499999999</v>
      </c>
      <c r="X11" s="216">
        <v>0.43323387099999999</v>
      </c>
      <c r="Y11" s="216">
        <v>0.67838249399999995</v>
      </c>
      <c r="Z11" s="216">
        <v>0.92729444100000002</v>
      </c>
      <c r="AA11" s="216">
        <v>0.73715172210000002</v>
      </c>
      <c r="AB11" s="216">
        <v>0.48509435975999998</v>
      </c>
      <c r="AC11" s="216">
        <v>0.75255717893999996</v>
      </c>
      <c r="AD11" s="216">
        <v>0.53304113180000001</v>
      </c>
      <c r="AE11" s="216">
        <v>0.91628596710999999</v>
      </c>
      <c r="AF11" s="216">
        <v>1.0723420231</v>
      </c>
      <c r="AG11" s="216">
        <v>1.0074122446</v>
      </c>
      <c r="AH11" s="216">
        <v>0.87027170969000001</v>
      </c>
      <c r="AI11" s="216">
        <v>0.41232164264999999</v>
      </c>
      <c r="AJ11" s="216">
        <v>0.49906136769999998</v>
      </c>
      <c r="AK11" s="216">
        <v>0.90484072006000005</v>
      </c>
      <c r="AL11" s="216">
        <v>0.96163342706999999</v>
      </c>
      <c r="AM11" s="216">
        <v>0.95664191125999998</v>
      </c>
      <c r="AN11" s="216">
        <v>0.24122727213</v>
      </c>
      <c r="AO11" s="216">
        <v>0.76195222976999999</v>
      </c>
      <c r="AP11" s="216">
        <v>0.54546671619999998</v>
      </c>
      <c r="AQ11" s="216">
        <v>0.93927672935999995</v>
      </c>
      <c r="AR11" s="216">
        <v>1.0323925090999999</v>
      </c>
      <c r="AS11" s="216">
        <v>0.98488170132999997</v>
      </c>
      <c r="AT11" s="216">
        <v>0.93461274216000001</v>
      </c>
      <c r="AU11" s="216">
        <v>0.31422831767999998</v>
      </c>
      <c r="AV11" s="216">
        <v>0.45897877599999998</v>
      </c>
      <c r="AW11" s="216">
        <v>0.96277488638999997</v>
      </c>
      <c r="AX11" s="216">
        <v>0.77589923306999997</v>
      </c>
      <c r="AY11" s="216">
        <v>0.85908297588000004</v>
      </c>
      <c r="AZ11" s="357">
        <v>0.35012910000000003</v>
      </c>
      <c r="BA11" s="357">
        <v>0.68049809999999999</v>
      </c>
      <c r="BB11" s="357">
        <v>0.6109213</v>
      </c>
      <c r="BC11" s="357">
        <v>1.018966</v>
      </c>
      <c r="BD11" s="357">
        <v>1.0887359999999999</v>
      </c>
      <c r="BE11" s="357">
        <v>1.112695</v>
      </c>
      <c r="BF11" s="357">
        <v>0.94315329999999997</v>
      </c>
      <c r="BG11" s="357">
        <v>0.26205790000000001</v>
      </c>
      <c r="BH11" s="357">
        <v>0.47584070000000001</v>
      </c>
      <c r="BI11" s="357">
        <v>0.73091419999999996</v>
      </c>
      <c r="BJ11" s="357">
        <v>0.96395660000000005</v>
      </c>
      <c r="BK11" s="357">
        <v>0.76863369999999998</v>
      </c>
      <c r="BL11" s="357">
        <v>0.34088030000000002</v>
      </c>
      <c r="BM11" s="357">
        <v>0.6856025</v>
      </c>
      <c r="BN11" s="357">
        <v>0.61658250000000003</v>
      </c>
      <c r="BO11" s="357">
        <v>1.0211570000000001</v>
      </c>
      <c r="BP11" s="357">
        <v>1.0965480000000001</v>
      </c>
      <c r="BQ11" s="357">
        <v>1.1196219999999999</v>
      </c>
      <c r="BR11" s="357">
        <v>0.94971609999999995</v>
      </c>
      <c r="BS11" s="357">
        <v>0.26403840000000001</v>
      </c>
      <c r="BT11" s="357">
        <v>0.47965239999999998</v>
      </c>
      <c r="BU11" s="357">
        <v>0.73759240000000004</v>
      </c>
      <c r="BV11" s="357">
        <v>0.97300690000000001</v>
      </c>
    </row>
    <row r="12" spans="1:74" ht="11.1" customHeight="1" x14ac:dyDescent="0.2">
      <c r="A12" s="101"/>
      <c r="B12" s="105"/>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c r="AW12" s="236"/>
      <c r="AX12" s="236"/>
      <c r="AY12" s="379"/>
      <c r="AZ12" s="379"/>
      <c r="BA12" s="379"/>
      <c r="BB12" s="379"/>
      <c r="BC12" s="379"/>
      <c r="BD12" s="379"/>
      <c r="BE12" s="379"/>
      <c r="BF12" s="379"/>
      <c r="BG12" s="379"/>
      <c r="BH12" s="379"/>
      <c r="BI12" s="379"/>
      <c r="BJ12" s="379"/>
      <c r="BK12" s="379"/>
      <c r="BL12" s="379"/>
      <c r="BM12" s="379"/>
      <c r="BN12" s="379"/>
      <c r="BO12" s="379"/>
      <c r="BP12" s="379"/>
      <c r="BQ12" s="379"/>
      <c r="BR12" s="379"/>
      <c r="BS12" s="379"/>
      <c r="BT12" s="379"/>
      <c r="BU12" s="379"/>
      <c r="BV12" s="379"/>
    </row>
    <row r="13" spans="1:74" ht="11.1" customHeight="1" x14ac:dyDescent="0.2">
      <c r="A13" s="101"/>
      <c r="B13" s="106" t="s">
        <v>81</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379"/>
      <c r="AZ13" s="379"/>
      <c r="BA13" s="379"/>
      <c r="BB13" s="379"/>
      <c r="BC13" s="379"/>
      <c r="BD13" s="379"/>
      <c r="BE13" s="379"/>
      <c r="BF13" s="379"/>
      <c r="BG13" s="379"/>
      <c r="BH13" s="379"/>
      <c r="BI13" s="379"/>
      <c r="BJ13" s="379"/>
      <c r="BK13" s="379"/>
      <c r="BL13" s="379"/>
      <c r="BM13" s="379"/>
      <c r="BN13" s="379"/>
      <c r="BO13" s="379"/>
      <c r="BP13" s="379"/>
      <c r="BQ13" s="379"/>
      <c r="BR13" s="379"/>
      <c r="BS13" s="379"/>
      <c r="BT13" s="379"/>
      <c r="BU13" s="379"/>
      <c r="BV13" s="379"/>
    </row>
    <row r="14" spans="1:74" ht="11.1" customHeight="1" x14ac:dyDescent="0.2">
      <c r="A14" s="104" t="s">
        <v>800</v>
      </c>
      <c r="B14" s="130" t="s">
        <v>626</v>
      </c>
      <c r="C14" s="216">
        <v>10.776914250000001</v>
      </c>
      <c r="D14" s="216">
        <v>10.602830920000001</v>
      </c>
      <c r="E14" s="216">
        <v>9.4207592009999992</v>
      </c>
      <c r="F14" s="216">
        <v>9.1730032949999991</v>
      </c>
      <c r="G14" s="216">
        <v>9.2911598340000001</v>
      </c>
      <c r="H14" s="216">
        <v>10.95785238</v>
      </c>
      <c r="I14" s="216">
        <v>11.95762893</v>
      </c>
      <c r="J14" s="216">
        <v>12.024149120000001</v>
      </c>
      <c r="K14" s="216">
        <v>10.87541903</v>
      </c>
      <c r="L14" s="216">
        <v>9.2949543969999997</v>
      </c>
      <c r="M14" s="216">
        <v>9.1740132849999991</v>
      </c>
      <c r="N14" s="216">
        <v>9.7363140949999991</v>
      </c>
      <c r="O14" s="216">
        <v>10.031464010000001</v>
      </c>
      <c r="P14" s="216">
        <v>9.895962913</v>
      </c>
      <c r="Q14" s="216">
        <v>9.1526195730000008</v>
      </c>
      <c r="R14" s="216">
        <v>9.0253200810000003</v>
      </c>
      <c r="S14" s="216">
        <v>9.5796183540000008</v>
      </c>
      <c r="T14" s="216">
        <v>10.83866231</v>
      </c>
      <c r="U14" s="216">
        <v>11.96653873</v>
      </c>
      <c r="V14" s="216">
        <v>11.76724892</v>
      </c>
      <c r="W14" s="216">
        <v>10.60299026</v>
      </c>
      <c r="X14" s="216">
        <v>9.3785631590000005</v>
      </c>
      <c r="Y14" s="216">
        <v>9.2737307589999993</v>
      </c>
      <c r="Z14" s="216">
        <v>9.5899394789999999</v>
      </c>
      <c r="AA14" s="216">
        <v>10.243578729999999</v>
      </c>
      <c r="AB14" s="216">
        <v>10.310035510000001</v>
      </c>
      <c r="AC14" s="216">
        <v>9.4952184309999996</v>
      </c>
      <c r="AD14" s="216">
        <v>9.1645540039999993</v>
      </c>
      <c r="AE14" s="216">
        <v>9.2440614859999997</v>
      </c>
      <c r="AF14" s="216">
        <v>10.58061144</v>
      </c>
      <c r="AG14" s="216">
        <v>11.46816319</v>
      </c>
      <c r="AH14" s="216">
        <v>11.304424859999999</v>
      </c>
      <c r="AI14" s="216">
        <v>10.700669380000001</v>
      </c>
      <c r="AJ14" s="216">
        <v>9.4154507130000002</v>
      </c>
      <c r="AK14" s="216">
        <v>9.3119752889999994</v>
      </c>
      <c r="AL14" s="216">
        <v>10.131469470000001</v>
      </c>
      <c r="AM14" s="216">
        <v>10.93566174</v>
      </c>
      <c r="AN14" s="216">
        <v>11.035622289999999</v>
      </c>
      <c r="AO14" s="216">
        <v>9.6695589549999994</v>
      </c>
      <c r="AP14" s="216">
        <v>9.095431628</v>
      </c>
      <c r="AQ14" s="216">
        <v>9.2919138389999993</v>
      </c>
      <c r="AR14" s="216">
        <v>10.643404240000001</v>
      </c>
      <c r="AS14" s="216">
        <v>11.19840481</v>
      </c>
      <c r="AT14" s="216">
        <v>11.22624585</v>
      </c>
      <c r="AU14" s="216">
        <v>10.771890600000001</v>
      </c>
      <c r="AV14" s="216">
        <v>9.4532897120000001</v>
      </c>
      <c r="AW14" s="216">
        <v>9.4000779616999992</v>
      </c>
      <c r="AX14" s="216">
        <v>9.9571039999999993</v>
      </c>
      <c r="AY14" s="216">
        <v>10.6213</v>
      </c>
      <c r="AZ14" s="357">
        <v>10.772030000000001</v>
      </c>
      <c r="BA14" s="357">
        <v>9.5873650000000001</v>
      </c>
      <c r="BB14" s="357">
        <v>9.178858</v>
      </c>
      <c r="BC14" s="357">
        <v>9.3951259999999994</v>
      </c>
      <c r="BD14" s="357">
        <v>10.79435</v>
      </c>
      <c r="BE14" s="357">
        <v>11.60914</v>
      </c>
      <c r="BF14" s="357">
        <v>11.656409999999999</v>
      </c>
      <c r="BG14" s="357">
        <v>10.80781</v>
      </c>
      <c r="BH14" s="357">
        <v>9.5959629999999994</v>
      </c>
      <c r="BI14" s="357">
        <v>9.4165609999999997</v>
      </c>
      <c r="BJ14" s="357">
        <v>10.20581</v>
      </c>
      <c r="BK14" s="357">
        <v>10.83197</v>
      </c>
      <c r="BL14" s="357">
        <v>10.758190000000001</v>
      </c>
      <c r="BM14" s="357">
        <v>9.683344</v>
      </c>
      <c r="BN14" s="357">
        <v>9.2888870000000008</v>
      </c>
      <c r="BO14" s="357">
        <v>9.5080620000000007</v>
      </c>
      <c r="BP14" s="357">
        <v>10.88063</v>
      </c>
      <c r="BQ14" s="357">
        <v>11.6891</v>
      </c>
      <c r="BR14" s="357">
        <v>11.73807</v>
      </c>
      <c r="BS14" s="357">
        <v>10.88782</v>
      </c>
      <c r="BT14" s="357">
        <v>9.6971179999999997</v>
      </c>
      <c r="BU14" s="357">
        <v>9.5173950000000005</v>
      </c>
      <c r="BV14" s="357">
        <v>10.30837</v>
      </c>
    </row>
    <row r="15" spans="1:74" ht="11.1" customHeight="1" x14ac:dyDescent="0.2">
      <c r="A15" s="104" t="s">
        <v>796</v>
      </c>
      <c r="B15" s="130" t="s">
        <v>560</v>
      </c>
      <c r="C15" s="216">
        <v>4.6791604570000001</v>
      </c>
      <c r="D15" s="216">
        <v>4.290044999</v>
      </c>
      <c r="E15" s="216">
        <v>3.3845422900000002</v>
      </c>
      <c r="F15" s="216">
        <v>3.1233450679999999</v>
      </c>
      <c r="G15" s="216">
        <v>3.151239983</v>
      </c>
      <c r="H15" s="216">
        <v>4.1994221229999997</v>
      </c>
      <c r="I15" s="216">
        <v>4.9912511449999997</v>
      </c>
      <c r="J15" s="216">
        <v>4.9593099250000003</v>
      </c>
      <c r="K15" s="216">
        <v>4.0906541900000004</v>
      </c>
      <c r="L15" s="216">
        <v>3.0511310919999999</v>
      </c>
      <c r="M15" s="216">
        <v>3.1073412249999999</v>
      </c>
      <c r="N15" s="216">
        <v>3.7529443100000002</v>
      </c>
      <c r="O15" s="216">
        <v>4.0606930119999998</v>
      </c>
      <c r="P15" s="216">
        <v>3.7232881880000002</v>
      </c>
      <c r="Q15" s="216">
        <v>3.2052156680000001</v>
      </c>
      <c r="R15" s="216">
        <v>2.9367736510000002</v>
      </c>
      <c r="S15" s="216">
        <v>3.2546812049999998</v>
      </c>
      <c r="T15" s="216">
        <v>4.0978043790000003</v>
      </c>
      <c r="U15" s="216">
        <v>4.9864216460000002</v>
      </c>
      <c r="V15" s="216">
        <v>4.7722916990000002</v>
      </c>
      <c r="W15" s="216">
        <v>3.9610447350000002</v>
      </c>
      <c r="X15" s="216">
        <v>3.1183688190000001</v>
      </c>
      <c r="Y15" s="216">
        <v>3.238507732</v>
      </c>
      <c r="Z15" s="216">
        <v>3.6834710359999998</v>
      </c>
      <c r="AA15" s="216">
        <v>4.2372307850000004</v>
      </c>
      <c r="AB15" s="216">
        <v>4.0305913809999998</v>
      </c>
      <c r="AC15" s="216">
        <v>3.6059374160000002</v>
      </c>
      <c r="AD15" s="216">
        <v>3.1765540539999999</v>
      </c>
      <c r="AE15" s="216">
        <v>3.0638159840000001</v>
      </c>
      <c r="AF15" s="216">
        <v>3.923615286</v>
      </c>
      <c r="AG15" s="216">
        <v>4.6270260140000001</v>
      </c>
      <c r="AH15" s="216">
        <v>4.4430394570000002</v>
      </c>
      <c r="AI15" s="216">
        <v>4.037143876</v>
      </c>
      <c r="AJ15" s="216">
        <v>3.1824624209999999</v>
      </c>
      <c r="AK15" s="216">
        <v>3.2604123199999999</v>
      </c>
      <c r="AL15" s="216">
        <v>4.1405353079999996</v>
      </c>
      <c r="AM15" s="216">
        <v>4.7237123240000001</v>
      </c>
      <c r="AN15" s="216">
        <v>4.6599142819999999</v>
      </c>
      <c r="AO15" s="216">
        <v>3.6825030139999999</v>
      </c>
      <c r="AP15" s="216">
        <v>3.0729418370000001</v>
      </c>
      <c r="AQ15" s="216">
        <v>3.080873789</v>
      </c>
      <c r="AR15" s="216">
        <v>3.9209876010000002</v>
      </c>
      <c r="AS15" s="216">
        <v>4.3948001190000001</v>
      </c>
      <c r="AT15" s="216">
        <v>4.3628191459999996</v>
      </c>
      <c r="AU15" s="216">
        <v>4.0039428470000002</v>
      </c>
      <c r="AV15" s="216">
        <v>3.14742108</v>
      </c>
      <c r="AW15" s="216">
        <v>3.3049250190000001</v>
      </c>
      <c r="AX15" s="216">
        <v>3.9656210000000001</v>
      </c>
      <c r="AY15" s="216">
        <v>4.3689530000000003</v>
      </c>
      <c r="AZ15" s="357">
        <v>4.3198460000000001</v>
      </c>
      <c r="BA15" s="357">
        <v>3.4915319999999999</v>
      </c>
      <c r="BB15" s="357">
        <v>3.0674640000000002</v>
      </c>
      <c r="BC15" s="357">
        <v>3.1122670000000001</v>
      </c>
      <c r="BD15" s="357">
        <v>3.9552149999999999</v>
      </c>
      <c r="BE15" s="357">
        <v>4.6160829999999997</v>
      </c>
      <c r="BF15" s="357">
        <v>4.6004740000000002</v>
      </c>
      <c r="BG15" s="357">
        <v>3.993887</v>
      </c>
      <c r="BH15" s="357">
        <v>3.236596</v>
      </c>
      <c r="BI15" s="357">
        <v>3.2377959999999999</v>
      </c>
      <c r="BJ15" s="357">
        <v>4.0939769999999998</v>
      </c>
      <c r="BK15" s="357">
        <v>4.5616589999999997</v>
      </c>
      <c r="BL15" s="357">
        <v>4.245736</v>
      </c>
      <c r="BM15" s="357">
        <v>3.529369</v>
      </c>
      <c r="BN15" s="357">
        <v>3.1011739999999999</v>
      </c>
      <c r="BO15" s="357">
        <v>3.1465879999999999</v>
      </c>
      <c r="BP15" s="357">
        <v>3.957373</v>
      </c>
      <c r="BQ15" s="357">
        <v>4.6191300000000002</v>
      </c>
      <c r="BR15" s="357">
        <v>4.6047760000000002</v>
      </c>
      <c r="BS15" s="357">
        <v>3.999358</v>
      </c>
      <c r="BT15" s="357">
        <v>3.2789890000000002</v>
      </c>
      <c r="BU15" s="357">
        <v>3.2808890000000002</v>
      </c>
      <c r="BV15" s="357">
        <v>4.1403239999999997</v>
      </c>
    </row>
    <row r="16" spans="1:74" ht="11.1" customHeight="1" x14ac:dyDescent="0.2">
      <c r="A16" s="104" t="s">
        <v>797</v>
      </c>
      <c r="B16" s="130" t="s">
        <v>559</v>
      </c>
      <c r="C16" s="216">
        <v>3.4917134519999999</v>
      </c>
      <c r="D16" s="216">
        <v>3.5638884800000001</v>
      </c>
      <c r="E16" s="216">
        <v>3.363323968</v>
      </c>
      <c r="F16" s="216">
        <v>3.3501616670000001</v>
      </c>
      <c r="G16" s="216">
        <v>3.4717500060000002</v>
      </c>
      <c r="H16" s="216">
        <v>3.9389623170000001</v>
      </c>
      <c r="I16" s="216">
        <v>4.131055462</v>
      </c>
      <c r="J16" s="216">
        <v>4.1732508389999996</v>
      </c>
      <c r="K16" s="216">
        <v>3.9316901770000001</v>
      </c>
      <c r="L16" s="216">
        <v>3.5050133290000001</v>
      </c>
      <c r="M16" s="216">
        <v>3.3517355229999999</v>
      </c>
      <c r="N16" s="216">
        <v>3.3829919959999999</v>
      </c>
      <c r="O16" s="216">
        <v>3.3948164580000002</v>
      </c>
      <c r="P16" s="216">
        <v>3.4510387470000001</v>
      </c>
      <c r="Q16" s="216">
        <v>3.3056265470000001</v>
      </c>
      <c r="R16" s="216">
        <v>3.3678902540000002</v>
      </c>
      <c r="S16" s="216">
        <v>3.574207972</v>
      </c>
      <c r="T16" s="216">
        <v>3.9336463820000001</v>
      </c>
      <c r="U16" s="216">
        <v>4.1463002429999998</v>
      </c>
      <c r="V16" s="216">
        <v>4.1324650869999999</v>
      </c>
      <c r="W16" s="216">
        <v>3.8861656839999998</v>
      </c>
      <c r="X16" s="216">
        <v>3.563580967</v>
      </c>
      <c r="Y16" s="216">
        <v>3.3880246089999999</v>
      </c>
      <c r="Z16" s="216">
        <v>3.3587854400000001</v>
      </c>
      <c r="AA16" s="216">
        <v>3.4645022459999999</v>
      </c>
      <c r="AB16" s="216">
        <v>3.5972250319999999</v>
      </c>
      <c r="AC16" s="216">
        <v>3.349629481</v>
      </c>
      <c r="AD16" s="216">
        <v>3.3794909870000001</v>
      </c>
      <c r="AE16" s="216">
        <v>3.5123565640000001</v>
      </c>
      <c r="AF16" s="216">
        <v>3.922331647</v>
      </c>
      <c r="AG16" s="216">
        <v>4.1204880150000003</v>
      </c>
      <c r="AH16" s="216">
        <v>4.1086688919999999</v>
      </c>
      <c r="AI16" s="216">
        <v>3.9658948020000002</v>
      </c>
      <c r="AJ16" s="216">
        <v>3.6184249959999999</v>
      </c>
      <c r="AK16" s="216">
        <v>3.4482891179999999</v>
      </c>
      <c r="AL16" s="216">
        <v>3.5112688460000001</v>
      </c>
      <c r="AM16" s="216">
        <v>3.6848427300000002</v>
      </c>
      <c r="AN16" s="216">
        <v>3.7379239809999998</v>
      </c>
      <c r="AO16" s="216">
        <v>3.447518777</v>
      </c>
      <c r="AP16" s="216">
        <v>3.413426812</v>
      </c>
      <c r="AQ16" s="216">
        <v>3.5391291620000001</v>
      </c>
      <c r="AR16" s="216">
        <v>3.9591888559999999</v>
      </c>
      <c r="AS16" s="216">
        <v>4.0670934670000003</v>
      </c>
      <c r="AT16" s="216">
        <v>4.0815316910000004</v>
      </c>
      <c r="AU16" s="216">
        <v>4.0230863369999996</v>
      </c>
      <c r="AV16" s="216">
        <v>3.663001092</v>
      </c>
      <c r="AW16" s="216">
        <v>3.4805043126999999</v>
      </c>
      <c r="AX16" s="216">
        <v>3.4882010000000001</v>
      </c>
      <c r="AY16" s="216">
        <v>3.6672250000000002</v>
      </c>
      <c r="AZ16" s="357">
        <v>3.7512650000000001</v>
      </c>
      <c r="BA16" s="357">
        <v>3.5001720000000001</v>
      </c>
      <c r="BB16" s="357">
        <v>3.4460470000000001</v>
      </c>
      <c r="BC16" s="357">
        <v>3.585941</v>
      </c>
      <c r="BD16" s="357">
        <v>4.0396169999999998</v>
      </c>
      <c r="BE16" s="357">
        <v>4.1953469999999999</v>
      </c>
      <c r="BF16" s="357">
        <v>4.2112160000000003</v>
      </c>
      <c r="BG16" s="357">
        <v>4.0303269999999998</v>
      </c>
      <c r="BH16" s="357">
        <v>3.6750669999999999</v>
      </c>
      <c r="BI16" s="357">
        <v>3.5150450000000002</v>
      </c>
      <c r="BJ16" s="357">
        <v>3.5518689999999999</v>
      </c>
      <c r="BK16" s="357">
        <v>3.674668</v>
      </c>
      <c r="BL16" s="357">
        <v>3.7639529999999999</v>
      </c>
      <c r="BM16" s="357">
        <v>3.512235</v>
      </c>
      <c r="BN16" s="357">
        <v>3.4753310000000002</v>
      </c>
      <c r="BO16" s="357">
        <v>3.6167959999999999</v>
      </c>
      <c r="BP16" s="357">
        <v>4.074516</v>
      </c>
      <c r="BQ16" s="357">
        <v>4.2232229999999999</v>
      </c>
      <c r="BR16" s="357">
        <v>4.2392200000000004</v>
      </c>
      <c r="BS16" s="357">
        <v>4.0568160000000004</v>
      </c>
      <c r="BT16" s="357">
        <v>3.6875089999999999</v>
      </c>
      <c r="BU16" s="357">
        <v>3.526802</v>
      </c>
      <c r="BV16" s="357">
        <v>3.5636299999999999</v>
      </c>
    </row>
    <row r="17" spans="1:74" ht="11.1" customHeight="1" x14ac:dyDescent="0.2">
      <c r="A17" s="104" t="s">
        <v>798</v>
      </c>
      <c r="B17" s="130" t="s">
        <v>558</v>
      </c>
      <c r="C17" s="216">
        <v>2.5831226890000001</v>
      </c>
      <c r="D17" s="216">
        <v>2.726155984</v>
      </c>
      <c r="E17" s="216">
        <v>2.651486732</v>
      </c>
      <c r="F17" s="216">
        <v>2.67853787</v>
      </c>
      <c r="G17" s="216">
        <v>2.6482160260000001</v>
      </c>
      <c r="H17" s="216">
        <v>2.798040925</v>
      </c>
      <c r="I17" s="216">
        <v>2.814339806</v>
      </c>
      <c r="J17" s="216">
        <v>2.8714185109999999</v>
      </c>
      <c r="K17" s="216">
        <v>2.8319540999999999</v>
      </c>
      <c r="L17" s="216">
        <v>2.7189235950000001</v>
      </c>
      <c r="M17" s="216">
        <v>2.6952760859999998</v>
      </c>
      <c r="N17" s="216">
        <v>2.5792322219999999</v>
      </c>
      <c r="O17" s="216">
        <v>2.5549889029999999</v>
      </c>
      <c r="P17" s="216">
        <v>2.6999404760000001</v>
      </c>
      <c r="Q17" s="216">
        <v>2.6225239679999999</v>
      </c>
      <c r="R17" s="216">
        <v>2.7009891650000002</v>
      </c>
      <c r="S17" s="216">
        <v>2.7315370790000002</v>
      </c>
      <c r="T17" s="216">
        <v>2.7873003129999998</v>
      </c>
      <c r="U17" s="216">
        <v>2.8135219490000001</v>
      </c>
      <c r="V17" s="216">
        <v>2.84208492</v>
      </c>
      <c r="W17" s="216">
        <v>2.7353300109999998</v>
      </c>
      <c r="X17" s="216">
        <v>2.6772803120000002</v>
      </c>
      <c r="Y17" s="216">
        <v>2.6282446730000002</v>
      </c>
      <c r="Z17" s="216">
        <v>2.5277291700000002</v>
      </c>
      <c r="AA17" s="216">
        <v>2.5206922089999999</v>
      </c>
      <c r="AB17" s="216">
        <v>2.659043456</v>
      </c>
      <c r="AC17" s="216">
        <v>2.5192470849999999</v>
      </c>
      <c r="AD17" s="216">
        <v>2.5877508059999998</v>
      </c>
      <c r="AE17" s="216">
        <v>2.6479358820000001</v>
      </c>
      <c r="AF17" s="216">
        <v>2.71369375</v>
      </c>
      <c r="AG17" s="216">
        <v>2.7000920169999998</v>
      </c>
      <c r="AH17" s="216">
        <v>2.7322799820000001</v>
      </c>
      <c r="AI17" s="216">
        <v>2.6766007460000001</v>
      </c>
      <c r="AJ17" s="216">
        <v>2.5955699019999998</v>
      </c>
      <c r="AK17" s="216">
        <v>2.5845326960000001</v>
      </c>
      <c r="AL17" s="216">
        <v>2.458210556</v>
      </c>
      <c r="AM17" s="216">
        <v>2.5037432650000002</v>
      </c>
      <c r="AN17" s="216">
        <v>2.611953089</v>
      </c>
      <c r="AO17" s="216">
        <v>2.5187375470000002</v>
      </c>
      <c r="AP17" s="216">
        <v>2.587938533</v>
      </c>
      <c r="AQ17" s="216">
        <v>2.6507683050000002</v>
      </c>
      <c r="AR17" s="216">
        <v>2.7427402230000002</v>
      </c>
      <c r="AS17" s="216">
        <v>2.7154532919999999</v>
      </c>
      <c r="AT17" s="216">
        <v>2.7611851000000001</v>
      </c>
      <c r="AU17" s="216">
        <v>2.7239152240000002</v>
      </c>
      <c r="AV17" s="216">
        <v>2.622553661</v>
      </c>
      <c r="AW17" s="216">
        <v>2.5933942349999999</v>
      </c>
      <c r="AX17" s="216">
        <v>2.481147</v>
      </c>
      <c r="AY17" s="216">
        <v>2.5618750000000001</v>
      </c>
      <c r="AZ17" s="357">
        <v>2.6770309999999999</v>
      </c>
      <c r="BA17" s="357">
        <v>2.574087</v>
      </c>
      <c r="BB17" s="357">
        <v>2.6439870000000001</v>
      </c>
      <c r="BC17" s="357">
        <v>2.676342</v>
      </c>
      <c r="BD17" s="357">
        <v>2.7774230000000002</v>
      </c>
      <c r="BE17" s="357">
        <v>2.7755070000000002</v>
      </c>
      <c r="BF17" s="357">
        <v>2.822635</v>
      </c>
      <c r="BG17" s="357">
        <v>2.760974</v>
      </c>
      <c r="BH17" s="357">
        <v>2.6630539999999998</v>
      </c>
      <c r="BI17" s="357">
        <v>2.6424729999999998</v>
      </c>
      <c r="BJ17" s="357">
        <v>2.537474</v>
      </c>
      <c r="BK17" s="357">
        <v>2.5720019999999999</v>
      </c>
      <c r="BL17" s="357">
        <v>2.7242090000000001</v>
      </c>
      <c r="BM17" s="357">
        <v>2.6197710000000001</v>
      </c>
      <c r="BN17" s="357">
        <v>2.690655</v>
      </c>
      <c r="BO17" s="357">
        <v>2.723757</v>
      </c>
      <c r="BP17" s="357">
        <v>2.8263240000000001</v>
      </c>
      <c r="BQ17" s="357">
        <v>2.8242530000000001</v>
      </c>
      <c r="BR17" s="357">
        <v>2.8717130000000002</v>
      </c>
      <c r="BS17" s="357">
        <v>2.8087610000000001</v>
      </c>
      <c r="BT17" s="357">
        <v>2.7091029999999998</v>
      </c>
      <c r="BU17" s="357">
        <v>2.6881849999999998</v>
      </c>
      <c r="BV17" s="357">
        <v>2.5816499999999998</v>
      </c>
    </row>
    <row r="18" spans="1:74" ht="11.1" customHeight="1" x14ac:dyDescent="0.2">
      <c r="A18" s="104" t="s">
        <v>799</v>
      </c>
      <c r="B18" s="130" t="s">
        <v>1070</v>
      </c>
      <c r="C18" s="216">
        <v>2.2917657000000001E-2</v>
      </c>
      <c r="D18" s="216">
        <v>2.2741457999999999E-2</v>
      </c>
      <c r="E18" s="216">
        <v>2.1406212000000001E-2</v>
      </c>
      <c r="F18" s="216">
        <v>2.0958689999999999E-2</v>
      </c>
      <c r="G18" s="216">
        <v>1.9953818000000002E-2</v>
      </c>
      <c r="H18" s="216">
        <v>2.1427014000000001E-2</v>
      </c>
      <c r="I18" s="216">
        <v>2.0982515E-2</v>
      </c>
      <c r="J18" s="216">
        <v>2.0169840000000001E-2</v>
      </c>
      <c r="K18" s="216">
        <v>2.1120561E-2</v>
      </c>
      <c r="L18" s="216">
        <v>1.9886382000000001E-2</v>
      </c>
      <c r="M18" s="216">
        <v>1.9660450999999999E-2</v>
      </c>
      <c r="N18" s="216">
        <v>2.1145566000000001E-2</v>
      </c>
      <c r="O18" s="216">
        <v>2.0965634E-2</v>
      </c>
      <c r="P18" s="216">
        <v>2.1695503000000001E-2</v>
      </c>
      <c r="Q18" s="216">
        <v>1.9253388999999999E-2</v>
      </c>
      <c r="R18" s="216">
        <v>1.9667011000000002E-2</v>
      </c>
      <c r="S18" s="216">
        <v>1.9192097000000002E-2</v>
      </c>
      <c r="T18" s="216">
        <v>1.9911234E-2</v>
      </c>
      <c r="U18" s="216">
        <v>2.0294896E-2</v>
      </c>
      <c r="V18" s="216">
        <v>2.0407214999999999E-2</v>
      </c>
      <c r="W18" s="216">
        <v>2.0449827E-2</v>
      </c>
      <c r="X18" s="216">
        <v>1.9333060999999999E-2</v>
      </c>
      <c r="Y18" s="216">
        <v>1.8953745000000001E-2</v>
      </c>
      <c r="Z18" s="216">
        <v>1.9953833000000001E-2</v>
      </c>
      <c r="AA18" s="216">
        <v>2.1153495000000001E-2</v>
      </c>
      <c r="AB18" s="216">
        <v>2.3175643999999999E-2</v>
      </c>
      <c r="AC18" s="216">
        <v>2.0404447999999999E-2</v>
      </c>
      <c r="AD18" s="216">
        <v>2.0758157999999999E-2</v>
      </c>
      <c r="AE18" s="216">
        <v>1.9953057E-2</v>
      </c>
      <c r="AF18" s="216">
        <v>2.0970761000000001E-2</v>
      </c>
      <c r="AG18" s="216">
        <v>2.0557145999999998E-2</v>
      </c>
      <c r="AH18" s="216">
        <v>2.0436527999999999E-2</v>
      </c>
      <c r="AI18" s="216">
        <v>2.1029952000000001E-2</v>
      </c>
      <c r="AJ18" s="216">
        <v>1.8993393000000001E-2</v>
      </c>
      <c r="AK18" s="216">
        <v>1.8741153999999999E-2</v>
      </c>
      <c r="AL18" s="216">
        <v>2.1454760999999999E-2</v>
      </c>
      <c r="AM18" s="216">
        <v>2.3363419E-2</v>
      </c>
      <c r="AN18" s="216">
        <v>2.5830937000000002E-2</v>
      </c>
      <c r="AO18" s="216">
        <v>2.0799616999999999E-2</v>
      </c>
      <c r="AP18" s="216">
        <v>2.1124444999999999E-2</v>
      </c>
      <c r="AQ18" s="216">
        <v>2.1142583E-2</v>
      </c>
      <c r="AR18" s="216">
        <v>2.0487558999999999E-2</v>
      </c>
      <c r="AS18" s="216">
        <v>2.1057928E-2</v>
      </c>
      <c r="AT18" s="216">
        <v>2.0709914999999999E-2</v>
      </c>
      <c r="AU18" s="216">
        <v>2.0946189E-2</v>
      </c>
      <c r="AV18" s="216">
        <v>2.0313878E-2</v>
      </c>
      <c r="AW18" s="216">
        <v>2.1254394667E-2</v>
      </c>
      <c r="AX18" s="216">
        <v>2.21354E-2</v>
      </c>
      <c r="AY18" s="216">
        <v>2.3248999999999999E-2</v>
      </c>
      <c r="AZ18" s="357">
        <v>2.3884499999999999E-2</v>
      </c>
      <c r="BA18" s="357">
        <v>2.1573200000000001E-2</v>
      </c>
      <c r="BB18" s="357">
        <v>2.1360299999999999E-2</v>
      </c>
      <c r="BC18" s="357">
        <v>2.0576299999999999E-2</v>
      </c>
      <c r="BD18" s="357">
        <v>2.2093700000000001E-2</v>
      </c>
      <c r="BE18" s="357">
        <v>2.2201700000000001E-2</v>
      </c>
      <c r="BF18" s="357">
        <v>2.2081E-2</v>
      </c>
      <c r="BG18" s="357">
        <v>2.2619199999999999E-2</v>
      </c>
      <c r="BH18" s="357">
        <v>2.1246000000000001E-2</v>
      </c>
      <c r="BI18" s="357">
        <v>2.12474E-2</v>
      </c>
      <c r="BJ18" s="357">
        <v>2.2490099999999999E-2</v>
      </c>
      <c r="BK18" s="357">
        <v>2.36378E-2</v>
      </c>
      <c r="BL18" s="357">
        <v>2.4288299999999999E-2</v>
      </c>
      <c r="BM18" s="357">
        <v>2.1969200000000001E-2</v>
      </c>
      <c r="BN18" s="357">
        <v>2.1726700000000002E-2</v>
      </c>
      <c r="BO18" s="357">
        <v>2.09208E-2</v>
      </c>
      <c r="BP18" s="357">
        <v>2.2415999999999998E-2</v>
      </c>
      <c r="BQ18" s="357">
        <v>2.2496599999999999E-2</v>
      </c>
      <c r="BR18" s="357">
        <v>2.2360499999999998E-2</v>
      </c>
      <c r="BS18" s="357">
        <v>2.28896E-2</v>
      </c>
      <c r="BT18" s="357">
        <v>2.1516799999999999E-2</v>
      </c>
      <c r="BU18" s="357">
        <v>2.1519400000000001E-2</v>
      </c>
      <c r="BV18" s="357">
        <v>2.2767099999999998E-2</v>
      </c>
    </row>
    <row r="19" spans="1:74" ht="11.1" customHeight="1" x14ac:dyDescent="0.2">
      <c r="A19" s="104" t="s">
        <v>983</v>
      </c>
      <c r="B19" s="130" t="s">
        <v>395</v>
      </c>
      <c r="C19" s="216">
        <v>0.36273695</v>
      </c>
      <c r="D19" s="216">
        <v>0.35865282999999998</v>
      </c>
      <c r="E19" s="216">
        <v>0.33541946299999997</v>
      </c>
      <c r="F19" s="216">
        <v>0.346003801</v>
      </c>
      <c r="G19" s="216">
        <v>0.34454568299999999</v>
      </c>
      <c r="H19" s="216">
        <v>0.37270474999999997</v>
      </c>
      <c r="I19" s="216">
        <v>0.39147678000000002</v>
      </c>
      <c r="J19" s="216">
        <v>0.39652405000000002</v>
      </c>
      <c r="K19" s="216">
        <v>0.37329915000000002</v>
      </c>
      <c r="L19" s="216">
        <v>0.33883195599999999</v>
      </c>
      <c r="M19" s="216">
        <v>0.36293382499999999</v>
      </c>
      <c r="N19" s="216">
        <v>0.38090097499999997</v>
      </c>
      <c r="O19" s="216">
        <v>0.37637857000000002</v>
      </c>
      <c r="P19" s="216">
        <v>0.37994170700000002</v>
      </c>
      <c r="Q19" s="216">
        <v>0.35524378200000001</v>
      </c>
      <c r="R19" s="216">
        <v>0.35116206300000002</v>
      </c>
      <c r="S19" s="216">
        <v>0.36443345300000002</v>
      </c>
      <c r="T19" s="216">
        <v>0.38088682000000001</v>
      </c>
      <c r="U19" s="216">
        <v>0.40411346999999997</v>
      </c>
      <c r="V19" s="216">
        <v>0.40075593999999998</v>
      </c>
      <c r="W19" s="216">
        <v>0.37892580999999997</v>
      </c>
      <c r="X19" s="216">
        <v>0.35956117300000001</v>
      </c>
      <c r="Y19" s="216">
        <v>0.376882249</v>
      </c>
      <c r="Z19" s="216">
        <v>0.38475529400000003</v>
      </c>
      <c r="AA19" s="216">
        <v>0.38857400590000002</v>
      </c>
      <c r="AB19" s="216">
        <v>0.39275700023999999</v>
      </c>
      <c r="AC19" s="216">
        <v>0.38207186805999999</v>
      </c>
      <c r="AD19" s="216">
        <v>0.35159270920000002</v>
      </c>
      <c r="AE19" s="216">
        <v>0.36819088188999999</v>
      </c>
      <c r="AF19" s="216">
        <v>0.38638280595000002</v>
      </c>
      <c r="AG19" s="216">
        <v>0.40020341045000002</v>
      </c>
      <c r="AH19" s="216">
        <v>0.39226984031000001</v>
      </c>
      <c r="AI19" s="216">
        <v>0.37824133235000001</v>
      </c>
      <c r="AJ19" s="216">
        <v>0.3632834023</v>
      </c>
      <c r="AK19" s="216">
        <v>0.38347274193999997</v>
      </c>
      <c r="AL19" s="216">
        <v>0.39657290493000003</v>
      </c>
      <c r="AM19" s="216">
        <v>0.39015737874</v>
      </c>
      <c r="AN19" s="216">
        <v>0.37817997587000002</v>
      </c>
      <c r="AO19" s="216">
        <v>0.36732513623000002</v>
      </c>
      <c r="AP19" s="216">
        <v>0.34902020080000001</v>
      </c>
      <c r="AQ19" s="216">
        <v>0.34189907664000002</v>
      </c>
      <c r="AR19" s="216">
        <v>0.36743936589999998</v>
      </c>
      <c r="AS19" s="216">
        <v>0.38218475566999999</v>
      </c>
      <c r="AT19" s="216">
        <v>0.37899187583999999</v>
      </c>
      <c r="AU19" s="216">
        <v>0.37065806231999998</v>
      </c>
      <c r="AV19" s="216">
        <v>0.343654191</v>
      </c>
      <c r="AW19" s="216">
        <v>0.36778505454999999</v>
      </c>
      <c r="AX19" s="216">
        <v>0.39192516693000001</v>
      </c>
      <c r="AY19" s="216">
        <v>0.39000742412</v>
      </c>
      <c r="AZ19" s="357">
        <v>0.38042949999999998</v>
      </c>
      <c r="BA19" s="357">
        <v>0.36993700000000002</v>
      </c>
      <c r="BB19" s="357">
        <v>0.3531512</v>
      </c>
      <c r="BC19" s="357">
        <v>0.34544920000000001</v>
      </c>
      <c r="BD19" s="357">
        <v>0.368923</v>
      </c>
      <c r="BE19" s="357">
        <v>0.38668219999999998</v>
      </c>
      <c r="BF19" s="357">
        <v>0.38366329999999998</v>
      </c>
      <c r="BG19" s="357">
        <v>0.3701624</v>
      </c>
      <c r="BH19" s="357">
        <v>0.34287960000000001</v>
      </c>
      <c r="BI19" s="357">
        <v>0.36427399999999999</v>
      </c>
      <c r="BJ19" s="357">
        <v>0.39526250000000002</v>
      </c>
      <c r="BK19" s="357">
        <v>0.39002310000000001</v>
      </c>
      <c r="BL19" s="357">
        <v>0.38102439999999999</v>
      </c>
      <c r="BM19" s="357">
        <v>0.37143900000000002</v>
      </c>
      <c r="BN19" s="357">
        <v>0.35612240000000001</v>
      </c>
      <c r="BO19" s="357">
        <v>0.34889589999999998</v>
      </c>
      <c r="BP19" s="357">
        <v>0.3731989</v>
      </c>
      <c r="BQ19" s="357">
        <v>0.39135039999999999</v>
      </c>
      <c r="BR19" s="357">
        <v>0.3889107</v>
      </c>
      <c r="BS19" s="357">
        <v>0.37591730000000001</v>
      </c>
      <c r="BT19" s="357">
        <v>0.34958889999999998</v>
      </c>
      <c r="BU19" s="357">
        <v>0.37163590000000002</v>
      </c>
      <c r="BV19" s="357">
        <v>0.40322259999999999</v>
      </c>
    </row>
    <row r="20" spans="1:74" ht="11.1" customHeight="1" x14ac:dyDescent="0.2">
      <c r="A20" s="107" t="s">
        <v>801</v>
      </c>
      <c r="B20" s="204" t="s">
        <v>627</v>
      </c>
      <c r="C20" s="216">
        <v>11.139651199999999</v>
      </c>
      <c r="D20" s="216">
        <v>10.961483749999999</v>
      </c>
      <c r="E20" s="216">
        <v>9.7561786640000001</v>
      </c>
      <c r="F20" s="216">
        <v>9.5190070959999993</v>
      </c>
      <c r="G20" s="216">
        <v>9.6357055169999999</v>
      </c>
      <c r="H20" s="216">
        <v>11.330557130000001</v>
      </c>
      <c r="I20" s="216">
        <v>12.34910571</v>
      </c>
      <c r="J20" s="216">
        <v>12.420673170000001</v>
      </c>
      <c r="K20" s="216">
        <v>11.248718179999999</v>
      </c>
      <c r="L20" s="216">
        <v>9.6337863529999996</v>
      </c>
      <c r="M20" s="216">
        <v>9.5369471099999998</v>
      </c>
      <c r="N20" s="216">
        <v>10.11721507</v>
      </c>
      <c r="O20" s="216">
        <v>10.407842580000001</v>
      </c>
      <c r="P20" s="216">
        <v>10.27590462</v>
      </c>
      <c r="Q20" s="216">
        <v>9.5078633549999996</v>
      </c>
      <c r="R20" s="216">
        <v>9.3764821440000006</v>
      </c>
      <c r="S20" s="216">
        <v>9.9440518069999992</v>
      </c>
      <c r="T20" s="216">
        <v>11.219549130000001</v>
      </c>
      <c r="U20" s="216">
        <v>12.3706522</v>
      </c>
      <c r="V20" s="216">
        <v>12.16800486</v>
      </c>
      <c r="W20" s="216">
        <v>10.98191607</v>
      </c>
      <c r="X20" s="216">
        <v>9.7381243319999999</v>
      </c>
      <c r="Y20" s="216">
        <v>9.6506130080000005</v>
      </c>
      <c r="Z20" s="216">
        <v>9.9746947729999995</v>
      </c>
      <c r="AA20" s="216">
        <v>10.632152736</v>
      </c>
      <c r="AB20" s="216">
        <v>10.70279251</v>
      </c>
      <c r="AC20" s="216">
        <v>9.8772902991000002</v>
      </c>
      <c r="AD20" s="216">
        <v>9.5161467131999995</v>
      </c>
      <c r="AE20" s="216">
        <v>9.6122523679</v>
      </c>
      <c r="AF20" s="216">
        <v>10.966994246000001</v>
      </c>
      <c r="AG20" s="216">
        <v>11.8683666</v>
      </c>
      <c r="AH20" s="216">
        <v>11.6966947</v>
      </c>
      <c r="AI20" s="216">
        <v>11.078910712000001</v>
      </c>
      <c r="AJ20" s="216">
        <v>9.7787341153000007</v>
      </c>
      <c r="AK20" s="216">
        <v>9.6954480308999997</v>
      </c>
      <c r="AL20" s="216">
        <v>10.528042375</v>
      </c>
      <c r="AM20" s="216">
        <v>11.325819119</v>
      </c>
      <c r="AN20" s="216">
        <v>11.413802265999999</v>
      </c>
      <c r="AO20" s="216">
        <v>10.036884090999999</v>
      </c>
      <c r="AP20" s="216">
        <v>9.4444518288000001</v>
      </c>
      <c r="AQ20" s="216">
        <v>9.6338129156000001</v>
      </c>
      <c r="AR20" s="216">
        <v>11.010843606</v>
      </c>
      <c r="AS20" s="216">
        <v>11.580589566</v>
      </c>
      <c r="AT20" s="216">
        <v>11.605237726</v>
      </c>
      <c r="AU20" s="216">
        <v>11.142548661999999</v>
      </c>
      <c r="AV20" s="216">
        <v>9.7969439030000007</v>
      </c>
      <c r="AW20" s="216">
        <v>9.7678630161999997</v>
      </c>
      <c r="AX20" s="216">
        <v>10.349029166999999</v>
      </c>
      <c r="AY20" s="216">
        <v>11.011307424</v>
      </c>
      <c r="AZ20" s="357">
        <v>11.15246</v>
      </c>
      <c r="BA20" s="357">
        <v>9.9573020000000003</v>
      </c>
      <c r="BB20" s="357">
        <v>9.5320099999999996</v>
      </c>
      <c r="BC20" s="357">
        <v>9.7405749999999998</v>
      </c>
      <c r="BD20" s="357">
        <v>11.163270000000001</v>
      </c>
      <c r="BE20" s="357">
        <v>11.99582</v>
      </c>
      <c r="BF20" s="357">
        <v>12.04007</v>
      </c>
      <c r="BG20" s="357">
        <v>11.17797</v>
      </c>
      <c r="BH20" s="357">
        <v>9.9388430000000003</v>
      </c>
      <c r="BI20" s="357">
        <v>9.7808349999999997</v>
      </c>
      <c r="BJ20" s="357">
        <v>10.60107</v>
      </c>
      <c r="BK20" s="357">
        <v>11.22199</v>
      </c>
      <c r="BL20" s="357">
        <v>11.13921</v>
      </c>
      <c r="BM20" s="357">
        <v>10.054779999999999</v>
      </c>
      <c r="BN20" s="357">
        <v>9.6450099999999992</v>
      </c>
      <c r="BO20" s="357">
        <v>9.8569580000000006</v>
      </c>
      <c r="BP20" s="357">
        <v>11.253830000000001</v>
      </c>
      <c r="BQ20" s="357">
        <v>12.080450000000001</v>
      </c>
      <c r="BR20" s="357">
        <v>12.12698</v>
      </c>
      <c r="BS20" s="357">
        <v>11.26374</v>
      </c>
      <c r="BT20" s="357">
        <v>10.046709999999999</v>
      </c>
      <c r="BU20" s="357">
        <v>9.8890309999999992</v>
      </c>
      <c r="BV20" s="357">
        <v>10.711589999999999</v>
      </c>
    </row>
    <row r="21" spans="1:74" ht="11.1" customHeight="1" x14ac:dyDescent="0.2">
      <c r="A21" s="107"/>
      <c r="B21" s="108" t="s">
        <v>204</v>
      </c>
      <c r="C21" s="216"/>
      <c r="D21" s="216"/>
      <c r="E21" s="216"/>
      <c r="F21" s="216"/>
      <c r="G21" s="216"/>
      <c r="H21" s="216"/>
      <c r="I21" s="216"/>
      <c r="J21" s="216"/>
      <c r="K21" s="216"/>
      <c r="L21" s="216"/>
      <c r="M21" s="216"/>
      <c r="N21" s="216"/>
      <c r="O21" s="216"/>
      <c r="P21" s="216"/>
      <c r="Q21" s="216"/>
      <c r="R21" s="216"/>
      <c r="S21" s="216"/>
      <c r="T21" s="216"/>
      <c r="U21" s="216"/>
      <c r="V21" s="216"/>
      <c r="W21" s="216"/>
      <c r="X21" s="216"/>
      <c r="Y21" s="216"/>
      <c r="Z21" s="216"/>
      <c r="AA21" s="216"/>
      <c r="AB21" s="216"/>
      <c r="AC21" s="216"/>
      <c r="AD21" s="216"/>
      <c r="AE21" s="216"/>
      <c r="AF21" s="216"/>
      <c r="AG21" s="216"/>
      <c r="AH21" s="216"/>
      <c r="AI21" s="216"/>
      <c r="AJ21" s="216"/>
      <c r="AK21" s="216"/>
      <c r="AL21" s="216"/>
      <c r="AM21" s="216"/>
      <c r="AN21" s="216"/>
      <c r="AO21" s="216"/>
      <c r="AP21" s="216"/>
      <c r="AQ21" s="216"/>
      <c r="AR21" s="216"/>
      <c r="AS21" s="216"/>
      <c r="AT21" s="216"/>
      <c r="AU21" s="216"/>
      <c r="AV21" s="216"/>
      <c r="AW21" s="216"/>
      <c r="AX21" s="216"/>
      <c r="AY21" s="357"/>
      <c r="AZ21" s="357"/>
      <c r="BA21" s="357"/>
      <c r="BB21" s="357"/>
      <c r="BC21" s="357"/>
      <c r="BD21" s="357"/>
      <c r="BE21" s="357"/>
      <c r="BF21" s="357"/>
      <c r="BG21" s="357"/>
      <c r="BH21" s="357"/>
      <c r="BI21" s="357"/>
      <c r="BJ21" s="357"/>
      <c r="BK21" s="357"/>
      <c r="BL21" s="357"/>
      <c r="BM21" s="357"/>
      <c r="BN21" s="357"/>
      <c r="BO21" s="357"/>
      <c r="BP21" s="357"/>
      <c r="BQ21" s="357"/>
      <c r="BR21" s="357"/>
      <c r="BS21" s="357"/>
      <c r="BT21" s="357"/>
      <c r="BU21" s="357"/>
      <c r="BV21" s="357"/>
    </row>
    <row r="22" spans="1:74" ht="11.1" customHeight="1" x14ac:dyDescent="0.2">
      <c r="A22" s="107" t="s">
        <v>205</v>
      </c>
      <c r="B22" s="204" t="s">
        <v>206</v>
      </c>
      <c r="C22" s="277">
        <v>1152.2852</v>
      </c>
      <c r="D22" s="277">
        <v>953.77323951000005</v>
      </c>
      <c r="E22" s="277">
        <v>832.88844929000004</v>
      </c>
      <c r="F22" s="277">
        <v>743.55915945000004</v>
      </c>
      <c r="G22" s="277">
        <v>774.9218204</v>
      </c>
      <c r="H22" s="277">
        <v>998.99044728000001</v>
      </c>
      <c r="I22" s="277">
        <v>1226.4641469000001</v>
      </c>
      <c r="J22" s="277">
        <v>1218.1332364</v>
      </c>
      <c r="K22" s="277">
        <v>971.95936256000005</v>
      </c>
      <c r="L22" s="277">
        <v>748.81633093999994</v>
      </c>
      <c r="M22" s="277">
        <v>737.69487158000004</v>
      </c>
      <c r="N22" s="277">
        <v>920.25042737000001</v>
      </c>
      <c r="O22" s="277">
        <v>995.31076098999995</v>
      </c>
      <c r="P22" s="277">
        <v>853.33247420999999</v>
      </c>
      <c r="Q22" s="277">
        <v>784.88027790000001</v>
      </c>
      <c r="R22" s="277">
        <v>695.60246709</v>
      </c>
      <c r="S22" s="277">
        <v>796.19333334999999</v>
      </c>
      <c r="T22" s="277">
        <v>969.60302313</v>
      </c>
      <c r="U22" s="277">
        <v>1218.5388413000001</v>
      </c>
      <c r="V22" s="277">
        <v>1165.5708347</v>
      </c>
      <c r="W22" s="277">
        <v>935.69957833000001</v>
      </c>
      <c r="X22" s="277">
        <v>760.75387393000005</v>
      </c>
      <c r="Y22" s="277">
        <v>764.12586921000002</v>
      </c>
      <c r="Z22" s="277">
        <v>897.54354172000001</v>
      </c>
      <c r="AA22" s="277">
        <v>1031.2765646</v>
      </c>
      <c r="AB22" s="277">
        <v>885.51197153999999</v>
      </c>
      <c r="AC22" s="277">
        <v>876.57267146000004</v>
      </c>
      <c r="AD22" s="277">
        <v>746.84430893000001</v>
      </c>
      <c r="AE22" s="277">
        <v>743.91885944000001</v>
      </c>
      <c r="AF22" s="277">
        <v>921.42839329000003</v>
      </c>
      <c r="AG22" s="277">
        <v>1122.2105896</v>
      </c>
      <c r="AH22" s="277">
        <v>1076.9944919</v>
      </c>
      <c r="AI22" s="277">
        <v>946.52494859000001</v>
      </c>
      <c r="AJ22" s="277">
        <v>770.60282260999998</v>
      </c>
      <c r="AK22" s="277">
        <v>763.61155797000004</v>
      </c>
      <c r="AL22" s="277">
        <v>1001.5532641</v>
      </c>
      <c r="AM22" s="277">
        <v>1142.6765289</v>
      </c>
      <c r="AN22" s="277">
        <v>1017.6282199</v>
      </c>
      <c r="AO22" s="277">
        <v>889.87076462000005</v>
      </c>
      <c r="AP22" s="277">
        <v>718.22518735999995</v>
      </c>
      <c r="AQ22" s="277">
        <v>743.66527101999998</v>
      </c>
      <c r="AR22" s="277">
        <v>915.39694128999997</v>
      </c>
      <c r="AS22" s="277">
        <v>1059.5912659999999</v>
      </c>
      <c r="AT22" s="277">
        <v>1051.2481871</v>
      </c>
      <c r="AU22" s="277">
        <v>933.07873187999996</v>
      </c>
      <c r="AV22" s="277">
        <v>757.44749537999996</v>
      </c>
      <c r="AW22" s="277">
        <v>769.20076246999997</v>
      </c>
      <c r="AX22" s="277">
        <v>953.11350000000004</v>
      </c>
      <c r="AY22" s="277">
        <v>1049.4929999999999</v>
      </c>
      <c r="AZ22" s="340">
        <v>936.62810000000002</v>
      </c>
      <c r="BA22" s="340">
        <v>837.5498</v>
      </c>
      <c r="BB22" s="340">
        <v>711.5693</v>
      </c>
      <c r="BC22" s="340">
        <v>745.4701</v>
      </c>
      <c r="BD22" s="340">
        <v>916.11490000000003</v>
      </c>
      <c r="BE22" s="340">
        <v>1103.9570000000001</v>
      </c>
      <c r="BF22" s="340">
        <v>1099.3389999999999</v>
      </c>
      <c r="BG22" s="340">
        <v>922.83939999999996</v>
      </c>
      <c r="BH22" s="340">
        <v>772.13430000000005</v>
      </c>
      <c r="BI22" s="340">
        <v>746.85910000000001</v>
      </c>
      <c r="BJ22" s="340">
        <v>974.97190000000001</v>
      </c>
      <c r="BK22" s="340">
        <v>1085.3710000000001</v>
      </c>
      <c r="BL22" s="340">
        <v>944.15970000000004</v>
      </c>
      <c r="BM22" s="340">
        <v>838.1961</v>
      </c>
      <c r="BN22" s="340">
        <v>712.0634</v>
      </c>
      <c r="BO22" s="340">
        <v>745.84550000000002</v>
      </c>
      <c r="BP22" s="340">
        <v>906.86720000000003</v>
      </c>
      <c r="BQ22" s="340">
        <v>1092.691</v>
      </c>
      <c r="BR22" s="340">
        <v>1088.172</v>
      </c>
      <c r="BS22" s="340">
        <v>913.65589999999997</v>
      </c>
      <c r="BT22" s="340">
        <v>773.22990000000004</v>
      </c>
      <c r="BU22" s="340">
        <v>747.90710000000001</v>
      </c>
      <c r="BV22" s="340">
        <v>974.20600000000002</v>
      </c>
    </row>
    <row r="23" spans="1:74" ht="11.1" customHeight="1" x14ac:dyDescent="0.2">
      <c r="A23" s="107"/>
      <c r="B23" s="108"/>
      <c r="C23" s="237"/>
      <c r="D23" s="237"/>
      <c r="E23" s="237"/>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380"/>
      <c r="AZ23" s="380"/>
      <c r="BA23" s="380"/>
      <c r="BB23" s="380"/>
      <c r="BC23" s="380"/>
      <c r="BD23" s="380"/>
      <c r="BE23" s="380"/>
      <c r="BF23" s="380"/>
      <c r="BG23" s="380"/>
      <c r="BH23" s="380"/>
      <c r="BI23" s="380"/>
      <c r="BJ23" s="380"/>
      <c r="BK23" s="380"/>
      <c r="BL23" s="380"/>
      <c r="BM23" s="380"/>
      <c r="BN23" s="380"/>
      <c r="BO23" s="380"/>
      <c r="BP23" s="380"/>
      <c r="BQ23" s="380"/>
      <c r="BR23" s="380"/>
      <c r="BS23" s="380"/>
      <c r="BT23" s="380"/>
      <c r="BU23" s="380"/>
      <c r="BV23" s="380"/>
    </row>
    <row r="24" spans="1:74" ht="11.1" customHeight="1" x14ac:dyDescent="0.2">
      <c r="A24" s="107"/>
      <c r="B24" s="109" t="s">
        <v>101</v>
      </c>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row>
    <row r="25" spans="1:74" ht="11.1" customHeight="1" x14ac:dyDescent="0.2">
      <c r="A25" s="107" t="s">
        <v>66</v>
      </c>
      <c r="B25" s="204" t="s">
        <v>86</v>
      </c>
      <c r="C25" s="260">
        <v>164.57453000000001</v>
      </c>
      <c r="D25" s="260">
        <v>161.06355400000001</v>
      </c>
      <c r="E25" s="260">
        <v>166.255223</v>
      </c>
      <c r="F25" s="260">
        <v>173.42745400000001</v>
      </c>
      <c r="G25" s="260">
        <v>174.09295800000001</v>
      </c>
      <c r="H25" s="260">
        <v>165.14904999999999</v>
      </c>
      <c r="I25" s="260">
        <v>147.296233</v>
      </c>
      <c r="J25" s="260">
        <v>138.52697699999999</v>
      </c>
      <c r="K25" s="260">
        <v>143.710892</v>
      </c>
      <c r="L25" s="260">
        <v>156.195866</v>
      </c>
      <c r="M25" s="260">
        <v>167.754198</v>
      </c>
      <c r="N25" s="260">
        <v>172.38668000000001</v>
      </c>
      <c r="O25" s="260">
        <v>180.091309</v>
      </c>
      <c r="P25" s="260">
        <v>186.86552</v>
      </c>
      <c r="Q25" s="260">
        <v>195.37981099999999</v>
      </c>
      <c r="R25" s="260">
        <v>202.26539299999999</v>
      </c>
      <c r="S25" s="260">
        <v>203.13744500000001</v>
      </c>
      <c r="T25" s="260">
        <v>197.92399</v>
      </c>
      <c r="U25" s="260">
        <v>183.95845399999999</v>
      </c>
      <c r="V25" s="260">
        <v>178.536947</v>
      </c>
      <c r="W25" s="260">
        <v>182.01965100000001</v>
      </c>
      <c r="X25" s="260">
        <v>186.39613399999999</v>
      </c>
      <c r="Y25" s="260">
        <v>188.291324</v>
      </c>
      <c r="Z25" s="260">
        <v>185.11583300000001</v>
      </c>
      <c r="AA25" s="260">
        <v>178.74679699999999</v>
      </c>
      <c r="AB25" s="260">
        <v>175.32500099999999</v>
      </c>
      <c r="AC25" s="260">
        <v>171.51834500000001</v>
      </c>
      <c r="AD25" s="260">
        <v>172.65373199999999</v>
      </c>
      <c r="AE25" s="260">
        <v>176.670151</v>
      </c>
      <c r="AF25" s="260">
        <v>170.53369799999999</v>
      </c>
      <c r="AG25" s="260">
        <v>159.53621000000001</v>
      </c>
      <c r="AH25" s="260">
        <v>154.118799</v>
      </c>
      <c r="AI25" s="260">
        <v>152.185498</v>
      </c>
      <c r="AJ25" s="260">
        <v>153.35242700000001</v>
      </c>
      <c r="AK25" s="260">
        <v>155.75422</v>
      </c>
      <c r="AL25" s="260">
        <v>147.97271499999999</v>
      </c>
      <c r="AM25" s="260">
        <v>132.323509</v>
      </c>
      <c r="AN25" s="260">
        <v>118.948849</v>
      </c>
      <c r="AO25" s="260">
        <v>117.974447</v>
      </c>
      <c r="AP25" s="260">
        <v>128.320785</v>
      </c>
      <c r="AQ25" s="260">
        <v>136.21821499999999</v>
      </c>
      <c r="AR25" s="260">
        <v>132.88501299999999</v>
      </c>
      <c r="AS25" s="260">
        <v>125.388909</v>
      </c>
      <c r="AT25" s="260">
        <v>121.041753</v>
      </c>
      <c r="AU25" s="260">
        <v>124.176374</v>
      </c>
      <c r="AV25" s="260">
        <v>136.188019</v>
      </c>
      <c r="AW25" s="260">
        <v>141.82711599999999</v>
      </c>
      <c r="AX25" s="260">
        <v>139.3416</v>
      </c>
      <c r="AY25" s="260">
        <v>134.62639999999999</v>
      </c>
      <c r="AZ25" s="348">
        <v>135.99930000000001</v>
      </c>
      <c r="BA25" s="348">
        <v>138.44820000000001</v>
      </c>
      <c r="BB25" s="348">
        <v>146.631</v>
      </c>
      <c r="BC25" s="348">
        <v>150.25069999999999</v>
      </c>
      <c r="BD25" s="348">
        <v>146.47569999999999</v>
      </c>
      <c r="BE25" s="348">
        <v>137.04509999999999</v>
      </c>
      <c r="BF25" s="348">
        <v>131.3408</v>
      </c>
      <c r="BG25" s="348">
        <v>129.62219999999999</v>
      </c>
      <c r="BH25" s="348">
        <v>136.44569999999999</v>
      </c>
      <c r="BI25" s="348">
        <v>138.5968</v>
      </c>
      <c r="BJ25" s="348">
        <v>134.8201</v>
      </c>
      <c r="BK25" s="348">
        <v>130.50319999999999</v>
      </c>
      <c r="BL25" s="348">
        <v>132.1463</v>
      </c>
      <c r="BM25" s="348">
        <v>137.76929999999999</v>
      </c>
      <c r="BN25" s="348">
        <v>145.9281</v>
      </c>
      <c r="BO25" s="348">
        <v>147.58709999999999</v>
      </c>
      <c r="BP25" s="348">
        <v>143.8475</v>
      </c>
      <c r="BQ25" s="348">
        <v>134.4485</v>
      </c>
      <c r="BR25" s="348">
        <v>128.7722</v>
      </c>
      <c r="BS25" s="348">
        <v>130.07849999999999</v>
      </c>
      <c r="BT25" s="348">
        <v>136.92420000000001</v>
      </c>
      <c r="BU25" s="348">
        <v>139.09469999999999</v>
      </c>
      <c r="BV25" s="348">
        <v>135.3349</v>
      </c>
    </row>
    <row r="26" spans="1:74" ht="11.1" customHeight="1" x14ac:dyDescent="0.2">
      <c r="A26" s="107" t="s">
        <v>82</v>
      </c>
      <c r="B26" s="204" t="s">
        <v>84</v>
      </c>
      <c r="C26" s="260">
        <v>16.011876999999998</v>
      </c>
      <c r="D26" s="260">
        <v>15.55185</v>
      </c>
      <c r="E26" s="260">
        <v>15.404878999999999</v>
      </c>
      <c r="F26" s="260">
        <v>15.181456000000001</v>
      </c>
      <c r="G26" s="260">
        <v>15.208766000000001</v>
      </c>
      <c r="H26" s="260">
        <v>16.358865000000002</v>
      </c>
      <c r="I26" s="260">
        <v>16.111184999999999</v>
      </c>
      <c r="J26" s="260">
        <v>15.843095999999999</v>
      </c>
      <c r="K26" s="260">
        <v>15.726118</v>
      </c>
      <c r="L26" s="260">
        <v>16.044257999999999</v>
      </c>
      <c r="M26" s="260">
        <v>15.963685999999999</v>
      </c>
      <c r="N26" s="260">
        <v>15.490698</v>
      </c>
      <c r="O26" s="260">
        <v>15.242139</v>
      </c>
      <c r="P26" s="260">
        <v>15.150454</v>
      </c>
      <c r="Q26" s="260">
        <v>15.324013000000001</v>
      </c>
      <c r="R26" s="260">
        <v>15.153881</v>
      </c>
      <c r="S26" s="260">
        <v>14.813898</v>
      </c>
      <c r="T26" s="260">
        <v>14.600139</v>
      </c>
      <c r="U26" s="260">
        <v>13.87191</v>
      </c>
      <c r="V26" s="260">
        <v>13.668342000000001</v>
      </c>
      <c r="W26" s="260">
        <v>13.523578000000001</v>
      </c>
      <c r="X26" s="260">
        <v>13.405614999999999</v>
      </c>
      <c r="Y26" s="260">
        <v>13.220634</v>
      </c>
      <c r="Z26" s="260">
        <v>12.998638</v>
      </c>
      <c r="AA26" s="260">
        <v>12.161417999999999</v>
      </c>
      <c r="AB26" s="260">
        <v>11.934797</v>
      </c>
      <c r="AC26" s="260">
        <v>12.869199</v>
      </c>
      <c r="AD26" s="260">
        <v>12.451003999999999</v>
      </c>
      <c r="AE26" s="260">
        <v>12.412285000000001</v>
      </c>
      <c r="AF26" s="260">
        <v>12.13383</v>
      </c>
      <c r="AG26" s="260">
        <v>11.676917</v>
      </c>
      <c r="AH26" s="260">
        <v>12.157126999999999</v>
      </c>
      <c r="AI26" s="260">
        <v>12.211531000000001</v>
      </c>
      <c r="AJ26" s="260">
        <v>12.383597</v>
      </c>
      <c r="AK26" s="260">
        <v>12.911186000000001</v>
      </c>
      <c r="AL26" s="260">
        <v>12.863137999999999</v>
      </c>
      <c r="AM26" s="260">
        <v>9.9232329999999997</v>
      </c>
      <c r="AN26" s="260">
        <v>10.622871</v>
      </c>
      <c r="AO26" s="260">
        <v>10.538003</v>
      </c>
      <c r="AP26" s="260">
        <v>10.526607</v>
      </c>
      <c r="AQ26" s="260">
        <v>10.608840000000001</v>
      </c>
      <c r="AR26" s="260">
        <v>10.698034</v>
      </c>
      <c r="AS26" s="260">
        <v>10.283605</v>
      </c>
      <c r="AT26" s="260">
        <v>10.474622999999999</v>
      </c>
      <c r="AU26" s="260">
        <v>10.537281</v>
      </c>
      <c r="AV26" s="260">
        <v>10.782581</v>
      </c>
      <c r="AW26" s="260">
        <v>11.863034000000001</v>
      </c>
      <c r="AX26" s="260">
        <v>12.15868</v>
      </c>
      <c r="AY26" s="260">
        <v>11.678710000000001</v>
      </c>
      <c r="AZ26" s="348">
        <v>11.8935</v>
      </c>
      <c r="BA26" s="348">
        <v>12.262359999999999</v>
      </c>
      <c r="BB26" s="348">
        <v>12.172840000000001</v>
      </c>
      <c r="BC26" s="348">
        <v>12.196479999999999</v>
      </c>
      <c r="BD26" s="348">
        <v>12.415380000000001</v>
      </c>
      <c r="BE26" s="348">
        <v>12.01379</v>
      </c>
      <c r="BF26" s="348">
        <v>12.05686</v>
      </c>
      <c r="BG26" s="348">
        <v>12.324669999999999</v>
      </c>
      <c r="BH26" s="348">
        <v>12.523770000000001</v>
      </c>
      <c r="BI26" s="348">
        <v>12.62486</v>
      </c>
      <c r="BJ26" s="348">
        <v>12.40639</v>
      </c>
      <c r="BK26" s="348">
        <v>11.874470000000001</v>
      </c>
      <c r="BL26" s="348">
        <v>11.96311</v>
      </c>
      <c r="BM26" s="348">
        <v>12.19402</v>
      </c>
      <c r="BN26" s="348">
        <v>11.963789999999999</v>
      </c>
      <c r="BO26" s="348">
        <v>11.87663</v>
      </c>
      <c r="BP26" s="348">
        <v>11.999090000000001</v>
      </c>
      <c r="BQ26" s="348">
        <v>11.524889999999999</v>
      </c>
      <c r="BR26" s="348">
        <v>11.51294</v>
      </c>
      <c r="BS26" s="348">
        <v>11.74037</v>
      </c>
      <c r="BT26" s="348">
        <v>11.920120000000001</v>
      </c>
      <c r="BU26" s="348">
        <v>12.01932</v>
      </c>
      <c r="BV26" s="348">
        <v>11.812060000000001</v>
      </c>
    </row>
    <row r="27" spans="1:74" ht="11.1" customHeight="1" x14ac:dyDescent="0.2">
      <c r="A27" s="107" t="s">
        <v>83</v>
      </c>
      <c r="B27" s="204" t="s">
        <v>85</v>
      </c>
      <c r="C27" s="260">
        <v>16.612552999999998</v>
      </c>
      <c r="D27" s="260">
        <v>16.565455</v>
      </c>
      <c r="E27" s="260">
        <v>16.366962000000001</v>
      </c>
      <c r="F27" s="260">
        <v>16.152619000000001</v>
      </c>
      <c r="G27" s="260">
        <v>15.997071999999999</v>
      </c>
      <c r="H27" s="260">
        <v>16.379342000000001</v>
      </c>
      <c r="I27" s="260">
        <v>16.169758000000002</v>
      </c>
      <c r="J27" s="260">
        <v>16.162258000000001</v>
      </c>
      <c r="K27" s="260">
        <v>16.311136999999999</v>
      </c>
      <c r="L27" s="260">
        <v>16.567122000000001</v>
      </c>
      <c r="M27" s="260">
        <v>16.729026000000001</v>
      </c>
      <c r="N27" s="260">
        <v>16.648637999999998</v>
      </c>
      <c r="O27" s="260">
        <v>16.682179000000001</v>
      </c>
      <c r="P27" s="260">
        <v>16.500475000000002</v>
      </c>
      <c r="Q27" s="260">
        <v>16.413094999999998</v>
      </c>
      <c r="R27" s="260">
        <v>16.371372999999998</v>
      </c>
      <c r="S27" s="260">
        <v>16.290493000000001</v>
      </c>
      <c r="T27" s="260">
        <v>16.248121000000001</v>
      </c>
      <c r="U27" s="260">
        <v>16.699631</v>
      </c>
      <c r="V27" s="260">
        <v>16.123415000000001</v>
      </c>
      <c r="W27" s="260">
        <v>16.058872999999998</v>
      </c>
      <c r="X27" s="260">
        <v>16.019271</v>
      </c>
      <c r="Y27" s="260">
        <v>16.030847000000001</v>
      </c>
      <c r="Z27" s="260">
        <v>16.433373</v>
      </c>
      <c r="AA27" s="260">
        <v>16.328635999999999</v>
      </c>
      <c r="AB27" s="260">
        <v>16.314530999999999</v>
      </c>
      <c r="AC27" s="260">
        <v>16.208936000000001</v>
      </c>
      <c r="AD27" s="260">
        <v>16.00864</v>
      </c>
      <c r="AE27" s="260">
        <v>15.893758999999999</v>
      </c>
      <c r="AF27" s="260">
        <v>15.898189</v>
      </c>
      <c r="AG27" s="260">
        <v>15.695748</v>
      </c>
      <c r="AH27" s="260">
        <v>15.637072</v>
      </c>
      <c r="AI27" s="260">
        <v>15.511359000000001</v>
      </c>
      <c r="AJ27" s="260">
        <v>15.652443</v>
      </c>
      <c r="AK27" s="260">
        <v>15.792967000000001</v>
      </c>
      <c r="AL27" s="260">
        <v>15.735333000000001</v>
      </c>
      <c r="AM27" s="260">
        <v>14.604834</v>
      </c>
      <c r="AN27" s="260">
        <v>15.384302</v>
      </c>
      <c r="AO27" s="260">
        <v>15.435508</v>
      </c>
      <c r="AP27" s="260">
        <v>15.707401000000001</v>
      </c>
      <c r="AQ27" s="260">
        <v>15.446918</v>
      </c>
      <c r="AR27" s="260">
        <v>15.615812999999999</v>
      </c>
      <c r="AS27" s="260">
        <v>15.486765999999999</v>
      </c>
      <c r="AT27" s="260">
        <v>15.430306</v>
      </c>
      <c r="AU27" s="260">
        <v>15.717813</v>
      </c>
      <c r="AV27" s="260">
        <v>16.236136999999999</v>
      </c>
      <c r="AW27" s="260">
        <v>16.736426000000002</v>
      </c>
      <c r="AX27" s="260">
        <v>16.76267</v>
      </c>
      <c r="AY27" s="260">
        <v>16.763909999999999</v>
      </c>
      <c r="AZ27" s="348">
        <v>16.846620000000001</v>
      </c>
      <c r="BA27" s="348">
        <v>16.74803</v>
      </c>
      <c r="BB27" s="348">
        <v>16.62697</v>
      </c>
      <c r="BC27" s="348">
        <v>16.527989999999999</v>
      </c>
      <c r="BD27" s="348">
        <v>16.571650000000002</v>
      </c>
      <c r="BE27" s="348">
        <v>16.488409999999998</v>
      </c>
      <c r="BF27" s="348">
        <v>16.448779999999999</v>
      </c>
      <c r="BG27" s="348">
        <v>16.43224</v>
      </c>
      <c r="BH27" s="348">
        <v>16.47017</v>
      </c>
      <c r="BI27" s="348">
        <v>16.6053</v>
      </c>
      <c r="BJ27" s="348">
        <v>16.58652</v>
      </c>
      <c r="BK27" s="348">
        <v>16.58473</v>
      </c>
      <c r="BL27" s="348">
        <v>16.65964</v>
      </c>
      <c r="BM27" s="348">
        <v>16.552910000000001</v>
      </c>
      <c r="BN27" s="348">
        <v>16.42295</v>
      </c>
      <c r="BO27" s="348">
        <v>16.31589</v>
      </c>
      <c r="BP27" s="348">
        <v>16.350930000000002</v>
      </c>
      <c r="BQ27" s="348">
        <v>16.262630000000001</v>
      </c>
      <c r="BR27" s="348">
        <v>16.21294</v>
      </c>
      <c r="BS27" s="348">
        <v>16.195170000000001</v>
      </c>
      <c r="BT27" s="348">
        <v>16.234780000000001</v>
      </c>
      <c r="BU27" s="348">
        <v>16.374590000000001</v>
      </c>
      <c r="BV27" s="348">
        <v>16.362870000000001</v>
      </c>
    </row>
    <row r="28" spans="1:74" ht="11.1" customHeight="1" x14ac:dyDescent="0.2">
      <c r="A28" s="107"/>
      <c r="B28" s="108"/>
      <c r="C28" s="237"/>
      <c r="D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380"/>
      <c r="AZ28" s="380"/>
      <c r="BA28" s="380"/>
      <c r="BB28" s="380"/>
      <c r="BC28" s="380"/>
      <c r="BD28" s="380"/>
      <c r="BE28" s="380"/>
      <c r="BF28" s="380"/>
      <c r="BG28" s="380"/>
      <c r="BH28" s="380"/>
      <c r="BI28" s="380"/>
      <c r="BJ28" s="380"/>
      <c r="BK28" s="380"/>
      <c r="BL28" s="380"/>
      <c r="BM28" s="380"/>
      <c r="BN28" s="380"/>
      <c r="BO28" s="380"/>
      <c r="BP28" s="380"/>
      <c r="BQ28" s="380"/>
      <c r="BR28" s="380"/>
      <c r="BS28" s="380"/>
      <c r="BT28" s="380"/>
      <c r="BU28" s="380"/>
      <c r="BV28" s="380"/>
    </row>
    <row r="29" spans="1:74" ht="11.1" customHeight="1" x14ac:dyDescent="0.2">
      <c r="A29" s="107"/>
      <c r="B29" s="55" t="s">
        <v>145</v>
      </c>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380"/>
      <c r="AZ29" s="380"/>
      <c r="BA29" s="380"/>
      <c r="BB29" s="380"/>
      <c r="BC29" s="380"/>
      <c r="BD29" s="380"/>
      <c r="BE29" s="380"/>
      <c r="BF29" s="380"/>
      <c r="BG29" s="380"/>
      <c r="BH29" s="380"/>
      <c r="BI29" s="380"/>
      <c r="BJ29" s="380"/>
      <c r="BK29" s="380"/>
      <c r="BL29" s="380"/>
      <c r="BM29" s="380"/>
      <c r="BN29" s="380"/>
      <c r="BO29" s="380"/>
      <c r="BP29" s="380"/>
      <c r="BQ29" s="380"/>
      <c r="BR29" s="380"/>
      <c r="BS29" s="380"/>
      <c r="BT29" s="380"/>
      <c r="BU29" s="380"/>
      <c r="BV29" s="380"/>
    </row>
    <row r="30" spans="1:74" ht="11.1" customHeight="1" x14ac:dyDescent="0.2">
      <c r="A30" s="107"/>
      <c r="B30" s="55" t="s">
        <v>38</v>
      </c>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380"/>
      <c r="AZ30" s="380"/>
      <c r="BA30" s="380"/>
      <c r="BB30" s="380"/>
      <c r="BC30" s="380"/>
      <c r="BD30" s="380"/>
      <c r="BE30" s="380"/>
      <c r="BF30" s="380"/>
      <c r="BG30" s="380"/>
      <c r="BH30" s="380"/>
      <c r="BI30" s="380"/>
      <c r="BJ30" s="380"/>
      <c r="BK30" s="380"/>
      <c r="BL30" s="380"/>
      <c r="BM30" s="380"/>
      <c r="BN30" s="380"/>
      <c r="BO30" s="380"/>
      <c r="BP30" s="380"/>
      <c r="BQ30" s="380"/>
      <c r="BR30" s="380"/>
      <c r="BS30" s="380"/>
      <c r="BT30" s="380"/>
      <c r="BU30" s="380"/>
      <c r="BV30" s="380"/>
    </row>
    <row r="31" spans="1:74" ht="11.1" customHeight="1" x14ac:dyDescent="0.2">
      <c r="A31" s="52" t="s">
        <v>699</v>
      </c>
      <c r="B31" s="204" t="s">
        <v>561</v>
      </c>
      <c r="C31" s="216">
        <v>2.3199999999999998</v>
      </c>
      <c r="D31" s="216">
        <v>2.35</v>
      </c>
      <c r="E31" s="216">
        <v>2.34</v>
      </c>
      <c r="F31" s="216">
        <v>2.38</v>
      </c>
      <c r="G31" s="216">
        <v>2.4300000000000002</v>
      </c>
      <c r="H31" s="216">
        <v>2.4</v>
      </c>
      <c r="I31" s="216">
        <v>2.44</v>
      </c>
      <c r="J31" s="216">
        <v>2.4700000000000002</v>
      </c>
      <c r="K31" s="216">
        <v>2.44</v>
      </c>
      <c r="L31" s="216">
        <v>2.39</v>
      </c>
      <c r="M31" s="216">
        <v>2.37</v>
      </c>
      <c r="N31" s="216">
        <v>2.34</v>
      </c>
      <c r="O31" s="216">
        <v>2.37</v>
      </c>
      <c r="P31" s="216">
        <v>2.38</v>
      </c>
      <c r="Q31" s="216">
        <v>2.39</v>
      </c>
      <c r="R31" s="216">
        <v>2.42</v>
      </c>
      <c r="S31" s="216">
        <v>2.42</v>
      </c>
      <c r="T31" s="216">
        <v>2.36</v>
      </c>
      <c r="U31" s="216">
        <v>2.4</v>
      </c>
      <c r="V31" s="216">
        <v>2.4</v>
      </c>
      <c r="W31" s="216">
        <v>2.38</v>
      </c>
      <c r="X31" s="216">
        <v>2.36</v>
      </c>
      <c r="Y31" s="216">
        <v>2.36</v>
      </c>
      <c r="Z31" s="216">
        <v>2.36</v>
      </c>
      <c r="AA31" s="216">
        <v>2.35</v>
      </c>
      <c r="AB31" s="216">
        <v>2.35</v>
      </c>
      <c r="AC31" s="216">
        <v>2.35</v>
      </c>
      <c r="AD31" s="216">
        <v>2.38</v>
      </c>
      <c r="AE31" s="216">
        <v>2.37</v>
      </c>
      <c r="AF31" s="216">
        <v>2.36</v>
      </c>
      <c r="AG31" s="216">
        <v>2.3199999999999998</v>
      </c>
      <c r="AH31" s="216">
        <v>2.33</v>
      </c>
      <c r="AI31" s="216">
        <v>2.35</v>
      </c>
      <c r="AJ31" s="216">
        <v>2.35</v>
      </c>
      <c r="AK31" s="216">
        <v>2.33</v>
      </c>
      <c r="AL31" s="216">
        <v>2.34</v>
      </c>
      <c r="AM31" s="216">
        <v>2.2999999999999998</v>
      </c>
      <c r="AN31" s="216">
        <v>2.33</v>
      </c>
      <c r="AO31" s="216">
        <v>2.37</v>
      </c>
      <c r="AP31" s="216">
        <v>2.4</v>
      </c>
      <c r="AQ31" s="216">
        <v>2.39</v>
      </c>
      <c r="AR31" s="216">
        <v>2.38</v>
      </c>
      <c r="AS31" s="216">
        <v>2.37</v>
      </c>
      <c r="AT31" s="216">
        <v>2.37</v>
      </c>
      <c r="AU31" s="216">
        <v>2.37</v>
      </c>
      <c r="AV31" s="216">
        <v>2.2999999999999998</v>
      </c>
      <c r="AW31" s="216">
        <v>2.2999999999999998</v>
      </c>
      <c r="AX31" s="216">
        <v>2.288386</v>
      </c>
      <c r="AY31" s="216">
        <v>2.3164479999999998</v>
      </c>
      <c r="AZ31" s="357">
        <v>2.345351</v>
      </c>
      <c r="BA31" s="357">
        <v>2.3141509999999998</v>
      </c>
      <c r="BB31" s="357">
        <v>2.3280720000000001</v>
      </c>
      <c r="BC31" s="357">
        <v>2.3489040000000001</v>
      </c>
      <c r="BD31" s="357">
        <v>2.3431860000000002</v>
      </c>
      <c r="BE31" s="357">
        <v>2.3417650000000001</v>
      </c>
      <c r="BF31" s="357">
        <v>2.3430680000000002</v>
      </c>
      <c r="BG31" s="357">
        <v>2.3079390000000002</v>
      </c>
      <c r="BH31" s="357">
        <v>2.332884</v>
      </c>
      <c r="BI31" s="357">
        <v>2.290279</v>
      </c>
      <c r="BJ31" s="357">
        <v>2.3165900000000001</v>
      </c>
      <c r="BK31" s="357">
        <v>2.3322669999999999</v>
      </c>
      <c r="BL31" s="357">
        <v>2.3493400000000002</v>
      </c>
      <c r="BM31" s="357">
        <v>2.3402159999999999</v>
      </c>
      <c r="BN31" s="357">
        <v>2.348185</v>
      </c>
      <c r="BO31" s="357">
        <v>2.363775</v>
      </c>
      <c r="BP31" s="357">
        <v>2.374695</v>
      </c>
      <c r="BQ31" s="357">
        <v>2.3689520000000002</v>
      </c>
      <c r="BR31" s="357">
        <v>2.3639209999999999</v>
      </c>
      <c r="BS31" s="357">
        <v>2.3331390000000001</v>
      </c>
      <c r="BT31" s="357">
        <v>2.3402780000000001</v>
      </c>
      <c r="BU31" s="357">
        <v>2.2933119999999998</v>
      </c>
      <c r="BV31" s="357">
        <v>2.3195800000000002</v>
      </c>
    </row>
    <row r="32" spans="1:74" ht="11.1" customHeight="1" x14ac:dyDescent="0.2">
      <c r="A32" s="107" t="s">
        <v>701</v>
      </c>
      <c r="B32" s="204" t="s">
        <v>628</v>
      </c>
      <c r="C32" s="216">
        <v>5.39</v>
      </c>
      <c r="D32" s="216">
        <v>5.09</v>
      </c>
      <c r="E32" s="216">
        <v>4.6399999999999997</v>
      </c>
      <c r="F32" s="216">
        <v>4.8600000000000003</v>
      </c>
      <c r="G32" s="216">
        <v>4.8899999999999997</v>
      </c>
      <c r="H32" s="216">
        <v>5.04</v>
      </c>
      <c r="I32" s="216">
        <v>4.9800000000000004</v>
      </c>
      <c r="J32" s="216">
        <v>4.7300000000000004</v>
      </c>
      <c r="K32" s="216">
        <v>4.5599999999999996</v>
      </c>
      <c r="L32" s="216">
        <v>4.33</v>
      </c>
      <c r="M32" s="216">
        <v>4.0999999999999996</v>
      </c>
      <c r="N32" s="216">
        <v>4.04</v>
      </c>
      <c r="O32" s="216">
        <v>3.69</v>
      </c>
      <c r="P32" s="216">
        <v>3.34</v>
      </c>
      <c r="Q32" s="216">
        <v>2.99</v>
      </c>
      <c r="R32" s="216">
        <v>2.71</v>
      </c>
      <c r="S32" s="216">
        <v>2.94</v>
      </c>
      <c r="T32" s="216">
        <v>3.11</v>
      </c>
      <c r="U32" s="216">
        <v>3.43</v>
      </c>
      <c r="V32" s="216">
        <v>3.5</v>
      </c>
      <c r="W32" s="216">
        <v>3.41</v>
      </c>
      <c r="X32" s="216">
        <v>3.84</v>
      </c>
      <c r="Y32" s="216">
        <v>4.25</v>
      </c>
      <c r="Z32" s="216">
        <v>4.21</v>
      </c>
      <c r="AA32" s="216">
        <v>4.38</v>
      </c>
      <c r="AB32" s="216">
        <v>4.3899999999999997</v>
      </c>
      <c r="AC32" s="216">
        <v>4.29</v>
      </c>
      <c r="AD32" s="216">
        <v>4.67</v>
      </c>
      <c r="AE32" s="216">
        <v>4.62</v>
      </c>
      <c r="AF32" s="216">
        <v>4.42</v>
      </c>
      <c r="AG32" s="216">
        <v>4.2</v>
      </c>
      <c r="AH32" s="216">
        <v>3.91</v>
      </c>
      <c r="AI32" s="216">
        <v>4.08</v>
      </c>
      <c r="AJ32" s="216">
        <v>4.1100000000000003</v>
      </c>
      <c r="AK32" s="216">
        <v>4.1900000000000004</v>
      </c>
      <c r="AL32" s="216">
        <v>4.91</v>
      </c>
      <c r="AM32" s="216">
        <v>7.03</v>
      </c>
      <c r="AN32" s="216">
        <v>7.39</v>
      </c>
      <c r="AO32" s="216">
        <v>6</v>
      </c>
      <c r="AP32" s="216">
        <v>5.07</v>
      </c>
      <c r="AQ32" s="216">
        <v>4.93</v>
      </c>
      <c r="AR32" s="216">
        <v>4.82</v>
      </c>
      <c r="AS32" s="216">
        <v>4.43</v>
      </c>
      <c r="AT32" s="216">
        <v>4.12</v>
      </c>
      <c r="AU32" s="216">
        <v>4.1900000000000004</v>
      </c>
      <c r="AV32" s="216">
        <v>4.09</v>
      </c>
      <c r="AW32" s="216">
        <v>4.4800000000000004</v>
      </c>
      <c r="AX32" s="216">
        <v>4.5788270000000004</v>
      </c>
      <c r="AY32" s="216">
        <v>4.1301860000000001</v>
      </c>
      <c r="AZ32" s="357">
        <v>3.8479390000000002</v>
      </c>
      <c r="BA32" s="357">
        <v>3.6949700000000001</v>
      </c>
      <c r="BB32" s="357">
        <v>3.623167</v>
      </c>
      <c r="BC32" s="357">
        <v>3.6568999999999998</v>
      </c>
      <c r="BD32" s="357">
        <v>3.7099760000000002</v>
      </c>
      <c r="BE32" s="357">
        <v>3.7772160000000001</v>
      </c>
      <c r="BF32" s="357">
        <v>3.9136609999999998</v>
      </c>
      <c r="BG32" s="357">
        <v>3.8892229999999999</v>
      </c>
      <c r="BH32" s="357">
        <v>4.0049320000000002</v>
      </c>
      <c r="BI32" s="357">
        <v>4.2729470000000003</v>
      </c>
      <c r="BJ32" s="357">
        <v>4.5246930000000001</v>
      </c>
      <c r="BK32" s="357">
        <v>4.5396869999999998</v>
      </c>
      <c r="BL32" s="357">
        <v>4.4042019999999997</v>
      </c>
      <c r="BM32" s="357">
        <v>4.1801120000000003</v>
      </c>
      <c r="BN32" s="357">
        <v>4.0356820000000004</v>
      </c>
      <c r="BO32" s="357">
        <v>3.980057</v>
      </c>
      <c r="BP32" s="357">
        <v>3.9076439999999999</v>
      </c>
      <c r="BQ32" s="357">
        <v>4.1269910000000003</v>
      </c>
      <c r="BR32" s="357">
        <v>4.2761779999999998</v>
      </c>
      <c r="BS32" s="357">
        <v>4.2443860000000004</v>
      </c>
      <c r="BT32" s="357">
        <v>4.3385100000000003</v>
      </c>
      <c r="BU32" s="357">
        <v>4.6015819999999996</v>
      </c>
      <c r="BV32" s="357">
        <v>4.7712479999999999</v>
      </c>
    </row>
    <row r="33" spans="1:74" ht="11.1" customHeight="1" x14ac:dyDescent="0.2">
      <c r="A33" s="52" t="s">
        <v>700</v>
      </c>
      <c r="B33" s="204" t="s">
        <v>570</v>
      </c>
      <c r="C33" s="216">
        <v>14.8</v>
      </c>
      <c r="D33" s="216">
        <v>15.94</v>
      </c>
      <c r="E33" s="216">
        <v>17.59</v>
      </c>
      <c r="F33" s="216">
        <v>18.21</v>
      </c>
      <c r="G33" s="216">
        <v>17.57</v>
      </c>
      <c r="H33" s="216">
        <v>20.38</v>
      </c>
      <c r="I33" s="216">
        <v>20.18</v>
      </c>
      <c r="J33" s="216">
        <v>17.09</v>
      </c>
      <c r="K33" s="216">
        <v>19.66</v>
      </c>
      <c r="L33" s="216">
        <v>19.62</v>
      </c>
      <c r="M33" s="216">
        <v>19.47</v>
      </c>
      <c r="N33" s="216">
        <v>20.99</v>
      </c>
      <c r="O33" s="216">
        <v>20.86</v>
      </c>
      <c r="P33" s="216">
        <v>21.1</v>
      </c>
      <c r="Q33" s="216">
        <v>22.1</v>
      </c>
      <c r="R33" s="216">
        <v>22.99</v>
      </c>
      <c r="S33" s="216">
        <v>23.06</v>
      </c>
      <c r="T33" s="216">
        <v>22.41</v>
      </c>
      <c r="U33" s="216">
        <v>19.84</v>
      </c>
      <c r="V33" s="216">
        <v>19.86</v>
      </c>
      <c r="W33" s="216">
        <v>20.9</v>
      </c>
      <c r="X33" s="216">
        <v>20.77</v>
      </c>
      <c r="Y33" s="216">
        <v>20.72</v>
      </c>
      <c r="Z33" s="216">
        <v>18.829999999999998</v>
      </c>
      <c r="AA33" s="216">
        <v>19.149999999999999</v>
      </c>
      <c r="AB33" s="216">
        <v>19.7</v>
      </c>
      <c r="AC33" s="216">
        <v>19.39</v>
      </c>
      <c r="AD33" s="216">
        <v>20.260000000000002</v>
      </c>
      <c r="AE33" s="216">
        <v>19.55</v>
      </c>
      <c r="AF33" s="216">
        <v>19.68</v>
      </c>
      <c r="AG33" s="216">
        <v>18.77</v>
      </c>
      <c r="AH33" s="216">
        <v>18.600000000000001</v>
      </c>
      <c r="AI33" s="216">
        <v>18.93</v>
      </c>
      <c r="AJ33" s="216">
        <v>19.71</v>
      </c>
      <c r="AK33" s="216">
        <v>18.86</v>
      </c>
      <c r="AL33" s="216">
        <v>19.7</v>
      </c>
      <c r="AM33" s="216">
        <v>19.64</v>
      </c>
      <c r="AN33" s="216">
        <v>20.059999999999999</v>
      </c>
      <c r="AO33" s="216">
        <v>20.62</v>
      </c>
      <c r="AP33" s="216">
        <v>20.89</v>
      </c>
      <c r="AQ33" s="216">
        <v>19.98</v>
      </c>
      <c r="AR33" s="216">
        <v>20.38</v>
      </c>
      <c r="AS33" s="216">
        <v>20.56</v>
      </c>
      <c r="AT33" s="216">
        <v>19.89</v>
      </c>
      <c r="AU33" s="216">
        <v>18.64</v>
      </c>
      <c r="AV33" s="216">
        <v>17.190000000000001</v>
      </c>
      <c r="AW33" s="216">
        <v>16.3019</v>
      </c>
      <c r="AX33" s="216">
        <v>15.115729999999999</v>
      </c>
      <c r="AY33" s="216">
        <v>13.51247</v>
      </c>
      <c r="AZ33" s="357">
        <v>12.25257</v>
      </c>
      <c r="BA33" s="357">
        <v>11.34642</v>
      </c>
      <c r="BB33" s="357">
        <v>11.09845</v>
      </c>
      <c r="BC33" s="357">
        <v>10.48212</v>
      </c>
      <c r="BD33" s="357">
        <v>10.65485</v>
      </c>
      <c r="BE33" s="357">
        <v>10.47236</v>
      </c>
      <c r="BF33" s="357">
        <v>10.44467</v>
      </c>
      <c r="BG33" s="357">
        <v>10.79266</v>
      </c>
      <c r="BH33" s="357">
        <v>10.859529999999999</v>
      </c>
      <c r="BI33" s="357">
        <v>10.91934</v>
      </c>
      <c r="BJ33" s="357">
        <v>11.129379999999999</v>
      </c>
      <c r="BK33" s="357">
        <v>11.269410000000001</v>
      </c>
      <c r="BL33" s="357">
        <v>11.38645</v>
      </c>
      <c r="BM33" s="357">
        <v>11.60173</v>
      </c>
      <c r="BN33" s="357">
        <v>12.204840000000001</v>
      </c>
      <c r="BO33" s="357">
        <v>12.18933</v>
      </c>
      <c r="BP33" s="357">
        <v>12.76233</v>
      </c>
      <c r="BQ33" s="357">
        <v>12.815759999999999</v>
      </c>
      <c r="BR33" s="357">
        <v>12.88626</v>
      </c>
      <c r="BS33" s="357">
        <v>13.221489999999999</v>
      </c>
      <c r="BT33" s="357">
        <v>13.1607</v>
      </c>
      <c r="BU33" s="357">
        <v>13.01417</v>
      </c>
      <c r="BV33" s="357">
        <v>12.98668</v>
      </c>
    </row>
    <row r="34" spans="1:74" ht="11.1" customHeight="1" x14ac:dyDescent="0.2">
      <c r="A34" s="56" t="s">
        <v>21</v>
      </c>
      <c r="B34" s="204" t="s">
        <v>569</v>
      </c>
      <c r="C34" s="216">
        <v>19.59</v>
      </c>
      <c r="D34" s="216">
        <v>20.93</v>
      </c>
      <c r="E34" s="216">
        <v>22.59</v>
      </c>
      <c r="F34" s="216">
        <v>24.06</v>
      </c>
      <c r="G34" s="216">
        <v>23.04</v>
      </c>
      <c r="H34" s="216">
        <v>23.13</v>
      </c>
      <c r="I34" s="216">
        <v>22.95</v>
      </c>
      <c r="J34" s="216">
        <v>22.51</v>
      </c>
      <c r="K34" s="216">
        <v>22.73</v>
      </c>
      <c r="L34" s="216">
        <v>23.2</v>
      </c>
      <c r="M34" s="216">
        <v>23.38</v>
      </c>
      <c r="N34" s="216">
        <v>22.45</v>
      </c>
      <c r="O34" s="216">
        <v>22.94</v>
      </c>
      <c r="P34" s="216">
        <v>23.81</v>
      </c>
      <c r="Q34" s="216">
        <v>24.96</v>
      </c>
      <c r="R34" s="216">
        <v>24.61</v>
      </c>
      <c r="S34" s="216">
        <v>23.24</v>
      </c>
      <c r="T34" s="216">
        <v>21.63</v>
      </c>
      <c r="U34" s="216">
        <v>21.92</v>
      </c>
      <c r="V34" s="216">
        <v>23.38</v>
      </c>
      <c r="W34" s="216">
        <v>24.42</v>
      </c>
      <c r="X34" s="216">
        <v>24.93</v>
      </c>
      <c r="Y34" s="216">
        <v>24.28</v>
      </c>
      <c r="Z34" s="216">
        <v>23.44</v>
      </c>
      <c r="AA34" s="216">
        <v>22.93</v>
      </c>
      <c r="AB34" s="216">
        <v>23.82</v>
      </c>
      <c r="AC34" s="216">
        <v>23.85</v>
      </c>
      <c r="AD34" s="216">
        <v>22.92</v>
      </c>
      <c r="AE34" s="216">
        <v>22.59</v>
      </c>
      <c r="AF34" s="216">
        <v>22.37</v>
      </c>
      <c r="AG34" s="216">
        <v>23.11</v>
      </c>
      <c r="AH34" s="216">
        <v>23.16</v>
      </c>
      <c r="AI34" s="216">
        <v>23.5</v>
      </c>
      <c r="AJ34" s="216">
        <v>22.84</v>
      </c>
      <c r="AK34" s="216">
        <v>22.74</v>
      </c>
      <c r="AL34" s="216">
        <v>23.21</v>
      </c>
      <c r="AM34" s="216">
        <v>23.12</v>
      </c>
      <c r="AN34" s="216">
        <v>23.96</v>
      </c>
      <c r="AO34" s="216">
        <v>23.82</v>
      </c>
      <c r="AP34" s="216">
        <v>22.82</v>
      </c>
      <c r="AQ34" s="216">
        <v>22.69</v>
      </c>
      <c r="AR34" s="216">
        <v>22.73</v>
      </c>
      <c r="AS34" s="216">
        <v>22.36</v>
      </c>
      <c r="AT34" s="216">
        <v>21.95</v>
      </c>
      <c r="AU34" s="216">
        <v>21.32</v>
      </c>
      <c r="AV34" s="216">
        <v>20.09</v>
      </c>
      <c r="AW34" s="216">
        <v>19.256740000000001</v>
      </c>
      <c r="AX34" s="216">
        <v>16.692810000000001</v>
      </c>
      <c r="AY34" s="216">
        <v>14.91497</v>
      </c>
      <c r="AZ34" s="357">
        <v>15.041259999999999</v>
      </c>
      <c r="BA34" s="357">
        <v>14.609540000000001</v>
      </c>
      <c r="BB34" s="357">
        <v>14.928269999999999</v>
      </c>
      <c r="BC34" s="357">
        <v>14.8893</v>
      </c>
      <c r="BD34" s="357">
        <v>14.83676</v>
      </c>
      <c r="BE34" s="357">
        <v>15.17094</v>
      </c>
      <c r="BF34" s="357">
        <v>15.420999999999999</v>
      </c>
      <c r="BG34" s="357">
        <v>16.158750000000001</v>
      </c>
      <c r="BH34" s="357">
        <v>17.029219999999999</v>
      </c>
      <c r="BI34" s="357">
        <v>17.520959999999999</v>
      </c>
      <c r="BJ34" s="357">
        <v>17.922969999999999</v>
      </c>
      <c r="BK34" s="357">
        <v>18.209800000000001</v>
      </c>
      <c r="BL34" s="357">
        <v>18.507930000000002</v>
      </c>
      <c r="BM34" s="357">
        <v>18.506879999999999</v>
      </c>
      <c r="BN34" s="357">
        <v>18.825510000000001</v>
      </c>
      <c r="BO34" s="357">
        <v>18.902830000000002</v>
      </c>
      <c r="BP34" s="357">
        <v>18.850439999999999</v>
      </c>
      <c r="BQ34" s="357">
        <v>18.86307</v>
      </c>
      <c r="BR34" s="357">
        <v>18.949850000000001</v>
      </c>
      <c r="BS34" s="357">
        <v>19.17342</v>
      </c>
      <c r="BT34" s="357">
        <v>19.54082</v>
      </c>
      <c r="BU34" s="357">
        <v>19.582370000000001</v>
      </c>
      <c r="BV34" s="357">
        <v>19.65549</v>
      </c>
    </row>
    <row r="35" spans="1:74" ht="11.1" customHeight="1" x14ac:dyDescent="0.2">
      <c r="A35" s="107"/>
      <c r="B35" s="55" t="s">
        <v>1071</v>
      </c>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380"/>
      <c r="AZ35" s="380"/>
      <c r="BA35" s="380"/>
      <c r="BB35" s="380"/>
      <c r="BC35" s="380"/>
      <c r="BD35" s="380"/>
      <c r="BE35" s="380"/>
      <c r="BF35" s="380"/>
      <c r="BG35" s="380"/>
      <c r="BH35" s="380"/>
      <c r="BI35" s="380"/>
      <c r="BJ35" s="380"/>
      <c r="BK35" s="380"/>
      <c r="BL35" s="380"/>
      <c r="BM35" s="380"/>
      <c r="BN35" s="380"/>
      <c r="BO35" s="380"/>
      <c r="BP35" s="380"/>
      <c r="BQ35" s="380"/>
      <c r="BR35" s="380"/>
      <c r="BS35" s="380"/>
      <c r="BT35" s="380"/>
      <c r="BU35" s="380"/>
      <c r="BV35" s="380"/>
    </row>
    <row r="36" spans="1:74" ht="11.1" customHeight="1" x14ac:dyDescent="0.2">
      <c r="A36" s="52" t="s">
        <v>703</v>
      </c>
      <c r="B36" s="204" t="s">
        <v>560</v>
      </c>
      <c r="C36" s="263">
        <v>10.87</v>
      </c>
      <c r="D36" s="263">
        <v>11.06</v>
      </c>
      <c r="E36" s="263">
        <v>11.52</v>
      </c>
      <c r="F36" s="263">
        <v>11.67</v>
      </c>
      <c r="G36" s="263">
        <v>11.93</v>
      </c>
      <c r="H36" s="263">
        <v>11.97</v>
      </c>
      <c r="I36" s="263">
        <v>12.09</v>
      </c>
      <c r="J36" s="263">
        <v>12.09</v>
      </c>
      <c r="K36" s="263">
        <v>12.17</v>
      </c>
      <c r="L36" s="263">
        <v>12.08</v>
      </c>
      <c r="M36" s="263">
        <v>11.78</v>
      </c>
      <c r="N36" s="263">
        <v>11.4</v>
      </c>
      <c r="O36" s="263">
        <v>11.41</v>
      </c>
      <c r="P36" s="263">
        <v>11.51</v>
      </c>
      <c r="Q36" s="263">
        <v>11.7</v>
      </c>
      <c r="R36" s="263">
        <v>11.92</v>
      </c>
      <c r="S36" s="263">
        <v>11.9</v>
      </c>
      <c r="T36" s="263">
        <v>12.09</v>
      </c>
      <c r="U36" s="263">
        <v>12</v>
      </c>
      <c r="V36" s="263">
        <v>12.17</v>
      </c>
      <c r="W36" s="263">
        <v>12.3</v>
      </c>
      <c r="X36" s="263">
        <v>12.03</v>
      </c>
      <c r="Y36" s="263">
        <v>11.75</v>
      </c>
      <c r="Z36" s="263">
        <v>11.62</v>
      </c>
      <c r="AA36" s="263">
        <v>11.47</v>
      </c>
      <c r="AB36" s="263">
        <v>11.63</v>
      </c>
      <c r="AC36" s="263">
        <v>11.6</v>
      </c>
      <c r="AD36" s="263">
        <v>11.93</v>
      </c>
      <c r="AE36" s="263">
        <v>12.42</v>
      </c>
      <c r="AF36" s="263">
        <v>12.54</v>
      </c>
      <c r="AG36" s="263">
        <v>12.61</v>
      </c>
      <c r="AH36" s="263">
        <v>12.51</v>
      </c>
      <c r="AI36" s="263">
        <v>12.49</v>
      </c>
      <c r="AJ36" s="263">
        <v>12.31</v>
      </c>
      <c r="AK36" s="263">
        <v>12.09</v>
      </c>
      <c r="AL36" s="263">
        <v>11.72</v>
      </c>
      <c r="AM36" s="263">
        <v>11.65</v>
      </c>
      <c r="AN36" s="263">
        <v>11.88</v>
      </c>
      <c r="AO36" s="263">
        <v>12.26</v>
      </c>
      <c r="AP36" s="263">
        <v>12.31</v>
      </c>
      <c r="AQ36" s="263">
        <v>12.84</v>
      </c>
      <c r="AR36" s="263">
        <v>12.97</v>
      </c>
      <c r="AS36" s="263">
        <v>13.05</v>
      </c>
      <c r="AT36" s="263">
        <v>13.01</v>
      </c>
      <c r="AU36" s="263">
        <v>12.94</v>
      </c>
      <c r="AV36" s="263">
        <v>12.58</v>
      </c>
      <c r="AW36" s="263">
        <v>12.46</v>
      </c>
      <c r="AX36" s="263">
        <v>12.09079</v>
      </c>
      <c r="AY36" s="263">
        <v>12.05237</v>
      </c>
      <c r="AZ36" s="386">
        <v>12.183339999999999</v>
      </c>
      <c r="BA36" s="386">
        <v>12.492990000000001</v>
      </c>
      <c r="BB36" s="386">
        <v>12.36886</v>
      </c>
      <c r="BC36" s="386">
        <v>12.9214</v>
      </c>
      <c r="BD36" s="386">
        <v>12.99919</v>
      </c>
      <c r="BE36" s="386">
        <v>13.08756</v>
      </c>
      <c r="BF36" s="386">
        <v>13.07685</v>
      </c>
      <c r="BG36" s="386">
        <v>12.982559999999999</v>
      </c>
      <c r="BH36" s="386">
        <v>12.51276</v>
      </c>
      <c r="BI36" s="386">
        <v>12.557359999999999</v>
      </c>
      <c r="BJ36" s="386">
        <v>12.213559999999999</v>
      </c>
      <c r="BK36" s="386">
        <v>12.16222</v>
      </c>
      <c r="BL36" s="386">
        <v>12.336069999999999</v>
      </c>
      <c r="BM36" s="386">
        <v>12.681229999999999</v>
      </c>
      <c r="BN36" s="386">
        <v>12.55969</v>
      </c>
      <c r="BO36" s="386">
        <v>13.15733</v>
      </c>
      <c r="BP36" s="386">
        <v>13.24053</v>
      </c>
      <c r="BQ36" s="386">
        <v>13.354889999999999</v>
      </c>
      <c r="BR36" s="386">
        <v>13.35107</v>
      </c>
      <c r="BS36" s="386">
        <v>13.265470000000001</v>
      </c>
      <c r="BT36" s="386">
        <v>12.775869999999999</v>
      </c>
      <c r="BU36" s="386">
        <v>12.82485</v>
      </c>
      <c r="BV36" s="386">
        <v>12.46499</v>
      </c>
    </row>
    <row r="37" spans="1:74" ht="11.1" customHeight="1" x14ac:dyDescent="0.2">
      <c r="A37" s="107" t="s">
        <v>8</v>
      </c>
      <c r="B37" s="204" t="s">
        <v>559</v>
      </c>
      <c r="C37" s="263">
        <v>9.7799999999999994</v>
      </c>
      <c r="D37" s="263">
        <v>9.99</v>
      </c>
      <c r="E37" s="263">
        <v>9.93</v>
      </c>
      <c r="F37" s="263">
        <v>9.9600000000000009</v>
      </c>
      <c r="G37" s="263">
        <v>10.19</v>
      </c>
      <c r="H37" s="263">
        <v>10.66</v>
      </c>
      <c r="I37" s="263">
        <v>10.67</v>
      </c>
      <c r="J37" s="263">
        <v>10.72</v>
      </c>
      <c r="K37" s="263">
        <v>10.59</v>
      </c>
      <c r="L37" s="263">
        <v>10.25</v>
      </c>
      <c r="M37" s="263">
        <v>9.98</v>
      </c>
      <c r="N37" s="263">
        <v>9.77</v>
      </c>
      <c r="O37" s="263">
        <v>9.84</v>
      </c>
      <c r="P37" s="263">
        <v>9.94</v>
      </c>
      <c r="Q37" s="263">
        <v>9.84</v>
      </c>
      <c r="R37" s="263">
        <v>9.82</v>
      </c>
      <c r="S37" s="263">
        <v>9.9600000000000009</v>
      </c>
      <c r="T37" s="263">
        <v>10.39</v>
      </c>
      <c r="U37" s="263">
        <v>10.39</v>
      </c>
      <c r="V37" s="263">
        <v>10.39</v>
      </c>
      <c r="W37" s="263">
        <v>10.5</v>
      </c>
      <c r="X37" s="263">
        <v>10.08</v>
      </c>
      <c r="Y37" s="263">
        <v>9.89</v>
      </c>
      <c r="Z37" s="263">
        <v>9.81</v>
      </c>
      <c r="AA37" s="263">
        <v>9.7899999999999991</v>
      </c>
      <c r="AB37" s="263">
        <v>10.07</v>
      </c>
      <c r="AC37" s="263">
        <v>10.02</v>
      </c>
      <c r="AD37" s="263">
        <v>9.9600000000000009</v>
      </c>
      <c r="AE37" s="263">
        <v>10.26</v>
      </c>
      <c r="AF37" s="263">
        <v>10.7</v>
      </c>
      <c r="AG37" s="263">
        <v>10.76</v>
      </c>
      <c r="AH37" s="263">
        <v>10.72</v>
      </c>
      <c r="AI37" s="263">
        <v>10.56</v>
      </c>
      <c r="AJ37" s="263">
        <v>10.3</v>
      </c>
      <c r="AK37" s="263">
        <v>10.119999999999999</v>
      </c>
      <c r="AL37" s="263">
        <v>9.98</v>
      </c>
      <c r="AM37" s="263">
        <v>10.34</v>
      </c>
      <c r="AN37" s="263">
        <v>10.7</v>
      </c>
      <c r="AO37" s="263">
        <v>10.68</v>
      </c>
      <c r="AP37" s="263">
        <v>10.4</v>
      </c>
      <c r="AQ37" s="263">
        <v>10.51</v>
      </c>
      <c r="AR37" s="263">
        <v>10.94</v>
      </c>
      <c r="AS37" s="263">
        <v>11.16</v>
      </c>
      <c r="AT37" s="263">
        <v>11.07</v>
      </c>
      <c r="AU37" s="263">
        <v>11.1</v>
      </c>
      <c r="AV37" s="263">
        <v>10.87</v>
      </c>
      <c r="AW37" s="263">
        <v>10.55</v>
      </c>
      <c r="AX37" s="263">
        <v>10.362539999999999</v>
      </c>
      <c r="AY37" s="263">
        <v>10.339930000000001</v>
      </c>
      <c r="AZ37" s="386">
        <v>10.402609999999999</v>
      </c>
      <c r="BA37" s="386">
        <v>10.404</v>
      </c>
      <c r="BB37" s="386">
        <v>10.36129</v>
      </c>
      <c r="BC37" s="386">
        <v>10.58315</v>
      </c>
      <c r="BD37" s="386">
        <v>11.057930000000001</v>
      </c>
      <c r="BE37" s="386">
        <v>11.175280000000001</v>
      </c>
      <c r="BF37" s="386">
        <v>11.16296</v>
      </c>
      <c r="BG37" s="386">
        <v>11.13527</v>
      </c>
      <c r="BH37" s="386">
        <v>10.80463</v>
      </c>
      <c r="BI37" s="386">
        <v>10.61875</v>
      </c>
      <c r="BJ37" s="386">
        <v>10.444290000000001</v>
      </c>
      <c r="BK37" s="386">
        <v>10.521520000000001</v>
      </c>
      <c r="BL37" s="386">
        <v>10.554819999999999</v>
      </c>
      <c r="BM37" s="386">
        <v>10.568429999999999</v>
      </c>
      <c r="BN37" s="386">
        <v>10.53092</v>
      </c>
      <c r="BO37" s="386">
        <v>10.76483</v>
      </c>
      <c r="BP37" s="386">
        <v>11.25511</v>
      </c>
      <c r="BQ37" s="386">
        <v>11.3767</v>
      </c>
      <c r="BR37" s="386">
        <v>11.36835</v>
      </c>
      <c r="BS37" s="386">
        <v>11.34117</v>
      </c>
      <c r="BT37" s="386">
        <v>11.01294</v>
      </c>
      <c r="BU37" s="386">
        <v>10.812749999999999</v>
      </c>
      <c r="BV37" s="386">
        <v>10.63678</v>
      </c>
    </row>
    <row r="38" spans="1:74" ht="11.1" customHeight="1" x14ac:dyDescent="0.2">
      <c r="A38" s="110" t="s">
        <v>7</v>
      </c>
      <c r="B38" s="205" t="s">
        <v>558</v>
      </c>
      <c r="C38" s="217">
        <v>6.53</v>
      </c>
      <c r="D38" s="217">
        <v>6.63</v>
      </c>
      <c r="E38" s="217">
        <v>6.53</v>
      </c>
      <c r="F38" s="217">
        <v>6.53</v>
      </c>
      <c r="G38" s="217">
        <v>6.68</v>
      </c>
      <c r="H38" s="217">
        <v>7.14</v>
      </c>
      <c r="I38" s="217">
        <v>7.31</v>
      </c>
      <c r="J38" s="217">
        <v>7.4</v>
      </c>
      <c r="K38" s="217">
        <v>7.15</v>
      </c>
      <c r="L38" s="217">
        <v>6.77</v>
      </c>
      <c r="M38" s="217">
        <v>6.53</v>
      </c>
      <c r="N38" s="217">
        <v>6.51</v>
      </c>
      <c r="O38" s="217">
        <v>6.44</v>
      </c>
      <c r="P38" s="217">
        <v>6.45</v>
      </c>
      <c r="Q38" s="217">
        <v>6.46</v>
      </c>
      <c r="R38" s="217">
        <v>6.38</v>
      </c>
      <c r="S38" s="217">
        <v>6.53</v>
      </c>
      <c r="T38" s="217">
        <v>6.89</v>
      </c>
      <c r="U38" s="217">
        <v>7.13</v>
      </c>
      <c r="V38" s="217">
        <v>7.08</v>
      </c>
      <c r="W38" s="217">
        <v>6.97</v>
      </c>
      <c r="X38" s="217">
        <v>6.62</v>
      </c>
      <c r="Y38" s="217">
        <v>6.5</v>
      </c>
      <c r="Z38" s="217">
        <v>6.52</v>
      </c>
      <c r="AA38" s="217">
        <v>6.45</v>
      </c>
      <c r="AB38" s="217">
        <v>6.61</v>
      </c>
      <c r="AC38" s="217">
        <v>6.59</v>
      </c>
      <c r="AD38" s="217">
        <v>6.53</v>
      </c>
      <c r="AE38" s="217">
        <v>6.7</v>
      </c>
      <c r="AF38" s="217">
        <v>7.13</v>
      </c>
      <c r="AG38" s="217">
        <v>7.32</v>
      </c>
      <c r="AH38" s="217">
        <v>7.25</v>
      </c>
      <c r="AI38" s="217">
        <v>7.14</v>
      </c>
      <c r="AJ38" s="217">
        <v>6.8</v>
      </c>
      <c r="AK38" s="217">
        <v>6.59</v>
      </c>
      <c r="AL38" s="217">
        <v>6.62</v>
      </c>
      <c r="AM38" s="217">
        <v>6.96</v>
      </c>
      <c r="AN38" s="217">
        <v>7.12</v>
      </c>
      <c r="AO38" s="217">
        <v>6.99</v>
      </c>
      <c r="AP38" s="217">
        <v>6.75</v>
      </c>
      <c r="AQ38" s="217">
        <v>6.76</v>
      </c>
      <c r="AR38" s="217">
        <v>7.3</v>
      </c>
      <c r="AS38" s="217">
        <v>7.49</v>
      </c>
      <c r="AT38" s="217">
        <v>7.38</v>
      </c>
      <c r="AU38" s="217">
        <v>7.22</v>
      </c>
      <c r="AV38" s="217">
        <v>6.95</v>
      </c>
      <c r="AW38" s="217">
        <v>6.67</v>
      </c>
      <c r="AX38" s="217">
        <v>6.672631</v>
      </c>
      <c r="AY38" s="217">
        <v>6.6473409999999999</v>
      </c>
      <c r="AZ38" s="388">
        <v>6.5906289999999998</v>
      </c>
      <c r="BA38" s="388">
        <v>6.5990409999999997</v>
      </c>
      <c r="BB38" s="388">
        <v>6.5613679999999999</v>
      </c>
      <c r="BC38" s="388">
        <v>6.6887249999999998</v>
      </c>
      <c r="BD38" s="388">
        <v>7.1269200000000001</v>
      </c>
      <c r="BE38" s="388">
        <v>7.3604390000000004</v>
      </c>
      <c r="BF38" s="388">
        <v>7.3235950000000001</v>
      </c>
      <c r="BG38" s="388">
        <v>7.1584149999999998</v>
      </c>
      <c r="BH38" s="388">
        <v>6.8673849999999996</v>
      </c>
      <c r="BI38" s="388">
        <v>6.6084430000000003</v>
      </c>
      <c r="BJ38" s="388">
        <v>6.6267250000000004</v>
      </c>
      <c r="BK38" s="388">
        <v>6.7269680000000003</v>
      </c>
      <c r="BL38" s="388">
        <v>6.6676669999999998</v>
      </c>
      <c r="BM38" s="388">
        <v>6.6866269999999997</v>
      </c>
      <c r="BN38" s="388">
        <v>6.658347</v>
      </c>
      <c r="BO38" s="388">
        <v>6.7934080000000003</v>
      </c>
      <c r="BP38" s="388">
        <v>7.2452990000000002</v>
      </c>
      <c r="BQ38" s="388">
        <v>7.4866820000000001</v>
      </c>
      <c r="BR38" s="388">
        <v>7.4536600000000002</v>
      </c>
      <c r="BS38" s="388">
        <v>7.2835590000000003</v>
      </c>
      <c r="BT38" s="388">
        <v>6.9798280000000004</v>
      </c>
      <c r="BU38" s="388">
        <v>6.7065890000000001</v>
      </c>
      <c r="BV38" s="388">
        <v>6.7302070000000001</v>
      </c>
    </row>
    <row r="39" spans="1:74" s="276" customFormat="1" ht="11.1" customHeight="1" x14ac:dyDescent="0.2">
      <c r="A39" s="101"/>
      <c r="B39" s="292"/>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row>
    <row r="40" spans="1:74" s="276" customFormat="1" ht="12" customHeight="1" x14ac:dyDescent="0.2">
      <c r="A40" s="101"/>
      <c r="B40" s="677" t="s">
        <v>1081</v>
      </c>
      <c r="C40" s="674"/>
      <c r="D40" s="674"/>
      <c r="E40" s="674"/>
      <c r="F40" s="674"/>
      <c r="G40" s="674"/>
      <c r="H40" s="674"/>
      <c r="I40" s="674"/>
      <c r="J40" s="674"/>
      <c r="K40" s="674"/>
      <c r="L40" s="674"/>
      <c r="M40" s="674"/>
      <c r="N40" s="674"/>
      <c r="O40" s="674"/>
      <c r="P40" s="674"/>
      <c r="Q40" s="674"/>
      <c r="AY40" s="521"/>
      <c r="AZ40" s="521"/>
      <c r="BA40" s="521"/>
      <c r="BB40" s="521"/>
      <c r="BC40" s="521"/>
      <c r="BD40" s="521"/>
      <c r="BE40" s="521"/>
      <c r="BF40" s="521"/>
      <c r="BG40" s="521"/>
      <c r="BH40" s="521"/>
      <c r="BI40" s="521"/>
      <c r="BJ40" s="521"/>
    </row>
    <row r="41" spans="1:74" s="276" customFormat="1" ht="12" customHeight="1" x14ac:dyDescent="0.2">
      <c r="A41" s="101"/>
      <c r="B41" s="679" t="s">
        <v>143</v>
      </c>
      <c r="C41" s="674"/>
      <c r="D41" s="674"/>
      <c r="E41" s="674"/>
      <c r="F41" s="674"/>
      <c r="G41" s="674"/>
      <c r="H41" s="674"/>
      <c r="I41" s="674"/>
      <c r="J41" s="674"/>
      <c r="K41" s="674"/>
      <c r="L41" s="674"/>
      <c r="M41" s="674"/>
      <c r="N41" s="674"/>
      <c r="O41" s="674"/>
      <c r="P41" s="674"/>
      <c r="Q41" s="674"/>
      <c r="AY41" s="521"/>
      <c r="AZ41" s="521"/>
      <c r="BA41" s="521"/>
      <c r="BB41" s="521"/>
      <c r="BC41" s="521"/>
      <c r="BD41" s="521"/>
      <c r="BE41" s="521"/>
      <c r="BF41" s="521"/>
      <c r="BG41" s="521"/>
      <c r="BH41" s="521"/>
      <c r="BI41" s="521"/>
      <c r="BJ41" s="521"/>
    </row>
    <row r="42" spans="1:74" s="461" customFormat="1" ht="12" customHeight="1" x14ac:dyDescent="0.2">
      <c r="A42" s="460"/>
      <c r="B42" s="707" t="s">
        <v>398</v>
      </c>
      <c r="C42" s="664"/>
      <c r="D42" s="664"/>
      <c r="E42" s="664"/>
      <c r="F42" s="664"/>
      <c r="G42" s="664"/>
      <c r="H42" s="664"/>
      <c r="I42" s="664"/>
      <c r="J42" s="664"/>
      <c r="K42" s="664"/>
      <c r="L42" s="664"/>
      <c r="M42" s="664"/>
      <c r="N42" s="664"/>
      <c r="O42" s="664"/>
      <c r="P42" s="664"/>
      <c r="Q42" s="660"/>
      <c r="AY42" s="522"/>
      <c r="AZ42" s="522"/>
      <c r="BA42" s="522"/>
      <c r="BB42" s="522"/>
      <c r="BC42" s="522"/>
      <c r="BD42" s="522"/>
      <c r="BE42" s="522"/>
      <c r="BF42" s="522"/>
      <c r="BG42" s="522"/>
      <c r="BH42" s="522"/>
      <c r="BI42" s="522"/>
      <c r="BJ42" s="522"/>
    </row>
    <row r="43" spans="1:74" s="461" customFormat="1" ht="12" customHeight="1" x14ac:dyDescent="0.2">
      <c r="A43" s="460"/>
      <c r="B43" s="550" t="s">
        <v>399</v>
      </c>
      <c r="C43" s="543"/>
      <c r="D43" s="543"/>
      <c r="E43" s="543"/>
      <c r="F43" s="543"/>
      <c r="G43" s="543"/>
      <c r="H43" s="543"/>
      <c r="I43" s="543"/>
      <c r="J43" s="543"/>
      <c r="K43" s="543"/>
      <c r="L43" s="543"/>
      <c r="M43" s="543"/>
      <c r="N43" s="543"/>
      <c r="O43" s="543"/>
      <c r="P43" s="543"/>
      <c r="Q43" s="542"/>
      <c r="AY43" s="522"/>
      <c r="AZ43" s="522"/>
      <c r="BA43" s="522"/>
      <c r="BB43" s="522"/>
      <c r="BC43" s="522"/>
      <c r="BD43" s="522"/>
      <c r="BE43" s="522"/>
      <c r="BF43" s="522"/>
      <c r="BG43" s="522"/>
      <c r="BH43" s="522"/>
      <c r="BI43" s="522"/>
      <c r="BJ43" s="522"/>
    </row>
    <row r="44" spans="1:74" s="461" customFormat="1" ht="12" customHeight="1" x14ac:dyDescent="0.2">
      <c r="A44" s="462"/>
      <c r="B44" s="702" t="s">
        <v>396</v>
      </c>
      <c r="C44" s="664"/>
      <c r="D44" s="664"/>
      <c r="E44" s="664"/>
      <c r="F44" s="664"/>
      <c r="G44" s="664"/>
      <c r="H44" s="664"/>
      <c r="I44" s="664"/>
      <c r="J44" s="664"/>
      <c r="K44" s="664"/>
      <c r="L44" s="664"/>
      <c r="M44" s="664"/>
      <c r="N44" s="664"/>
      <c r="O44" s="664"/>
      <c r="P44" s="664"/>
      <c r="Q44" s="660"/>
      <c r="AY44" s="522"/>
      <c r="AZ44" s="522"/>
      <c r="BA44" s="522"/>
      <c r="BB44" s="522"/>
      <c r="BC44" s="522"/>
      <c r="BD44" s="522"/>
      <c r="BE44" s="522"/>
      <c r="BF44" s="522"/>
      <c r="BG44" s="522"/>
      <c r="BH44" s="522"/>
      <c r="BI44" s="522"/>
      <c r="BJ44" s="522"/>
    </row>
    <row r="45" spans="1:74" s="461" customFormat="1" ht="12" customHeight="1" x14ac:dyDescent="0.2">
      <c r="A45" s="462"/>
      <c r="B45" s="702" t="s">
        <v>397</v>
      </c>
      <c r="C45" s="664"/>
      <c r="D45" s="664"/>
      <c r="E45" s="664"/>
      <c r="F45" s="664"/>
      <c r="G45" s="664"/>
      <c r="H45" s="664"/>
      <c r="I45" s="664"/>
      <c r="J45" s="664"/>
      <c r="K45" s="664"/>
      <c r="L45" s="664"/>
      <c r="M45" s="664"/>
      <c r="N45" s="664"/>
      <c r="O45" s="664"/>
      <c r="P45" s="664"/>
      <c r="Q45" s="660"/>
      <c r="AY45" s="522"/>
      <c r="AZ45" s="522"/>
      <c r="BA45" s="522"/>
      <c r="BB45" s="522"/>
      <c r="BC45" s="522"/>
      <c r="BD45" s="522"/>
      <c r="BE45" s="522"/>
      <c r="BF45" s="522"/>
      <c r="BG45" s="522"/>
      <c r="BH45" s="522"/>
      <c r="BI45" s="522"/>
      <c r="BJ45" s="522"/>
    </row>
    <row r="46" spans="1:74" s="461" customFormat="1" ht="12" customHeight="1" x14ac:dyDescent="0.2">
      <c r="A46" s="462"/>
      <c r="B46" s="702" t="s">
        <v>1155</v>
      </c>
      <c r="C46" s="660"/>
      <c r="D46" s="660"/>
      <c r="E46" s="660"/>
      <c r="F46" s="660"/>
      <c r="G46" s="660"/>
      <c r="H46" s="660"/>
      <c r="I46" s="660"/>
      <c r="J46" s="660"/>
      <c r="K46" s="660"/>
      <c r="L46" s="660"/>
      <c r="M46" s="660"/>
      <c r="N46" s="660"/>
      <c r="O46" s="660"/>
      <c r="P46" s="660"/>
      <c r="Q46" s="660"/>
      <c r="AY46" s="522"/>
      <c r="AZ46" s="522"/>
      <c r="BA46" s="522"/>
      <c r="BB46" s="522"/>
      <c r="BC46" s="522"/>
      <c r="BD46" s="522"/>
      <c r="BE46" s="522"/>
      <c r="BF46" s="522"/>
      <c r="BG46" s="522"/>
      <c r="BH46" s="522"/>
      <c r="BI46" s="522"/>
      <c r="BJ46" s="522"/>
    </row>
    <row r="47" spans="1:74" s="461" customFormat="1" ht="12" customHeight="1" x14ac:dyDescent="0.2">
      <c r="A47" s="460"/>
      <c r="B47" s="663" t="s">
        <v>1108</v>
      </c>
      <c r="C47" s="664"/>
      <c r="D47" s="664"/>
      <c r="E47" s="664"/>
      <c r="F47" s="664"/>
      <c r="G47" s="664"/>
      <c r="H47" s="664"/>
      <c r="I47" s="664"/>
      <c r="J47" s="664"/>
      <c r="K47" s="664"/>
      <c r="L47" s="664"/>
      <c r="M47" s="664"/>
      <c r="N47" s="664"/>
      <c r="O47" s="664"/>
      <c r="P47" s="664"/>
      <c r="Q47" s="660"/>
      <c r="AY47" s="522"/>
      <c r="AZ47" s="522"/>
      <c r="BA47" s="522"/>
      <c r="BB47" s="522"/>
      <c r="BC47" s="522"/>
      <c r="BD47" s="522"/>
      <c r="BE47" s="522"/>
      <c r="BF47" s="522"/>
      <c r="BG47" s="522"/>
      <c r="BH47" s="522"/>
      <c r="BI47" s="522"/>
      <c r="BJ47" s="522"/>
    </row>
    <row r="48" spans="1:74" s="461" customFormat="1" ht="22.35" customHeight="1" x14ac:dyDescent="0.2">
      <c r="A48" s="460"/>
      <c r="B48" s="663" t="s">
        <v>1156</v>
      </c>
      <c r="C48" s="664"/>
      <c r="D48" s="664"/>
      <c r="E48" s="664"/>
      <c r="F48" s="664"/>
      <c r="G48" s="664"/>
      <c r="H48" s="664"/>
      <c r="I48" s="664"/>
      <c r="J48" s="664"/>
      <c r="K48" s="664"/>
      <c r="L48" s="664"/>
      <c r="M48" s="664"/>
      <c r="N48" s="664"/>
      <c r="O48" s="664"/>
      <c r="P48" s="664"/>
      <c r="Q48" s="660"/>
      <c r="AY48" s="522"/>
      <c r="AZ48" s="522"/>
      <c r="BA48" s="522"/>
      <c r="BB48" s="522"/>
      <c r="BC48" s="522"/>
      <c r="BD48" s="522"/>
      <c r="BE48" s="522"/>
      <c r="BF48" s="522"/>
      <c r="BG48" s="522"/>
      <c r="BH48" s="522"/>
      <c r="BI48" s="522"/>
      <c r="BJ48" s="522"/>
    </row>
    <row r="49" spans="1:74" s="461" customFormat="1" ht="12" customHeight="1" x14ac:dyDescent="0.2">
      <c r="A49" s="460"/>
      <c r="B49" s="658" t="s">
        <v>1112</v>
      </c>
      <c r="C49" s="659"/>
      <c r="D49" s="659"/>
      <c r="E49" s="659"/>
      <c r="F49" s="659"/>
      <c r="G49" s="659"/>
      <c r="H49" s="659"/>
      <c r="I49" s="659"/>
      <c r="J49" s="659"/>
      <c r="K49" s="659"/>
      <c r="L49" s="659"/>
      <c r="M49" s="659"/>
      <c r="N49" s="659"/>
      <c r="O49" s="659"/>
      <c r="P49" s="659"/>
      <c r="Q49" s="660"/>
      <c r="AY49" s="522"/>
      <c r="AZ49" s="522"/>
      <c r="BA49" s="522"/>
      <c r="BB49" s="522"/>
      <c r="BC49" s="522"/>
      <c r="BD49" s="522"/>
      <c r="BE49" s="522"/>
      <c r="BF49" s="522"/>
      <c r="BG49" s="522"/>
      <c r="BH49" s="522"/>
      <c r="BI49" s="522"/>
      <c r="BJ49" s="522"/>
    </row>
    <row r="50" spans="1:74" s="463" customFormat="1" ht="12" customHeight="1" x14ac:dyDescent="0.2">
      <c r="A50" s="438"/>
      <c r="B50" s="680" t="s">
        <v>1229</v>
      </c>
      <c r="C50" s="660"/>
      <c r="D50" s="660"/>
      <c r="E50" s="660"/>
      <c r="F50" s="660"/>
      <c r="G50" s="660"/>
      <c r="H50" s="660"/>
      <c r="I50" s="660"/>
      <c r="J50" s="660"/>
      <c r="K50" s="660"/>
      <c r="L50" s="660"/>
      <c r="M50" s="660"/>
      <c r="N50" s="660"/>
      <c r="O50" s="660"/>
      <c r="P50" s="660"/>
      <c r="Q50" s="660"/>
      <c r="AY50" s="516"/>
      <c r="AZ50" s="516"/>
      <c r="BA50" s="516"/>
      <c r="BB50" s="516"/>
      <c r="BC50" s="516"/>
      <c r="BD50" s="516"/>
      <c r="BE50" s="516"/>
      <c r="BF50" s="516"/>
      <c r="BG50" s="516"/>
      <c r="BH50" s="516"/>
      <c r="BI50" s="516"/>
      <c r="BJ50" s="516"/>
    </row>
    <row r="51" spans="1:74" x14ac:dyDescent="0.2">
      <c r="BK51" s="382"/>
      <c r="BL51" s="382"/>
      <c r="BM51" s="382"/>
      <c r="BN51" s="382"/>
      <c r="BO51" s="382"/>
      <c r="BP51" s="382"/>
      <c r="BQ51" s="382"/>
      <c r="BR51" s="382"/>
      <c r="BS51" s="382"/>
      <c r="BT51" s="382"/>
      <c r="BU51" s="382"/>
      <c r="BV51" s="382"/>
    </row>
    <row r="52" spans="1:74" x14ac:dyDescent="0.2">
      <c r="BK52" s="382"/>
      <c r="BL52" s="382"/>
      <c r="BM52" s="382"/>
      <c r="BN52" s="382"/>
      <c r="BO52" s="382"/>
      <c r="BP52" s="382"/>
      <c r="BQ52" s="382"/>
      <c r="BR52" s="382"/>
      <c r="BS52" s="382"/>
      <c r="BT52" s="382"/>
      <c r="BU52" s="382"/>
      <c r="BV52" s="382"/>
    </row>
    <row r="53" spans="1:74" x14ac:dyDescent="0.2">
      <c r="BK53" s="382"/>
      <c r="BL53" s="382"/>
      <c r="BM53" s="382"/>
      <c r="BN53" s="382"/>
      <c r="BO53" s="382"/>
      <c r="BP53" s="382"/>
      <c r="BQ53" s="382"/>
      <c r="BR53" s="382"/>
      <c r="BS53" s="382"/>
      <c r="BT53" s="382"/>
      <c r="BU53" s="382"/>
      <c r="BV53" s="382"/>
    </row>
    <row r="54" spans="1:74" x14ac:dyDescent="0.2">
      <c r="BK54" s="382"/>
      <c r="BL54" s="382"/>
      <c r="BM54" s="382"/>
      <c r="BN54" s="382"/>
      <c r="BO54" s="382"/>
      <c r="BP54" s="382"/>
      <c r="BQ54" s="382"/>
      <c r="BR54" s="382"/>
      <c r="BS54" s="382"/>
      <c r="BT54" s="382"/>
      <c r="BU54" s="382"/>
      <c r="BV54" s="382"/>
    </row>
    <row r="55" spans="1:74" x14ac:dyDescent="0.2">
      <c r="BK55" s="382"/>
      <c r="BL55" s="382"/>
      <c r="BM55" s="382"/>
      <c r="BN55" s="382"/>
      <c r="BO55" s="382"/>
      <c r="BP55" s="382"/>
      <c r="BQ55" s="382"/>
      <c r="BR55" s="382"/>
      <c r="BS55" s="382"/>
      <c r="BT55" s="382"/>
      <c r="BU55" s="382"/>
      <c r="BV55" s="382"/>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row r="144" spans="63:74" x14ac:dyDescent="0.2">
      <c r="BK144" s="382"/>
      <c r="BL144" s="382"/>
      <c r="BM144" s="382"/>
      <c r="BN144" s="382"/>
      <c r="BO144" s="382"/>
      <c r="BP144" s="382"/>
      <c r="BQ144" s="382"/>
      <c r="BR144" s="382"/>
      <c r="BS144" s="382"/>
      <c r="BT144" s="382"/>
      <c r="BU144" s="382"/>
      <c r="BV144" s="382"/>
    </row>
    <row r="145" spans="63:74" x14ac:dyDescent="0.2">
      <c r="BK145" s="382"/>
      <c r="BL145" s="382"/>
      <c r="BM145" s="382"/>
      <c r="BN145" s="382"/>
      <c r="BO145" s="382"/>
      <c r="BP145" s="382"/>
      <c r="BQ145" s="382"/>
      <c r="BR145" s="382"/>
      <c r="BS145" s="382"/>
      <c r="BT145" s="382"/>
      <c r="BU145" s="382"/>
      <c r="BV145" s="382"/>
    </row>
    <row r="146" spans="63:74" x14ac:dyDescent="0.2">
      <c r="BK146" s="382"/>
      <c r="BL146" s="382"/>
      <c r="BM146" s="382"/>
      <c r="BN146" s="382"/>
      <c r="BO146" s="382"/>
      <c r="BP146" s="382"/>
      <c r="BQ146" s="382"/>
      <c r="BR146" s="382"/>
      <c r="BS146" s="382"/>
      <c r="BT146" s="382"/>
      <c r="BU146" s="382"/>
      <c r="BV146" s="382"/>
    </row>
  </sheetData>
  <mergeCells count="18">
    <mergeCell ref="A1:A2"/>
    <mergeCell ref="AM3:AX3"/>
    <mergeCell ref="AY3:BJ3"/>
    <mergeCell ref="BK3:BV3"/>
    <mergeCell ref="B1:AL1"/>
    <mergeCell ref="C3:N3"/>
    <mergeCell ref="O3:Z3"/>
    <mergeCell ref="AA3:AL3"/>
    <mergeCell ref="B50:Q50"/>
    <mergeCell ref="B46:Q46"/>
    <mergeCell ref="B47:Q47"/>
    <mergeCell ref="B48:Q48"/>
    <mergeCell ref="B49:Q49"/>
    <mergeCell ref="B40:Q40"/>
    <mergeCell ref="B42:Q42"/>
    <mergeCell ref="B44:Q44"/>
    <mergeCell ref="B45:Q45"/>
    <mergeCell ref="B41:Q41"/>
  </mergeCells>
  <phoneticPr fontId="5"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AR44" activePane="bottomRight" state="frozen"/>
      <selection activeCell="BC15" sqref="BC15"/>
      <selection pane="topRight" activeCell="BC15" sqref="BC15"/>
      <selection pane="bottomLeft" activeCell="BC15" sqref="BC15"/>
      <selection pane="bottomRight" activeCell="AR2" sqref="AR2"/>
    </sheetView>
  </sheetViews>
  <sheetFormatPr defaultColWidth="9.5703125" defaultRowHeight="11.25" x14ac:dyDescent="0.2"/>
  <cols>
    <col min="1" max="1" width="11.42578125" style="112" customWidth="1"/>
    <col min="2" max="2" width="17" style="112" customWidth="1"/>
    <col min="3" max="50" width="6.5703125" style="112" customWidth="1"/>
    <col min="51" max="62" width="6.5703125" style="378" customWidth="1"/>
    <col min="63" max="74" width="6.5703125" style="112" customWidth="1"/>
    <col min="75" max="16384" width="9.5703125" style="112"/>
  </cols>
  <sheetData>
    <row r="1" spans="1:74" ht="15.6" customHeight="1" x14ac:dyDescent="0.2">
      <c r="A1" s="666" t="s">
        <v>1054</v>
      </c>
      <c r="B1" s="712" t="s">
        <v>1073</v>
      </c>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3"/>
      <c r="AD1" s="713"/>
      <c r="AE1" s="713"/>
      <c r="AF1" s="713"/>
      <c r="AG1" s="713"/>
      <c r="AH1" s="713"/>
      <c r="AI1" s="713"/>
      <c r="AJ1" s="713"/>
      <c r="AK1" s="713"/>
      <c r="AL1" s="713"/>
      <c r="AM1" s="116"/>
    </row>
    <row r="2" spans="1:74" ht="13.35" customHeight="1"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1"/>
      <c r="B5" s="114" t="s">
        <v>11</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25"/>
      <c r="AZ5" s="425"/>
      <c r="BA5" s="425"/>
      <c r="BB5" s="425"/>
      <c r="BC5" s="425"/>
      <c r="BD5" s="425"/>
      <c r="BE5" s="425"/>
      <c r="BF5" s="425"/>
      <c r="BG5" s="425"/>
      <c r="BH5" s="425"/>
      <c r="BI5" s="425"/>
      <c r="BJ5" s="425"/>
      <c r="BK5" s="425"/>
      <c r="BL5" s="425"/>
      <c r="BM5" s="425"/>
      <c r="BN5" s="425"/>
      <c r="BO5" s="425"/>
      <c r="BP5" s="425"/>
      <c r="BQ5" s="425"/>
      <c r="BR5" s="425"/>
      <c r="BS5" s="425"/>
      <c r="BT5" s="425"/>
      <c r="BU5" s="425"/>
      <c r="BV5" s="425"/>
    </row>
    <row r="6" spans="1:74" ht="11.1" customHeight="1" x14ac:dyDescent="0.2">
      <c r="A6" s="111" t="s">
        <v>845</v>
      </c>
      <c r="B6" s="206" t="s">
        <v>605</v>
      </c>
      <c r="C6" s="242">
        <v>154.18301968</v>
      </c>
      <c r="D6" s="242">
        <v>149.0975425</v>
      </c>
      <c r="E6" s="242">
        <v>127.85076484</v>
      </c>
      <c r="F6" s="242">
        <v>119.76887733</v>
      </c>
      <c r="G6" s="242">
        <v>104.17835903</v>
      </c>
      <c r="H6" s="242">
        <v>125.24987532999999</v>
      </c>
      <c r="I6" s="242">
        <v>153.34622805999999</v>
      </c>
      <c r="J6" s="242">
        <v>149.17932096999999</v>
      </c>
      <c r="K6" s="242">
        <v>128.37505400000001</v>
      </c>
      <c r="L6" s="242">
        <v>107.95786645</v>
      </c>
      <c r="M6" s="242">
        <v>112.92248633</v>
      </c>
      <c r="N6" s="242">
        <v>129.64931386999999</v>
      </c>
      <c r="O6" s="242">
        <v>144.58819161</v>
      </c>
      <c r="P6" s="242">
        <v>135.66238759000001</v>
      </c>
      <c r="Q6" s="242">
        <v>120.38162387</v>
      </c>
      <c r="R6" s="242">
        <v>106.87661067000001</v>
      </c>
      <c r="S6" s="242">
        <v>104.53037225999999</v>
      </c>
      <c r="T6" s="242">
        <v>124.354248</v>
      </c>
      <c r="U6" s="242">
        <v>157.02632097</v>
      </c>
      <c r="V6" s="242">
        <v>160.60113161000001</v>
      </c>
      <c r="W6" s="242">
        <v>131.38468632999999</v>
      </c>
      <c r="X6" s="242">
        <v>107.57095516</v>
      </c>
      <c r="Y6" s="242">
        <v>118.36958</v>
      </c>
      <c r="Z6" s="242">
        <v>135.75085709999999</v>
      </c>
      <c r="AA6" s="242">
        <v>149.54106644999999</v>
      </c>
      <c r="AB6" s="242">
        <v>151.83113071</v>
      </c>
      <c r="AC6" s="242">
        <v>130.27373258</v>
      </c>
      <c r="AD6" s="242">
        <v>117.45603233</v>
      </c>
      <c r="AE6" s="242">
        <v>101.98414806</v>
      </c>
      <c r="AF6" s="242">
        <v>127.03776533</v>
      </c>
      <c r="AG6" s="242">
        <v>168.02342322999999</v>
      </c>
      <c r="AH6" s="242">
        <v>143.07495258</v>
      </c>
      <c r="AI6" s="242">
        <v>125.13714333</v>
      </c>
      <c r="AJ6" s="242">
        <v>104.87595032</v>
      </c>
      <c r="AK6" s="242">
        <v>117.248966</v>
      </c>
      <c r="AL6" s="242">
        <v>144.36229452000001</v>
      </c>
      <c r="AM6" s="242">
        <v>163.47168289999999</v>
      </c>
      <c r="AN6" s="242">
        <v>159.94445963999999</v>
      </c>
      <c r="AO6" s="242">
        <v>137.90845128999999</v>
      </c>
      <c r="AP6" s="242">
        <v>116.21708633</v>
      </c>
      <c r="AQ6" s="242">
        <v>104.14120516</v>
      </c>
      <c r="AR6" s="242">
        <v>113.65355099999999</v>
      </c>
      <c r="AS6" s="242">
        <v>145.75909451999999</v>
      </c>
      <c r="AT6" s="242">
        <v>133.04929548000001</v>
      </c>
      <c r="AU6" s="242">
        <v>129.19731267</v>
      </c>
      <c r="AV6" s="242">
        <v>102.19721161</v>
      </c>
      <c r="AW6" s="242">
        <v>116.23368867000001</v>
      </c>
      <c r="AX6" s="242">
        <v>131.97120000000001</v>
      </c>
      <c r="AY6" s="242">
        <v>155.4846</v>
      </c>
      <c r="AZ6" s="335">
        <v>155.5924</v>
      </c>
      <c r="BA6" s="335">
        <v>130.0342</v>
      </c>
      <c r="BB6" s="335">
        <v>114.33029999999999</v>
      </c>
      <c r="BC6" s="335">
        <v>105.206</v>
      </c>
      <c r="BD6" s="335">
        <v>121.2552</v>
      </c>
      <c r="BE6" s="335">
        <v>147.4427</v>
      </c>
      <c r="BF6" s="335">
        <v>144.3896</v>
      </c>
      <c r="BG6" s="335">
        <v>123.4708</v>
      </c>
      <c r="BH6" s="335">
        <v>104.3904</v>
      </c>
      <c r="BI6" s="335">
        <v>113.9145</v>
      </c>
      <c r="BJ6" s="335">
        <v>143.34479999999999</v>
      </c>
      <c r="BK6" s="335">
        <v>156.47139999999999</v>
      </c>
      <c r="BL6" s="335">
        <v>147.35659999999999</v>
      </c>
      <c r="BM6" s="335">
        <v>132.44929999999999</v>
      </c>
      <c r="BN6" s="335">
        <v>116.4708</v>
      </c>
      <c r="BO6" s="335">
        <v>107.19629999999999</v>
      </c>
      <c r="BP6" s="335">
        <v>120.2778</v>
      </c>
      <c r="BQ6" s="335">
        <v>146.28970000000001</v>
      </c>
      <c r="BR6" s="335">
        <v>143.29580000000001</v>
      </c>
      <c r="BS6" s="335">
        <v>122.5667</v>
      </c>
      <c r="BT6" s="335">
        <v>107.8672</v>
      </c>
      <c r="BU6" s="335">
        <v>117.7413</v>
      </c>
      <c r="BV6" s="335">
        <v>144.98259999999999</v>
      </c>
    </row>
    <row r="7" spans="1:74" ht="11.1" customHeight="1" x14ac:dyDescent="0.2">
      <c r="A7" s="111" t="s">
        <v>846</v>
      </c>
      <c r="B7" s="188" t="s">
        <v>639</v>
      </c>
      <c r="C7" s="242">
        <v>446.13945741999999</v>
      </c>
      <c r="D7" s="242">
        <v>420.08495749999997</v>
      </c>
      <c r="E7" s="242">
        <v>349.15361418999998</v>
      </c>
      <c r="F7" s="242">
        <v>312.80762666999999</v>
      </c>
      <c r="G7" s="242">
        <v>295.98502774000002</v>
      </c>
      <c r="H7" s="242">
        <v>368.74529032999999</v>
      </c>
      <c r="I7" s="242">
        <v>472.22385806</v>
      </c>
      <c r="J7" s="242">
        <v>452.62166387000002</v>
      </c>
      <c r="K7" s="242">
        <v>383.55117667000002</v>
      </c>
      <c r="L7" s="242">
        <v>298.16970226000001</v>
      </c>
      <c r="M7" s="242">
        <v>302.52118667000002</v>
      </c>
      <c r="N7" s="242">
        <v>351.60876774000002</v>
      </c>
      <c r="O7" s="242">
        <v>397.40589096999997</v>
      </c>
      <c r="P7" s="242">
        <v>377.78457309999999</v>
      </c>
      <c r="Q7" s="242">
        <v>316.89927547999997</v>
      </c>
      <c r="R7" s="242">
        <v>288.07561133000002</v>
      </c>
      <c r="S7" s="242">
        <v>290.63813548000002</v>
      </c>
      <c r="T7" s="242">
        <v>366.50372167</v>
      </c>
      <c r="U7" s="242">
        <v>474.07401644999999</v>
      </c>
      <c r="V7" s="242">
        <v>464.02124032</v>
      </c>
      <c r="W7" s="242">
        <v>385.15467132999999</v>
      </c>
      <c r="X7" s="242">
        <v>290.88527742000002</v>
      </c>
      <c r="Y7" s="242">
        <v>320.63397700000002</v>
      </c>
      <c r="Z7" s="242">
        <v>361.68035515999998</v>
      </c>
      <c r="AA7" s="242">
        <v>401.35958515999999</v>
      </c>
      <c r="AB7" s="242">
        <v>415.58960107000001</v>
      </c>
      <c r="AC7" s="242">
        <v>355.28490871000002</v>
      </c>
      <c r="AD7" s="242">
        <v>316.80167799999998</v>
      </c>
      <c r="AE7" s="242">
        <v>289.74278515999998</v>
      </c>
      <c r="AF7" s="242">
        <v>365.25722400000001</v>
      </c>
      <c r="AG7" s="242">
        <v>472.46720806000002</v>
      </c>
      <c r="AH7" s="242">
        <v>415.71461548000002</v>
      </c>
      <c r="AI7" s="242">
        <v>358.96600332999998</v>
      </c>
      <c r="AJ7" s="242">
        <v>290.76930935000001</v>
      </c>
      <c r="AK7" s="242">
        <v>313.92882832999999</v>
      </c>
      <c r="AL7" s="242">
        <v>384.60672097000003</v>
      </c>
      <c r="AM7" s="242">
        <v>442.47882613000002</v>
      </c>
      <c r="AN7" s="242">
        <v>444.47235999999998</v>
      </c>
      <c r="AO7" s="242">
        <v>383.47860871</v>
      </c>
      <c r="AP7" s="242">
        <v>319.209497</v>
      </c>
      <c r="AQ7" s="242">
        <v>281.60341194</v>
      </c>
      <c r="AR7" s="242">
        <v>345.50020332999998</v>
      </c>
      <c r="AS7" s="242">
        <v>408.06332677</v>
      </c>
      <c r="AT7" s="242">
        <v>385.50177097</v>
      </c>
      <c r="AU7" s="242">
        <v>353.49040832999998</v>
      </c>
      <c r="AV7" s="242">
        <v>281.38774934999998</v>
      </c>
      <c r="AW7" s="242">
        <v>316.54668900000001</v>
      </c>
      <c r="AX7" s="242">
        <v>372.76589999999999</v>
      </c>
      <c r="AY7" s="242">
        <v>427.78500000000003</v>
      </c>
      <c r="AZ7" s="335">
        <v>422.80430000000001</v>
      </c>
      <c r="BA7" s="335">
        <v>356.06040000000002</v>
      </c>
      <c r="BB7" s="335">
        <v>310.6814</v>
      </c>
      <c r="BC7" s="335">
        <v>291.39510000000001</v>
      </c>
      <c r="BD7" s="335">
        <v>351.55590000000001</v>
      </c>
      <c r="BE7" s="335">
        <v>431.30579999999998</v>
      </c>
      <c r="BF7" s="335">
        <v>425.79489999999998</v>
      </c>
      <c r="BG7" s="335">
        <v>358.73009999999999</v>
      </c>
      <c r="BH7" s="335">
        <v>291.79000000000002</v>
      </c>
      <c r="BI7" s="335">
        <v>309.68540000000002</v>
      </c>
      <c r="BJ7" s="335">
        <v>383.53980000000001</v>
      </c>
      <c r="BK7" s="335">
        <v>425.41059999999999</v>
      </c>
      <c r="BL7" s="335">
        <v>407.62400000000002</v>
      </c>
      <c r="BM7" s="335">
        <v>361.3603</v>
      </c>
      <c r="BN7" s="335">
        <v>315.39729999999997</v>
      </c>
      <c r="BO7" s="335">
        <v>295.91629999999998</v>
      </c>
      <c r="BP7" s="335">
        <v>349.33319999999998</v>
      </c>
      <c r="BQ7" s="335">
        <v>428.72579999999999</v>
      </c>
      <c r="BR7" s="335">
        <v>423.38929999999999</v>
      </c>
      <c r="BS7" s="335">
        <v>356.82049999999998</v>
      </c>
      <c r="BT7" s="335">
        <v>297.11020000000002</v>
      </c>
      <c r="BU7" s="335">
        <v>315.43239999999997</v>
      </c>
      <c r="BV7" s="335">
        <v>387.14370000000002</v>
      </c>
    </row>
    <row r="8" spans="1:74" ht="11.1" customHeight="1" x14ac:dyDescent="0.2">
      <c r="A8" s="111" t="s">
        <v>847</v>
      </c>
      <c r="B8" s="206" t="s">
        <v>606</v>
      </c>
      <c r="C8" s="242">
        <v>650.00006676999999</v>
      </c>
      <c r="D8" s="242">
        <v>587.85073321000004</v>
      </c>
      <c r="E8" s="242">
        <v>491.01662290000002</v>
      </c>
      <c r="F8" s="242">
        <v>418.26189933000001</v>
      </c>
      <c r="G8" s="242">
        <v>418.64797806000001</v>
      </c>
      <c r="H8" s="242">
        <v>532.43615299999999</v>
      </c>
      <c r="I8" s="242">
        <v>719.03337644999999</v>
      </c>
      <c r="J8" s="242">
        <v>643.15730773999996</v>
      </c>
      <c r="K8" s="242">
        <v>462.71505200000001</v>
      </c>
      <c r="L8" s="242">
        <v>383.08462580999998</v>
      </c>
      <c r="M8" s="242">
        <v>443.71857333000003</v>
      </c>
      <c r="N8" s="242">
        <v>548.08319065000001</v>
      </c>
      <c r="O8" s="242">
        <v>587.74277515999995</v>
      </c>
      <c r="P8" s="242">
        <v>526.36576414000001</v>
      </c>
      <c r="Q8" s="242">
        <v>440.22433903000001</v>
      </c>
      <c r="R8" s="242">
        <v>379.45167400000003</v>
      </c>
      <c r="S8" s="242">
        <v>433.77032871</v>
      </c>
      <c r="T8" s="242">
        <v>572.21093800000006</v>
      </c>
      <c r="U8" s="242">
        <v>753.68962968000005</v>
      </c>
      <c r="V8" s="242">
        <v>618.34684064999999</v>
      </c>
      <c r="W8" s="242">
        <v>465.979623</v>
      </c>
      <c r="X8" s="242">
        <v>393.89715065000001</v>
      </c>
      <c r="Y8" s="242">
        <v>465.89717532999998</v>
      </c>
      <c r="Z8" s="242">
        <v>542.32456903000002</v>
      </c>
      <c r="AA8" s="242">
        <v>591.02924710000002</v>
      </c>
      <c r="AB8" s="242">
        <v>570.06688499999996</v>
      </c>
      <c r="AC8" s="242">
        <v>526.93660258</v>
      </c>
      <c r="AD8" s="242">
        <v>431.61473167000003</v>
      </c>
      <c r="AE8" s="242">
        <v>416.92120612999997</v>
      </c>
      <c r="AF8" s="242">
        <v>493.80951933</v>
      </c>
      <c r="AG8" s="242">
        <v>612.04458387</v>
      </c>
      <c r="AH8" s="242">
        <v>566.69460774000004</v>
      </c>
      <c r="AI8" s="242">
        <v>476.85654933000001</v>
      </c>
      <c r="AJ8" s="242">
        <v>408.83328065000001</v>
      </c>
      <c r="AK8" s="242">
        <v>477.74626232999998</v>
      </c>
      <c r="AL8" s="242">
        <v>596.46749354999997</v>
      </c>
      <c r="AM8" s="242">
        <v>669.77141644999995</v>
      </c>
      <c r="AN8" s="242">
        <v>646.23155213999996</v>
      </c>
      <c r="AO8" s="242">
        <v>535.94190742000001</v>
      </c>
      <c r="AP8" s="242">
        <v>412.69268567</v>
      </c>
      <c r="AQ8" s="242">
        <v>405.44675710000001</v>
      </c>
      <c r="AR8" s="242">
        <v>520.44493133000003</v>
      </c>
      <c r="AS8" s="242">
        <v>529.95969032000005</v>
      </c>
      <c r="AT8" s="242">
        <v>554.27035258000001</v>
      </c>
      <c r="AU8" s="242">
        <v>452.30131367000001</v>
      </c>
      <c r="AV8" s="242">
        <v>391.30500516000001</v>
      </c>
      <c r="AW8" s="242">
        <v>487.66263099999998</v>
      </c>
      <c r="AX8" s="242">
        <v>563.85170000000005</v>
      </c>
      <c r="AY8" s="242">
        <v>618.05619999999999</v>
      </c>
      <c r="AZ8" s="335">
        <v>573.84460000000001</v>
      </c>
      <c r="BA8" s="335">
        <v>494.50310000000002</v>
      </c>
      <c r="BB8" s="335">
        <v>410.10899999999998</v>
      </c>
      <c r="BC8" s="335">
        <v>405.76960000000003</v>
      </c>
      <c r="BD8" s="335">
        <v>514.33969999999999</v>
      </c>
      <c r="BE8" s="335">
        <v>615.10320000000002</v>
      </c>
      <c r="BF8" s="335">
        <v>594.6857</v>
      </c>
      <c r="BG8" s="335">
        <v>464.31760000000003</v>
      </c>
      <c r="BH8" s="335">
        <v>415.54300000000001</v>
      </c>
      <c r="BI8" s="335">
        <v>471.78500000000003</v>
      </c>
      <c r="BJ8" s="335">
        <v>574.06920000000002</v>
      </c>
      <c r="BK8" s="335">
        <v>619.16750000000002</v>
      </c>
      <c r="BL8" s="335">
        <v>563.48479999999995</v>
      </c>
      <c r="BM8" s="335">
        <v>498.5763</v>
      </c>
      <c r="BN8" s="335">
        <v>413.58569999999997</v>
      </c>
      <c r="BO8" s="335">
        <v>409.30180000000001</v>
      </c>
      <c r="BP8" s="335">
        <v>510.10210000000001</v>
      </c>
      <c r="BQ8" s="335">
        <v>610.16459999999995</v>
      </c>
      <c r="BR8" s="335">
        <v>590.03</v>
      </c>
      <c r="BS8" s="335">
        <v>460.78219999999999</v>
      </c>
      <c r="BT8" s="335">
        <v>417.93209999999999</v>
      </c>
      <c r="BU8" s="335">
        <v>474.6146</v>
      </c>
      <c r="BV8" s="335">
        <v>576.93320000000006</v>
      </c>
    </row>
    <row r="9" spans="1:74" ht="11.1" customHeight="1" x14ac:dyDescent="0.2">
      <c r="A9" s="111" t="s">
        <v>848</v>
      </c>
      <c r="B9" s="206" t="s">
        <v>607</v>
      </c>
      <c r="C9" s="242">
        <v>370.17475999999999</v>
      </c>
      <c r="D9" s="242">
        <v>345.25770320999999</v>
      </c>
      <c r="E9" s="242">
        <v>280.20828323000001</v>
      </c>
      <c r="F9" s="242">
        <v>229.78495699999999</v>
      </c>
      <c r="G9" s="242">
        <v>225.61185742000001</v>
      </c>
      <c r="H9" s="242">
        <v>295.70578</v>
      </c>
      <c r="I9" s="242">
        <v>384.16702064999998</v>
      </c>
      <c r="J9" s="242">
        <v>357.27474000000001</v>
      </c>
      <c r="K9" s="242">
        <v>255.350673</v>
      </c>
      <c r="L9" s="242">
        <v>203.16131322999999</v>
      </c>
      <c r="M9" s="242">
        <v>239.41089767</v>
      </c>
      <c r="N9" s="242">
        <v>308.63715870999999</v>
      </c>
      <c r="O9" s="242">
        <v>318.78493580999998</v>
      </c>
      <c r="P9" s="242">
        <v>301.00041345</v>
      </c>
      <c r="Q9" s="242">
        <v>249.49037000000001</v>
      </c>
      <c r="R9" s="242">
        <v>208.33386433000001</v>
      </c>
      <c r="S9" s="242">
        <v>231.05862257999999</v>
      </c>
      <c r="T9" s="242">
        <v>308.67853066999999</v>
      </c>
      <c r="U9" s="242">
        <v>406.52405193999999</v>
      </c>
      <c r="V9" s="242">
        <v>335.62605805999999</v>
      </c>
      <c r="W9" s="242">
        <v>252.05264767</v>
      </c>
      <c r="X9" s="242">
        <v>208.67640226</v>
      </c>
      <c r="Y9" s="242">
        <v>246.72109366999999</v>
      </c>
      <c r="Z9" s="242">
        <v>301.34197452000001</v>
      </c>
      <c r="AA9" s="242">
        <v>346.5910629</v>
      </c>
      <c r="AB9" s="242">
        <v>325.73479643000002</v>
      </c>
      <c r="AC9" s="242">
        <v>294.58672225999999</v>
      </c>
      <c r="AD9" s="242">
        <v>248.95707733</v>
      </c>
      <c r="AE9" s="242">
        <v>224.43449258000001</v>
      </c>
      <c r="AF9" s="242">
        <v>268.66974099999999</v>
      </c>
      <c r="AG9" s="242">
        <v>330.48704257999998</v>
      </c>
      <c r="AH9" s="242">
        <v>315.90805096999998</v>
      </c>
      <c r="AI9" s="242">
        <v>282.91392033</v>
      </c>
      <c r="AJ9" s="242">
        <v>221.2944171</v>
      </c>
      <c r="AK9" s="242">
        <v>256.39991466999999</v>
      </c>
      <c r="AL9" s="242">
        <v>345.70085934999997</v>
      </c>
      <c r="AM9" s="242">
        <v>385.22700322999998</v>
      </c>
      <c r="AN9" s="242">
        <v>375.22784571</v>
      </c>
      <c r="AO9" s="242">
        <v>298.09490839</v>
      </c>
      <c r="AP9" s="242">
        <v>233.69510133</v>
      </c>
      <c r="AQ9" s="242">
        <v>225.40991806</v>
      </c>
      <c r="AR9" s="242">
        <v>280.99339333</v>
      </c>
      <c r="AS9" s="242">
        <v>303.79953999999998</v>
      </c>
      <c r="AT9" s="242">
        <v>317.23962</v>
      </c>
      <c r="AU9" s="242">
        <v>256.32761367000001</v>
      </c>
      <c r="AV9" s="242">
        <v>211.55009580999999</v>
      </c>
      <c r="AW9" s="242">
        <v>261.80766399999999</v>
      </c>
      <c r="AX9" s="242">
        <v>320.95769999999999</v>
      </c>
      <c r="AY9" s="242">
        <v>349.94869999999997</v>
      </c>
      <c r="AZ9" s="335">
        <v>340.32440000000003</v>
      </c>
      <c r="BA9" s="335">
        <v>274.54579999999999</v>
      </c>
      <c r="BB9" s="335">
        <v>229.99469999999999</v>
      </c>
      <c r="BC9" s="335">
        <v>224.48099999999999</v>
      </c>
      <c r="BD9" s="335">
        <v>285.04480000000001</v>
      </c>
      <c r="BE9" s="335">
        <v>345.61860000000001</v>
      </c>
      <c r="BF9" s="335">
        <v>333.64359999999999</v>
      </c>
      <c r="BG9" s="335">
        <v>265.27749999999997</v>
      </c>
      <c r="BH9" s="335">
        <v>223.39590000000001</v>
      </c>
      <c r="BI9" s="335">
        <v>252.3785</v>
      </c>
      <c r="BJ9" s="335">
        <v>334.38409999999999</v>
      </c>
      <c r="BK9" s="335">
        <v>365.29520000000002</v>
      </c>
      <c r="BL9" s="335">
        <v>338.71949999999998</v>
      </c>
      <c r="BM9" s="335">
        <v>276.62049999999999</v>
      </c>
      <c r="BN9" s="335">
        <v>231.74080000000001</v>
      </c>
      <c r="BO9" s="335">
        <v>226.19200000000001</v>
      </c>
      <c r="BP9" s="335">
        <v>284.05099999999999</v>
      </c>
      <c r="BQ9" s="335">
        <v>344.4205</v>
      </c>
      <c r="BR9" s="335">
        <v>332.4905</v>
      </c>
      <c r="BS9" s="335">
        <v>264.36439999999999</v>
      </c>
      <c r="BT9" s="335">
        <v>225.79679999999999</v>
      </c>
      <c r="BU9" s="335">
        <v>255.09649999999999</v>
      </c>
      <c r="BV9" s="335">
        <v>337.67680000000001</v>
      </c>
    </row>
    <row r="10" spans="1:74" ht="11.1" customHeight="1" x14ac:dyDescent="0.2">
      <c r="A10" s="111" t="s">
        <v>849</v>
      </c>
      <c r="B10" s="206" t="s">
        <v>608</v>
      </c>
      <c r="C10" s="242">
        <v>1245.9304612999999</v>
      </c>
      <c r="D10" s="242">
        <v>1031.2321254000001</v>
      </c>
      <c r="E10" s="242">
        <v>777.08268257999998</v>
      </c>
      <c r="F10" s="242">
        <v>764.71561532999999</v>
      </c>
      <c r="G10" s="242">
        <v>801.88050290000001</v>
      </c>
      <c r="H10" s="242">
        <v>1128.391699</v>
      </c>
      <c r="I10" s="242">
        <v>1238.0203994000001</v>
      </c>
      <c r="J10" s="242">
        <v>1238.9090042</v>
      </c>
      <c r="K10" s="242">
        <v>1050.8245400000001</v>
      </c>
      <c r="L10" s="242">
        <v>756.69080805999999</v>
      </c>
      <c r="M10" s="242">
        <v>751.55261867000002</v>
      </c>
      <c r="N10" s="242">
        <v>867.79760515999999</v>
      </c>
      <c r="O10" s="242">
        <v>984.93649903000005</v>
      </c>
      <c r="P10" s="242">
        <v>887.46880207000004</v>
      </c>
      <c r="Q10" s="242">
        <v>771.18288031999998</v>
      </c>
      <c r="R10" s="242">
        <v>713.17736833000004</v>
      </c>
      <c r="S10" s="242">
        <v>827.16439032000005</v>
      </c>
      <c r="T10" s="242">
        <v>1005.316464</v>
      </c>
      <c r="U10" s="242">
        <v>1222.8981345</v>
      </c>
      <c r="V10" s="242">
        <v>1163.4082665000001</v>
      </c>
      <c r="W10" s="242">
        <v>985.82078766999996</v>
      </c>
      <c r="X10" s="242">
        <v>774.23098418999996</v>
      </c>
      <c r="Y10" s="242">
        <v>809.33139167000002</v>
      </c>
      <c r="Z10" s="242">
        <v>888.78376097</v>
      </c>
      <c r="AA10" s="242">
        <v>996.08866</v>
      </c>
      <c r="AB10" s="242">
        <v>988.13841892999994</v>
      </c>
      <c r="AC10" s="242">
        <v>904.49015968000003</v>
      </c>
      <c r="AD10" s="242">
        <v>783.40840232999994</v>
      </c>
      <c r="AE10" s="242">
        <v>753.65680483999995</v>
      </c>
      <c r="AF10" s="242">
        <v>1005.1496303</v>
      </c>
      <c r="AG10" s="242">
        <v>1121.9511328999999</v>
      </c>
      <c r="AH10" s="242">
        <v>1100.0933018999999</v>
      </c>
      <c r="AI10" s="242">
        <v>1000.6362286999999</v>
      </c>
      <c r="AJ10" s="242">
        <v>800.58761709999999</v>
      </c>
      <c r="AK10" s="242">
        <v>827.78405699999996</v>
      </c>
      <c r="AL10" s="242">
        <v>989.95988032000002</v>
      </c>
      <c r="AM10" s="242">
        <v>1193.8648094</v>
      </c>
      <c r="AN10" s="242">
        <v>1141.9892256999999</v>
      </c>
      <c r="AO10" s="242">
        <v>913.00812515999996</v>
      </c>
      <c r="AP10" s="242">
        <v>758.16554432999999</v>
      </c>
      <c r="AQ10" s="242">
        <v>801.75301032000004</v>
      </c>
      <c r="AR10" s="242">
        <v>1014.6233767</v>
      </c>
      <c r="AS10" s="242">
        <v>1132.9553584</v>
      </c>
      <c r="AT10" s="242">
        <v>1105.6933710000001</v>
      </c>
      <c r="AU10" s="242">
        <v>1022.8551937</v>
      </c>
      <c r="AV10" s="242">
        <v>781.73867710000002</v>
      </c>
      <c r="AW10" s="242">
        <v>830.20423032999997</v>
      </c>
      <c r="AX10" s="242">
        <v>963.84770000000003</v>
      </c>
      <c r="AY10" s="242">
        <v>1080.604</v>
      </c>
      <c r="AZ10" s="335">
        <v>1067.444</v>
      </c>
      <c r="BA10" s="335">
        <v>861.37170000000003</v>
      </c>
      <c r="BB10" s="335">
        <v>755.9289</v>
      </c>
      <c r="BC10" s="335">
        <v>793.32539999999995</v>
      </c>
      <c r="BD10" s="335">
        <v>1028.2639999999999</v>
      </c>
      <c r="BE10" s="335">
        <v>1166.057</v>
      </c>
      <c r="BF10" s="335">
        <v>1161.682</v>
      </c>
      <c r="BG10" s="335">
        <v>1032.018</v>
      </c>
      <c r="BH10" s="335">
        <v>828.33249999999998</v>
      </c>
      <c r="BI10" s="335">
        <v>814.16269999999997</v>
      </c>
      <c r="BJ10" s="335">
        <v>999.68970000000002</v>
      </c>
      <c r="BK10" s="335">
        <v>1138.742</v>
      </c>
      <c r="BL10" s="335">
        <v>1060.2380000000001</v>
      </c>
      <c r="BM10" s="335">
        <v>874.24360000000001</v>
      </c>
      <c r="BN10" s="335">
        <v>767.26670000000001</v>
      </c>
      <c r="BO10" s="335">
        <v>805.26890000000003</v>
      </c>
      <c r="BP10" s="335">
        <v>1032.3489999999999</v>
      </c>
      <c r="BQ10" s="335">
        <v>1170.7650000000001</v>
      </c>
      <c r="BR10" s="335">
        <v>1166.4480000000001</v>
      </c>
      <c r="BS10" s="335">
        <v>1036.3230000000001</v>
      </c>
      <c r="BT10" s="335">
        <v>842.76390000000004</v>
      </c>
      <c r="BU10" s="335">
        <v>828.41669999999999</v>
      </c>
      <c r="BV10" s="335">
        <v>1014.86</v>
      </c>
    </row>
    <row r="11" spans="1:74" ht="11.1" customHeight="1" x14ac:dyDescent="0.2">
      <c r="A11" s="111" t="s">
        <v>850</v>
      </c>
      <c r="B11" s="206" t="s">
        <v>609</v>
      </c>
      <c r="C11" s="242">
        <v>444.05496484000003</v>
      </c>
      <c r="D11" s="242">
        <v>402.32175071</v>
      </c>
      <c r="E11" s="242">
        <v>272.97762839000001</v>
      </c>
      <c r="F11" s="242">
        <v>255.72950299999999</v>
      </c>
      <c r="G11" s="242">
        <v>258.99312548</v>
      </c>
      <c r="H11" s="242">
        <v>374.11103800000001</v>
      </c>
      <c r="I11" s="242">
        <v>427.36809903</v>
      </c>
      <c r="J11" s="242">
        <v>441.02697194000001</v>
      </c>
      <c r="K11" s="242">
        <v>353.25232167000001</v>
      </c>
      <c r="L11" s="242">
        <v>240.26483257999999</v>
      </c>
      <c r="M11" s="242">
        <v>251.89018933</v>
      </c>
      <c r="N11" s="242">
        <v>311.78022902999999</v>
      </c>
      <c r="O11" s="242">
        <v>345.79025000000001</v>
      </c>
      <c r="P11" s="242">
        <v>320.74805621000002</v>
      </c>
      <c r="Q11" s="242">
        <v>255.99456742000001</v>
      </c>
      <c r="R11" s="242">
        <v>236.02031066999999</v>
      </c>
      <c r="S11" s="242">
        <v>269.60502806</v>
      </c>
      <c r="T11" s="242">
        <v>345.88183033000001</v>
      </c>
      <c r="U11" s="242">
        <v>424.55147516</v>
      </c>
      <c r="V11" s="242">
        <v>401.29816387</v>
      </c>
      <c r="W11" s="242">
        <v>341.26224332999999</v>
      </c>
      <c r="X11" s="242">
        <v>241.60949968</v>
      </c>
      <c r="Y11" s="242">
        <v>267.02884399999999</v>
      </c>
      <c r="Z11" s="242">
        <v>302.04832355000002</v>
      </c>
      <c r="AA11" s="242">
        <v>363.64734613000002</v>
      </c>
      <c r="AB11" s="242">
        <v>351.71979857000002</v>
      </c>
      <c r="AC11" s="242">
        <v>318.56895355</v>
      </c>
      <c r="AD11" s="242">
        <v>269.54569067</v>
      </c>
      <c r="AE11" s="242">
        <v>243.78851516</v>
      </c>
      <c r="AF11" s="242">
        <v>329.32727</v>
      </c>
      <c r="AG11" s="242">
        <v>372.35083709999998</v>
      </c>
      <c r="AH11" s="242">
        <v>371.54355773999998</v>
      </c>
      <c r="AI11" s="242">
        <v>353.57412133000003</v>
      </c>
      <c r="AJ11" s="242">
        <v>259.57430419000002</v>
      </c>
      <c r="AK11" s="242">
        <v>266.81368832999999</v>
      </c>
      <c r="AL11" s="242">
        <v>353.29539870999997</v>
      </c>
      <c r="AM11" s="242">
        <v>447.30318968</v>
      </c>
      <c r="AN11" s="242">
        <v>451.31560393000001</v>
      </c>
      <c r="AO11" s="242">
        <v>318.5930371</v>
      </c>
      <c r="AP11" s="242">
        <v>253.46146933</v>
      </c>
      <c r="AQ11" s="242">
        <v>248.56409452</v>
      </c>
      <c r="AR11" s="242">
        <v>332.13741800000003</v>
      </c>
      <c r="AS11" s="242">
        <v>365.66870452000001</v>
      </c>
      <c r="AT11" s="242">
        <v>367.39636483999999</v>
      </c>
      <c r="AU11" s="242">
        <v>356.16844266999999</v>
      </c>
      <c r="AV11" s="242">
        <v>252.87528258</v>
      </c>
      <c r="AW11" s="242">
        <v>281.17652233000001</v>
      </c>
      <c r="AX11" s="242">
        <v>353.39550000000003</v>
      </c>
      <c r="AY11" s="242">
        <v>383.81040000000002</v>
      </c>
      <c r="AZ11" s="335">
        <v>406.92309999999998</v>
      </c>
      <c r="BA11" s="335">
        <v>299.73570000000001</v>
      </c>
      <c r="BB11" s="335">
        <v>254.30860000000001</v>
      </c>
      <c r="BC11" s="335">
        <v>255.56030000000001</v>
      </c>
      <c r="BD11" s="335">
        <v>332.9067</v>
      </c>
      <c r="BE11" s="335">
        <v>386.28710000000001</v>
      </c>
      <c r="BF11" s="335">
        <v>389.16289999999998</v>
      </c>
      <c r="BG11" s="335">
        <v>349.28039999999999</v>
      </c>
      <c r="BH11" s="335">
        <v>263.40600000000001</v>
      </c>
      <c r="BI11" s="335">
        <v>260.4701</v>
      </c>
      <c r="BJ11" s="335">
        <v>355.54669999999999</v>
      </c>
      <c r="BK11" s="335">
        <v>417.57740000000001</v>
      </c>
      <c r="BL11" s="335">
        <v>402.48200000000003</v>
      </c>
      <c r="BM11" s="335">
        <v>302.31650000000002</v>
      </c>
      <c r="BN11" s="335">
        <v>256.54969999999997</v>
      </c>
      <c r="BO11" s="335">
        <v>257.86309999999997</v>
      </c>
      <c r="BP11" s="335">
        <v>332.60289999999998</v>
      </c>
      <c r="BQ11" s="335">
        <v>386.00880000000001</v>
      </c>
      <c r="BR11" s="335">
        <v>388.9538</v>
      </c>
      <c r="BS11" s="335">
        <v>349.16070000000002</v>
      </c>
      <c r="BT11" s="335">
        <v>266.83679999999998</v>
      </c>
      <c r="BU11" s="335">
        <v>263.9196</v>
      </c>
      <c r="BV11" s="335">
        <v>359.32389999999998</v>
      </c>
    </row>
    <row r="12" spans="1:74" ht="11.1" customHeight="1" x14ac:dyDescent="0.2">
      <c r="A12" s="111" t="s">
        <v>851</v>
      </c>
      <c r="B12" s="206" t="s">
        <v>610</v>
      </c>
      <c r="C12" s="242">
        <v>622.3530571</v>
      </c>
      <c r="D12" s="242">
        <v>647.87164464</v>
      </c>
      <c r="E12" s="242">
        <v>431.28900128999999</v>
      </c>
      <c r="F12" s="242">
        <v>435.63624900000002</v>
      </c>
      <c r="G12" s="242">
        <v>490.07351839</v>
      </c>
      <c r="H12" s="242">
        <v>741.59394033000001</v>
      </c>
      <c r="I12" s="242">
        <v>852.47434065000004</v>
      </c>
      <c r="J12" s="242">
        <v>893.61199452000005</v>
      </c>
      <c r="K12" s="242">
        <v>735.11151199999995</v>
      </c>
      <c r="L12" s="242">
        <v>489.65659968</v>
      </c>
      <c r="M12" s="242">
        <v>412.87356933000001</v>
      </c>
      <c r="N12" s="242">
        <v>510.50213000000002</v>
      </c>
      <c r="O12" s="242">
        <v>546.90046676999998</v>
      </c>
      <c r="P12" s="242">
        <v>493.94565620999998</v>
      </c>
      <c r="Q12" s="242">
        <v>426.54561645000001</v>
      </c>
      <c r="R12" s="242">
        <v>430.69108567000001</v>
      </c>
      <c r="S12" s="242">
        <v>517.40381226</v>
      </c>
      <c r="T12" s="242">
        <v>696.87224232999995</v>
      </c>
      <c r="U12" s="242">
        <v>794.40145934999998</v>
      </c>
      <c r="V12" s="242">
        <v>816.90490935000003</v>
      </c>
      <c r="W12" s="242">
        <v>693.49931366999999</v>
      </c>
      <c r="X12" s="242">
        <v>491.35685129000001</v>
      </c>
      <c r="Y12" s="242">
        <v>430.69703766999999</v>
      </c>
      <c r="Z12" s="242">
        <v>480.03487194000002</v>
      </c>
      <c r="AA12" s="242">
        <v>599.91088709999997</v>
      </c>
      <c r="AB12" s="242">
        <v>519.86509214</v>
      </c>
      <c r="AC12" s="242">
        <v>465.42144129000002</v>
      </c>
      <c r="AD12" s="242">
        <v>438.71172899999999</v>
      </c>
      <c r="AE12" s="242">
        <v>454.42185516000001</v>
      </c>
      <c r="AF12" s="242">
        <v>661.37930100000005</v>
      </c>
      <c r="AG12" s="242">
        <v>753.54004419</v>
      </c>
      <c r="AH12" s="242">
        <v>780.80185031999997</v>
      </c>
      <c r="AI12" s="242">
        <v>729.59492266999996</v>
      </c>
      <c r="AJ12" s="242">
        <v>526.40502613000001</v>
      </c>
      <c r="AK12" s="242">
        <v>432.89400467000002</v>
      </c>
      <c r="AL12" s="242">
        <v>588.80778935000001</v>
      </c>
      <c r="AM12" s="242">
        <v>682.06377741999995</v>
      </c>
      <c r="AN12" s="242">
        <v>751.97592393000002</v>
      </c>
      <c r="AO12" s="242">
        <v>501.06849226000003</v>
      </c>
      <c r="AP12" s="242">
        <v>417.21780200000001</v>
      </c>
      <c r="AQ12" s="242">
        <v>452.00092710000001</v>
      </c>
      <c r="AR12" s="242">
        <v>634.23752566999997</v>
      </c>
      <c r="AS12" s="242">
        <v>721.63135096999997</v>
      </c>
      <c r="AT12" s="242">
        <v>748.30971677000002</v>
      </c>
      <c r="AU12" s="242">
        <v>718.19156233000001</v>
      </c>
      <c r="AV12" s="242">
        <v>521.96253967999996</v>
      </c>
      <c r="AW12" s="242">
        <v>451.77911933000001</v>
      </c>
      <c r="AX12" s="242">
        <v>550.15620000000001</v>
      </c>
      <c r="AY12" s="242">
        <v>629.80849999999998</v>
      </c>
      <c r="AZ12" s="335">
        <v>650.8021</v>
      </c>
      <c r="BA12" s="335">
        <v>460.65519999999998</v>
      </c>
      <c r="BB12" s="335">
        <v>430.76929999999999</v>
      </c>
      <c r="BC12" s="335">
        <v>482.48930000000001</v>
      </c>
      <c r="BD12" s="335">
        <v>651.63760000000002</v>
      </c>
      <c r="BE12" s="335">
        <v>743.76819999999998</v>
      </c>
      <c r="BF12" s="335">
        <v>764.9615</v>
      </c>
      <c r="BG12" s="335">
        <v>681.73009999999999</v>
      </c>
      <c r="BH12" s="335">
        <v>523.51890000000003</v>
      </c>
      <c r="BI12" s="335">
        <v>435.73559999999998</v>
      </c>
      <c r="BJ12" s="335">
        <v>578.76490000000001</v>
      </c>
      <c r="BK12" s="335">
        <v>674.30780000000004</v>
      </c>
      <c r="BL12" s="335">
        <v>635.07849999999996</v>
      </c>
      <c r="BM12" s="335">
        <v>460.56639999999999</v>
      </c>
      <c r="BN12" s="335">
        <v>430.79969999999997</v>
      </c>
      <c r="BO12" s="335">
        <v>482.6848</v>
      </c>
      <c r="BP12" s="335">
        <v>654.13099999999997</v>
      </c>
      <c r="BQ12" s="335">
        <v>746.8963</v>
      </c>
      <c r="BR12" s="335">
        <v>768.46590000000003</v>
      </c>
      <c r="BS12" s="335">
        <v>685.10969999999998</v>
      </c>
      <c r="BT12" s="335">
        <v>528.97190000000001</v>
      </c>
      <c r="BU12" s="335">
        <v>440.44229999999999</v>
      </c>
      <c r="BV12" s="335">
        <v>585.13490000000002</v>
      </c>
    </row>
    <row r="13" spans="1:74" ht="11.1" customHeight="1" x14ac:dyDescent="0.2">
      <c r="A13" s="111" t="s">
        <v>852</v>
      </c>
      <c r="B13" s="206" t="s">
        <v>611</v>
      </c>
      <c r="C13" s="242">
        <v>272.23016225999999</v>
      </c>
      <c r="D13" s="242">
        <v>256.54428607</v>
      </c>
      <c r="E13" s="242">
        <v>216.13327290000001</v>
      </c>
      <c r="F13" s="242">
        <v>205.53368699999999</v>
      </c>
      <c r="G13" s="242">
        <v>207.80774581</v>
      </c>
      <c r="H13" s="242">
        <v>269.22676567000002</v>
      </c>
      <c r="I13" s="242">
        <v>349.12855096999999</v>
      </c>
      <c r="J13" s="242">
        <v>353.30361581</v>
      </c>
      <c r="K13" s="242">
        <v>296.68522100000001</v>
      </c>
      <c r="L13" s="242">
        <v>215.02029644999999</v>
      </c>
      <c r="M13" s="242">
        <v>207.76167667000001</v>
      </c>
      <c r="N13" s="242">
        <v>264.30804968000001</v>
      </c>
      <c r="O13" s="242">
        <v>259.52081806000001</v>
      </c>
      <c r="P13" s="242">
        <v>236.84294241000001</v>
      </c>
      <c r="Q13" s="242">
        <v>212.16814871</v>
      </c>
      <c r="R13" s="242">
        <v>202.78706467000001</v>
      </c>
      <c r="S13" s="242">
        <v>230.64248226000001</v>
      </c>
      <c r="T13" s="242">
        <v>305.52849133000001</v>
      </c>
      <c r="U13" s="242">
        <v>351.63658097000001</v>
      </c>
      <c r="V13" s="242">
        <v>357.15586065000002</v>
      </c>
      <c r="W13" s="242">
        <v>285.19675567000002</v>
      </c>
      <c r="X13" s="242">
        <v>216.80159839000001</v>
      </c>
      <c r="Y13" s="242">
        <v>205.78614332999999</v>
      </c>
      <c r="Z13" s="242">
        <v>243.84612580999999</v>
      </c>
      <c r="AA13" s="242">
        <v>289.05494451999999</v>
      </c>
      <c r="AB13" s="242">
        <v>252.70900821000001</v>
      </c>
      <c r="AC13" s="242">
        <v>216.05571097000001</v>
      </c>
      <c r="AD13" s="242">
        <v>206.70059932999999</v>
      </c>
      <c r="AE13" s="242">
        <v>229.42466644999999</v>
      </c>
      <c r="AF13" s="242">
        <v>309.83986499999997</v>
      </c>
      <c r="AG13" s="242">
        <v>361.86891322999998</v>
      </c>
      <c r="AH13" s="242">
        <v>337.79448129000002</v>
      </c>
      <c r="AI13" s="242">
        <v>282.21769499999999</v>
      </c>
      <c r="AJ13" s="242">
        <v>205.90650031999999</v>
      </c>
      <c r="AK13" s="242">
        <v>206.92145099999999</v>
      </c>
      <c r="AL13" s="242">
        <v>267.27607258</v>
      </c>
      <c r="AM13" s="242">
        <v>265.95604355</v>
      </c>
      <c r="AN13" s="242">
        <v>241.07147107</v>
      </c>
      <c r="AO13" s="242">
        <v>209.58170741999999</v>
      </c>
      <c r="AP13" s="242">
        <v>202.41686799999999</v>
      </c>
      <c r="AQ13" s="242">
        <v>223.99923193999999</v>
      </c>
      <c r="AR13" s="242">
        <v>301.25571266999998</v>
      </c>
      <c r="AS13" s="242">
        <v>355.58008096999998</v>
      </c>
      <c r="AT13" s="242">
        <v>318.46083773999999</v>
      </c>
      <c r="AU13" s="242">
        <v>285.35917032999998</v>
      </c>
      <c r="AV13" s="242">
        <v>218.16575581000001</v>
      </c>
      <c r="AW13" s="242">
        <v>209.98929433000001</v>
      </c>
      <c r="AX13" s="242">
        <v>257.50170000000003</v>
      </c>
      <c r="AY13" s="242">
        <v>264.303</v>
      </c>
      <c r="AZ13" s="335">
        <v>256.35359999999997</v>
      </c>
      <c r="BA13" s="335">
        <v>219.30549999999999</v>
      </c>
      <c r="BB13" s="335">
        <v>205.44300000000001</v>
      </c>
      <c r="BC13" s="335">
        <v>224.9211</v>
      </c>
      <c r="BD13" s="335">
        <v>300.23050000000001</v>
      </c>
      <c r="BE13" s="335">
        <v>369.34789999999998</v>
      </c>
      <c r="BF13" s="335">
        <v>356.06639999999999</v>
      </c>
      <c r="BG13" s="335">
        <v>302.96940000000001</v>
      </c>
      <c r="BH13" s="335">
        <v>222.11709999999999</v>
      </c>
      <c r="BI13" s="335">
        <v>213.62010000000001</v>
      </c>
      <c r="BJ13" s="335">
        <v>269.887</v>
      </c>
      <c r="BK13" s="335">
        <v>284.93549999999999</v>
      </c>
      <c r="BL13" s="335">
        <v>252.6054</v>
      </c>
      <c r="BM13" s="335">
        <v>222.72110000000001</v>
      </c>
      <c r="BN13" s="335">
        <v>208.68440000000001</v>
      </c>
      <c r="BO13" s="335">
        <v>228.51759999999999</v>
      </c>
      <c r="BP13" s="335">
        <v>302.96620000000001</v>
      </c>
      <c r="BQ13" s="335">
        <v>372.79169999999999</v>
      </c>
      <c r="BR13" s="335">
        <v>359.46030000000002</v>
      </c>
      <c r="BS13" s="335">
        <v>305.9205</v>
      </c>
      <c r="BT13" s="335">
        <v>224.77809999999999</v>
      </c>
      <c r="BU13" s="335">
        <v>216.22460000000001</v>
      </c>
      <c r="BV13" s="335">
        <v>273.89519999999999</v>
      </c>
    </row>
    <row r="14" spans="1:74" ht="11.1" customHeight="1" x14ac:dyDescent="0.2">
      <c r="A14" s="111" t="s">
        <v>853</v>
      </c>
      <c r="B14" s="206" t="s">
        <v>270</v>
      </c>
      <c r="C14" s="242">
        <v>457.99252710000002</v>
      </c>
      <c r="D14" s="242">
        <v>434.43450786</v>
      </c>
      <c r="E14" s="242">
        <v>424.20819805999997</v>
      </c>
      <c r="F14" s="242">
        <v>367.61629699999997</v>
      </c>
      <c r="G14" s="242">
        <v>335.12355097</v>
      </c>
      <c r="H14" s="242">
        <v>351.31706600000001</v>
      </c>
      <c r="I14" s="242">
        <v>382.66702548000001</v>
      </c>
      <c r="J14" s="242">
        <v>417.22753194000001</v>
      </c>
      <c r="K14" s="242">
        <v>411.800771</v>
      </c>
      <c r="L14" s="242">
        <v>344.00322323</v>
      </c>
      <c r="M14" s="242">
        <v>370.34123467000001</v>
      </c>
      <c r="N14" s="242">
        <v>445.46525742</v>
      </c>
      <c r="O14" s="242">
        <v>459.31344645000001</v>
      </c>
      <c r="P14" s="242">
        <v>428.64204102999997</v>
      </c>
      <c r="Q14" s="242">
        <v>398.72005676999999</v>
      </c>
      <c r="R14" s="242">
        <v>358.33347666999998</v>
      </c>
      <c r="S14" s="242">
        <v>337.77444645000003</v>
      </c>
      <c r="T14" s="242">
        <v>360.18429067</v>
      </c>
      <c r="U14" s="242">
        <v>389.24510161000001</v>
      </c>
      <c r="V14" s="242">
        <v>442.44293032000002</v>
      </c>
      <c r="W14" s="242">
        <v>408.39497267000002</v>
      </c>
      <c r="X14" s="242">
        <v>380.47367516000003</v>
      </c>
      <c r="Y14" s="242">
        <v>360.06709833000002</v>
      </c>
      <c r="Z14" s="242">
        <v>412.53359096999998</v>
      </c>
      <c r="AA14" s="242">
        <v>484.92451999999997</v>
      </c>
      <c r="AB14" s="242">
        <v>441.33407606999998</v>
      </c>
      <c r="AC14" s="242">
        <v>381.33462322999998</v>
      </c>
      <c r="AD14" s="242">
        <v>350.39063433000001</v>
      </c>
      <c r="AE14" s="242">
        <v>337.27690645000001</v>
      </c>
      <c r="AF14" s="242">
        <v>351.46619466999999</v>
      </c>
      <c r="AG14" s="242">
        <v>422.42016225999998</v>
      </c>
      <c r="AH14" s="242">
        <v>399.33291451999997</v>
      </c>
      <c r="AI14" s="242">
        <v>415.11763932999997</v>
      </c>
      <c r="AJ14" s="242">
        <v>351.64794354999998</v>
      </c>
      <c r="AK14" s="242">
        <v>347.54699133000003</v>
      </c>
      <c r="AL14" s="242">
        <v>455.31966065</v>
      </c>
      <c r="AM14" s="242">
        <v>458.95322226000002</v>
      </c>
      <c r="AN14" s="242">
        <v>433.91134856999997</v>
      </c>
      <c r="AO14" s="242">
        <v>371.83272161000002</v>
      </c>
      <c r="AP14" s="242">
        <v>348.04626532999998</v>
      </c>
      <c r="AQ14" s="242">
        <v>326.69803516000002</v>
      </c>
      <c r="AR14" s="242">
        <v>366.71990333000002</v>
      </c>
      <c r="AS14" s="242">
        <v>419.68016839000001</v>
      </c>
      <c r="AT14" s="242">
        <v>420.99356870999998</v>
      </c>
      <c r="AU14" s="242">
        <v>417.99826100000001</v>
      </c>
      <c r="AV14" s="242">
        <v>373.39649613</v>
      </c>
      <c r="AW14" s="242">
        <v>336.47135800000001</v>
      </c>
      <c r="AX14" s="242">
        <v>436.8211</v>
      </c>
      <c r="AY14" s="242">
        <v>444.70350000000002</v>
      </c>
      <c r="AZ14" s="335">
        <v>432.1053</v>
      </c>
      <c r="BA14" s="335">
        <v>382.69529999999997</v>
      </c>
      <c r="BB14" s="335">
        <v>343.76490000000001</v>
      </c>
      <c r="BC14" s="335">
        <v>317.6977</v>
      </c>
      <c r="BD14" s="335">
        <v>358.40359999999998</v>
      </c>
      <c r="BE14" s="335">
        <v>399.47199999999998</v>
      </c>
      <c r="BF14" s="335">
        <v>418.1816</v>
      </c>
      <c r="BG14" s="335">
        <v>404.18669999999997</v>
      </c>
      <c r="BH14" s="335">
        <v>351.68450000000001</v>
      </c>
      <c r="BI14" s="335">
        <v>352.84039999999999</v>
      </c>
      <c r="BJ14" s="335">
        <v>440.5179</v>
      </c>
      <c r="BK14" s="335">
        <v>465.06509999999997</v>
      </c>
      <c r="BL14" s="335">
        <v>424.7491</v>
      </c>
      <c r="BM14" s="335">
        <v>388.00689999999997</v>
      </c>
      <c r="BN14" s="335">
        <v>348.65809999999999</v>
      </c>
      <c r="BO14" s="335">
        <v>322.33159999999998</v>
      </c>
      <c r="BP14" s="335">
        <v>360.14850000000001</v>
      </c>
      <c r="BQ14" s="335">
        <v>401.55509999999998</v>
      </c>
      <c r="BR14" s="335">
        <v>420.50659999999999</v>
      </c>
      <c r="BS14" s="335">
        <v>406.57369999999997</v>
      </c>
      <c r="BT14" s="335">
        <v>354.5924</v>
      </c>
      <c r="BU14" s="335">
        <v>355.88029999999998</v>
      </c>
      <c r="BV14" s="335">
        <v>446.21960000000001</v>
      </c>
    </row>
    <row r="15" spans="1:74" ht="11.1" customHeight="1" x14ac:dyDescent="0.2">
      <c r="A15" s="111" t="s">
        <v>875</v>
      </c>
      <c r="B15" s="206" t="s">
        <v>271</v>
      </c>
      <c r="C15" s="242">
        <v>16.350808064999999</v>
      </c>
      <c r="D15" s="242">
        <v>14.946503570999999</v>
      </c>
      <c r="E15" s="242">
        <v>14.664544193999999</v>
      </c>
      <c r="F15" s="242">
        <v>13.533265667</v>
      </c>
      <c r="G15" s="242">
        <v>12.95956</v>
      </c>
      <c r="H15" s="242">
        <v>12.648565333000001</v>
      </c>
      <c r="I15" s="242">
        <v>12.826579677</v>
      </c>
      <c r="J15" s="242">
        <v>13.001805806</v>
      </c>
      <c r="K15" s="242">
        <v>12.983635</v>
      </c>
      <c r="L15" s="242">
        <v>13.123652903</v>
      </c>
      <c r="M15" s="242">
        <v>14.357434667</v>
      </c>
      <c r="N15" s="242">
        <v>15.10452871</v>
      </c>
      <c r="O15" s="242">
        <v>15.709738065</v>
      </c>
      <c r="P15" s="242">
        <v>14.827552068999999</v>
      </c>
      <c r="Q15" s="242">
        <v>13.608791612999999</v>
      </c>
      <c r="R15" s="242">
        <v>13.026585667000001</v>
      </c>
      <c r="S15" s="242">
        <v>12.093587419</v>
      </c>
      <c r="T15" s="242">
        <v>12.273623000000001</v>
      </c>
      <c r="U15" s="242">
        <v>12.374876129</v>
      </c>
      <c r="V15" s="242">
        <v>12.486296773999999</v>
      </c>
      <c r="W15" s="242">
        <v>12.299033</v>
      </c>
      <c r="X15" s="242">
        <v>12.866424839</v>
      </c>
      <c r="Y15" s="242">
        <v>13.975391332999999</v>
      </c>
      <c r="Z15" s="242">
        <v>15.126607419000001</v>
      </c>
      <c r="AA15" s="242">
        <v>15.083465160999999</v>
      </c>
      <c r="AB15" s="242">
        <v>13.602575356999999</v>
      </c>
      <c r="AC15" s="242">
        <v>12.984562258</v>
      </c>
      <c r="AD15" s="242">
        <v>12.967478</v>
      </c>
      <c r="AE15" s="242">
        <v>12.164605484000001</v>
      </c>
      <c r="AF15" s="242">
        <v>11.678774333</v>
      </c>
      <c r="AG15" s="242">
        <v>11.872667419000001</v>
      </c>
      <c r="AH15" s="242">
        <v>12.081126128999999</v>
      </c>
      <c r="AI15" s="242">
        <v>12.129654333</v>
      </c>
      <c r="AJ15" s="242">
        <v>12.568072902999999</v>
      </c>
      <c r="AK15" s="242">
        <v>13.128156333</v>
      </c>
      <c r="AL15" s="242">
        <v>14.739140967999999</v>
      </c>
      <c r="AM15" s="242">
        <v>14.622353548</v>
      </c>
      <c r="AN15" s="242">
        <v>13.774492499999999</v>
      </c>
      <c r="AO15" s="242">
        <v>12.995055806</v>
      </c>
      <c r="AP15" s="242">
        <v>11.819518333</v>
      </c>
      <c r="AQ15" s="242">
        <v>11.257198387000001</v>
      </c>
      <c r="AR15" s="242">
        <v>11.421587000000001</v>
      </c>
      <c r="AS15" s="242">
        <v>11.702804194</v>
      </c>
      <c r="AT15" s="242">
        <v>11.904247419000001</v>
      </c>
      <c r="AU15" s="242">
        <v>12.053569</v>
      </c>
      <c r="AV15" s="242">
        <v>12.842269032000001</v>
      </c>
      <c r="AW15" s="242">
        <v>13.053822332999999</v>
      </c>
      <c r="AX15" s="242">
        <v>14.35201</v>
      </c>
      <c r="AY15" s="242">
        <v>14.44904</v>
      </c>
      <c r="AZ15" s="335">
        <v>13.65226</v>
      </c>
      <c r="BA15" s="335">
        <v>12.62555</v>
      </c>
      <c r="BB15" s="335">
        <v>12.133839999999999</v>
      </c>
      <c r="BC15" s="335">
        <v>11.421250000000001</v>
      </c>
      <c r="BD15" s="335">
        <v>11.576969999999999</v>
      </c>
      <c r="BE15" s="335">
        <v>11.68032</v>
      </c>
      <c r="BF15" s="335">
        <v>11.90587</v>
      </c>
      <c r="BG15" s="335">
        <v>11.906560000000001</v>
      </c>
      <c r="BH15" s="335">
        <v>12.417400000000001</v>
      </c>
      <c r="BI15" s="335">
        <v>13.203250000000001</v>
      </c>
      <c r="BJ15" s="335">
        <v>14.23288</v>
      </c>
      <c r="BK15" s="335">
        <v>14.686349999999999</v>
      </c>
      <c r="BL15" s="335">
        <v>13.39809</v>
      </c>
      <c r="BM15" s="335">
        <v>12.50807</v>
      </c>
      <c r="BN15" s="335">
        <v>12.021039999999999</v>
      </c>
      <c r="BO15" s="335">
        <v>11.315149999999999</v>
      </c>
      <c r="BP15" s="335">
        <v>11.411199999999999</v>
      </c>
      <c r="BQ15" s="335">
        <v>11.513120000000001</v>
      </c>
      <c r="BR15" s="335">
        <v>11.735480000000001</v>
      </c>
      <c r="BS15" s="335">
        <v>11.736179999999999</v>
      </c>
      <c r="BT15" s="335">
        <v>12.33972</v>
      </c>
      <c r="BU15" s="335">
        <v>13.12064</v>
      </c>
      <c r="BV15" s="335">
        <v>14.153420000000001</v>
      </c>
    </row>
    <row r="16" spans="1:74" ht="11.1" customHeight="1" x14ac:dyDescent="0.2">
      <c r="A16" s="111" t="s">
        <v>876</v>
      </c>
      <c r="B16" s="206" t="s">
        <v>613</v>
      </c>
      <c r="C16" s="242">
        <v>4679.4092844999996</v>
      </c>
      <c r="D16" s="242">
        <v>4289.6417546000002</v>
      </c>
      <c r="E16" s="242">
        <v>3384.5846126000001</v>
      </c>
      <c r="F16" s="242">
        <v>3123.3879772999999</v>
      </c>
      <c r="G16" s="242">
        <v>3151.2612257999999</v>
      </c>
      <c r="H16" s="242">
        <v>4199.4261729999998</v>
      </c>
      <c r="I16" s="242">
        <v>4991.2554784000004</v>
      </c>
      <c r="J16" s="242">
        <v>4959.3139567999997</v>
      </c>
      <c r="K16" s="242">
        <v>4090.6499563000002</v>
      </c>
      <c r="L16" s="242">
        <v>3051.1329206</v>
      </c>
      <c r="M16" s="242">
        <v>3107.3498672999999</v>
      </c>
      <c r="N16" s="242">
        <v>3752.9362310000001</v>
      </c>
      <c r="O16" s="242">
        <v>4060.6930118999999</v>
      </c>
      <c r="P16" s="242">
        <v>3723.2881883</v>
      </c>
      <c r="Q16" s="242">
        <v>3205.2156697</v>
      </c>
      <c r="R16" s="242">
        <v>2936.7736519999999</v>
      </c>
      <c r="S16" s="242">
        <v>3254.6812058</v>
      </c>
      <c r="T16" s="242">
        <v>4097.8043799999996</v>
      </c>
      <c r="U16" s="242">
        <v>4986.4216468000004</v>
      </c>
      <c r="V16" s="242">
        <v>4772.2916980999998</v>
      </c>
      <c r="W16" s="242">
        <v>3961.0447343000001</v>
      </c>
      <c r="X16" s="242">
        <v>3118.3688189999998</v>
      </c>
      <c r="Y16" s="242">
        <v>3238.5077323</v>
      </c>
      <c r="Z16" s="242">
        <v>3683.4710365000001</v>
      </c>
      <c r="AA16" s="242">
        <v>4237.2307844999996</v>
      </c>
      <c r="AB16" s="242">
        <v>4030.5913824999998</v>
      </c>
      <c r="AC16" s="242">
        <v>3605.9374170999999</v>
      </c>
      <c r="AD16" s="242">
        <v>3176.5540529999998</v>
      </c>
      <c r="AE16" s="242">
        <v>3063.8159854999999</v>
      </c>
      <c r="AF16" s="242">
        <v>3923.6152849999999</v>
      </c>
      <c r="AG16" s="242">
        <v>4627.0260147999998</v>
      </c>
      <c r="AH16" s="242">
        <v>4443.0394587000001</v>
      </c>
      <c r="AI16" s="242">
        <v>4037.1438776999998</v>
      </c>
      <c r="AJ16" s="242">
        <v>3182.4624216000002</v>
      </c>
      <c r="AK16" s="242">
        <v>3260.4123199999999</v>
      </c>
      <c r="AL16" s="242">
        <v>4140.5353109999996</v>
      </c>
      <c r="AM16" s="242">
        <v>4723.7123245000002</v>
      </c>
      <c r="AN16" s="242">
        <v>4659.9142831999998</v>
      </c>
      <c r="AO16" s="242">
        <v>3682.5030151999999</v>
      </c>
      <c r="AP16" s="242">
        <v>3072.9418377000002</v>
      </c>
      <c r="AQ16" s="242">
        <v>3080.8737897000001</v>
      </c>
      <c r="AR16" s="242">
        <v>3920.9876023000002</v>
      </c>
      <c r="AS16" s="242">
        <v>4394.8001190000004</v>
      </c>
      <c r="AT16" s="242">
        <v>4362.8191454999996</v>
      </c>
      <c r="AU16" s="242">
        <v>4003.9428472999998</v>
      </c>
      <c r="AV16" s="242">
        <v>3147.4210822999999</v>
      </c>
      <c r="AW16" s="242">
        <v>3304.9250189999998</v>
      </c>
      <c r="AX16" s="242">
        <v>3965.6210000000001</v>
      </c>
      <c r="AY16" s="242">
        <v>4368.9530000000004</v>
      </c>
      <c r="AZ16" s="335">
        <v>4319.8459999999995</v>
      </c>
      <c r="BA16" s="335">
        <v>3491.5320000000002</v>
      </c>
      <c r="BB16" s="335">
        <v>3067.4639999999999</v>
      </c>
      <c r="BC16" s="335">
        <v>3112.2669999999998</v>
      </c>
      <c r="BD16" s="335">
        <v>3955.2150000000001</v>
      </c>
      <c r="BE16" s="335">
        <v>4616.0829999999996</v>
      </c>
      <c r="BF16" s="335">
        <v>4600.4740000000002</v>
      </c>
      <c r="BG16" s="335">
        <v>3993.8870000000002</v>
      </c>
      <c r="BH16" s="335">
        <v>3236.596</v>
      </c>
      <c r="BI16" s="335">
        <v>3237.7959999999998</v>
      </c>
      <c r="BJ16" s="335">
        <v>4093.9769999999999</v>
      </c>
      <c r="BK16" s="335">
        <v>4561.6589999999997</v>
      </c>
      <c r="BL16" s="335">
        <v>4245.7359999999999</v>
      </c>
      <c r="BM16" s="335">
        <v>3529.3690000000001</v>
      </c>
      <c r="BN16" s="335">
        <v>3101.174</v>
      </c>
      <c r="BO16" s="335">
        <v>3146.5880000000002</v>
      </c>
      <c r="BP16" s="335">
        <v>3957.373</v>
      </c>
      <c r="BQ16" s="335">
        <v>4619.13</v>
      </c>
      <c r="BR16" s="335">
        <v>4604.7759999999998</v>
      </c>
      <c r="BS16" s="335">
        <v>3999.3580000000002</v>
      </c>
      <c r="BT16" s="335">
        <v>3278.989</v>
      </c>
      <c r="BU16" s="335">
        <v>3280.8890000000001</v>
      </c>
      <c r="BV16" s="335">
        <v>4140.3239999999996</v>
      </c>
    </row>
    <row r="17" spans="1:74" ht="11.1" customHeight="1" x14ac:dyDescent="0.2">
      <c r="A17" s="111"/>
      <c r="B17" s="113" t="s">
        <v>12</v>
      </c>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V17" s="238"/>
      <c r="AW17" s="238"/>
      <c r="AX17" s="238"/>
      <c r="AY17" s="238"/>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row>
    <row r="18" spans="1:74" ht="11.1" customHeight="1" x14ac:dyDescent="0.2">
      <c r="A18" s="111" t="s">
        <v>854</v>
      </c>
      <c r="B18" s="206" t="s">
        <v>605</v>
      </c>
      <c r="C18" s="242">
        <v>123.70923612999999</v>
      </c>
      <c r="D18" s="242">
        <v>127.18534</v>
      </c>
      <c r="E18" s="242">
        <v>118.21941194</v>
      </c>
      <c r="F18" s="242">
        <v>114.90064133</v>
      </c>
      <c r="G18" s="242">
        <v>112.96067128999999</v>
      </c>
      <c r="H18" s="242">
        <v>131.07085767000001</v>
      </c>
      <c r="I18" s="242">
        <v>139.29186483999999</v>
      </c>
      <c r="J18" s="242">
        <v>134.82502452</v>
      </c>
      <c r="K18" s="242">
        <v>129.16835567000001</v>
      </c>
      <c r="L18" s="242">
        <v>117.50085129</v>
      </c>
      <c r="M18" s="242">
        <v>113.14233433</v>
      </c>
      <c r="N18" s="242">
        <v>118.29367806</v>
      </c>
      <c r="O18" s="242">
        <v>121.17536968</v>
      </c>
      <c r="P18" s="242">
        <v>122.34079482999999</v>
      </c>
      <c r="Q18" s="242">
        <v>115.14768934999999</v>
      </c>
      <c r="R18" s="242">
        <v>112.86697767</v>
      </c>
      <c r="S18" s="242">
        <v>113.82070581000001</v>
      </c>
      <c r="T18" s="242">
        <v>128.93126899999999</v>
      </c>
      <c r="U18" s="242">
        <v>137.21537065000001</v>
      </c>
      <c r="V18" s="242">
        <v>141.94545902999999</v>
      </c>
      <c r="W18" s="242">
        <v>128.00853867000001</v>
      </c>
      <c r="X18" s="242">
        <v>116.56172773999999</v>
      </c>
      <c r="Y18" s="242">
        <v>114.80363233</v>
      </c>
      <c r="Z18" s="242">
        <v>117.94114484000001</v>
      </c>
      <c r="AA18" s="242">
        <v>121.67306194</v>
      </c>
      <c r="AB18" s="242">
        <v>128.31195178999999</v>
      </c>
      <c r="AC18" s="242">
        <v>115.13264031999999</v>
      </c>
      <c r="AD18" s="242">
        <v>113.51696200000001</v>
      </c>
      <c r="AE18" s="242">
        <v>112.56138194</v>
      </c>
      <c r="AF18" s="242">
        <v>129.32090700000001</v>
      </c>
      <c r="AG18" s="242">
        <v>144.26365258000001</v>
      </c>
      <c r="AH18" s="242">
        <v>132.29919387000001</v>
      </c>
      <c r="AI18" s="242">
        <v>127.46885167000001</v>
      </c>
      <c r="AJ18" s="242">
        <v>116.14600129</v>
      </c>
      <c r="AK18" s="242">
        <v>115.40465533</v>
      </c>
      <c r="AL18" s="242">
        <v>119.91580903000001</v>
      </c>
      <c r="AM18" s="242">
        <v>155.4953471</v>
      </c>
      <c r="AN18" s="242">
        <v>164.09388786</v>
      </c>
      <c r="AO18" s="242">
        <v>140.32485774</v>
      </c>
      <c r="AP18" s="242">
        <v>134.95171367</v>
      </c>
      <c r="AQ18" s="242">
        <v>131.82077419000001</v>
      </c>
      <c r="AR18" s="242">
        <v>147.08134233000001</v>
      </c>
      <c r="AS18" s="242">
        <v>158.73089225999999</v>
      </c>
      <c r="AT18" s="242">
        <v>149.42651548000001</v>
      </c>
      <c r="AU18" s="242">
        <v>154.57505067</v>
      </c>
      <c r="AV18" s="242">
        <v>138.49332451999999</v>
      </c>
      <c r="AW18" s="242">
        <v>138.91727</v>
      </c>
      <c r="AX18" s="242">
        <v>136.79820000000001</v>
      </c>
      <c r="AY18" s="242">
        <v>151.41999999999999</v>
      </c>
      <c r="AZ18" s="335">
        <v>158.0283</v>
      </c>
      <c r="BA18" s="335">
        <v>142.8186</v>
      </c>
      <c r="BB18" s="335">
        <v>132.28960000000001</v>
      </c>
      <c r="BC18" s="335">
        <v>131.61060000000001</v>
      </c>
      <c r="BD18" s="335">
        <v>150.30539999999999</v>
      </c>
      <c r="BE18" s="335">
        <v>161.88849999999999</v>
      </c>
      <c r="BF18" s="335">
        <v>156.57919999999999</v>
      </c>
      <c r="BG18" s="335">
        <v>151.19980000000001</v>
      </c>
      <c r="BH18" s="335">
        <v>137.79499999999999</v>
      </c>
      <c r="BI18" s="335">
        <v>135.66489999999999</v>
      </c>
      <c r="BJ18" s="335">
        <v>140.4725</v>
      </c>
      <c r="BK18" s="335">
        <v>148.93620000000001</v>
      </c>
      <c r="BL18" s="335">
        <v>154.87710000000001</v>
      </c>
      <c r="BM18" s="335">
        <v>139.96889999999999</v>
      </c>
      <c r="BN18" s="335">
        <v>131.6371</v>
      </c>
      <c r="BO18" s="335">
        <v>130.95699999999999</v>
      </c>
      <c r="BP18" s="335">
        <v>149.55969999999999</v>
      </c>
      <c r="BQ18" s="335">
        <v>160.6001</v>
      </c>
      <c r="BR18" s="335">
        <v>155.33359999999999</v>
      </c>
      <c r="BS18" s="335">
        <v>149.9957</v>
      </c>
      <c r="BT18" s="335">
        <v>135.5925</v>
      </c>
      <c r="BU18" s="335">
        <v>133.49520000000001</v>
      </c>
      <c r="BV18" s="335">
        <v>138.22630000000001</v>
      </c>
    </row>
    <row r="19" spans="1:74" ht="11.1" customHeight="1" x14ac:dyDescent="0.2">
      <c r="A19" s="111" t="s">
        <v>855</v>
      </c>
      <c r="B19" s="188" t="s">
        <v>639</v>
      </c>
      <c r="C19" s="242">
        <v>434.79098451999999</v>
      </c>
      <c r="D19" s="242">
        <v>454.02177179</v>
      </c>
      <c r="E19" s="242">
        <v>414.97451870999998</v>
      </c>
      <c r="F19" s="242">
        <v>398.67158999999998</v>
      </c>
      <c r="G19" s="242">
        <v>402.75219613000002</v>
      </c>
      <c r="H19" s="242">
        <v>459.24379733000001</v>
      </c>
      <c r="I19" s="242">
        <v>497.07462871000001</v>
      </c>
      <c r="J19" s="242">
        <v>485.87000774000001</v>
      </c>
      <c r="K19" s="242">
        <v>464.26128567000001</v>
      </c>
      <c r="L19" s="242">
        <v>411.96273934999999</v>
      </c>
      <c r="M19" s="242">
        <v>395.55933766999999</v>
      </c>
      <c r="N19" s="242">
        <v>411.11334806000002</v>
      </c>
      <c r="O19" s="242">
        <v>420.43081934999998</v>
      </c>
      <c r="P19" s="242">
        <v>430.75792138000003</v>
      </c>
      <c r="Q19" s="242">
        <v>401.14368483999999</v>
      </c>
      <c r="R19" s="242">
        <v>396.63724200000001</v>
      </c>
      <c r="S19" s="242">
        <v>404.56319903000002</v>
      </c>
      <c r="T19" s="242">
        <v>451.12987399999997</v>
      </c>
      <c r="U19" s="242">
        <v>491.90100774000001</v>
      </c>
      <c r="V19" s="242">
        <v>486.65346935000002</v>
      </c>
      <c r="W19" s="242">
        <v>467.32315533000002</v>
      </c>
      <c r="X19" s="242">
        <v>405.81300871000002</v>
      </c>
      <c r="Y19" s="242">
        <v>393.58854366999998</v>
      </c>
      <c r="Z19" s="242">
        <v>406.45816096999999</v>
      </c>
      <c r="AA19" s="242">
        <v>417.95101129</v>
      </c>
      <c r="AB19" s="242">
        <v>458.35502143000002</v>
      </c>
      <c r="AC19" s="242">
        <v>407.47243064999998</v>
      </c>
      <c r="AD19" s="242">
        <v>396.46093932999997</v>
      </c>
      <c r="AE19" s="242">
        <v>395.56043839</v>
      </c>
      <c r="AF19" s="242">
        <v>449.84505300000001</v>
      </c>
      <c r="AG19" s="242">
        <v>492.44966613000003</v>
      </c>
      <c r="AH19" s="242">
        <v>475.47529161</v>
      </c>
      <c r="AI19" s="242">
        <v>454.538771</v>
      </c>
      <c r="AJ19" s="242">
        <v>409.05833934999998</v>
      </c>
      <c r="AK19" s="242">
        <v>405.79127899999997</v>
      </c>
      <c r="AL19" s="242">
        <v>419.89697870999998</v>
      </c>
      <c r="AM19" s="242">
        <v>436.22439000000003</v>
      </c>
      <c r="AN19" s="242">
        <v>469.39259857000002</v>
      </c>
      <c r="AO19" s="242">
        <v>423.64828194</v>
      </c>
      <c r="AP19" s="242">
        <v>402.84472367000001</v>
      </c>
      <c r="AQ19" s="242">
        <v>393.89249547999998</v>
      </c>
      <c r="AR19" s="242">
        <v>442.47118533000003</v>
      </c>
      <c r="AS19" s="242">
        <v>472.76608709999999</v>
      </c>
      <c r="AT19" s="242">
        <v>454.30588483999998</v>
      </c>
      <c r="AU19" s="242">
        <v>454.69857000000002</v>
      </c>
      <c r="AV19" s="242">
        <v>406.8413271</v>
      </c>
      <c r="AW19" s="242">
        <v>402.211322</v>
      </c>
      <c r="AX19" s="242">
        <v>409.51850000000002</v>
      </c>
      <c r="AY19" s="242">
        <v>426.88049999999998</v>
      </c>
      <c r="AZ19" s="335">
        <v>459.43990000000002</v>
      </c>
      <c r="BA19" s="335">
        <v>418.03109999999998</v>
      </c>
      <c r="BB19" s="335">
        <v>394.95229999999998</v>
      </c>
      <c r="BC19" s="335">
        <v>397.4658</v>
      </c>
      <c r="BD19" s="335">
        <v>450.17149999999998</v>
      </c>
      <c r="BE19" s="335">
        <v>481.9923</v>
      </c>
      <c r="BF19" s="335">
        <v>469.24209999999999</v>
      </c>
      <c r="BG19" s="335">
        <v>454.5</v>
      </c>
      <c r="BH19" s="335">
        <v>408.79840000000002</v>
      </c>
      <c r="BI19" s="335">
        <v>399.82330000000002</v>
      </c>
      <c r="BJ19" s="335">
        <v>415.26369999999997</v>
      </c>
      <c r="BK19" s="335">
        <v>437.33330000000001</v>
      </c>
      <c r="BL19" s="335">
        <v>460.8202</v>
      </c>
      <c r="BM19" s="335">
        <v>419.28719999999998</v>
      </c>
      <c r="BN19" s="335">
        <v>396.14010000000002</v>
      </c>
      <c r="BO19" s="335">
        <v>398.66109999999998</v>
      </c>
      <c r="BP19" s="335">
        <v>451.52550000000002</v>
      </c>
      <c r="BQ19" s="335">
        <v>484.40649999999999</v>
      </c>
      <c r="BR19" s="335">
        <v>471.5926</v>
      </c>
      <c r="BS19" s="335">
        <v>456.7765</v>
      </c>
      <c r="BT19" s="335">
        <v>409.21030000000002</v>
      </c>
      <c r="BU19" s="335">
        <v>400.22550000000001</v>
      </c>
      <c r="BV19" s="335">
        <v>415.68029999999999</v>
      </c>
    </row>
    <row r="20" spans="1:74" ht="11.1" customHeight="1" x14ac:dyDescent="0.2">
      <c r="A20" s="111" t="s">
        <v>859</v>
      </c>
      <c r="B20" s="206" t="s">
        <v>606</v>
      </c>
      <c r="C20" s="242">
        <v>505.50112225999999</v>
      </c>
      <c r="D20" s="242">
        <v>507.85353821000001</v>
      </c>
      <c r="E20" s="242">
        <v>478.62529483999998</v>
      </c>
      <c r="F20" s="242">
        <v>450.73467833000001</v>
      </c>
      <c r="G20" s="242">
        <v>479.45548289999999</v>
      </c>
      <c r="H20" s="242">
        <v>526.25811733</v>
      </c>
      <c r="I20" s="242">
        <v>592.29469934999997</v>
      </c>
      <c r="J20" s="242">
        <v>560.35224742000003</v>
      </c>
      <c r="K20" s="242">
        <v>502.99990000000003</v>
      </c>
      <c r="L20" s="242">
        <v>479.14582258000002</v>
      </c>
      <c r="M20" s="242">
        <v>466.47598167000001</v>
      </c>
      <c r="N20" s="242">
        <v>477.03757903000002</v>
      </c>
      <c r="O20" s="242">
        <v>489.35812644999999</v>
      </c>
      <c r="P20" s="242">
        <v>486.45177034</v>
      </c>
      <c r="Q20" s="242">
        <v>464.05602613000002</v>
      </c>
      <c r="R20" s="242">
        <v>454.102664</v>
      </c>
      <c r="S20" s="242">
        <v>493.46835226000002</v>
      </c>
      <c r="T20" s="242">
        <v>547.78199099999995</v>
      </c>
      <c r="U20" s="242">
        <v>592.92763484</v>
      </c>
      <c r="V20" s="242">
        <v>554.04741548000004</v>
      </c>
      <c r="W20" s="242">
        <v>501.41870232999997</v>
      </c>
      <c r="X20" s="242">
        <v>488.00777613000002</v>
      </c>
      <c r="Y20" s="242">
        <v>462.18000032999998</v>
      </c>
      <c r="Z20" s="242">
        <v>474.95253613</v>
      </c>
      <c r="AA20" s="242">
        <v>494.06998613000002</v>
      </c>
      <c r="AB20" s="242">
        <v>502.71466571000002</v>
      </c>
      <c r="AC20" s="242">
        <v>480.47990419000001</v>
      </c>
      <c r="AD20" s="242">
        <v>463.94158599999997</v>
      </c>
      <c r="AE20" s="242">
        <v>482.62613613000002</v>
      </c>
      <c r="AF20" s="242">
        <v>525.16533833000005</v>
      </c>
      <c r="AG20" s="242">
        <v>551.71440968000002</v>
      </c>
      <c r="AH20" s="242">
        <v>548.12135225999998</v>
      </c>
      <c r="AI20" s="242">
        <v>515.27105467000001</v>
      </c>
      <c r="AJ20" s="242">
        <v>492.07280161</v>
      </c>
      <c r="AK20" s="242">
        <v>472.47872532999997</v>
      </c>
      <c r="AL20" s="242">
        <v>500.81677483999999</v>
      </c>
      <c r="AM20" s="242">
        <v>523.87286515999995</v>
      </c>
      <c r="AN20" s="242">
        <v>519.52937999999995</v>
      </c>
      <c r="AO20" s="242">
        <v>488.78833838999998</v>
      </c>
      <c r="AP20" s="242">
        <v>458.79761567000003</v>
      </c>
      <c r="AQ20" s="242">
        <v>475.41254451999998</v>
      </c>
      <c r="AR20" s="242">
        <v>537.33961166999995</v>
      </c>
      <c r="AS20" s="242">
        <v>528.43110032000004</v>
      </c>
      <c r="AT20" s="242">
        <v>539.35320387000002</v>
      </c>
      <c r="AU20" s="242">
        <v>508.59295666999998</v>
      </c>
      <c r="AV20" s="242">
        <v>475.10900644999998</v>
      </c>
      <c r="AW20" s="242">
        <v>480.66784567000002</v>
      </c>
      <c r="AX20" s="242">
        <v>492.21109999999999</v>
      </c>
      <c r="AY20" s="242">
        <v>517.12339999999995</v>
      </c>
      <c r="AZ20" s="335">
        <v>519.6472</v>
      </c>
      <c r="BA20" s="335">
        <v>490.21460000000002</v>
      </c>
      <c r="BB20" s="335">
        <v>462.96519999999998</v>
      </c>
      <c r="BC20" s="335">
        <v>488.4015</v>
      </c>
      <c r="BD20" s="335">
        <v>542.32979999999998</v>
      </c>
      <c r="BE20" s="335">
        <v>567.9357</v>
      </c>
      <c r="BF20" s="335">
        <v>557.2799</v>
      </c>
      <c r="BG20" s="335">
        <v>508.47559999999999</v>
      </c>
      <c r="BH20" s="335">
        <v>490.11829999999998</v>
      </c>
      <c r="BI20" s="335">
        <v>479.4058</v>
      </c>
      <c r="BJ20" s="335">
        <v>496.55399999999997</v>
      </c>
      <c r="BK20" s="335">
        <v>520.97799999999995</v>
      </c>
      <c r="BL20" s="335">
        <v>522.27329999999995</v>
      </c>
      <c r="BM20" s="335">
        <v>492.68090000000001</v>
      </c>
      <c r="BN20" s="335">
        <v>467.60669999999999</v>
      </c>
      <c r="BO20" s="335">
        <v>493.28769999999997</v>
      </c>
      <c r="BP20" s="335">
        <v>547.74369999999999</v>
      </c>
      <c r="BQ20" s="335">
        <v>573.03330000000005</v>
      </c>
      <c r="BR20" s="335">
        <v>562.28200000000004</v>
      </c>
      <c r="BS20" s="335">
        <v>513.03830000000005</v>
      </c>
      <c r="BT20" s="335">
        <v>490.10430000000002</v>
      </c>
      <c r="BU20" s="335">
        <v>479.38940000000002</v>
      </c>
      <c r="BV20" s="335">
        <v>496.5333</v>
      </c>
    </row>
    <row r="21" spans="1:74" ht="11.1" customHeight="1" x14ac:dyDescent="0.2">
      <c r="A21" s="111" t="s">
        <v>860</v>
      </c>
      <c r="B21" s="206" t="s">
        <v>607</v>
      </c>
      <c r="C21" s="242">
        <v>272.66135097</v>
      </c>
      <c r="D21" s="242">
        <v>282.08629679000001</v>
      </c>
      <c r="E21" s="242">
        <v>257.44052097000002</v>
      </c>
      <c r="F21" s="242">
        <v>247.039299</v>
      </c>
      <c r="G21" s="242">
        <v>253.14030645</v>
      </c>
      <c r="H21" s="242">
        <v>288.98537333000002</v>
      </c>
      <c r="I21" s="242">
        <v>313.08529677000001</v>
      </c>
      <c r="J21" s="242">
        <v>305.20265710000001</v>
      </c>
      <c r="K21" s="242">
        <v>275.72392166999998</v>
      </c>
      <c r="L21" s="242">
        <v>260.82562129000002</v>
      </c>
      <c r="M21" s="242">
        <v>253.70069267</v>
      </c>
      <c r="N21" s="242">
        <v>260.90163805999998</v>
      </c>
      <c r="O21" s="242">
        <v>260.30461451999997</v>
      </c>
      <c r="P21" s="242">
        <v>267.16681</v>
      </c>
      <c r="Q21" s="242">
        <v>248.22696194</v>
      </c>
      <c r="R21" s="242">
        <v>252.25254967000001</v>
      </c>
      <c r="S21" s="242">
        <v>264.69963710000002</v>
      </c>
      <c r="T21" s="242">
        <v>293.06220000000002</v>
      </c>
      <c r="U21" s="242">
        <v>320.23002031999999</v>
      </c>
      <c r="V21" s="242">
        <v>299.00358806000003</v>
      </c>
      <c r="W21" s="242">
        <v>277.97062933000001</v>
      </c>
      <c r="X21" s="242">
        <v>262.48598290000001</v>
      </c>
      <c r="Y21" s="242">
        <v>255.227643</v>
      </c>
      <c r="Z21" s="242">
        <v>262.43383096999997</v>
      </c>
      <c r="AA21" s="242">
        <v>270.84922</v>
      </c>
      <c r="AB21" s="242">
        <v>279.44282035999998</v>
      </c>
      <c r="AC21" s="242">
        <v>261.46380902999999</v>
      </c>
      <c r="AD21" s="242">
        <v>256.90783567</v>
      </c>
      <c r="AE21" s="242">
        <v>257.85383547999999</v>
      </c>
      <c r="AF21" s="242">
        <v>283.275757</v>
      </c>
      <c r="AG21" s="242">
        <v>298.30718612999999</v>
      </c>
      <c r="AH21" s="242">
        <v>304.75496032000001</v>
      </c>
      <c r="AI21" s="242">
        <v>291.35006900000002</v>
      </c>
      <c r="AJ21" s="242">
        <v>266.94207258</v>
      </c>
      <c r="AK21" s="242">
        <v>269.54687367000002</v>
      </c>
      <c r="AL21" s="242">
        <v>277.76964548000001</v>
      </c>
      <c r="AM21" s="242">
        <v>288.41401194000002</v>
      </c>
      <c r="AN21" s="242">
        <v>296.47066357</v>
      </c>
      <c r="AO21" s="242">
        <v>266.95781419000002</v>
      </c>
      <c r="AP21" s="242">
        <v>258.95732099999998</v>
      </c>
      <c r="AQ21" s="242">
        <v>266.61482612999998</v>
      </c>
      <c r="AR21" s="242">
        <v>293.53840200000002</v>
      </c>
      <c r="AS21" s="242">
        <v>296.47550194000002</v>
      </c>
      <c r="AT21" s="242">
        <v>310.07940516000002</v>
      </c>
      <c r="AU21" s="242">
        <v>285.60581932999997</v>
      </c>
      <c r="AV21" s="242">
        <v>265.01690452000003</v>
      </c>
      <c r="AW21" s="242">
        <v>275.69306699999999</v>
      </c>
      <c r="AX21" s="242">
        <v>269.16980000000001</v>
      </c>
      <c r="AY21" s="242">
        <v>286.34449999999998</v>
      </c>
      <c r="AZ21" s="335">
        <v>293.2217</v>
      </c>
      <c r="BA21" s="335">
        <v>268.50020000000001</v>
      </c>
      <c r="BB21" s="335">
        <v>263.38</v>
      </c>
      <c r="BC21" s="335">
        <v>270.40230000000003</v>
      </c>
      <c r="BD21" s="335">
        <v>302.75639999999999</v>
      </c>
      <c r="BE21" s="335">
        <v>314.0797</v>
      </c>
      <c r="BF21" s="335">
        <v>314.25790000000001</v>
      </c>
      <c r="BG21" s="335">
        <v>288.45460000000003</v>
      </c>
      <c r="BH21" s="335">
        <v>270.19159999999999</v>
      </c>
      <c r="BI21" s="335">
        <v>268.98169999999999</v>
      </c>
      <c r="BJ21" s="335">
        <v>277.26080000000002</v>
      </c>
      <c r="BK21" s="335">
        <v>285.49259999999998</v>
      </c>
      <c r="BL21" s="335">
        <v>293.21109999999999</v>
      </c>
      <c r="BM21" s="335">
        <v>268.48899999999998</v>
      </c>
      <c r="BN21" s="335">
        <v>264.41910000000001</v>
      </c>
      <c r="BO21" s="335">
        <v>271.46980000000002</v>
      </c>
      <c r="BP21" s="335">
        <v>303.94839999999999</v>
      </c>
      <c r="BQ21" s="335">
        <v>315.94209999999998</v>
      </c>
      <c r="BR21" s="335">
        <v>316.12220000000002</v>
      </c>
      <c r="BS21" s="335">
        <v>290.16730000000001</v>
      </c>
      <c r="BT21" s="335">
        <v>271.52879999999999</v>
      </c>
      <c r="BU21" s="335">
        <v>270.31659999999999</v>
      </c>
      <c r="BV21" s="335">
        <v>278.64150000000001</v>
      </c>
    </row>
    <row r="22" spans="1:74" ht="11.1" customHeight="1" x14ac:dyDescent="0.2">
      <c r="A22" s="111" t="s">
        <v>861</v>
      </c>
      <c r="B22" s="206" t="s">
        <v>608</v>
      </c>
      <c r="C22" s="242">
        <v>798.20434193999995</v>
      </c>
      <c r="D22" s="242">
        <v>786.51468607000004</v>
      </c>
      <c r="E22" s="242">
        <v>752.23760547999996</v>
      </c>
      <c r="F22" s="242">
        <v>785.04355499999997</v>
      </c>
      <c r="G22" s="242">
        <v>834.64096934999998</v>
      </c>
      <c r="H22" s="242">
        <v>941.20503033</v>
      </c>
      <c r="I22" s="242">
        <v>963.93671097000004</v>
      </c>
      <c r="J22" s="242">
        <v>948.00873516000001</v>
      </c>
      <c r="K22" s="242">
        <v>910.26492033</v>
      </c>
      <c r="L22" s="242">
        <v>800.32601870999997</v>
      </c>
      <c r="M22" s="242">
        <v>761.65360899999996</v>
      </c>
      <c r="N22" s="242">
        <v>760.56324418999998</v>
      </c>
      <c r="O22" s="242">
        <v>765.19209322999995</v>
      </c>
      <c r="P22" s="242">
        <v>774.77408965999996</v>
      </c>
      <c r="Q22" s="242">
        <v>747.70077805999995</v>
      </c>
      <c r="R22" s="242">
        <v>787.84115233</v>
      </c>
      <c r="S22" s="242">
        <v>844.25496773999998</v>
      </c>
      <c r="T22" s="242">
        <v>909.82347332999996</v>
      </c>
      <c r="U22" s="242">
        <v>953.25775032000001</v>
      </c>
      <c r="V22" s="242">
        <v>942.62725967999995</v>
      </c>
      <c r="W22" s="242">
        <v>886.80986667000002</v>
      </c>
      <c r="X22" s="242">
        <v>803.16175065000004</v>
      </c>
      <c r="Y22" s="242">
        <v>774.76705067</v>
      </c>
      <c r="Z22" s="242">
        <v>752.62756709999996</v>
      </c>
      <c r="AA22" s="242">
        <v>776.72459742000001</v>
      </c>
      <c r="AB22" s="242">
        <v>805.46511893000002</v>
      </c>
      <c r="AC22" s="242">
        <v>763.70795452000004</v>
      </c>
      <c r="AD22" s="242">
        <v>759.58377532999998</v>
      </c>
      <c r="AE22" s="242">
        <v>820.42922483999996</v>
      </c>
      <c r="AF22" s="242">
        <v>916.89785967</v>
      </c>
      <c r="AG22" s="242">
        <v>933.20425387</v>
      </c>
      <c r="AH22" s="242">
        <v>926.59572258000003</v>
      </c>
      <c r="AI22" s="242">
        <v>891.97498299999995</v>
      </c>
      <c r="AJ22" s="242">
        <v>825.44446968</v>
      </c>
      <c r="AK22" s="242">
        <v>793.12955999999997</v>
      </c>
      <c r="AL22" s="242">
        <v>777.60232581000002</v>
      </c>
      <c r="AM22" s="242">
        <v>834.33235612999999</v>
      </c>
      <c r="AN22" s="242">
        <v>799.97072106999997</v>
      </c>
      <c r="AO22" s="242">
        <v>775.33164548000002</v>
      </c>
      <c r="AP22" s="242">
        <v>773.59754133000001</v>
      </c>
      <c r="AQ22" s="242">
        <v>833.23912676999998</v>
      </c>
      <c r="AR22" s="242">
        <v>920.59017400000005</v>
      </c>
      <c r="AS22" s="242">
        <v>928.30039581000005</v>
      </c>
      <c r="AT22" s="242">
        <v>937.38834354999995</v>
      </c>
      <c r="AU22" s="242">
        <v>893.71165632999998</v>
      </c>
      <c r="AV22" s="242">
        <v>820.99242871000001</v>
      </c>
      <c r="AW22" s="242">
        <v>793.55892167000002</v>
      </c>
      <c r="AX22" s="242">
        <v>771.47040000000004</v>
      </c>
      <c r="AY22" s="242">
        <v>825.5684</v>
      </c>
      <c r="AZ22" s="335">
        <v>825.02440000000001</v>
      </c>
      <c r="BA22" s="335">
        <v>776.87260000000003</v>
      </c>
      <c r="BB22" s="335">
        <v>781.06029999999998</v>
      </c>
      <c r="BC22" s="335">
        <v>838.79179999999997</v>
      </c>
      <c r="BD22" s="335">
        <v>939.28139999999996</v>
      </c>
      <c r="BE22" s="335">
        <v>953.37649999999996</v>
      </c>
      <c r="BF22" s="335">
        <v>947.12649999999996</v>
      </c>
      <c r="BG22" s="335">
        <v>907.6934</v>
      </c>
      <c r="BH22" s="335">
        <v>829.60770000000002</v>
      </c>
      <c r="BI22" s="335">
        <v>798.22180000000003</v>
      </c>
      <c r="BJ22" s="335">
        <v>795.79480000000001</v>
      </c>
      <c r="BK22" s="335">
        <v>826.88649999999996</v>
      </c>
      <c r="BL22" s="335">
        <v>829.08270000000005</v>
      </c>
      <c r="BM22" s="335">
        <v>780.76319999999998</v>
      </c>
      <c r="BN22" s="335">
        <v>789.62040000000002</v>
      </c>
      <c r="BO22" s="335">
        <v>848.01689999999996</v>
      </c>
      <c r="BP22" s="335">
        <v>949.68020000000001</v>
      </c>
      <c r="BQ22" s="335">
        <v>958.21289999999999</v>
      </c>
      <c r="BR22" s="335">
        <v>951.93529999999998</v>
      </c>
      <c r="BS22" s="335">
        <v>912.28679999999997</v>
      </c>
      <c r="BT22" s="335">
        <v>830.45889999999997</v>
      </c>
      <c r="BU22" s="335">
        <v>799.02850000000001</v>
      </c>
      <c r="BV22" s="335">
        <v>796.60350000000005</v>
      </c>
    </row>
    <row r="23" spans="1:74" ht="11.1" customHeight="1" x14ac:dyDescent="0.2">
      <c r="A23" s="111" t="s">
        <v>862</v>
      </c>
      <c r="B23" s="206" t="s">
        <v>609</v>
      </c>
      <c r="C23" s="242">
        <v>224.61741645000001</v>
      </c>
      <c r="D23" s="242">
        <v>226.69093000000001</v>
      </c>
      <c r="E23" s="242">
        <v>202.45532194</v>
      </c>
      <c r="F23" s="242">
        <v>211.06638333000001</v>
      </c>
      <c r="G23" s="242">
        <v>216.14390484</v>
      </c>
      <c r="H23" s="242">
        <v>256.48415299999999</v>
      </c>
      <c r="I23" s="242">
        <v>269.27716580999999</v>
      </c>
      <c r="J23" s="242">
        <v>276.89603548000002</v>
      </c>
      <c r="K23" s="242">
        <v>249.80892266999999</v>
      </c>
      <c r="L23" s="242">
        <v>212.31768355</v>
      </c>
      <c r="M23" s="242">
        <v>205.39043867000001</v>
      </c>
      <c r="N23" s="242">
        <v>201.89321580999999</v>
      </c>
      <c r="O23" s="242">
        <v>207.75462064999999</v>
      </c>
      <c r="P23" s="242">
        <v>213.00307240999999</v>
      </c>
      <c r="Q23" s="242">
        <v>200.22995871000001</v>
      </c>
      <c r="R23" s="242">
        <v>210.22183100000001</v>
      </c>
      <c r="S23" s="242">
        <v>223.50008645</v>
      </c>
      <c r="T23" s="242">
        <v>248.40957732999999</v>
      </c>
      <c r="U23" s="242">
        <v>266.13412226000003</v>
      </c>
      <c r="V23" s="242">
        <v>262.61530839</v>
      </c>
      <c r="W23" s="242">
        <v>248.72392600000001</v>
      </c>
      <c r="X23" s="242">
        <v>214.42599709999999</v>
      </c>
      <c r="Y23" s="242">
        <v>202.85057900000001</v>
      </c>
      <c r="Z23" s="242">
        <v>199.74672967999999</v>
      </c>
      <c r="AA23" s="242">
        <v>227.94386097</v>
      </c>
      <c r="AB23" s="242">
        <v>240.50610463999999</v>
      </c>
      <c r="AC23" s="242">
        <v>216.88705741999999</v>
      </c>
      <c r="AD23" s="242">
        <v>222.69211766999999</v>
      </c>
      <c r="AE23" s="242">
        <v>229.64312935000001</v>
      </c>
      <c r="AF23" s="242">
        <v>276.91281633</v>
      </c>
      <c r="AG23" s="242">
        <v>289.09740290000002</v>
      </c>
      <c r="AH23" s="242">
        <v>291.46775516000002</v>
      </c>
      <c r="AI23" s="242">
        <v>283.779426</v>
      </c>
      <c r="AJ23" s="242">
        <v>239.80182128999999</v>
      </c>
      <c r="AK23" s="242">
        <v>224.35450066999999</v>
      </c>
      <c r="AL23" s="242">
        <v>228.38063774</v>
      </c>
      <c r="AM23" s="242">
        <v>247.01517741999999</v>
      </c>
      <c r="AN23" s="242">
        <v>253.69677856999999</v>
      </c>
      <c r="AO23" s="242">
        <v>217.98029839</v>
      </c>
      <c r="AP23" s="242">
        <v>219.84789067</v>
      </c>
      <c r="AQ23" s="242">
        <v>228.74886645000001</v>
      </c>
      <c r="AR23" s="242">
        <v>264.03555232999997</v>
      </c>
      <c r="AS23" s="242">
        <v>268.53326967999999</v>
      </c>
      <c r="AT23" s="242">
        <v>271.03691161</v>
      </c>
      <c r="AU23" s="242">
        <v>275.00583499999999</v>
      </c>
      <c r="AV23" s="242">
        <v>233.85929257999999</v>
      </c>
      <c r="AW23" s="242">
        <v>223.14939799999999</v>
      </c>
      <c r="AX23" s="242">
        <v>226.84129999999999</v>
      </c>
      <c r="AY23" s="242">
        <v>237.36429999999999</v>
      </c>
      <c r="AZ23" s="335">
        <v>254.81870000000001</v>
      </c>
      <c r="BA23" s="335">
        <v>226.5196</v>
      </c>
      <c r="BB23" s="335">
        <v>221.64529999999999</v>
      </c>
      <c r="BC23" s="335">
        <v>230.52719999999999</v>
      </c>
      <c r="BD23" s="335">
        <v>270.601</v>
      </c>
      <c r="BE23" s="335">
        <v>285.42</v>
      </c>
      <c r="BF23" s="335">
        <v>288.23200000000003</v>
      </c>
      <c r="BG23" s="335">
        <v>275.41489999999999</v>
      </c>
      <c r="BH23" s="335">
        <v>237.61160000000001</v>
      </c>
      <c r="BI23" s="335">
        <v>227.17619999999999</v>
      </c>
      <c r="BJ23" s="335">
        <v>230.0686</v>
      </c>
      <c r="BK23" s="335">
        <v>246.72810000000001</v>
      </c>
      <c r="BL23" s="335">
        <v>255.60079999999999</v>
      </c>
      <c r="BM23" s="335">
        <v>227.20580000000001</v>
      </c>
      <c r="BN23" s="335">
        <v>223.8647</v>
      </c>
      <c r="BO23" s="335">
        <v>232.82749999999999</v>
      </c>
      <c r="BP23" s="335">
        <v>273.29320000000001</v>
      </c>
      <c r="BQ23" s="335">
        <v>290.25560000000002</v>
      </c>
      <c r="BR23" s="335">
        <v>293.11660000000001</v>
      </c>
      <c r="BS23" s="335">
        <v>280.08280000000002</v>
      </c>
      <c r="BT23" s="335">
        <v>239.976</v>
      </c>
      <c r="BU23" s="335">
        <v>229.43600000000001</v>
      </c>
      <c r="BV23" s="335">
        <v>232.35589999999999</v>
      </c>
    </row>
    <row r="24" spans="1:74" ht="11.1" customHeight="1" x14ac:dyDescent="0.2">
      <c r="A24" s="111" t="s">
        <v>863</v>
      </c>
      <c r="B24" s="206" t="s">
        <v>610</v>
      </c>
      <c r="C24" s="242">
        <v>444.86780773999999</v>
      </c>
      <c r="D24" s="242">
        <v>462.00535963999999</v>
      </c>
      <c r="E24" s="242">
        <v>441.87564871000001</v>
      </c>
      <c r="F24" s="242">
        <v>462.36236967000002</v>
      </c>
      <c r="G24" s="242">
        <v>479.83087805999997</v>
      </c>
      <c r="H24" s="242">
        <v>578.70339433000004</v>
      </c>
      <c r="I24" s="242">
        <v>584.02111774000002</v>
      </c>
      <c r="J24" s="242">
        <v>625.79386710000006</v>
      </c>
      <c r="K24" s="242">
        <v>589.77551900000003</v>
      </c>
      <c r="L24" s="242">
        <v>499.24071257999998</v>
      </c>
      <c r="M24" s="242">
        <v>446.22492067000002</v>
      </c>
      <c r="N24" s="242">
        <v>440.67273645</v>
      </c>
      <c r="O24" s="242">
        <v>451.51403773999999</v>
      </c>
      <c r="P24" s="242">
        <v>460.74348896999999</v>
      </c>
      <c r="Q24" s="242">
        <v>447.43224128999998</v>
      </c>
      <c r="R24" s="242">
        <v>477.30865567000001</v>
      </c>
      <c r="S24" s="242">
        <v>516.34369226000001</v>
      </c>
      <c r="T24" s="242">
        <v>575.18011233000004</v>
      </c>
      <c r="U24" s="242">
        <v>607.30854902999999</v>
      </c>
      <c r="V24" s="242">
        <v>618.66391806000001</v>
      </c>
      <c r="W24" s="242">
        <v>591.68506266999998</v>
      </c>
      <c r="X24" s="242">
        <v>521.39462355000001</v>
      </c>
      <c r="Y24" s="242">
        <v>484.38666000000001</v>
      </c>
      <c r="Z24" s="242">
        <v>456.52171677000001</v>
      </c>
      <c r="AA24" s="242">
        <v>466.15541968000002</v>
      </c>
      <c r="AB24" s="242">
        <v>480.38648357</v>
      </c>
      <c r="AC24" s="242">
        <v>442.31962773999999</v>
      </c>
      <c r="AD24" s="242">
        <v>471.27498666999998</v>
      </c>
      <c r="AE24" s="242">
        <v>493.85060773999999</v>
      </c>
      <c r="AF24" s="242">
        <v>578.32075199999997</v>
      </c>
      <c r="AG24" s="242">
        <v>602.81471839000005</v>
      </c>
      <c r="AH24" s="242">
        <v>615.45785838999996</v>
      </c>
      <c r="AI24" s="242">
        <v>611.85325899999998</v>
      </c>
      <c r="AJ24" s="242">
        <v>543.24707290000003</v>
      </c>
      <c r="AK24" s="242">
        <v>485.599176</v>
      </c>
      <c r="AL24" s="242">
        <v>482.70960194000003</v>
      </c>
      <c r="AM24" s="242">
        <v>502.35616613000002</v>
      </c>
      <c r="AN24" s="242">
        <v>521.39827535999996</v>
      </c>
      <c r="AO24" s="242">
        <v>463.04651839000002</v>
      </c>
      <c r="AP24" s="242">
        <v>469.45129400000002</v>
      </c>
      <c r="AQ24" s="242">
        <v>507.35312290000002</v>
      </c>
      <c r="AR24" s="242">
        <v>590.34026667000001</v>
      </c>
      <c r="AS24" s="242">
        <v>593.51783612999998</v>
      </c>
      <c r="AT24" s="242">
        <v>611.76923323000005</v>
      </c>
      <c r="AU24" s="242">
        <v>622.95227666999995</v>
      </c>
      <c r="AV24" s="242">
        <v>550.81206902999998</v>
      </c>
      <c r="AW24" s="242">
        <v>483.73337266999999</v>
      </c>
      <c r="AX24" s="242">
        <v>474.20119999999997</v>
      </c>
      <c r="AY24" s="242">
        <v>511.25450000000001</v>
      </c>
      <c r="AZ24" s="335">
        <v>515.98209999999995</v>
      </c>
      <c r="BA24" s="335">
        <v>481.30680000000001</v>
      </c>
      <c r="BB24" s="335">
        <v>487.65280000000001</v>
      </c>
      <c r="BC24" s="335">
        <v>516.5145</v>
      </c>
      <c r="BD24" s="335">
        <v>604.86350000000004</v>
      </c>
      <c r="BE24" s="335">
        <v>613.66499999999996</v>
      </c>
      <c r="BF24" s="335">
        <v>637.5009</v>
      </c>
      <c r="BG24" s="335">
        <v>619.61829999999998</v>
      </c>
      <c r="BH24" s="335">
        <v>551.1576</v>
      </c>
      <c r="BI24" s="335">
        <v>498.46809999999999</v>
      </c>
      <c r="BJ24" s="335">
        <v>483.74180000000001</v>
      </c>
      <c r="BK24" s="335">
        <v>502.18900000000002</v>
      </c>
      <c r="BL24" s="335">
        <v>518.05629999999996</v>
      </c>
      <c r="BM24" s="335">
        <v>483.2423</v>
      </c>
      <c r="BN24" s="335">
        <v>494.01069999999999</v>
      </c>
      <c r="BO24" s="335">
        <v>523.24789999999996</v>
      </c>
      <c r="BP24" s="335">
        <v>612.74980000000005</v>
      </c>
      <c r="BQ24" s="335">
        <v>621.05709999999999</v>
      </c>
      <c r="BR24" s="335">
        <v>645.18359999999996</v>
      </c>
      <c r="BS24" s="335">
        <v>627.08579999999995</v>
      </c>
      <c r="BT24" s="335">
        <v>552.83709999999996</v>
      </c>
      <c r="BU24" s="335">
        <v>499.98200000000003</v>
      </c>
      <c r="BV24" s="335">
        <v>485.20389999999998</v>
      </c>
    </row>
    <row r="25" spans="1:74" ht="11.1" customHeight="1" x14ac:dyDescent="0.2">
      <c r="A25" s="111" t="s">
        <v>864</v>
      </c>
      <c r="B25" s="206" t="s">
        <v>611</v>
      </c>
      <c r="C25" s="242">
        <v>240.27957258000001</v>
      </c>
      <c r="D25" s="242">
        <v>248.7304925</v>
      </c>
      <c r="E25" s="242">
        <v>231.36551258</v>
      </c>
      <c r="F25" s="242">
        <v>239.90263167000001</v>
      </c>
      <c r="G25" s="242">
        <v>242.45387160999999</v>
      </c>
      <c r="H25" s="242">
        <v>268.55814966999998</v>
      </c>
      <c r="I25" s="242">
        <v>287.78894097</v>
      </c>
      <c r="J25" s="242">
        <v>299.34078452</v>
      </c>
      <c r="K25" s="242">
        <v>278.37462399999998</v>
      </c>
      <c r="L25" s="242">
        <v>248.01267451999999</v>
      </c>
      <c r="M25" s="242">
        <v>240.78331433</v>
      </c>
      <c r="N25" s="242">
        <v>244.96773096999999</v>
      </c>
      <c r="O25" s="242">
        <v>231.12603644999999</v>
      </c>
      <c r="P25" s="242">
        <v>241.50416759000001</v>
      </c>
      <c r="Q25" s="242">
        <v>232.22412387</v>
      </c>
      <c r="R25" s="242">
        <v>241.93965</v>
      </c>
      <c r="S25" s="242">
        <v>257.41739160999998</v>
      </c>
      <c r="T25" s="242">
        <v>285.00448167000002</v>
      </c>
      <c r="U25" s="242">
        <v>289.76640097000001</v>
      </c>
      <c r="V25" s="242">
        <v>297.84521934999998</v>
      </c>
      <c r="W25" s="242">
        <v>278.65297800000002</v>
      </c>
      <c r="X25" s="242">
        <v>249.21844225999999</v>
      </c>
      <c r="Y25" s="242">
        <v>239.82410032999999</v>
      </c>
      <c r="Z25" s="242">
        <v>240.70063805999999</v>
      </c>
      <c r="AA25" s="242">
        <v>238.34441290000001</v>
      </c>
      <c r="AB25" s="242">
        <v>244.02597249999999</v>
      </c>
      <c r="AC25" s="242">
        <v>230.49034065000001</v>
      </c>
      <c r="AD25" s="242">
        <v>243.84247400000001</v>
      </c>
      <c r="AE25" s="242">
        <v>255.14035483999999</v>
      </c>
      <c r="AF25" s="242">
        <v>286.13398167000003</v>
      </c>
      <c r="AG25" s="242">
        <v>289.50691</v>
      </c>
      <c r="AH25" s="242">
        <v>295.90402354999998</v>
      </c>
      <c r="AI25" s="242">
        <v>275.61830932999999</v>
      </c>
      <c r="AJ25" s="242">
        <v>242.48433323</v>
      </c>
      <c r="AK25" s="242">
        <v>241.57948866999999</v>
      </c>
      <c r="AL25" s="242">
        <v>243.87197</v>
      </c>
      <c r="AM25" s="242">
        <v>240.13942581000001</v>
      </c>
      <c r="AN25" s="242">
        <v>241.95150892999999</v>
      </c>
      <c r="AO25" s="242">
        <v>235.12480128999999</v>
      </c>
      <c r="AP25" s="242">
        <v>241.44710233000001</v>
      </c>
      <c r="AQ25" s="242">
        <v>255.99773999999999</v>
      </c>
      <c r="AR25" s="242">
        <v>274.61531332999999</v>
      </c>
      <c r="AS25" s="242">
        <v>294.17532225999997</v>
      </c>
      <c r="AT25" s="242">
        <v>286.90622676999999</v>
      </c>
      <c r="AU25" s="242">
        <v>279.01763099999999</v>
      </c>
      <c r="AV25" s="242">
        <v>248.63766903000001</v>
      </c>
      <c r="AW25" s="242">
        <v>243.08965133000001</v>
      </c>
      <c r="AX25" s="242">
        <v>240.81630000000001</v>
      </c>
      <c r="AY25" s="242">
        <v>249.28</v>
      </c>
      <c r="AZ25" s="335">
        <v>250.42789999999999</v>
      </c>
      <c r="BA25" s="335">
        <v>238.4965</v>
      </c>
      <c r="BB25" s="335">
        <v>246.803</v>
      </c>
      <c r="BC25" s="335">
        <v>256.61419999999998</v>
      </c>
      <c r="BD25" s="335">
        <v>284.06330000000003</v>
      </c>
      <c r="BE25" s="335">
        <v>299.48259999999999</v>
      </c>
      <c r="BF25" s="335">
        <v>301.46449999999999</v>
      </c>
      <c r="BG25" s="335">
        <v>286.6155</v>
      </c>
      <c r="BH25" s="335">
        <v>252.38130000000001</v>
      </c>
      <c r="BI25" s="335">
        <v>245.8545</v>
      </c>
      <c r="BJ25" s="335">
        <v>245.99260000000001</v>
      </c>
      <c r="BK25" s="335">
        <v>247.946</v>
      </c>
      <c r="BL25" s="335">
        <v>254.6772</v>
      </c>
      <c r="BM25" s="335">
        <v>242.54169999999999</v>
      </c>
      <c r="BN25" s="335">
        <v>251.23</v>
      </c>
      <c r="BO25" s="335">
        <v>261.21710000000002</v>
      </c>
      <c r="BP25" s="335">
        <v>289.15719999999999</v>
      </c>
      <c r="BQ25" s="335">
        <v>304.55110000000002</v>
      </c>
      <c r="BR25" s="335">
        <v>306.56580000000002</v>
      </c>
      <c r="BS25" s="335">
        <v>291.46640000000002</v>
      </c>
      <c r="BT25" s="335">
        <v>256.40289999999999</v>
      </c>
      <c r="BU25" s="335">
        <v>249.77590000000001</v>
      </c>
      <c r="BV25" s="335">
        <v>249.92160000000001</v>
      </c>
    </row>
    <row r="26" spans="1:74" ht="11.1" customHeight="1" x14ac:dyDescent="0.2">
      <c r="A26" s="111" t="s">
        <v>865</v>
      </c>
      <c r="B26" s="206" t="s">
        <v>270</v>
      </c>
      <c r="C26" s="242">
        <v>430.06349741999998</v>
      </c>
      <c r="D26" s="242">
        <v>450.64050643000002</v>
      </c>
      <c r="E26" s="242">
        <v>448.61000258000001</v>
      </c>
      <c r="F26" s="242">
        <v>423.43253233000002</v>
      </c>
      <c r="G26" s="242">
        <v>433.75530773999998</v>
      </c>
      <c r="H26" s="242">
        <v>472.15793400000001</v>
      </c>
      <c r="I26" s="242">
        <v>467.98777612999999</v>
      </c>
      <c r="J26" s="242">
        <v>519.78795838999997</v>
      </c>
      <c r="K26" s="242">
        <v>514.21538899999996</v>
      </c>
      <c r="L26" s="242">
        <v>458.65423290000001</v>
      </c>
      <c r="M26" s="242">
        <v>451.42314099999999</v>
      </c>
      <c r="N26" s="242">
        <v>450.47238322999999</v>
      </c>
      <c r="O26" s="242">
        <v>430.96121548000002</v>
      </c>
      <c r="P26" s="242">
        <v>436.51965207000001</v>
      </c>
      <c r="Q26" s="242">
        <v>433.05841290000001</v>
      </c>
      <c r="R26" s="242">
        <v>418.28975066999999</v>
      </c>
      <c r="S26" s="242">
        <v>440.07532773999998</v>
      </c>
      <c r="T26" s="242">
        <v>478.20800200000002</v>
      </c>
      <c r="U26" s="242">
        <v>471.37754999999999</v>
      </c>
      <c r="V26" s="242">
        <v>512.28228774000002</v>
      </c>
      <c r="W26" s="242">
        <v>489.00457232999997</v>
      </c>
      <c r="X26" s="242">
        <v>485.74202742</v>
      </c>
      <c r="Y26" s="242">
        <v>443.20737832999998</v>
      </c>
      <c r="Z26" s="242">
        <v>430.19972483999999</v>
      </c>
      <c r="AA26" s="242">
        <v>434.28394613</v>
      </c>
      <c r="AB26" s="242">
        <v>440.97039286</v>
      </c>
      <c r="AC26" s="242">
        <v>415.65539000000001</v>
      </c>
      <c r="AD26" s="242">
        <v>434.86513200000002</v>
      </c>
      <c r="AE26" s="242">
        <v>448.32228902999998</v>
      </c>
      <c r="AF26" s="242">
        <v>460.23973999999998</v>
      </c>
      <c r="AG26" s="242">
        <v>502.58871194</v>
      </c>
      <c r="AH26" s="242">
        <v>501.58802709999998</v>
      </c>
      <c r="AI26" s="242">
        <v>497.12178799999998</v>
      </c>
      <c r="AJ26" s="242">
        <v>466.5430829</v>
      </c>
      <c r="AK26" s="242">
        <v>423.49601467000002</v>
      </c>
      <c r="AL26" s="242">
        <v>442.64491386999998</v>
      </c>
      <c r="AM26" s="242">
        <v>440.67707418999998</v>
      </c>
      <c r="AN26" s="242">
        <v>454.00705356999998</v>
      </c>
      <c r="AO26" s="242">
        <v>420.39235194000003</v>
      </c>
      <c r="AP26" s="242">
        <v>437.45934667</v>
      </c>
      <c r="AQ26" s="242">
        <v>430.35654290000002</v>
      </c>
      <c r="AR26" s="242">
        <v>473.32998866999998</v>
      </c>
      <c r="AS26" s="242">
        <v>510.09957000000003</v>
      </c>
      <c r="AT26" s="242">
        <v>504.69469742000001</v>
      </c>
      <c r="AU26" s="242">
        <v>531.96320200000002</v>
      </c>
      <c r="AV26" s="242">
        <v>506.49794613</v>
      </c>
      <c r="AW26" s="242">
        <v>422.88901533000001</v>
      </c>
      <c r="AX26" s="242">
        <v>449.86930000000001</v>
      </c>
      <c r="AY26" s="242">
        <v>445.59059999999999</v>
      </c>
      <c r="AZ26" s="335">
        <v>457.49279999999999</v>
      </c>
      <c r="BA26" s="335">
        <v>441.3639</v>
      </c>
      <c r="BB26" s="335">
        <v>439.06659999999999</v>
      </c>
      <c r="BC26" s="335">
        <v>439.65859999999998</v>
      </c>
      <c r="BD26" s="335">
        <v>479.28460000000001</v>
      </c>
      <c r="BE26" s="335">
        <v>501.1277</v>
      </c>
      <c r="BF26" s="335">
        <v>522.57240000000002</v>
      </c>
      <c r="BG26" s="335">
        <v>521.38340000000005</v>
      </c>
      <c r="BH26" s="335">
        <v>480.39589999999998</v>
      </c>
      <c r="BI26" s="335">
        <v>444.05810000000002</v>
      </c>
      <c r="BJ26" s="335">
        <v>449.23239999999998</v>
      </c>
      <c r="BK26" s="335">
        <v>441.58199999999999</v>
      </c>
      <c r="BL26" s="335">
        <v>457.9658</v>
      </c>
      <c r="BM26" s="335">
        <v>441.81509999999997</v>
      </c>
      <c r="BN26" s="335">
        <v>440.39240000000001</v>
      </c>
      <c r="BO26" s="335">
        <v>440.98099999999999</v>
      </c>
      <c r="BP26" s="335">
        <v>480.72219999999999</v>
      </c>
      <c r="BQ26" s="335">
        <v>498.62110000000001</v>
      </c>
      <c r="BR26" s="335">
        <v>519.95830000000001</v>
      </c>
      <c r="BS26" s="335">
        <v>518.77440000000001</v>
      </c>
      <c r="BT26" s="335">
        <v>484.23570000000001</v>
      </c>
      <c r="BU26" s="335">
        <v>447.60550000000001</v>
      </c>
      <c r="BV26" s="335">
        <v>452.8184</v>
      </c>
    </row>
    <row r="27" spans="1:74" ht="11.1" customHeight="1" x14ac:dyDescent="0.2">
      <c r="A27" s="111" t="s">
        <v>877</v>
      </c>
      <c r="B27" s="206" t="s">
        <v>271</v>
      </c>
      <c r="C27" s="242">
        <v>17.260579355000001</v>
      </c>
      <c r="D27" s="242">
        <v>18.397449999999999</v>
      </c>
      <c r="E27" s="242">
        <v>17.327070644999999</v>
      </c>
      <c r="F27" s="242">
        <v>17.053506333000001</v>
      </c>
      <c r="G27" s="242">
        <v>16.625592903000001</v>
      </c>
      <c r="H27" s="242">
        <v>16.338991332999999</v>
      </c>
      <c r="I27" s="242">
        <v>16.384805805999999</v>
      </c>
      <c r="J27" s="242">
        <v>17.099397097000001</v>
      </c>
      <c r="K27" s="242">
        <v>17.117551333000002</v>
      </c>
      <c r="L27" s="242">
        <v>16.838282581000001</v>
      </c>
      <c r="M27" s="242">
        <v>17.393561333000001</v>
      </c>
      <c r="N27" s="242">
        <v>16.861178065000001</v>
      </c>
      <c r="O27" s="242">
        <v>16.999525161000001</v>
      </c>
      <c r="P27" s="242">
        <v>17.776980689999998</v>
      </c>
      <c r="Q27" s="242">
        <v>16.406670323</v>
      </c>
      <c r="R27" s="242">
        <v>16.429781999999999</v>
      </c>
      <c r="S27" s="242">
        <v>16.064612580999999</v>
      </c>
      <c r="T27" s="242">
        <v>16.115402667000001</v>
      </c>
      <c r="U27" s="242">
        <v>16.181835484</v>
      </c>
      <c r="V27" s="242">
        <v>16.781163871</v>
      </c>
      <c r="W27" s="242">
        <v>16.568253667</v>
      </c>
      <c r="X27" s="242">
        <v>16.769631613000001</v>
      </c>
      <c r="Y27" s="242">
        <v>17.189021</v>
      </c>
      <c r="Z27" s="242">
        <v>17.203392903000001</v>
      </c>
      <c r="AA27" s="242">
        <v>16.506730322999999</v>
      </c>
      <c r="AB27" s="242">
        <v>17.046502143000001</v>
      </c>
      <c r="AC27" s="242">
        <v>16.020326774000001</v>
      </c>
      <c r="AD27" s="242">
        <v>16.405179333</v>
      </c>
      <c r="AE27" s="242">
        <v>16.369166452000002</v>
      </c>
      <c r="AF27" s="242">
        <v>16.219442999999998</v>
      </c>
      <c r="AG27" s="242">
        <v>16.541105161000001</v>
      </c>
      <c r="AH27" s="242">
        <v>17.004706773999999</v>
      </c>
      <c r="AI27" s="242">
        <v>16.918290667000001</v>
      </c>
      <c r="AJ27" s="242">
        <v>16.685002903000001</v>
      </c>
      <c r="AK27" s="242">
        <v>16.908846</v>
      </c>
      <c r="AL27" s="242">
        <v>17.66018871</v>
      </c>
      <c r="AM27" s="242">
        <v>16.315916452</v>
      </c>
      <c r="AN27" s="242">
        <v>17.413114285999999</v>
      </c>
      <c r="AO27" s="242">
        <v>15.923870322999999</v>
      </c>
      <c r="AP27" s="242">
        <v>16.072264666999999</v>
      </c>
      <c r="AQ27" s="242">
        <v>15.693123226000001</v>
      </c>
      <c r="AR27" s="242">
        <v>15.847019667</v>
      </c>
      <c r="AS27" s="242">
        <v>16.063491934999998</v>
      </c>
      <c r="AT27" s="242">
        <v>16.571269032</v>
      </c>
      <c r="AU27" s="242">
        <v>16.963339333</v>
      </c>
      <c r="AV27" s="242">
        <v>16.741125484000001</v>
      </c>
      <c r="AW27" s="242">
        <v>16.594449000000001</v>
      </c>
      <c r="AX27" s="242">
        <v>17.3047</v>
      </c>
      <c r="AY27" s="242">
        <v>16.39921</v>
      </c>
      <c r="AZ27" s="335">
        <v>17.182189999999999</v>
      </c>
      <c r="BA27" s="335">
        <v>16.04853</v>
      </c>
      <c r="BB27" s="335">
        <v>16.231639999999999</v>
      </c>
      <c r="BC27" s="335">
        <v>15.954750000000001</v>
      </c>
      <c r="BD27" s="335">
        <v>15.96063</v>
      </c>
      <c r="BE27" s="335">
        <v>16.37895</v>
      </c>
      <c r="BF27" s="335">
        <v>16.96058</v>
      </c>
      <c r="BG27" s="335">
        <v>16.971820000000001</v>
      </c>
      <c r="BH27" s="335">
        <v>17.009810000000002</v>
      </c>
      <c r="BI27" s="335">
        <v>17.39049</v>
      </c>
      <c r="BJ27" s="335">
        <v>17.487590000000001</v>
      </c>
      <c r="BK27" s="335">
        <v>16.595749999999999</v>
      </c>
      <c r="BL27" s="335">
        <v>17.388259999999999</v>
      </c>
      <c r="BM27" s="335">
        <v>16.24108</v>
      </c>
      <c r="BN27" s="335">
        <v>16.410250000000001</v>
      </c>
      <c r="BO27" s="335">
        <v>16.13036</v>
      </c>
      <c r="BP27" s="335">
        <v>16.136310000000002</v>
      </c>
      <c r="BQ27" s="335">
        <v>16.54288</v>
      </c>
      <c r="BR27" s="335">
        <v>17.13034</v>
      </c>
      <c r="BS27" s="335">
        <v>17.14171</v>
      </c>
      <c r="BT27" s="335">
        <v>17.163070000000001</v>
      </c>
      <c r="BU27" s="335">
        <v>17.547180000000001</v>
      </c>
      <c r="BV27" s="335">
        <v>17.645150000000001</v>
      </c>
    </row>
    <row r="28" spans="1:74" ht="11.1" customHeight="1" x14ac:dyDescent="0.2">
      <c r="A28" s="111" t="s">
        <v>878</v>
      </c>
      <c r="B28" s="206" t="s">
        <v>613</v>
      </c>
      <c r="C28" s="242">
        <v>3491.9559094000001</v>
      </c>
      <c r="D28" s="242">
        <v>3564.1263714000002</v>
      </c>
      <c r="E28" s="242">
        <v>3363.1309084</v>
      </c>
      <c r="F28" s="242">
        <v>3350.207187</v>
      </c>
      <c r="G28" s="242">
        <v>3471.7591812999999</v>
      </c>
      <c r="H28" s="242">
        <v>3939.0057983000002</v>
      </c>
      <c r="I28" s="242">
        <v>4131.1430071000004</v>
      </c>
      <c r="J28" s="242">
        <v>4173.1767145000003</v>
      </c>
      <c r="K28" s="242">
        <v>3931.7103892999999</v>
      </c>
      <c r="L28" s="242">
        <v>3504.8246393999998</v>
      </c>
      <c r="M28" s="242">
        <v>3351.7473313</v>
      </c>
      <c r="N28" s="242">
        <v>3382.7767319</v>
      </c>
      <c r="O28" s="242">
        <v>3394.8164587000001</v>
      </c>
      <c r="P28" s="242">
        <v>3451.0387479000001</v>
      </c>
      <c r="Q28" s="242">
        <v>3305.6265474000002</v>
      </c>
      <c r="R28" s="242">
        <v>3367.8902549999998</v>
      </c>
      <c r="S28" s="242">
        <v>3574.2079726000002</v>
      </c>
      <c r="T28" s="242">
        <v>3933.6463832999998</v>
      </c>
      <c r="U28" s="242">
        <v>4146.3002415999999</v>
      </c>
      <c r="V28" s="242">
        <v>4132.4650890000003</v>
      </c>
      <c r="W28" s="242">
        <v>3886.1656849999999</v>
      </c>
      <c r="X28" s="242">
        <v>3563.5809681000001</v>
      </c>
      <c r="Y28" s="242">
        <v>3388.0246087</v>
      </c>
      <c r="Z28" s="242">
        <v>3358.7854422999999</v>
      </c>
      <c r="AA28" s="242">
        <v>3464.5022468000002</v>
      </c>
      <c r="AB28" s="242">
        <v>3597.2250339000002</v>
      </c>
      <c r="AC28" s="242">
        <v>3349.6294813</v>
      </c>
      <c r="AD28" s="242">
        <v>3379.490988</v>
      </c>
      <c r="AE28" s="242">
        <v>3512.3565641999999</v>
      </c>
      <c r="AF28" s="242">
        <v>3922.3316479999999</v>
      </c>
      <c r="AG28" s="242">
        <v>4120.4880168</v>
      </c>
      <c r="AH28" s="242">
        <v>4108.6688916000003</v>
      </c>
      <c r="AI28" s="242">
        <v>3965.8948022999998</v>
      </c>
      <c r="AJ28" s="242">
        <v>3618.4249976999999</v>
      </c>
      <c r="AK28" s="242">
        <v>3448.2891193</v>
      </c>
      <c r="AL28" s="242">
        <v>3511.2688460999998</v>
      </c>
      <c r="AM28" s="242">
        <v>3684.8427302999999</v>
      </c>
      <c r="AN28" s="242">
        <v>3737.9239818000001</v>
      </c>
      <c r="AO28" s="242">
        <v>3447.5187781</v>
      </c>
      <c r="AP28" s="242">
        <v>3413.4268136999999</v>
      </c>
      <c r="AQ28" s="242">
        <v>3539.1291626000002</v>
      </c>
      <c r="AR28" s="242">
        <v>3959.1888560000002</v>
      </c>
      <c r="AS28" s="242">
        <v>4067.0934674</v>
      </c>
      <c r="AT28" s="242">
        <v>4081.5316910000001</v>
      </c>
      <c r="AU28" s="242">
        <v>4023.0863370000002</v>
      </c>
      <c r="AV28" s="242">
        <v>3663.0010935</v>
      </c>
      <c r="AW28" s="242">
        <v>3480.5043126999999</v>
      </c>
      <c r="AX28" s="242">
        <v>3488.201</v>
      </c>
      <c r="AY28" s="242">
        <v>3667.2249999999999</v>
      </c>
      <c r="AZ28" s="335">
        <v>3751.2649999999999</v>
      </c>
      <c r="BA28" s="335">
        <v>3500.172</v>
      </c>
      <c r="BB28" s="335">
        <v>3446.047</v>
      </c>
      <c r="BC28" s="335">
        <v>3585.9409999999998</v>
      </c>
      <c r="BD28" s="335">
        <v>4039.6170000000002</v>
      </c>
      <c r="BE28" s="335">
        <v>4195.3469999999998</v>
      </c>
      <c r="BF28" s="335">
        <v>4211.2160000000003</v>
      </c>
      <c r="BG28" s="335">
        <v>4030.3270000000002</v>
      </c>
      <c r="BH28" s="335">
        <v>3675.067</v>
      </c>
      <c r="BI28" s="335">
        <v>3515.0450000000001</v>
      </c>
      <c r="BJ28" s="335">
        <v>3551.8690000000001</v>
      </c>
      <c r="BK28" s="335">
        <v>3674.6680000000001</v>
      </c>
      <c r="BL28" s="335">
        <v>3763.953</v>
      </c>
      <c r="BM28" s="335">
        <v>3512.2350000000001</v>
      </c>
      <c r="BN28" s="335">
        <v>3475.3310000000001</v>
      </c>
      <c r="BO28" s="335">
        <v>3616.7959999999998</v>
      </c>
      <c r="BP28" s="335">
        <v>4074.5160000000001</v>
      </c>
      <c r="BQ28" s="335">
        <v>4223.223</v>
      </c>
      <c r="BR28" s="335">
        <v>4239.22</v>
      </c>
      <c r="BS28" s="335">
        <v>4056.8159999999998</v>
      </c>
      <c r="BT28" s="335">
        <v>3687.509</v>
      </c>
      <c r="BU28" s="335">
        <v>3526.8020000000001</v>
      </c>
      <c r="BV28" s="335">
        <v>3563.63</v>
      </c>
    </row>
    <row r="29" spans="1:74" ht="11.1" customHeight="1" x14ac:dyDescent="0.2">
      <c r="A29" s="111"/>
      <c r="B29" s="113" t="s">
        <v>34</v>
      </c>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374"/>
      <c r="BA29" s="374"/>
      <c r="BB29" s="374"/>
      <c r="BC29" s="374"/>
      <c r="BD29" s="374"/>
      <c r="BE29" s="374"/>
      <c r="BF29" s="374"/>
      <c r="BG29" s="374"/>
      <c r="BH29" s="374"/>
      <c r="BI29" s="374"/>
      <c r="BJ29" s="374"/>
      <c r="BK29" s="374"/>
      <c r="BL29" s="374"/>
      <c r="BM29" s="374"/>
      <c r="BN29" s="374"/>
      <c r="BO29" s="374"/>
      <c r="BP29" s="374"/>
      <c r="BQ29" s="374"/>
      <c r="BR29" s="374"/>
      <c r="BS29" s="374"/>
      <c r="BT29" s="374"/>
      <c r="BU29" s="374"/>
      <c r="BV29" s="374"/>
    </row>
    <row r="30" spans="1:74" ht="11.1" customHeight="1" x14ac:dyDescent="0.2">
      <c r="A30" s="111" t="s">
        <v>866</v>
      </c>
      <c r="B30" s="206" t="s">
        <v>605</v>
      </c>
      <c r="C30" s="242">
        <v>71.760390645000001</v>
      </c>
      <c r="D30" s="242">
        <v>78.219569643</v>
      </c>
      <c r="E30" s="242">
        <v>75.188372580999996</v>
      </c>
      <c r="F30" s="242">
        <v>75.892313999999999</v>
      </c>
      <c r="G30" s="242">
        <v>73.407574194000006</v>
      </c>
      <c r="H30" s="242">
        <v>78.558022332999997</v>
      </c>
      <c r="I30" s="242">
        <v>81.225491934999994</v>
      </c>
      <c r="J30" s="242">
        <v>79.948267741999999</v>
      </c>
      <c r="K30" s="242">
        <v>83.506239332999996</v>
      </c>
      <c r="L30" s="242">
        <v>75.892164839000003</v>
      </c>
      <c r="M30" s="242">
        <v>74.175183666999999</v>
      </c>
      <c r="N30" s="242">
        <v>70.730520967999993</v>
      </c>
      <c r="O30" s="242">
        <v>73.239149677</v>
      </c>
      <c r="P30" s="242">
        <v>75.508939310000002</v>
      </c>
      <c r="Q30" s="242">
        <v>72.393218387000005</v>
      </c>
      <c r="R30" s="242">
        <v>75.415548333000004</v>
      </c>
      <c r="S30" s="242">
        <v>70.965724839000003</v>
      </c>
      <c r="T30" s="242">
        <v>78.868705667</v>
      </c>
      <c r="U30" s="242">
        <v>81.369873225999996</v>
      </c>
      <c r="V30" s="242">
        <v>83.401436774000004</v>
      </c>
      <c r="W30" s="242">
        <v>80.307503667000006</v>
      </c>
      <c r="X30" s="242">
        <v>73.139783871000006</v>
      </c>
      <c r="Y30" s="242">
        <v>74.915262666999993</v>
      </c>
      <c r="Z30" s="242">
        <v>72.684819355000002</v>
      </c>
      <c r="AA30" s="242">
        <v>71.217703225999998</v>
      </c>
      <c r="AB30" s="242">
        <v>76.555528929000005</v>
      </c>
      <c r="AC30" s="242">
        <v>69.853901289999996</v>
      </c>
      <c r="AD30" s="242">
        <v>72.420795333000001</v>
      </c>
      <c r="AE30" s="242">
        <v>71.306568386999999</v>
      </c>
      <c r="AF30" s="242">
        <v>75.666460000000001</v>
      </c>
      <c r="AG30" s="242">
        <v>80.302399031999997</v>
      </c>
      <c r="AH30" s="242">
        <v>76.535209355000006</v>
      </c>
      <c r="AI30" s="242">
        <v>77.674035333000006</v>
      </c>
      <c r="AJ30" s="242">
        <v>71.529315483999994</v>
      </c>
      <c r="AK30" s="242">
        <v>70.612410667000006</v>
      </c>
      <c r="AL30" s="242">
        <v>69.478509032000005</v>
      </c>
      <c r="AM30" s="242">
        <v>47.319488710000002</v>
      </c>
      <c r="AN30" s="242">
        <v>52.359293929000003</v>
      </c>
      <c r="AO30" s="242">
        <v>48.154649032000002</v>
      </c>
      <c r="AP30" s="242">
        <v>49.127016666999999</v>
      </c>
      <c r="AQ30" s="242">
        <v>47.112127096999998</v>
      </c>
      <c r="AR30" s="242">
        <v>51.202458333000003</v>
      </c>
      <c r="AS30" s="242">
        <v>52.130847418999998</v>
      </c>
      <c r="AT30" s="242">
        <v>54.202442257999998</v>
      </c>
      <c r="AU30" s="242">
        <v>50.965116000000002</v>
      </c>
      <c r="AV30" s="242">
        <v>50.685641613000001</v>
      </c>
      <c r="AW30" s="242">
        <v>51.796022667000003</v>
      </c>
      <c r="AX30" s="242">
        <v>44.837850000000003</v>
      </c>
      <c r="AY30" s="242">
        <v>47.755609999999997</v>
      </c>
      <c r="AZ30" s="335">
        <v>50.859029999999997</v>
      </c>
      <c r="BA30" s="335">
        <v>47.781390000000002</v>
      </c>
      <c r="BB30" s="335">
        <v>48.636150000000001</v>
      </c>
      <c r="BC30" s="335">
        <v>47.612130000000001</v>
      </c>
      <c r="BD30" s="335">
        <v>51.206270000000004</v>
      </c>
      <c r="BE30" s="335">
        <v>52.741100000000003</v>
      </c>
      <c r="BF30" s="335">
        <v>52.955919999999999</v>
      </c>
      <c r="BG30" s="335">
        <v>52.86242</v>
      </c>
      <c r="BH30" s="335">
        <v>49.247349999999997</v>
      </c>
      <c r="BI30" s="335">
        <v>49.199260000000002</v>
      </c>
      <c r="BJ30" s="335">
        <v>46.22193</v>
      </c>
      <c r="BK30" s="335">
        <v>47.41713</v>
      </c>
      <c r="BL30" s="335">
        <v>50.919550000000001</v>
      </c>
      <c r="BM30" s="335">
        <v>47.857059999999997</v>
      </c>
      <c r="BN30" s="335">
        <v>48.71566</v>
      </c>
      <c r="BO30" s="335">
        <v>47.696510000000004</v>
      </c>
      <c r="BP30" s="335">
        <v>51.28349</v>
      </c>
      <c r="BQ30" s="335">
        <v>52.803849999999997</v>
      </c>
      <c r="BR30" s="335">
        <v>53.01099</v>
      </c>
      <c r="BS30" s="335">
        <v>52.913519999999998</v>
      </c>
      <c r="BT30" s="335">
        <v>49.29392</v>
      </c>
      <c r="BU30" s="335">
        <v>49.245469999999997</v>
      </c>
      <c r="BV30" s="335">
        <v>46.266390000000001</v>
      </c>
    </row>
    <row r="31" spans="1:74" ht="11.1" customHeight="1" x14ac:dyDescent="0.2">
      <c r="A31" s="111" t="s">
        <v>867</v>
      </c>
      <c r="B31" s="188" t="s">
        <v>639</v>
      </c>
      <c r="C31" s="242">
        <v>202.47412935</v>
      </c>
      <c r="D31" s="242">
        <v>207.30958570999999</v>
      </c>
      <c r="E31" s="242">
        <v>189.31601065000001</v>
      </c>
      <c r="F31" s="242">
        <v>189.14436266999999</v>
      </c>
      <c r="G31" s="242">
        <v>188.66649774000001</v>
      </c>
      <c r="H31" s="242">
        <v>202.62201899999999</v>
      </c>
      <c r="I31" s="242">
        <v>195.65035355000001</v>
      </c>
      <c r="J31" s="242">
        <v>198.48651290000001</v>
      </c>
      <c r="K31" s="242">
        <v>198.15714133</v>
      </c>
      <c r="L31" s="242">
        <v>191.70624839000001</v>
      </c>
      <c r="M31" s="242">
        <v>191.52221467000001</v>
      </c>
      <c r="N31" s="242">
        <v>181.79090805999999</v>
      </c>
      <c r="O31" s="242">
        <v>181.16948097</v>
      </c>
      <c r="P31" s="242">
        <v>191.30480137999999</v>
      </c>
      <c r="Q31" s="242">
        <v>191.58088742000001</v>
      </c>
      <c r="R31" s="242">
        <v>185.46053567000001</v>
      </c>
      <c r="S31" s="242">
        <v>196.94607902999999</v>
      </c>
      <c r="T31" s="242">
        <v>186.14411367</v>
      </c>
      <c r="U31" s="242">
        <v>196.15049386999999</v>
      </c>
      <c r="V31" s="242">
        <v>196.55838032</v>
      </c>
      <c r="W31" s="242">
        <v>199.77828400000001</v>
      </c>
      <c r="X31" s="242">
        <v>187.66050161000001</v>
      </c>
      <c r="Y31" s="242">
        <v>184.13551333000001</v>
      </c>
      <c r="Z31" s="242">
        <v>181.97051096999999</v>
      </c>
      <c r="AA31" s="242">
        <v>181.99454774</v>
      </c>
      <c r="AB31" s="242">
        <v>199.23464749999999</v>
      </c>
      <c r="AC31" s="242">
        <v>184.90451064999999</v>
      </c>
      <c r="AD31" s="242">
        <v>184.394792</v>
      </c>
      <c r="AE31" s="242">
        <v>182.97304258</v>
      </c>
      <c r="AF31" s="242">
        <v>191.61289567</v>
      </c>
      <c r="AG31" s="242">
        <v>198.53333419000001</v>
      </c>
      <c r="AH31" s="242">
        <v>190.18592193999999</v>
      </c>
      <c r="AI31" s="242">
        <v>189.75265633000001</v>
      </c>
      <c r="AJ31" s="242">
        <v>186.81702612999999</v>
      </c>
      <c r="AK31" s="242">
        <v>186.63724733000001</v>
      </c>
      <c r="AL31" s="242">
        <v>190.70487032</v>
      </c>
      <c r="AM31" s="242">
        <v>201.04866677000001</v>
      </c>
      <c r="AN31" s="242">
        <v>209.83408535999999</v>
      </c>
      <c r="AO31" s="242">
        <v>192.4486871</v>
      </c>
      <c r="AP31" s="242">
        <v>194.06694267</v>
      </c>
      <c r="AQ31" s="242">
        <v>196.54800419</v>
      </c>
      <c r="AR31" s="242">
        <v>202.67468432999999</v>
      </c>
      <c r="AS31" s="242">
        <v>202.34269613000001</v>
      </c>
      <c r="AT31" s="242">
        <v>206.82736548</v>
      </c>
      <c r="AU31" s="242">
        <v>205.77589732999999</v>
      </c>
      <c r="AV31" s="242">
        <v>200.16771032</v>
      </c>
      <c r="AW31" s="242">
        <v>193.07223999999999</v>
      </c>
      <c r="AX31" s="242">
        <v>195.25290000000001</v>
      </c>
      <c r="AY31" s="242">
        <v>196.91720000000001</v>
      </c>
      <c r="AZ31" s="335">
        <v>205.0301</v>
      </c>
      <c r="BA31" s="335">
        <v>194.31739999999999</v>
      </c>
      <c r="BB31" s="335">
        <v>194.43090000000001</v>
      </c>
      <c r="BC31" s="335">
        <v>195.9085</v>
      </c>
      <c r="BD31" s="335">
        <v>202.2056</v>
      </c>
      <c r="BE31" s="335">
        <v>204.19499999999999</v>
      </c>
      <c r="BF31" s="335">
        <v>203.6859</v>
      </c>
      <c r="BG31" s="335">
        <v>203.86959999999999</v>
      </c>
      <c r="BH31" s="335">
        <v>196.0643</v>
      </c>
      <c r="BI31" s="335">
        <v>192.99100000000001</v>
      </c>
      <c r="BJ31" s="335">
        <v>193.01089999999999</v>
      </c>
      <c r="BK31" s="335">
        <v>201.98480000000001</v>
      </c>
      <c r="BL31" s="335">
        <v>212.6523</v>
      </c>
      <c r="BM31" s="335">
        <v>201.6156</v>
      </c>
      <c r="BN31" s="335">
        <v>201.7379</v>
      </c>
      <c r="BO31" s="335">
        <v>203.2884</v>
      </c>
      <c r="BP31" s="335">
        <v>209.79159999999999</v>
      </c>
      <c r="BQ31" s="335">
        <v>211.8125</v>
      </c>
      <c r="BR31" s="335">
        <v>211.2612</v>
      </c>
      <c r="BS31" s="335">
        <v>211.43899999999999</v>
      </c>
      <c r="BT31" s="335">
        <v>203.3364</v>
      </c>
      <c r="BU31" s="335">
        <v>200.14320000000001</v>
      </c>
      <c r="BV31" s="335">
        <v>200.16050000000001</v>
      </c>
    </row>
    <row r="32" spans="1:74" ht="11.1" customHeight="1" x14ac:dyDescent="0.2">
      <c r="A32" s="111" t="s">
        <v>868</v>
      </c>
      <c r="B32" s="206" t="s">
        <v>606</v>
      </c>
      <c r="C32" s="242">
        <v>529.15742419000003</v>
      </c>
      <c r="D32" s="242">
        <v>552.86840714000004</v>
      </c>
      <c r="E32" s="242">
        <v>558.39978742000005</v>
      </c>
      <c r="F32" s="242">
        <v>540.16088166999998</v>
      </c>
      <c r="G32" s="242">
        <v>539.74690419000001</v>
      </c>
      <c r="H32" s="242">
        <v>560.99523633000001</v>
      </c>
      <c r="I32" s="242">
        <v>570.99598967999998</v>
      </c>
      <c r="J32" s="242">
        <v>570.19872290000001</v>
      </c>
      <c r="K32" s="242">
        <v>577.85008732999995</v>
      </c>
      <c r="L32" s="242">
        <v>556.98039128999994</v>
      </c>
      <c r="M32" s="242">
        <v>547.06814599999996</v>
      </c>
      <c r="N32" s="242">
        <v>522.90839613000003</v>
      </c>
      <c r="O32" s="242">
        <v>534.69845935000001</v>
      </c>
      <c r="P32" s="242">
        <v>573.88435069000002</v>
      </c>
      <c r="Q32" s="242">
        <v>545.57354194000004</v>
      </c>
      <c r="R32" s="242">
        <v>565.35083967000003</v>
      </c>
      <c r="S32" s="242">
        <v>564.36048031999997</v>
      </c>
      <c r="T32" s="242">
        <v>571.10283067</v>
      </c>
      <c r="U32" s="242">
        <v>576.27275741999995</v>
      </c>
      <c r="V32" s="242">
        <v>577.70720484000003</v>
      </c>
      <c r="W32" s="242">
        <v>548.16560032999996</v>
      </c>
      <c r="X32" s="242">
        <v>541.40157032000002</v>
      </c>
      <c r="Y32" s="242">
        <v>529.40084000000002</v>
      </c>
      <c r="Z32" s="242">
        <v>503.78722806000002</v>
      </c>
      <c r="AA32" s="242">
        <v>521.72952032000001</v>
      </c>
      <c r="AB32" s="242">
        <v>554.68180749999999</v>
      </c>
      <c r="AC32" s="242">
        <v>523.63965097000005</v>
      </c>
      <c r="AD32" s="242">
        <v>523.81780633000005</v>
      </c>
      <c r="AE32" s="242">
        <v>538.08718839000005</v>
      </c>
      <c r="AF32" s="242">
        <v>540.04829632999997</v>
      </c>
      <c r="AG32" s="242">
        <v>535.10481838999999</v>
      </c>
      <c r="AH32" s="242">
        <v>549.52583258000004</v>
      </c>
      <c r="AI32" s="242">
        <v>533.14943800000003</v>
      </c>
      <c r="AJ32" s="242">
        <v>525.51925194</v>
      </c>
      <c r="AK32" s="242">
        <v>516.59998199999995</v>
      </c>
      <c r="AL32" s="242">
        <v>495.89149967999998</v>
      </c>
      <c r="AM32" s="242">
        <v>517.55537967999999</v>
      </c>
      <c r="AN32" s="242">
        <v>538.02837036000005</v>
      </c>
      <c r="AO32" s="242">
        <v>521.89723289999995</v>
      </c>
      <c r="AP32" s="242">
        <v>510.35896532999999</v>
      </c>
      <c r="AQ32" s="242">
        <v>533.49295547999998</v>
      </c>
      <c r="AR32" s="242">
        <v>550.67845066999996</v>
      </c>
      <c r="AS32" s="242">
        <v>538.88925613000004</v>
      </c>
      <c r="AT32" s="242">
        <v>554.30714387</v>
      </c>
      <c r="AU32" s="242">
        <v>538.94789733000005</v>
      </c>
      <c r="AV32" s="242">
        <v>529.66551742000001</v>
      </c>
      <c r="AW32" s="242">
        <v>527.15447932999996</v>
      </c>
      <c r="AX32" s="242">
        <v>507.39179999999999</v>
      </c>
      <c r="AY32" s="242">
        <v>522.7681</v>
      </c>
      <c r="AZ32" s="335">
        <v>546.38900000000001</v>
      </c>
      <c r="BA32" s="335">
        <v>524.62</v>
      </c>
      <c r="BB32" s="335">
        <v>525.71209999999996</v>
      </c>
      <c r="BC32" s="335">
        <v>535.60670000000005</v>
      </c>
      <c r="BD32" s="335">
        <v>548.22580000000005</v>
      </c>
      <c r="BE32" s="335">
        <v>545.83399999999995</v>
      </c>
      <c r="BF32" s="335">
        <v>556.35059999999999</v>
      </c>
      <c r="BG32" s="335">
        <v>539.18010000000004</v>
      </c>
      <c r="BH32" s="335">
        <v>529.50800000000004</v>
      </c>
      <c r="BI32" s="335">
        <v>522.42269999999996</v>
      </c>
      <c r="BJ32" s="335">
        <v>506.36900000000003</v>
      </c>
      <c r="BK32" s="335">
        <v>521.18119999999999</v>
      </c>
      <c r="BL32" s="335">
        <v>554.97360000000003</v>
      </c>
      <c r="BM32" s="335">
        <v>533.07979999999998</v>
      </c>
      <c r="BN32" s="335">
        <v>534.14369999999997</v>
      </c>
      <c r="BO32" s="335">
        <v>544.17309999999998</v>
      </c>
      <c r="BP32" s="335">
        <v>556.80439999999999</v>
      </c>
      <c r="BQ32" s="335">
        <v>554.23090000000002</v>
      </c>
      <c r="BR32" s="335">
        <v>564.84479999999996</v>
      </c>
      <c r="BS32" s="335">
        <v>547.37339999999995</v>
      </c>
      <c r="BT32" s="335">
        <v>537.52120000000002</v>
      </c>
      <c r="BU32" s="335">
        <v>530.28340000000003</v>
      </c>
      <c r="BV32" s="335">
        <v>513.95630000000006</v>
      </c>
    </row>
    <row r="33" spans="1:74" ht="11.1" customHeight="1" x14ac:dyDescent="0.2">
      <c r="A33" s="111" t="s">
        <v>869</v>
      </c>
      <c r="B33" s="206" t="s">
        <v>607</v>
      </c>
      <c r="C33" s="242">
        <v>229.20625645000001</v>
      </c>
      <c r="D33" s="242">
        <v>242.99403429</v>
      </c>
      <c r="E33" s="242">
        <v>233.70809935</v>
      </c>
      <c r="F33" s="242">
        <v>236.67159733</v>
      </c>
      <c r="G33" s="242">
        <v>232.69747000000001</v>
      </c>
      <c r="H33" s="242">
        <v>246.10449600000001</v>
      </c>
      <c r="I33" s="242">
        <v>260.75006676999999</v>
      </c>
      <c r="J33" s="242">
        <v>256.80199742000002</v>
      </c>
      <c r="K33" s="242">
        <v>251.61749867</v>
      </c>
      <c r="L33" s="242">
        <v>240.67093097</v>
      </c>
      <c r="M33" s="242">
        <v>245.90200132999999</v>
      </c>
      <c r="N33" s="242">
        <v>232.54773677</v>
      </c>
      <c r="O33" s="242">
        <v>235.17452194000001</v>
      </c>
      <c r="P33" s="242">
        <v>244.54878034000001</v>
      </c>
      <c r="Q33" s="242">
        <v>236.41741515999999</v>
      </c>
      <c r="R33" s="242">
        <v>243.10885833</v>
      </c>
      <c r="S33" s="242">
        <v>252.2162471</v>
      </c>
      <c r="T33" s="242">
        <v>263.19532700000002</v>
      </c>
      <c r="U33" s="242">
        <v>272.83789612999999</v>
      </c>
      <c r="V33" s="242">
        <v>267.55400484</v>
      </c>
      <c r="W33" s="242">
        <v>253.07402766999999</v>
      </c>
      <c r="X33" s="242">
        <v>242.23796580999999</v>
      </c>
      <c r="Y33" s="242">
        <v>245.81914699999999</v>
      </c>
      <c r="Z33" s="242">
        <v>237.99803226</v>
      </c>
      <c r="AA33" s="242">
        <v>226.58545290000001</v>
      </c>
      <c r="AB33" s="242">
        <v>238.36950143000001</v>
      </c>
      <c r="AC33" s="242">
        <v>227.26954258000001</v>
      </c>
      <c r="AD33" s="242">
        <v>228.73792800000001</v>
      </c>
      <c r="AE33" s="242">
        <v>240.32773258</v>
      </c>
      <c r="AF33" s="242">
        <v>248.04105433000001</v>
      </c>
      <c r="AG33" s="242">
        <v>250.31521581000001</v>
      </c>
      <c r="AH33" s="242">
        <v>258.00385225999997</v>
      </c>
      <c r="AI33" s="242">
        <v>244.13097833</v>
      </c>
      <c r="AJ33" s="242">
        <v>237.02840387000001</v>
      </c>
      <c r="AK33" s="242">
        <v>245.30541199999999</v>
      </c>
      <c r="AL33" s="242">
        <v>232.70932065</v>
      </c>
      <c r="AM33" s="242">
        <v>229.12495999999999</v>
      </c>
      <c r="AN33" s="242">
        <v>242.64978500000001</v>
      </c>
      <c r="AO33" s="242">
        <v>230.52390484</v>
      </c>
      <c r="AP33" s="242">
        <v>233.49502000000001</v>
      </c>
      <c r="AQ33" s="242">
        <v>241.24249226000001</v>
      </c>
      <c r="AR33" s="242">
        <v>246.73388632999999</v>
      </c>
      <c r="AS33" s="242">
        <v>254.06777289999999</v>
      </c>
      <c r="AT33" s="242">
        <v>254.71279419000001</v>
      </c>
      <c r="AU33" s="242">
        <v>250.224705</v>
      </c>
      <c r="AV33" s="242">
        <v>239.55498968000001</v>
      </c>
      <c r="AW33" s="242">
        <v>243.08474466999999</v>
      </c>
      <c r="AX33" s="242">
        <v>232.9408</v>
      </c>
      <c r="AY33" s="242">
        <v>240.76660000000001</v>
      </c>
      <c r="AZ33" s="335">
        <v>253.4794</v>
      </c>
      <c r="BA33" s="335">
        <v>242.09469999999999</v>
      </c>
      <c r="BB33" s="335">
        <v>247.9992</v>
      </c>
      <c r="BC33" s="335">
        <v>253.2741</v>
      </c>
      <c r="BD33" s="335">
        <v>262.39510000000001</v>
      </c>
      <c r="BE33" s="335">
        <v>270.88479999999998</v>
      </c>
      <c r="BF33" s="335">
        <v>272.7482</v>
      </c>
      <c r="BG33" s="335">
        <v>262.11959999999999</v>
      </c>
      <c r="BH33" s="335">
        <v>251.381</v>
      </c>
      <c r="BI33" s="335">
        <v>257.57260000000002</v>
      </c>
      <c r="BJ33" s="335">
        <v>245.2714</v>
      </c>
      <c r="BK33" s="335">
        <v>245.3126</v>
      </c>
      <c r="BL33" s="335">
        <v>260.55500000000001</v>
      </c>
      <c r="BM33" s="335">
        <v>248.84280000000001</v>
      </c>
      <c r="BN33" s="335">
        <v>254.8982</v>
      </c>
      <c r="BO33" s="335">
        <v>260.30990000000003</v>
      </c>
      <c r="BP33" s="335">
        <v>269.66860000000003</v>
      </c>
      <c r="BQ33" s="335">
        <v>278.37130000000002</v>
      </c>
      <c r="BR33" s="335">
        <v>280.27569999999997</v>
      </c>
      <c r="BS33" s="335">
        <v>269.3476</v>
      </c>
      <c r="BT33" s="335">
        <v>258.33409999999998</v>
      </c>
      <c r="BU33" s="335">
        <v>264.71350000000001</v>
      </c>
      <c r="BV33" s="335">
        <v>252.08260000000001</v>
      </c>
    </row>
    <row r="34" spans="1:74" ht="11.1" customHeight="1" x14ac:dyDescent="0.2">
      <c r="A34" s="111" t="s">
        <v>870</v>
      </c>
      <c r="B34" s="206" t="s">
        <v>608</v>
      </c>
      <c r="C34" s="242">
        <v>346.43732161000003</v>
      </c>
      <c r="D34" s="242">
        <v>386.42085893000001</v>
      </c>
      <c r="E34" s="242">
        <v>372.51553354999999</v>
      </c>
      <c r="F34" s="242">
        <v>385.69640932999999</v>
      </c>
      <c r="G34" s="242">
        <v>398.68366032</v>
      </c>
      <c r="H34" s="242">
        <v>392.66494833000002</v>
      </c>
      <c r="I34" s="242">
        <v>400.19701097000001</v>
      </c>
      <c r="J34" s="242">
        <v>407.56389741999999</v>
      </c>
      <c r="K34" s="242">
        <v>391.98183132999998</v>
      </c>
      <c r="L34" s="242">
        <v>382.69887612999997</v>
      </c>
      <c r="M34" s="242">
        <v>376.94664132999998</v>
      </c>
      <c r="N34" s="242">
        <v>355.45834805999999</v>
      </c>
      <c r="O34" s="242">
        <v>351.85412774000002</v>
      </c>
      <c r="P34" s="242">
        <v>387.65914276000001</v>
      </c>
      <c r="Q34" s="242">
        <v>371.62058870999999</v>
      </c>
      <c r="R34" s="242">
        <v>392.14156333</v>
      </c>
      <c r="S34" s="242">
        <v>396.60014129000001</v>
      </c>
      <c r="T34" s="242">
        <v>394.58690799999999</v>
      </c>
      <c r="U34" s="242">
        <v>392.70016419000001</v>
      </c>
      <c r="V34" s="242">
        <v>393.42037548000002</v>
      </c>
      <c r="W34" s="242">
        <v>378.03280799999999</v>
      </c>
      <c r="X34" s="242">
        <v>391.11942935000002</v>
      </c>
      <c r="Y34" s="242">
        <v>369.65895899999998</v>
      </c>
      <c r="Z34" s="242">
        <v>350.41639226000001</v>
      </c>
      <c r="AA34" s="242">
        <v>355.51615032000001</v>
      </c>
      <c r="AB34" s="242">
        <v>382.19158428999998</v>
      </c>
      <c r="AC34" s="242">
        <v>365.90271805999998</v>
      </c>
      <c r="AD34" s="242">
        <v>371.51549667</v>
      </c>
      <c r="AE34" s="242">
        <v>392.42953032000003</v>
      </c>
      <c r="AF34" s="242">
        <v>398.75168667000003</v>
      </c>
      <c r="AG34" s="242">
        <v>402.40860355000001</v>
      </c>
      <c r="AH34" s="242">
        <v>397.58895289999998</v>
      </c>
      <c r="AI34" s="242">
        <v>389.31897400000003</v>
      </c>
      <c r="AJ34" s="242">
        <v>388.12277323000001</v>
      </c>
      <c r="AK34" s="242">
        <v>390.19279433000003</v>
      </c>
      <c r="AL34" s="242">
        <v>342.57116581000002</v>
      </c>
      <c r="AM34" s="242">
        <v>365.51241419000002</v>
      </c>
      <c r="AN34" s="242">
        <v>371.24381678999998</v>
      </c>
      <c r="AO34" s="242">
        <v>378.29344709999998</v>
      </c>
      <c r="AP34" s="242">
        <v>379.93914232999998</v>
      </c>
      <c r="AQ34" s="242">
        <v>400.23841644999999</v>
      </c>
      <c r="AR34" s="242">
        <v>410.30177233000001</v>
      </c>
      <c r="AS34" s="242">
        <v>391.26289677</v>
      </c>
      <c r="AT34" s="242">
        <v>417.09241902999997</v>
      </c>
      <c r="AU34" s="242">
        <v>402.42223200000001</v>
      </c>
      <c r="AV34" s="242">
        <v>392.60615547999998</v>
      </c>
      <c r="AW34" s="242">
        <v>395.38512166999999</v>
      </c>
      <c r="AX34" s="242">
        <v>363.78919999999999</v>
      </c>
      <c r="AY34" s="242">
        <v>369.72089999999997</v>
      </c>
      <c r="AZ34" s="335">
        <v>386.60070000000002</v>
      </c>
      <c r="BA34" s="335">
        <v>374.58100000000002</v>
      </c>
      <c r="BB34" s="335">
        <v>386.697</v>
      </c>
      <c r="BC34" s="335">
        <v>401.82929999999999</v>
      </c>
      <c r="BD34" s="335">
        <v>407.13690000000003</v>
      </c>
      <c r="BE34" s="335">
        <v>401.93299999999999</v>
      </c>
      <c r="BF34" s="335">
        <v>411.71660000000003</v>
      </c>
      <c r="BG34" s="335">
        <v>397.66629999999998</v>
      </c>
      <c r="BH34" s="335">
        <v>391.84559999999999</v>
      </c>
      <c r="BI34" s="335">
        <v>389.19799999999998</v>
      </c>
      <c r="BJ34" s="335">
        <v>360.92680000000001</v>
      </c>
      <c r="BK34" s="335">
        <v>361.77890000000002</v>
      </c>
      <c r="BL34" s="335">
        <v>392.14420000000001</v>
      </c>
      <c r="BM34" s="335">
        <v>380.12090000000001</v>
      </c>
      <c r="BN34" s="335">
        <v>392.37419999999997</v>
      </c>
      <c r="BO34" s="335">
        <v>407.73559999999998</v>
      </c>
      <c r="BP34" s="335">
        <v>412.9554</v>
      </c>
      <c r="BQ34" s="335">
        <v>407.56180000000001</v>
      </c>
      <c r="BR34" s="335">
        <v>417.4522</v>
      </c>
      <c r="BS34" s="335">
        <v>403.1977</v>
      </c>
      <c r="BT34" s="335">
        <v>397.29270000000002</v>
      </c>
      <c r="BU34" s="335">
        <v>394.60449999999997</v>
      </c>
      <c r="BV34" s="335">
        <v>365.94080000000002</v>
      </c>
    </row>
    <row r="35" spans="1:74" ht="11.1" customHeight="1" x14ac:dyDescent="0.2">
      <c r="A35" s="111" t="s">
        <v>871</v>
      </c>
      <c r="B35" s="206" t="s">
        <v>609</v>
      </c>
      <c r="C35" s="242">
        <v>337.04903194000002</v>
      </c>
      <c r="D35" s="242">
        <v>349.15340536000002</v>
      </c>
      <c r="E35" s="242">
        <v>345.45285483999999</v>
      </c>
      <c r="F35" s="242">
        <v>331.32265167000003</v>
      </c>
      <c r="G35" s="242">
        <v>305.73338096999998</v>
      </c>
      <c r="H35" s="242">
        <v>326.89572566999999</v>
      </c>
      <c r="I35" s="242">
        <v>328.30078161</v>
      </c>
      <c r="J35" s="242">
        <v>336.90261355000001</v>
      </c>
      <c r="K35" s="242">
        <v>348.36149799999998</v>
      </c>
      <c r="L35" s="242">
        <v>339.37882354999999</v>
      </c>
      <c r="M35" s="242">
        <v>341.051446</v>
      </c>
      <c r="N35" s="242">
        <v>331.41709548</v>
      </c>
      <c r="O35" s="242">
        <v>333.97382677000002</v>
      </c>
      <c r="P35" s="242">
        <v>348.95326862000002</v>
      </c>
      <c r="Q35" s="242">
        <v>345.21188612999998</v>
      </c>
      <c r="R35" s="242">
        <v>350.04818633000002</v>
      </c>
      <c r="S35" s="242">
        <v>343.96737774000002</v>
      </c>
      <c r="T35" s="242">
        <v>330.33484866999999</v>
      </c>
      <c r="U35" s="242">
        <v>329.64213870999998</v>
      </c>
      <c r="V35" s="242">
        <v>336.08332225999999</v>
      </c>
      <c r="W35" s="242">
        <v>335.10528067000001</v>
      </c>
      <c r="X35" s="242">
        <v>333.89148547999997</v>
      </c>
      <c r="Y35" s="242">
        <v>331.33691866999999</v>
      </c>
      <c r="Z35" s="242">
        <v>322.67687225999998</v>
      </c>
      <c r="AA35" s="242">
        <v>313.83700515999999</v>
      </c>
      <c r="AB35" s="242">
        <v>325.74132286000003</v>
      </c>
      <c r="AC35" s="242">
        <v>313.61135194000002</v>
      </c>
      <c r="AD35" s="242">
        <v>323.00920632999998</v>
      </c>
      <c r="AE35" s="242">
        <v>315.58416903</v>
      </c>
      <c r="AF35" s="242">
        <v>298.63474033</v>
      </c>
      <c r="AG35" s="242">
        <v>279.23719225999997</v>
      </c>
      <c r="AH35" s="242">
        <v>293.54419516000002</v>
      </c>
      <c r="AI35" s="242">
        <v>285.68027999999998</v>
      </c>
      <c r="AJ35" s="242">
        <v>284.02205355000001</v>
      </c>
      <c r="AK35" s="242">
        <v>280.98722932999999</v>
      </c>
      <c r="AL35" s="242">
        <v>265.56654613000001</v>
      </c>
      <c r="AM35" s="242">
        <v>273.25349483999997</v>
      </c>
      <c r="AN35" s="242">
        <v>285.01242250000001</v>
      </c>
      <c r="AO35" s="242">
        <v>278.55328967999998</v>
      </c>
      <c r="AP35" s="242">
        <v>279.54621366999999</v>
      </c>
      <c r="AQ35" s="242">
        <v>286.38468129</v>
      </c>
      <c r="AR35" s="242">
        <v>296.59273066999998</v>
      </c>
      <c r="AS35" s="242">
        <v>293.28304515999997</v>
      </c>
      <c r="AT35" s="242">
        <v>297.17260064999999</v>
      </c>
      <c r="AU35" s="242">
        <v>297.74651533000002</v>
      </c>
      <c r="AV35" s="242">
        <v>288.44071418999999</v>
      </c>
      <c r="AW35" s="242">
        <v>283.33814032999999</v>
      </c>
      <c r="AX35" s="242">
        <v>278.52249999999998</v>
      </c>
      <c r="AY35" s="242">
        <v>294.17739999999998</v>
      </c>
      <c r="AZ35" s="335">
        <v>302.4282</v>
      </c>
      <c r="BA35" s="335">
        <v>294.50049999999999</v>
      </c>
      <c r="BB35" s="335">
        <v>296.59820000000002</v>
      </c>
      <c r="BC35" s="335">
        <v>289.65570000000002</v>
      </c>
      <c r="BD35" s="335">
        <v>287.45280000000002</v>
      </c>
      <c r="BE35" s="335">
        <v>283.07440000000003</v>
      </c>
      <c r="BF35" s="335">
        <v>290.66309999999999</v>
      </c>
      <c r="BG35" s="335">
        <v>293.88389999999998</v>
      </c>
      <c r="BH35" s="335">
        <v>288.1671</v>
      </c>
      <c r="BI35" s="335">
        <v>285.66879999999998</v>
      </c>
      <c r="BJ35" s="335">
        <v>278.94200000000001</v>
      </c>
      <c r="BK35" s="335">
        <v>292.83850000000001</v>
      </c>
      <c r="BL35" s="335">
        <v>307.29379999999998</v>
      </c>
      <c r="BM35" s="335">
        <v>299.25139999999999</v>
      </c>
      <c r="BN35" s="335">
        <v>301.32150000000001</v>
      </c>
      <c r="BO35" s="335">
        <v>294.28719999999998</v>
      </c>
      <c r="BP35" s="335">
        <v>292.01729999999998</v>
      </c>
      <c r="BQ35" s="335">
        <v>287.55130000000003</v>
      </c>
      <c r="BR35" s="335">
        <v>295.2627</v>
      </c>
      <c r="BS35" s="335">
        <v>298.53800000000001</v>
      </c>
      <c r="BT35" s="335">
        <v>292.7362</v>
      </c>
      <c r="BU35" s="335">
        <v>290.20119999999997</v>
      </c>
      <c r="BV35" s="335">
        <v>283.3689</v>
      </c>
    </row>
    <row r="36" spans="1:74" ht="11.1" customHeight="1" x14ac:dyDescent="0.2">
      <c r="A36" s="111" t="s">
        <v>872</v>
      </c>
      <c r="B36" s="206" t="s">
        <v>610</v>
      </c>
      <c r="C36" s="242">
        <v>429.40498194000003</v>
      </c>
      <c r="D36" s="242">
        <v>441.91541286</v>
      </c>
      <c r="E36" s="242">
        <v>425.24727774000002</v>
      </c>
      <c r="F36" s="242">
        <v>455.52711067000001</v>
      </c>
      <c r="G36" s="242">
        <v>445.25401902999999</v>
      </c>
      <c r="H36" s="242">
        <v>476.66818999999998</v>
      </c>
      <c r="I36" s="242">
        <v>465.19778323000003</v>
      </c>
      <c r="J36" s="242">
        <v>489.35394934999999</v>
      </c>
      <c r="K36" s="242">
        <v>476.43260266999999</v>
      </c>
      <c r="L36" s="242">
        <v>452.16872581000001</v>
      </c>
      <c r="M36" s="242">
        <v>444.61194467000001</v>
      </c>
      <c r="N36" s="242">
        <v>423.02565097000002</v>
      </c>
      <c r="O36" s="242">
        <v>414.19810065000001</v>
      </c>
      <c r="P36" s="242">
        <v>424.63271137999999</v>
      </c>
      <c r="Q36" s="242">
        <v>421.80492515999998</v>
      </c>
      <c r="R36" s="242">
        <v>433.16148099999998</v>
      </c>
      <c r="S36" s="242">
        <v>432.23497484000001</v>
      </c>
      <c r="T36" s="242">
        <v>454.26660167</v>
      </c>
      <c r="U36" s="242">
        <v>448.90282934999999</v>
      </c>
      <c r="V36" s="242">
        <v>461.15705871</v>
      </c>
      <c r="W36" s="242">
        <v>444.32297267000001</v>
      </c>
      <c r="X36" s="242">
        <v>426.52972548000002</v>
      </c>
      <c r="Y36" s="242">
        <v>427.15768666999998</v>
      </c>
      <c r="Z36" s="242">
        <v>404.91768000000002</v>
      </c>
      <c r="AA36" s="242">
        <v>405.51699871</v>
      </c>
      <c r="AB36" s="242">
        <v>422.19672571000001</v>
      </c>
      <c r="AC36" s="242">
        <v>395.59811323000002</v>
      </c>
      <c r="AD36" s="242">
        <v>429.47840532999999</v>
      </c>
      <c r="AE36" s="242">
        <v>426.40937129000002</v>
      </c>
      <c r="AF36" s="242">
        <v>448.50057900000002</v>
      </c>
      <c r="AG36" s="242">
        <v>434.11250774000001</v>
      </c>
      <c r="AH36" s="242">
        <v>451.59729871000002</v>
      </c>
      <c r="AI36" s="242">
        <v>459.17438766999999</v>
      </c>
      <c r="AJ36" s="242">
        <v>431.03090515999997</v>
      </c>
      <c r="AK36" s="242">
        <v>425.67327667000001</v>
      </c>
      <c r="AL36" s="242">
        <v>408.91928129000001</v>
      </c>
      <c r="AM36" s="242">
        <v>423.35275516000002</v>
      </c>
      <c r="AN36" s="242">
        <v>440.88112856999999</v>
      </c>
      <c r="AO36" s="242">
        <v>428.39830547999998</v>
      </c>
      <c r="AP36" s="242">
        <v>469.17649933000001</v>
      </c>
      <c r="AQ36" s="242">
        <v>460.13706096999999</v>
      </c>
      <c r="AR36" s="242">
        <v>465.13644133000003</v>
      </c>
      <c r="AS36" s="242">
        <v>463.11625257999998</v>
      </c>
      <c r="AT36" s="242">
        <v>475.08231418999998</v>
      </c>
      <c r="AU36" s="242">
        <v>475.49071800000002</v>
      </c>
      <c r="AV36" s="242">
        <v>452.77736064999999</v>
      </c>
      <c r="AW36" s="242">
        <v>449.13399233000001</v>
      </c>
      <c r="AX36" s="242">
        <v>419.85750000000002</v>
      </c>
      <c r="AY36" s="242">
        <v>441.6626</v>
      </c>
      <c r="AZ36" s="335">
        <v>461.10669999999999</v>
      </c>
      <c r="BA36" s="335">
        <v>445.10359999999997</v>
      </c>
      <c r="BB36" s="335">
        <v>473.90929999999997</v>
      </c>
      <c r="BC36" s="335">
        <v>471.0247</v>
      </c>
      <c r="BD36" s="335">
        <v>496.50139999999999</v>
      </c>
      <c r="BE36" s="335">
        <v>489.06950000000001</v>
      </c>
      <c r="BF36" s="335">
        <v>505.91460000000001</v>
      </c>
      <c r="BG36" s="335">
        <v>500.56049999999999</v>
      </c>
      <c r="BH36" s="335">
        <v>472.21420000000001</v>
      </c>
      <c r="BI36" s="335">
        <v>469.9939</v>
      </c>
      <c r="BJ36" s="335">
        <v>444.16739999999999</v>
      </c>
      <c r="BK36" s="335">
        <v>445.7029</v>
      </c>
      <c r="BL36" s="335">
        <v>463.78859999999997</v>
      </c>
      <c r="BM36" s="335">
        <v>447.5926</v>
      </c>
      <c r="BN36" s="335">
        <v>476.67410000000001</v>
      </c>
      <c r="BO36" s="335">
        <v>473.71910000000003</v>
      </c>
      <c r="BP36" s="335">
        <v>499.46789999999999</v>
      </c>
      <c r="BQ36" s="335">
        <v>492.03320000000002</v>
      </c>
      <c r="BR36" s="335">
        <v>508.97390000000001</v>
      </c>
      <c r="BS36" s="335">
        <v>503.5829</v>
      </c>
      <c r="BT36" s="335">
        <v>475.06240000000003</v>
      </c>
      <c r="BU36" s="335">
        <v>472.8263</v>
      </c>
      <c r="BV36" s="335">
        <v>446.84100000000001</v>
      </c>
    </row>
    <row r="37" spans="1:74" s="116" customFormat="1" ht="11.1" customHeight="1" x14ac:dyDescent="0.2">
      <c r="A37" s="111" t="s">
        <v>873</v>
      </c>
      <c r="B37" s="206" t="s">
        <v>611</v>
      </c>
      <c r="C37" s="242">
        <v>200.69073161</v>
      </c>
      <c r="D37" s="242">
        <v>211.81996000000001</v>
      </c>
      <c r="E37" s="242">
        <v>203.47602806</v>
      </c>
      <c r="F37" s="242">
        <v>208.65901066999999</v>
      </c>
      <c r="G37" s="242">
        <v>215.03814774</v>
      </c>
      <c r="H37" s="242">
        <v>236.13160267000001</v>
      </c>
      <c r="I37" s="242">
        <v>246.63074065000001</v>
      </c>
      <c r="J37" s="242">
        <v>248.99091999999999</v>
      </c>
      <c r="K37" s="242">
        <v>225.06574000000001</v>
      </c>
      <c r="L37" s="242">
        <v>216.15801805999999</v>
      </c>
      <c r="M37" s="242">
        <v>218.27182633000001</v>
      </c>
      <c r="N37" s="242">
        <v>212.22631032000001</v>
      </c>
      <c r="O37" s="242">
        <v>204.12337515999999</v>
      </c>
      <c r="P37" s="242">
        <v>213.51581827999999</v>
      </c>
      <c r="Q37" s="242">
        <v>202.96411484000001</v>
      </c>
      <c r="R37" s="242">
        <v>215.69732400000001</v>
      </c>
      <c r="S37" s="242">
        <v>227.61786677000001</v>
      </c>
      <c r="T37" s="242">
        <v>248.70556300000001</v>
      </c>
      <c r="U37" s="242">
        <v>248.66953065000001</v>
      </c>
      <c r="V37" s="242">
        <v>251.85985226</v>
      </c>
      <c r="W37" s="242">
        <v>232.19870533</v>
      </c>
      <c r="X37" s="242">
        <v>221.81103902999999</v>
      </c>
      <c r="Y37" s="242">
        <v>216.25010867</v>
      </c>
      <c r="Z37" s="242">
        <v>214.40536065000001</v>
      </c>
      <c r="AA37" s="242">
        <v>209.47413419</v>
      </c>
      <c r="AB37" s="242">
        <v>214.74212356999999</v>
      </c>
      <c r="AC37" s="242">
        <v>206.52411774000001</v>
      </c>
      <c r="AD37" s="242">
        <v>216.98870167000001</v>
      </c>
      <c r="AE37" s="242">
        <v>231.97719419000001</v>
      </c>
      <c r="AF37" s="242">
        <v>254.62414932999999</v>
      </c>
      <c r="AG37" s="242">
        <v>256.66259031999999</v>
      </c>
      <c r="AH37" s="242">
        <v>248.13637516</v>
      </c>
      <c r="AI37" s="242">
        <v>234.07291967</v>
      </c>
      <c r="AJ37" s="242">
        <v>215.81459258000001</v>
      </c>
      <c r="AK37" s="242">
        <v>221.17698100000001</v>
      </c>
      <c r="AL37" s="242">
        <v>212.73840096999999</v>
      </c>
      <c r="AM37" s="242">
        <v>212.69069580999999</v>
      </c>
      <c r="AN37" s="242">
        <v>220.20226857</v>
      </c>
      <c r="AO37" s="242">
        <v>207.87065193999999</v>
      </c>
      <c r="AP37" s="242">
        <v>223.78129999999999</v>
      </c>
      <c r="AQ37" s="242">
        <v>235.67091194</v>
      </c>
      <c r="AR37" s="242">
        <v>256.41210432999998</v>
      </c>
      <c r="AS37" s="242">
        <v>260.80630226</v>
      </c>
      <c r="AT37" s="242">
        <v>245.79673806</v>
      </c>
      <c r="AU37" s="242">
        <v>243.58374633</v>
      </c>
      <c r="AV37" s="242">
        <v>222.34683000000001</v>
      </c>
      <c r="AW37" s="242">
        <v>219.03400232999999</v>
      </c>
      <c r="AX37" s="242">
        <v>213.84450000000001</v>
      </c>
      <c r="AY37" s="242">
        <v>219.05179999999999</v>
      </c>
      <c r="AZ37" s="335">
        <v>226.7962</v>
      </c>
      <c r="BA37" s="335">
        <v>215.86439999999999</v>
      </c>
      <c r="BB37" s="335">
        <v>226.65180000000001</v>
      </c>
      <c r="BC37" s="335">
        <v>237.46799999999999</v>
      </c>
      <c r="BD37" s="335">
        <v>260.8766</v>
      </c>
      <c r="BE37" s="335">
        <v>266.11540000000002</v>
      </c>
      <c r="BF37" s="335">
        <v>261.90800000000002</v>
      </c>
      <c r="BG37" s="335">
        <v>246.89250000000001</v>
      </c>
      <c r="BH37" s="335">
        <v>231.17519999999999</v>
      </c>
      <c r="BI37" s="335">
        <v>231.18180000000001</v>
      </c>
      <c r="BJ37" s="335">
        <v>224.8981</v>
      </c>
      <c r="BK37" s="335">
        <v>222.92070000000001</v>
      </c>
      <c r="BL37" s="335">
        <v>233.1371</v>
      </c>
      <c r="BM37" s="335">
        <v>221.9188</v>
      </c>
      <c r="BN37" s="335">
        <v>233.04249999999999</v>
      </c>
      <c r="BO37" s="335">
        <v>244.17590000000001</v>
      </c>
      <c r="BP37" s="335">
        <v>268.23770000000002</v>
      </c>
      <c r="BQ37" s="335">
        <v>273.61660000000001</v>
      </c>
      <c r="BR37" s="335">
        <v>269.28489999999999</v>
      </c>
      <c r="BS37" s="335">
        <v>253.8415</v>
      </c>
      <c r="BT37" s="335">
        <v>237.67869999999999</v>
      </c>
      <c r="BU37" s="335">
        <v>237.68389999999999</v>
      </c>
      <c r="BV37" s="335">
        <v>231.22290000000001</v>
      </c>
    </row>
    <row r="38" spans="1:74" s="116" customFormat="1" ht="11.1" customHeight="1" x14ac:dyDescent="0.2">
      <c r="A38" s="111" t="s">
        <v>874</v>
      </c>
      <c r="B38" s="206" t="s">
        <v>270</v>
      </c>
      <c r="C38" s="242">
        <v>224.08203903</v>
      </c>
      <c r="D38" s="242">
        <v>242.55115499999999</v>
      </c>
      <c r="E38" s="242">
        <v>235.07764226</v>
      </c>
      <c r="F38" s="242">
        <v>242.22198333</v>
      </c>
      <c r="G38" s="242">
        <v>234.44085193999999</v>
      </c>
      <c r="H38" s="242">
        <v>263.18214633000002</v>
      </c>
      <c r="I38" s="242">
        <v>251.88114676999999</v>
      </c>
      <c r="J38" s="242">
        <v>268.48471323000001</v>
      </c>
      <c r="K38" s="242">
        <v>264.34625267000001</v>
      </c>
      <c r="L38" s="242">
        <v>248.90510258</v>
      </c>
      <c r="M38" s="242">
        <v>242.33660133000001</v>
      </c>
      <c r="N38" s="242">
        <v>236.40760645</v>
      </c>
      <c r="O38" s="242">
        <v>213.04874677000001</v>
      </c>
      <c r="P38" s="242">
        <v>226.05755171999999</v>
      </c>
      <c r="Q38" s="242">
        <v>221.50893483999999</v>
      </c>
      <c r="R38" s="242">
        <v>227.27052033000001</v>
      </c>
      <c r="S38" s="242">
        <v>233.26354323000001</v>
      </c>
      <c r="T38" s="242">
        <v>246.65862933</v>
      </c>
      <c r="U38" s="242">
        <v>253.16804225999999</v>
      </c>
      <c r="V38" s="242">
        <v>259.94498355000002</v>
      </c>
      <c r="W38" s="242">
        <v>250.36505867</v>
      </c>
      <c r="X38" s="242">
        <v>245.40686968</v>
      </c>
      <c r="Y38" s="242">
        <v>235.53297266999999</v>
      </c>
      <c r="Z38" s="242">
        <v>224.81089710000001</v>
      </c>
      <c r="AA38" s="242">
        <v>221.50499742</v>
      </c>
      <c r="AB38" s="242">
        <v>232.45162571</v>
      </c>
      <c r="AC38" s="242">
        <v>219.10243387</v>
      </c>
      <c r="AD38" s="242">
        <v>224.020467</v>
      </c>
      <c r="AE38" s="242">
        <v>235.37904710000001</v>
      </c>
      <c r="AF38" s="242">
        <v>244.104803</v>
      </c>
      <c r="AG38" s="242">
        <v>249.37152355000001</v>
      </c>
      <c r="AH38" s="242">
        <v>252.73561226000001</v>
      </c>
      <c r="AI38" s="242">
        <v>249.52285633</v>
      </c>
      <c r="AJ38" s="242">
        <v>241.66744935</v>
      </c>
      <c r="AK38" s="242">
        <v>233.71207799999999</v>
      </c>
      <c r="AL38" s="242">
        <v>226.54310226000001</v>
      </c>
      <c r="AM38" s="242">
        <v>220.68448581000001</v>
      </c>
      <c r="AN38" s="242">
        <v>237.98416642999999</v>
      </c>
      <c r="AO38" s="242">
        <v>219.25389612999999</v>
      </c>
      <c r="AP38" s="242">
        <v>235.07316832999999</v>
      </c>
      <c r="AQ38" s="242">
        <v>236.37305548</v>
      </c>
      <c r="AR38" s="242">
        <v>249.34978666999999</v>
      </c>
      <c r="AS38" s="242">
        <v>245.37698387</v>
      </c>
      <c r="AT38" s="242">
        <v>241.62567064999999</v>
      </c>
      <c r="AU38" s="242">
        <v>244.08363266999999</v>
      </c>
      <c r="AV38" s="242">
        <v>232.16403613</v>
      </c>
      <c r="AW38" s="242">
        <v>217.72741633000001</v>
      </c>
      <c r="AX38" s="242">
        <v>211.1063</v>
      </c>
      <c r="AY38" s="242">
        <v>215.34200000000001</v>
      </c>
      <c r="AZ38" s="335">
        <v>230.4906</v>
      </c>
      <c r="BA38" s="335">
        <v>221.62899999999999</v>
      </c>
      <c r="BB38" s="335">
        <v>229.62710000000001</v>
      </c>
      <c r="BC38" s="335">
        <v>230.16579999999999</v>
      </c>
      <c r="BD38" s="335">
        <v>247.53200000000001</v>
      </c>
      <c r="BE38" s="335">
        <v>247.40700000000001</v>
      </c>
      <c r="BF38" s="335">
        <v>252.09180000000001</v>
      </c>
      <c r="BG38" s="335">
        <v>249.38659999999999</v>
      </c>
      <c r="BH38" s="335">
        <v>239.01410000000001</v>
      </c>
      <c r="BI38" s="335">
        <v>230.12180000000001</v>
      </c>
      <c r="BJ38" s="335">
        <v>223.8349</v>
      </c>
      <c r="BK38" s="335">
        <v>218.96639999999999</v>
      </c>
      <c r="BL38" s="335">
        <v>234.6858</v>
      </c>
      <c r="BM38" s="335">
        <v>225.6935</v>
      </c>
      <c r="BN38" s="335">
        <v>233.81530000000001</v>
      </c>
      <c r="BO38" s="335">
        <v>234.36779999999999</v>
      </c>
      <c r="BP38" s="335">
        <v>251.9983</v>
      </c>
      <c r="BQ38" s="335">
        <v>251.8049</v>
      </c>
      <c r="BR38" s="335">
        <v>256.52789999999999</v>
      </c>
      <c r="BS38" s="335">
        <v>253.756</v>
      </c>
      <c r="BT38" s="335">
        <v>243.19319999999999</v>
      </c>
      <c r="BU38" s="335">
        <v>234.14879999999999</v>
      </c>
      <c r="BV38" s="335">
        <v>227.77109999999999</v>
      </c>
    </row>
    <row r="39" spans="1:74" s="116" customFormat="1" ht="11.1" customHeight="1" x14ac:dyDescent="0.2">
      <c r="A39" s="111" t="s">
        <v>879</v>
      </c>
      <c r="B39" s="206" t="s">
        <v>271</v>
      </c>
      <c r="C39" s="242">
        <v>13.378826774</v>
      </c>
      <c r="D39" s="242">
        <v>13.934459643</v>
      </c>
      <c r="E39" s="242">
        <v>13.524351613</v>
      </c>
      <c r="F39" s="242">
        <v>13.612409667</v>
      </c>
      <c r="G39" s="242">
        <v>13.445961935</v>
      </c>
      <c r="H39" s="242">
        <v>13.229741667000001</v>
      </c>
      <c r="I39" s="242">
        <v>13.593333226</v>
      </c>
      <c r="J39" s="242">
        <v>13.828147419</v>
      </c>
      <c r="K39" s="242">
        <v>14.107635</v>
      </c>
      <c r="L39" s="242">
        <v>14.206118065</v>
      </c>
      <c r="M39" s="242">
        <v>13.861856</v>
      </c>
      <c r="N39" s="242">
        <v>13.538514838999999</v>
      </c>
      <c r="O39" s="242">
        <v>13.509113548</v>
      </c>
      <c r="P39" s="242">
        <v>13.875112414</v>
      </c>
      <c r="Q39" s="242">
        <v>13.448455161</v>
      </c>
      <c r="R39" s="242">
        <v>13.334307666999999</v>
      </c>
      <c r="S39" s="242">
        <v>13.364645161</v>
      </c>
      <c r="T39" s="242">
        <v>13.436786667</v>
      </c>
      <c r="U39" s="242">
        <v>13.808223548000001</v>
      </c>
      <c r="V39" s="242">
        <v>14.398303225999999</v>
      </c>
      <c r="W39" s="242">
        <v>13.979771</v>
      </c>
      <c r="X39" s="242">
        <v>14.081941613</v>
      </c>
      <c r="Y39" s="242">
        <v>14.037264333</v>
      </c>
      <c r="Z39" s="242">
        <v>14.061377741999999</v>
      </c>
      <c r="AA39" s="242">
        <v>13.315699677</v>
      </c>
      <c r="AB39" s="242">
        <v>12.878590000000001</v>
      </c>
      <c r="AC39" s="242">
        <v>12.840745160999999</v>
      </c>
      <c r="AD39" s="242">
        <v>13.367208333000001</v>
      </c>
      <c r="AE39" s="242">
        <v>13.462039032</v>
      </c>
      <c r="AF39" s="242">
        <v>13.709085333000001</v>
      </c>
      <c r="AG39" s="242">
        <v>14.043833226</v>
      </c>
      <c r="AH39" s="242">
        <v>14.426731934999999</v>
      </c>
      <c r="AI39" s="242">
        <v>14.124221667</v>
      </c>
      <c r="AJ39" s="242">
        <v>14.018131613</v>
      </c>
      <c r="AK39" s="242">
        <v>13.635286000000001</v>
      </c>
      <c r="AL39" s="242">
        <v>13.087861612999999</v>
      </c>
      <c r="AM39" s="242">
        <v>13.200924516000001</v>
      </c>
      <c r="AN39" s="242">
        <v>13.757751786</v>
      </c>
      <c r="AO39" s="242">
        <v>13.343483226</v>
      </c>
      <c r="AP39" s="242">
        <v>13.374266</v>
      </c>
      <c r="AQ39" s="242">
        <v>13.568599032</v>
      </c>
      <c r="AR39" s="242">
        <v>13.657909332999999</v>
      </c>
      <c r="AS39" s="242">
        <v>14.177239676999999</v>
      </c>
      <c r="AT39" s="242">
        <v>14.365611613</v>
      </c>
      <c r="AU39" s="242">
        <v>14.674764333000001</v>
      </c>
      <c r="AV39" s="242">
        <v>14.144707742</v>
      </c>
      <c r="AW39" s="242">
        <v>13.668075333000001</v>
      </c>
      <c r="AX39" s="242">
        <v>13.6038</v>
      </c>
      <c r="AY39" s="242">
        <v>13.71332</v>
      </c>
      <c r="AZ39" s="335">
        <v>13.851000000000001</v>
      </c>
      <c r="BA39" s="335">
        <v>13.594810000000001</v>
      </c>
      <c r="BB39" s="335">
        <v>13.72579</v>
      </c>
      <c r="BC39" s="335">
        <v>13.796559999999999</v>
      </c>
      <c r="BD39" s="335">
        <v>13.89063</v>
      </c>
      <c r="BE39" s="335">
        <v>14.253030000000001</v>
      </c>
      <c r="BF39" s="335">
        <v>14.59995</v>
      </c>
      <c r="BG39" s="335">
        <v>14.55297</v>
      </c>
      <c r="BH39" s="335">
        <v>14.437580000000001</v>
      </c>
      <c r="BI39" s="335">
        <v>14.122820000000001</v>
      </c>
      <c r="BJ39" s="335">
        <v>13.831799999999999</v>
      </c>
      <c r="BK39" s="335">
        <v>13.898770000000001</v>
      </c>
      <c r="BL39" s="335">
        <v>14.058759999999999</v>
      </c>
      <c r="BM39" s="335">
        <v>13.798730000000001</v>
      </c>
      <c r="BN39" s="335">
        <v>13.93168</v>
      </c>
      <c r="BO39" s="335">
        <v>14.003500000000001</v>
      </c>
      <c r="BP39" s="335">
        <v>14.098990000000001</v>
      </c>
      <c r="BQ39" s="335">
        <v>14.46683</v>
      </c>
      <c r="BR39" s="335">
        <v>14.81894</v>
      </c>
      <c r="BS39" s="335">
        <v>14.771269999999999</v>
      </c>
      <c r="BT39" s="335">
        <v>14.65414</v>
      </c>
      <c r="BU39" s="335">
        <v>14.33466</v>
      </c>
      <c r="BV39" s="335">
        <v>14.03928</v>
      </c>
    </row>
    <row r="40" spans="1:74" s="116" customFormat="1" ht="11.1" customHeight="1" x14ac:dyDescent="0.2">
      <c r="A40" s="111" t="s">
        <v>880</v>
      </c>
      <c r="B40" s="206" t="s">
        <v>613</v>
      </c>
      <c r="C40" s="242">
        <v>2583.6411334999998</v>
      </c>
      <c r="D40" s="242">
        <v>2727.1868485999998</v>
      </c>
      <c r="E40" s="242">
        <v>2651.9059581000001</v>
      </c>
      <c r="F40" s="242">
        <v>2678.908731</v>
      </c>
      <c r="G40" s="242">
        <v>2647.1144681000001</v>
      </c>
      <c r="H40" s="242">
        <v>2797.0521282999998</v>
      </c>
      <c r="I40" s="242">
        <v>2814.4226984000002</v>
      </c>
      <c r="J40" s="242">
        <v>2870.5597419000001</v>
      </c>
      <c r="K40" s="242">
        <v>2831.4265263000002</v>
      </c>
      <c r="L40" s="242">
        <v>2718.7653997000002</v>
      </c>
      <c r="M40" s="242">
        <v>2695.7478612999998</v>
      </c>
      <c r="N40" s="242">
        <v>2580.0510881</v>
      </c>
      <c r="O40" s="242">
        <v>2554.9889026000001</v>
      </c>
      <c r="P40" s="242">
        <v>2699.9404768999998</v>
      </c>
      <c r="Q40" s="242">
        <v>2622.5239677</v>
      </c>
      <c r="R40" s="242">
        <v>2700.9891646999999</v>
      </c>
      <c r="S40" s="242">
        <v>2731.5370803000001</v>
      </c>
      <c r="T40" s="242">
        <v>2787.3003143000001</v>
      </c>
      <c r="U40" s="242">
        <v>2813.5219493999998</v>
      </c>
      <c r="V40" s="242">
        <v>2842.0849223</v>
      </c>
      <c r="W40" s="242">
        <v>2735.3300119999999</v>
      </c>
      <c r="X40" s="242">
        <v>2677.2803122999999</v>
      </c>
      <c r="Y40" s="242">
        <v>2628.2446730000001</v>
      </c>
      <c r="Z40" s="242">
        <v>2527.7291706000001</v>
      </c>
      <c r="AA40" s="242">
        <v>2520.6922097000001</v>
      </c>
      <c r="AB40" s="242">
        <v>2659.0434574999999</v>
      </c>
      <c r="AC40" s="242">
        <v>2519.2470855000001</v>
      </c>
      <c r="AD40" s="242">
        <v>2587.7508069999999</v>
      </c>
      <c r="AE40" s="242">
        <v>2647.9358828999998</v>
      </c>
      <c r="AF40" s="242">
        <v>2713.6937499999999</v>
      </c>
      <c r="AG40" s="242">
        <v>2700.0920181000001</v>
      </c>
      <c r="AH40" s="242">
        <v>2732.2799823</v>
      </c>
      <c r="AI40" s="242">
        <v>2676.6007473</v>
      </c>
      <c r="AJ40" s="242">
        <v>2595.5699029000002</v>
      </c>
      <c r="AK40" s="242">
        <v>2584.5326973000001</v>
      </c>
      <c r="AL40" s="242">
        <v>2458.2105577000002</v>
      </c>
      <c r="AM40" s="242">
        <v>2503.7432654999998</v>
      </c>
      <c r="AN40" s="242">
        <v>2611.9530893000001</v>
      </c>
      <c r="AO40" s="242">
        <v>2518.7375474</v>
      </c>
      <c r="AP40" s="242">
        <v>2587.9385342999999</v>
      </c>
      <c r="AQ40" s="242">
        <v>2650.7683041999999</v>
      </c>
      <c r="AR40" s="242">
        <v>2742.7402243000001</v>
      </c>
      <c r="AS40" s="242">
        <v>2715.4532929000002</v>
      </c>
      <c r="AT40" s="242">
        <v>2761.1851000000001</v>
      </c>
      <c r="AU40" s="242">
        <v>2723.9152242999999</v>
      </c>
      <c r="AV40" s="242">
        <v>2622.5536631999998</v>
      </c>
      <c r="AW40" s="242">
        <v>2593.3942350000002</v>
      </c>
      <c r="AX40" s="242">
        <v>2481.1469999999999</v>
      </c>
      <c r="AY40" s="242">
        <v>2561.875</v>
      </c>
      <c r="AZ40" s="335">
        <v>2677.0309999999999</v>
      </c>
      <c r="BA40" s="335">
        <v>2574.087</v>
      </c>
      <c r="BB40" s="335">
        <v>2643.9870000000001</v>
      </c>
      <c r="BC40" s="335">
        <v>2676.3420000000001</v>
      </c>
      <c r="BD40" s="335">
        <v>2777.4229999999998</v>
      </c>
      <c r="BE40" s="335">
        <v>2775.5070000000001</v>
      </c>
      <c r="BF40" s="335">
        <v>2822.6350000000002</v>
      </c>
      <c r="BG40" s="335">
        <v>2760.9740000000002</v>
      </c>
      <c r="BH40" s="335">
        <v>2663.0540000000001</v>
      </c>
      <c r="BI40" s="335">
        <v>2642.473</v>
      </c>
      <c r="BJ40" s="335">
        <v>2537.4740000000002</v>
      </c>
      <c r="BK40" s="335">
        <v>2572.002</v>
      </c>
      <c r="BL40" s="335">
        <v>2724.2089999999998</v>
      </c>
      <c r="BM40" s="335">
        <v>2619.7710000000002</v>
      </c>
      <c r="BN40" s="335">
        <v>2690.6550000000002</v>
      </c>
      <c r="BO40" s="335">
        <v>2723.7570000000001</v>
      </c>
      <c r="BP40" s="335">
        <v>2826.3240000000001</v>
      </c>
      <c r="BQ40" s="335">
        <v>2824.2530000000002</v>
      </c>
      <c r="BR40" s="335">
        <v>2871.7130000000002</v>
      </c>
      <c r="BS40" s="335">
        <v>2808.761</v>
      </c>
      <c r="BT40" s="335">
        <v>2709.1030000000001</v>
      </c>
      <c r="BU40" s="335">
        <v>2688.1849999999999</v>
      </c>
      <c r="BV40" s="335">
        <v>2581.65</v>
      </c>
    </row>
    <row r="41" spans="1:74" s="116" customFormat="1" ht="11.1" customHeight="1" x14ac:dyDescent="0.2">
      <c r="A41" s="117"/>
      <c r="B41" s="118" t="s">
        <v>269</v>
      </c>
      <c r="C41" s="239"/>
      <c r="D41" s="239"/>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375"/>
      <c r="BA41" s="375"/>
      <c r="BB41" s="375"/>
      <c r="BC41" s="375"/>
      <c r="BD41" s="375"/>
      <c r="BE41" s="375"/>
      <c r="BF41" s="375"/>
      <c r="BG41" s="375"/>
      <c r="BH41" s="375"/>
      <c r="BI41" s="375"/>
      <c r="BJ41" s="375"/>
      <c r="BK41" s="375"/>
      <c r="BL41" s="375"/>
      <c r="BM41" s="375"/>
      <c r="BN41" s="375"/>
      <c r="BO41" s="375"/>
      <c r="BP41" s="375"/>
      <c r="BQ41" s="375"/>
      <c r="BR41" s="375"/>
      <c r="BS41" s="375"/>
      <c r="BT41" s="375"/>
      <c r="BU41" s="375"/>
      <c r="BV41" s="375"/>
    </row>
    <row r="42" spans="1:74" s="116" customFormat="1" ht="11.1" customHeight="1" x14ac:dyDescent="0.2">
      <c r="A42" s="111" t="s">
        <v>881</v>
      </c>
      <c r="B42" s="206" t="s">
        <v>605</v>
      </c>
      <c r="C42" s="261">
        <v>351.48371097</v>
      </c>
      <c r="D42" s="261">
        <v>356.31095213999998</v>
      </c>
      <c r="E42" s="261">
        <v>322.88316226000001</v>
      </c>
      <c r="F42" s="261">
        <v>312.11983266999999</v>
      </c>
      <c r="G42" s="261">
        <v>291.94066902999998</v>
      </c>
      <c r="H42" s="261">
        <v>336.44388866999998</v>
      </c>
      <c r="I42" s="261">
        <v>375.36216547999999</v>
      </c>
      <c r="J42" s="261">
        <v>365.41867774000002</v>
      </c>
      <c r="K42" s="261">
        <v>342.58081566999999</v>
      </c>
      <c r="L42" s="261">
        <v>302.74856</v>
      </c>
      <c r="M42" s="261">
        <v>301.82100432999999</v>
      </c>
      <c r="N42" s="261">
        <v>320.15615806</v>
      </c>
      <c r="O42" s="261">
        <v>340.60761418999999</v>
      </c>
      <c r="P42" s="261">
        <v>335.28346655000001</v>
      </c>
      <c r="Q42" s="261">
        <v>309.45262838999997</v>
      </c>
      <c r="R42" s="261">
        <v>296.62883667</v>
      </c>
      <c r="S42" s="261">
        <v>290.85977064999997</v>
      </c>
      <c r="T42" s="261">
        <v>333.62732267000001</v>
      </c>
      <c r="U42" s="261">
        <v>377.11437129000001</v>
      </c>
      <c r="V42" s="261">
        <v>387.56686612999999</v>
      </c>
      <c r="W42" s="261">
        <v>341.17299532999999</v>
      </c>
      <c r="X42" s="261">
        <v>298.72904741999997</v>
      </c>
      <c r="Y42" s="261">
        <v>309.64854166999999</v>
      </c>
      <c r="Z42" s="261">
        <v>327.94478902999998</v>
      </c>
      <c r="AA42" s="261">
        <v>344.23657355</v>
      </c>
      <c r="AB42" s="261">
        <v>358.49318285999999</v>
      </c>
      <c r="AC42" s="261">
        <v>316.88875805999999</v>
      </c>
      <c r="AD42" s="261">
        <v>304.90395633000003</v>
      </c>
      <c r="AE42" s="261">
        <v>287.39861452000002</v>
      </c>
      <c r="AF42" s="261">
        <v>333.48543232999998</v>
      </c>
      <c r="AG42" s="261">
        <v>394.11795870999998</v>
      </c>
      <c r="AH42" s="261">
        <v>353.51051710000002</v>
      </c>
      <c r="AI42" s="261">
        <v>331.72673033000001</v>
      </c>
      <c r="AJ42" s="261">
        <v>294.04375097000002</v>
      </c>
      <c r="AK42" s="261">
        <v>304.73766533000003</v>
      </c>
      <c r="AL42" s="261">
        <v>335.42012870999997</v>
      </c>
      <c r="AM42" s="261">
        <v>368.15593805999998</v>
      </c>
      <c r="AN42" s="261">
        <v>378.17606999999998</v>
      </c>
      <c r="AO42" s="261">
        <v>327.96808709999999</v>
      </c>
      <c r="AP42" s="261">
        <v>301.60601666999997</v>
      </c>
      <c r="AQ42" s="261">
        <v>285.04129999999998</v>
      </c>
      <c r="AR42" s="261">
        <v>313.32905167000001</v>
      </c>
      <c r="AS42" s="261">
        <v>358.15496323000002</v>
      </c>
      <c r="AT42" s="261">
        <v>338.06657581000002</v>
      </c>
      <c r="AU42" s="261">
        <v>336.09987933000002</v>
      </c>
      <c r="AV42" s="261">
        <v>292.78866161000002</v>
      </c>
      <c r="AW42" s="261">
        <v>308.34927733000001</v>
      </c>
      <c r="AX42" s="261">
        <v>315.24770000000001</v>
      </c>
      <c r="AY42" s="261">
        <v>356.4008</v>
      </c>
      <c r="AZ42" s="376">
        <v>366.221</v>
      </c>
      <c r="BA42" s="376">
        <v>322.25940000000003</v>
      </c>
      <c r="BB42" s="376">
        <v>296.73590000000002</v>
      </c>
      <c r="BC42" s="376">
        <v>285.8383</v>
      </c>
      <c r="BD42" s="376">
        <v>324.23020000000002</v>
      </c>
      <c r="BE42" s="376">
        <v>363.57220000000001</v>
      </c>
      <c r="BF42" s="376">
        <v>355.43180000000001</v>
      </c>
      <c r="BG42" s="376">
        <v>329.01080000000002</v>
      </c>
      <c r="BH42" s="376">
        <v>292.863</v>
      </c>
      <c r="BI42" s="376">
        <v>300.24880000000002</v>
      </c>
      <c r="BJ42" s="376">
        <v>331.6771</v>
      </c>
      <c r="BK42" s="376">
        <v>354.55520000000001</v>
      </c>
      <c r="BL42" s="376">
        <v>354.88409999999999</v>
      </c>
      <c r="BM42" s="376">
        <v>321.89049999999997</v>
      </c>
      <c r="BN42" s="376">
        <v>298.29419999999999</v>
      </c>
      <c r="BO42" s="376">
        <v>287.2509</v>
      </c>
      <c r="BP42" s="376">
        <v>322.57639999999998</v>
      </c>
      <c r="BQ42" s="376">
        <v>361.18630000000002</v>
      </c>
      <c r="BR42" s="376">
        <v>353.14060000000001</v>
      </c>
      <c r="BS42" s="376">
        <v>326.94690000000003</v>
      </c>
      <c r="BT42" s="376">
        <v>294.17669999999998</v>
      </c>
      <c r="BU42" s="376">
        <v>301.94479999999999</v>
      </c>
      <c r="BV42" s="376">
        <v>331.10570000000001</v>
      </c>
    </row>
    <row r="43" spans="1:74" s="116" customFormat="1" ht="11.1" customHeight="1" x14ac:dyDescent="0.2">
      <c r="A43" s="111" t="s">
        <v>882</v>
      </c>
      <c r="B43" s="188" t="s">
        <v>639</v>
      </c>
      <c r="C43" s="261">
        <v>1095.7526358</v>
      </c>
      <c r="D43" s="261">
        <v>1093.6701720999999</v>
      </c>
      <c r="E43" s="261">
        <v>964.96562742000003</v>
      </c>
      <c r="F43" s="261">
        <v>912.23684600000001</v>
      </c>
      <c r="G43" s="261">
        <v>898.11846355</v>
      </c>
      <c r="H43" s="261">
        <v>1042.05664</v>
      </c>
      <c r="I43" s="261">
        <v>1176.0914210000001</v>
      </c>
      <c r="J43" s="261">
        <v>1147.6878297000001</v>
      </c>
      <c r="K43" s="261">
        <v>1057.3135037</v>
      </c>
      <c r="L43" s="261">
        <v>912.81139968000002</v>
      </c>
      <c r="M43" s="261">
        <v>899.66967233000003</v>
      </c>
      <c r="N43" s="261">
        <v>956.26750774000004</v>
      </c>
      <c r="O43" s="261">
        <v>1010.51503</v>
      </c>
      <c r="P43" s="261">
        <v>1011.5178476</v>
      </c>
      <c r="Q43" s="261">
        <v>919.98600902999999</v>
      </c>
      <c r="R43" s="261">
        <v>880.87702233000005</v>
      </c>
      <c r="S43" s="261">
        <v>902.08092968000005</v>
      </c>
      <c r="T43" s="261">
        <v>1014.1996093</v>
      </c>
      <c r="U43" s="261">
        <v>1172.9237115999999</v>
      </c>
      <c r="V43" s="261">
        <v>1158.0650576999999</v>
      </c>
      <c r="W43" s="261">
        <v>1063.2828773000001</v>
      </c>
      <c r="X43" s="261">
        <v>894.89936838999995</v>
      </c>
      <c r="Y43" s="261">
        <v>908.06076732999998</v>
      </c>
      <c r="Z43" s="261">
        <v>960.84231741999997</v>
      </c>
      <c r="AA43" s="261">
        <v>1012.3086603</v>
      </c>
      <c r="AB43" s="261">
        <v>1086.0300199999999</v>
      </c>
      <c r="AC43" s="261">
        <v>958.70910805999995</v>
      </c>
      <c r="AD43" s="261">
        <v>908.75450933000002</v>
      </c>
      <c r="AE43" s="261">
        <v>878.64391129000001</v>
      </c>
      <c r="AF43" s="261">
        <v>1018.2058060000001</v>
      </c>
      <c r="AG43" s="261">
        <v>1174.2343374</v>
      </c>
      <c r="AH43" s="261">
        <v>1091.9776354999999</v>
      </c>
      <c r="AI43" s="261">
        <v>1014.722964</v>
      </c>
      <c r="AJ43" s="261">
        <v>896.53038451999998</v>
      </c>
      <c r="AK43" s="261">
        <v>916.37502132999998</v>
      </c>
      <c r="AL43" s="261">
        <v>1006.8666668</v>
      </c>
      <c r="AM43" s="261">
        <v>1092.0747538999999</v>
      </c>
      <c r="AN43" s="261">
        <v>1136.9690082</v>
      </c>
      <c r="AO43" s="261">
        <v>1010.6397068</v>
      </c>
      <c r="AP43" s="261">
        <v>926.76283000000001</v>
      </c>
      <c r="AQ43" s="261">
        <v>882.64375031999998</v>
      </c>
      <c r="AR43" s="261">
        <v>1000.982973</v>
      </c>
      <c r="AS43" s="261">
        <v>1093.5302389999999</v>
      </c>
      <c r="AT43" s="261">
        <v>1057.0060535</v>
      </c>
      <c r="AU43" s="261">
        <v>1024.9863089999999</v>
      </c>
      <c r="AV43" s="261">
        <v>898.64110934999997</v>
      </c>
      <c r="AW43" s="261">
        <v>923.24504633000004</v>
      </c>
      <c r="AX43" s="261">
        <v>989.57389999999998</v>
      </c>
      <c r="AY43" s="261">
        <v>1064.097</v>
      </c>
      <c r="AZ43" s="376">
        <v>1100.53</v>
      </c>
      <c r="BA43" s="376">
        <v>980.19439999999997</v>
      </c>
      <c r="BB43" s="376">
        <v>911.86109999999996</v>
      </c>
      <c r="BC43" s="376">
        <v>896.17330000000004</v>
      </c>
      <c r="BD43" s="376">
        <v>1016.285</v>
      </c>
      <c r="BE43" s="376">
        <v>1129.893</v>
      </c>
      <c r="BF43" s="376">
        <v>1111.08</v>
      </c>
      <c r="BG43" s="376">
        <v>1029.9390000000001</v>
      </c>
      <c r="BH43" s="376">
        <v>908.7242</v>
      </c>
      <c r="BI43" s="376">
        <v>914.48059999999998</v>
      </c>
      <c r="BJ43" s="376">
        <v>1004.367</v>
      </c>
      <c r="BK43" s="376">
        <v>1077.7139999999999</v>
      </c>
      <c r="BL43" s="376">
        <v>1094.7829999999999</v>
      </c>
      <c r="BM43" s="376">
        <v>994.44060000000002</v>
      </c>
      <c r="BN43" s="376">
        <v>925.4171</v>
      </c>
      <c r="BO43" s="376">
        <v>909.58159999999998</v>
      </c>
      <c r="BP43" s="376">
        <v>1023.285</v>
      </c>
      <c r="BQ43" s="376">
        <v>1137.596</v>
      </c>
      <c r="BR43" s="376">
        <v>1118.8330000000001</v>
      </c>
      <c r="BS43" s="376">
        <v>1038.096</v>
      </c>
      <c r="BT43" s="376">
        <v>921.94740000000002</v>
      </c>
      <c r="BU43" s="376">
        <v>928</v>
      </c>
      <c r="BV43" s="376">
        <v>1015.758</v>
      </c>
    </row>
    <row r="44" spans="1:74" s="116" customFormat="1" ht="11.1" customHeight="1" x14ac:dyDescent="0.2">
      <c r="A44" s="111" t="s">
        <v>883</v>
      </c>
      <c r="B44" s="206" t="s">
        <v>606</v>
      </c>
      <c r="C44" s="261">
        <v>1686.654581</v>
      </c>
      <c r="D44" s="261">
        <v>1650.5661786000001</v>
      </c>
      <c r="E44" s="261">
        <v>1529.6148986999999</v>
      </c>
      <c r="F44" s="261">
        <v>1410.5252593</v>
      </c>
      <c r="G44" s="261">
        <v>1439.2813652</v>
      </c>
      <c r="H44" s="261">
        <v>1621.2184400000001</v>
      </c>
      <c r="I44" s="261">
        <v>1883.9372268</v>
      </c>
      <c r="J44" s="261">
        <v>1775.218891</v>
      </c>
      <c r="K44" s="261">
        <v>1545.0708393</v>
      </c>
      <c r="L44" s="261">
        <v>1420.3798397</v>
      </c>
      <c r="M44" s="261">
        <v>1458.9352676999999</v>
      </c>
      <c r="N44" s="261">
        <v>1549.6502303</v>
      </c>
      <c r="O44" s="261">
        <v>1613.5234255</v>
      </c>
      <c r="P44" s="261">
        <v>1588.7492990000001</v>
      </c>
      <c r="Q44" s="261">
        <v>1451.4411006</v>
      </c>
      <c r="R44" s="261">
        <v>1400.4231443000001</v>
      </c>
      <c r="S44" s="261">
        <v>1493.1892581</v>
      </c>
      <c r="T44" s="261">
        <v>1692.7244929999999</v>
      </c>
      <c r="U44" s="261">
        <v>1924.5925703</v>
      </c>
      <c r="V44" s="261">
        <v>1751.725719</v>
      </c>
      <c r="W44" s="261">
        <v>1517.3603923000001</v>
      </c>
      <c r="X44" s="261">
        <v>1424.7420454999999</v>
      </c>
      <c r="Y44" s="261">
        <v>1459.2287822999999</v>
      </c>
      <c r="Z44" s="261">
        <v>1522.8097203</v>
      </c>
      <c r="AA44" s="261">
        <v>1608.7467858</v>
      </c>
      <c r="AB44" s="261">
        <v>1629.6074653999999</v>
      </c>
      <c r="AC44" s="261">
        <v>1532.8638352</v>
      </c>
      <c r="AD44" s="261">
        <v>1421.2768573000001</v>
      </c>
      <c r="AE44" s="261">
        <v>1439.2904016</v>
      </c>
      <c r="AF44" s="261">
        <v>1560.6009873</v>
      </c>
      <c r="AG44" s="261">
        <v>1700.5406829000001</v>
      </c>
      <c r="AH44" s="261">
        <v>1666.1489538999999</v>
      </c>
      <c r="AI44" s="261">
        <v>1527.0184753000001</v>
      </c>
      <c r="AJ44" s="261">
        <v>1427.8698503000001</v>
      </c>
      <c r="AK44" s="261">
        <v>1468.2640363</v>
      </c>
      <c r="AL44" s="261">
        <v>1595.2767681</v>
      </c>
      <c r="AM44" s="261">
        <v>1713.4457903</v>
      </c>
      <c r="AN44" s="261">
        <v>1706.5343025</v>
      </c>
      <c r="AO44" s="261">
        <v>1548.2781884000001</v>
      </c>
      <c r="AP44" s="261">
        <v>1383.8713333000001</v>
      </c>
      <c r="AQ44" s="261">
        <v>1415.8376119</v>
      </c>
      <c r="AR44" s="261">
        <v>1609.9901937</v>
      </c>
      <c r="AS44" s="261">
        <v>1598.8704339000001</v>
      </c>
      <c r="AT44" s="261">
        <v>1649.7327971</v>
      </c>
      <c r="AU44" s="261">
        <v>1501.2669343</v>
      </c>
      <c r="AV44" s="261">
        <v>1397.6527226000001</v>
      </c>
      <c r="AW44" s="261">
        <v>1497.146878</v>
      </c>
      <c r="AX44" s="261">
        <v>1565.386</v>
      </c>
      <c r="AY44" s="261">
        <v>1660.241</v>
      </c>
      <c r="AZ44" s="376">
        <v>1642.066</v>
      </c>
      <c r="BA44" s="376">
        <v>1511.13</v>
      </c>
      <c r="BB44" s="376">
        <v>1400.4939999999999</v>
      </c>
      <c r="BC44" s="376">
        <v>1431.3140000000001</v>
      </c>
      <c r="BD44" s="376">
        <v>1606.499</v>
      </c>
      <c r="BE44" s="376">
        <v>1730.5730000000001</v>
      </c>
      <c r="BF44" s="376">
        <v>1710.037</v>
      </c>
      <c r="BG44" s="376">
        <v>1513.7049999999999</v>
      </c>
      <c r="BH44" s="376">
        <v>1436.74</v>
      </c>
      <c r="BI44" s="376">
        <v>1475.248</v>
      </c>
      <c r="BJ44" s="376">
        <v>1578.962</v>
      </c>
      <c r="BK44" s="376">
        <v>1663.6579999999999</v>
      </c>
      <c r="BL44" s="376">
        <v>1642.953</v>
      </c>
      <c r="BM44" s="376">
        <v>1526.164</v>
      </c>
      <c r="BN44" s="376">
        <v>1417.076</v>
      </c>
      <c r="BO44" s="376">
        <v>1448.329</v>
      </c>
      <c r="BP44" s="376">
        <v>1616.2819999999999</v>
      </c>
      <c r="BQ44" s="376">
        <v>1739.1559999999999</v>
      </c>
      <c r="BR44" s="376">
        <v>1718.903</v>
      </c>
      <c r="BS44" s="376">
        <v>1522.951</v>
      </c>
      <c r="BT44" s="376">
        <v>1447.154</v>
      </c>
      <c r="BU44" s="376">
        <v>1485.9480000000001</v>
      </c>
      <c r="BV44" s="376">
        <v>1589.4190000000001</v>
      </c>
    </row>
    <row r="45" spans="1:74" s="116" customFormat="1" ht="11.1" customHeight="1" x14ac:dyDescent="0.2">
      <c r="A45" s="111" t="s">
        <v>884</v>
      </c>
      <c r="B45" s="206" t="s">
        <v>607</v>
      </c>
      <c r="C45" s="261">
        <v>872.18772225999999</v>
      </c>
      <c r="D45" s="261">
        <v>870.48439142999996</v>
      </c>
      <c r="E45" s="261">
        <v>771.47248419000005</v>
      </c>
      <c r="F45" s="261">
        <v>713.59545333000005</v>
      </c>
      <c r="G45" s="261">
        <v>711.56285967999997</v>
      </c>
      <c r="H45" s="261">
        <v>830.89491599999997</v>
      </c>
      <c r="I45" s="261">
        <v>958.10661000000005</v>
      </c>
      <c r="J45" s="261">
        <v>919.38342677000003</v>
      </c>
      <c r="K45" s="261">
        <v>782.80586000000005</v>
      </c>
      <c r="L45" s="261">
        <v>704.75470418999998</v>
      </c>
      <c r="M45" s="261">
        <v>739.114825</v>
      </c>
      <c r="N45" s="261">
        <v>802.19775934999996</v>
      </c>
      <c r="O45" s="261">
        <v>814.38836258000003</v>
      </c>
      <c r="P45" s="261">
        <v>812.85224516999995</v>
      </c>
      <c r="Q45" s="261">
        <v>734.23755355000003</v>
      </c>
      <c r="R45" s="261">
        <v>703.79077232999998</v>
      </c>
      <c r="S45" s="261">
        <v>748.06402290000005</v>
      </c>
      <c r="T45" s="261">
        <v>865.03169100000002</v>
      </c>
      <c r="U45" s="261">
        <v>999.68948451999995</v>
      </c>
      <c r="V45" s="261">
        <v>902.2963929</v>
      </c>
      <c r="W45" s="261">
        <v>783.19540467000002</v>
      </c>
      <c r="X45" s="261">
        <v>713.49489934999997</v>
      </c>
      <c r="Y45" s="261">
        <v>747.86951699999997</v>
      </c>
      <c r="Z45" s="261">
        <v>801.90157968000005</v>
      </c>
      <c r="AA45" s="261">
        <v>844.17573580999999</v>
      </c>
      <c r="AB45" s="261">
        <v>843.67058250000002</v>
      </c>
      <c r="AC45" s="261">
        <v>783.43968676999998</v>
      </c>
      <c r="AD45" s="261">
        <v>734.71690766999996</v>
      </c>
      <c r="AE45" s="261">
        <v>722.71280258000002</v>
      </c>
      <c r="AF45" s="261">
        <v>800.08508567000001</v>
      </c>
      <c r="AG45" s="261">
        <v>879.21260581000001</v>
      </c>
      <c r="AH45" s="261">
        <v>878.77002484000002</v>
      </c>
      <c r="AI45" s="261">
        <v>818.49890100000005</v>
      </c>
      <c r="AJ45" s="261">
        <v>725.36657097</v>
      </c>
      <c r="AK45" s="261">
        <v>771.34726699999999</v>
      </c>
      <c r="AL45" s="261">
        <v>856.31521257999998</v>
      </c>
      <c r="AM45" s="261">
        <v>902.91942676999997</v>
      </c>
      <c r="AN45" s="261">
        <v>915.56925856999999</v>
      </c>
      <c r="AO45" s="261">
        <v>795.72794999999996</v>
      </c>
      <c r="AP45" s="261">
        <v>726.25857567000003</v>
      </c>
      <c r="AQ45" s="261">
        <v>733.36894613000004</v>
      </c>
      <c r="AR45" s="261">
        <v>821.36894832999997</v>
      </c>
      <c r="AS45" s="261">
        <v>854.45952451999995</v>
      </c>
      <c r="AT45" s="261">
        <v>882.14933547999999</v>
      </c>
      <c r="AU45" s="261">
        <v>792.26543800000002</v>
      </c>
      <c r="AV45" s="261">
        <v>716.23502226000005</v>
      </c>
      <c r="AW45" s="261">
        <v>780.71862033000002</v>
      </c>
      <c r="AX45" s="261">
        <v>823.18880000000001</v>
      </c>
      <c r="AY45" s="261">
        <v>877.18589999999995</v>
      </c>
      <c r="AZ45" s="376">
        <v>887.15440000000001</v>
      </c>
      <c r="BA45" s="376">
        <v>785.24530000000004</v>
      </c>
      <c r="BB45" s="376">
        <v>741.47299999999996</v>
      </c>
      <c r="BC45" s="376">
        <v>748.24739999999997</v>
      </c>
      <c r="BD45" s="376">
        <v>850.28840000000002</v>
      </c>
      <c r="BE45" s="376">
        <v>930.67960000000005</v>
      </c>
      <c r="BF45" s="376">
        <v>920.74630000000002</v>
      </c>
      <c r="BG45" s="376">
        <v>815.94939999999997</v>
      </c>
      <c r="BH45" s="376">
        <v>745.05769999999995</v>
      </c>
      <c r="BI45" s="376">
        <v>779.02980000000002</v>
      </c>
      <c r="BJ45" s="376">
        <v>857.02589999999998</v>
      </c>
      <c r="BK45" s="376">
        <v>896.22159999999997</v>
      </c>
      <c r="BL45" s="376">
        <v>892.61099999999999</v>
      </c>
      <c r="BM45" s="376">
        <v>794.05370000000005</v>
      </c>
      <c r="BN45" s="376">
        <v>751.15430000000003</v>
      </c>
      <c r="BO45" s="376">
        <v>758.05899999999997</v>
      </c>
      <c r="BP45" s="376">
        <v>857.75760000000002</v>
      </c>
      <c r="BQ45" s="376">
        <v>938.82799999999997</v>
      </c>
      <c r="BR45" s="376">
        <v>928.9828</v>
      </c>
      <c r="BS45" s="376">
        <v>823.97469999999998</v>
      </c>
      <c r="BT45" s="376">
        <v>755.74659999999994</v>
      </c>
      <c r="BU45" s="376">
        <v>790.22130000000004</v>
      </c>
      <c r="BV45" s="376">
        <v>868.50819999999999</v>
      </c>
    </row>
    <row r="46" spans="1:74" s="116" customFormat="1" ht="11.1" customHeight="1" x14ac:dyDescent="0.2">
      <c r="A46" s="111" t="s">
        <v>885</v>
      </c>
      <c r="B46" s="206" t="s">
        <v>608</v>
      </c>
      <c r="C46" s="261">
        <v>2394.3223828999999</v>
      </c>
      <c r="D46" s="261">
        <v>2207.8179561000002</v>
      </c>
      <c r="E46" s="261">
        <v>1905.6361764999999</v>
      </c>
      <c r="F46" s="261">
        <v>1939.052813</v>
      </c>
      <c r="G46" s="261">
        <v>2038.7851003000001</v>
      </c>
      <c r="H46" s="261">
        <v>2466.2347110000001</v>
      </c>
      <c r="I46" s="261">
        <v>2605.9111213000001</v>
      </c>
      <c r="J46" s="261">
        <v>2597.9884109999998</v>
      </c>
      <c r="K46" s="261">
        <v>2356.788325</v>
      </c>
      <c r="L46" s="261">
        <v>1943.1041545</v>
      </c>
      <c r="M46" s="261">
        <v>1893.4681356999999</v>
      </c>
      <c r="N46" s="261">
        <v>1987.2173587</v>
      </c>
      <c r="O46" s="261">
        <v>2105.5361071000002</v>
      </c>
      <c r="P46" s="261">
        <v>2053.5195171999999</v>
      </c>
      <c r="Q46" s="261">
        <v>1893.8172148000001</v>
      </c>
      <c r="R46" s="261">
        <v>1896.636084</v>
      </c>
      <c r="S46" s="261">
        <v>2071.6246606</v>
      </c>
      <c r="T46" s="261">
        <v>2313.4757453000002</v>
      </c>
      <c r="U46" s="261">
        <v>2572.5715006</v>
      </c>
      <c r="V46" s="261">
        <v>2503.1564822999999</v>
      </c>
      <c r="W46" s="261">
        <v>2254.2060956999999</v>
      </c>
      <c r="X46" s="261">
        <v>1971.8379706000001</v>
      </c>
      <c r="Y46" s="261">
        <v>1957.1778346999999</v>
      </c>
      <c r="Z46" s="261">
        <v>1995.2001719</v>
      </c>
      <c r="AA46" s="261">
        <v>2132.0832786999999</v>
      </c>
      <c r="AB46" s="261">
        <v>2179.5599078999999</v>
      </c>
      <c r="AC46" s="261">
        <v>2037.4946387</v>
      </c>
      <c r="AD46" s="261">
        <v>1918.154141</v>
      </c>
      <c r="AE46" s="261">
        <v>1970.1349471000001</v>
      </c>
      <c r="AF46" s="261">
        <v>2324.5349433000001</v>
      </c>
      <c r="AG46" s="261">
        <v>2461.4771194</v>
      </c>
      <c r="AH46" s="261">
        <v>2427.9429774</v>
      </c>
      <c r="AI46" s="261">
        <v>2285.475919</v>
      </c>
      <c r="AJ46" s="261">
        <v>2017.6596019000001</v>
      </c>
      <c r="AK46" s="261">
        <v>2014.4796447000001</v>
      </c>
      <c r="AL46" s="261">
        <v>2113.6343397000001</v>
      </c>
      <c r="AM46" s="261">
        <v>2397.6330312999999</v>
      </c>
      <c r="AN46" s="261">
        <v>2317.0388707000002</v>
      </c>
      <c r="AO46" s="261">
        <v>2070.2145403</v>
      </c>
      <c r="AP46" s="261">
        <v>1915.3790947</v>
      </c>
      <c r="AQ46" s="261">
        <v>2038.8886503000001</v>
      </c>
      <c r="AR46" s="261">
        <v>2349.2196896999999</v>
      </c>
      <c r="AS46" s="261">
        <v>2456.3668767999998</v>
      </c>
      <c r="AT46" s="261">
        <v>2463.9060690000001</v>
      </c>
      <c r="AU46" s="261">
        <v>2322.7287486999999</v>
      </c>
      <c r="AV46" s="261">
        <v>1998.8596161</v>
      </c>
      <c r="AW46" s="261">
        <v>2022.7147093000001</v>
      </c>
      <c r="AX46" s="261">
        <v>2102.6469999999999</v>
      </c>
      <c r="AY46" s="261">
        <v>2279.65</v>
      </c>
      <c r="AZ46" s="376">
        <v>2282.8420000000001</v>
      </c>
      <c r="BA46" s="376">
        <v>2016.4390000000001</v>
      </c>
      <c r="BB46" s="376">
        <v>1927.261</v>
      </c>
      <c r="BC46" s="376">
        <v>2037.4179999999999</v>
      </c>
      <c r="BD46" s="376">
        <v>2378.4949999999999</v>
      </c>
      <c r="BE46" s="376">
        <v>2525.1219999999998</v>
      </c>
      <c r="BF46" s="376">
        <v>2524.1750000000002</v>
      </c>
      <c r="BG46" s="376">
        <v>2341.0729999999999</v>
      </c>
      <c r="BH46" s="376">
        <v>2053.1979999999999</v>
      </c>
      <c r="BI46" s="376">
        <v>2004.981</v>
      </c>
      <c r="BJ46" s="376">
        <v>2159.973</v>
      </c>
      <c r="BK46" s="376">
        <v>2331.1660000000002</v>
      </c>
      <c r="BL46" s="376">
        <v>2285.2420000000002</v>
      </c>
      <c r="BM46" s="376">
        <v>2038.7449999999999</v>
      </c>
      <c r="BN46" s="376">
        <v>1952.84</v>
      </c>
      <c r="BO46" s="376">
        <v>2064.4969999999998</v>
      </c>
      <c r="BP46" s="376">
        <v>2398.8009999999999</v>
      </c>
      <c r="BQ46" s="376">
        <v>2540.2979999999998</v>
      </c>
      <c r="BR46" s="376">
        <v>2539.4879999999998</v>
      </c>
      <c r="BS46" s="376">
        <v>2355.5059999999999</v>
      </c>
      <c r="BT46" s="376">
        <v>2073.931</v>
      </c>
      <c r="BU46" s="376">
        <v>2025.451</v>
      </c>
      <c r="BV46" s="376">
        <v>2180.9690000000001</v>
      </c>
    </row>
    <row r="47" spans="1:74" s="116" customFormat="1" ht="11.1" customHeight="1" x14ac:dyDescent="0.2">
      <c r="A47" s="111" t="s">
        <v>886</v>
      </c>
      <c r="B47" s="206" t="s">
        <v>609</v>
      </c>
      <c r="C47" s="261">
        <v>1005.7264132</v>
      </c>
      <c r="D47" s="261">
        <v>978.17130036000003</v>
      </c>
      <c r="E47" s="261">
        <v>820.89028902999996</v>
      </c>
      <c r="F47" s="261">
        <v>798.12320466999995</v>
      </c>
      <c r="G47" s="261">
        <v>780.87450806000004</v>
      </c>
      <c r="H47" s="261">
        <v>957.49504999999999</v>
      </c>
      <c r="I47" s="261">
        <v>1024.9503689999999</v>
      </c>
      <c r="J47" s="261">
        <v>1054.8298145000001</v>
      </c>
      <c r="K47" s="261">
        <v>951.42704232999995</v>
      </c>
      <c r="L47" s="261">
        <v>791.96527516000003</v>
      </c>
      <c r="M47" s="261">
        <v>798.33747400000004</v>
      </c>
      <c r="N47" s="261">
        <v>845.09615323000003</v>
      </c>
      <c r="O47" s="261">
        <v>887.52385871000001</v>
      </c>
      <c r="P47" s="261">
        <v>882.70974206999995</v>
      </c>
      <c r="Q47" s="261">
        <v>801.44096064999997</v>
      </c>
      <c r="R47" s="261">
        <v>796.295028</v>
      </c>
      <c r="S47" s="261">
        <v>837.07707289999996</v>
      </c>
      <c r="T47" s="261">
        <v>924.63078967000001</v>
      </c>
      <c r="U47" s="261">
        <v>1020.33222</v>
      </c>
      <c r="V47" s="261">
        <v>1000.0008913</v>
      </c>
      <c r="W47" s="261">
        <v>925.09598332999997</v>
      </c>
      <c r="X47" s="261">
        <v>789.93136934999995</v>
      </c>
      <c r="Y47" s="261">
        <v>801.22187499999995</v>
      </c>
      <c r="Z47" s="261">
        <v>824.47724805999997</v>
      </c>
      <c r="AA47" s="261">
        <v>905.43347031999997</v>
      </c>
      <c r="AB47" s="261">
        <v>917.97326179000004</v>
      </c>
      <c r="AC47" s="261">
        <v>849.07284676999996</v>
      </c>
      <c r="AD47" s="261">
        <v>815.25188132999995</v>
      </c>
      <c r="AE47" s="261">
        <v>789.02058774</v>
      </c>
      <c r="AF47" s="261">
        <v>904.87976000000003</v>
      </c>
      <c r="AG47" s="261">
        <v>940.68998065000005</v>
      </c>
      <c r="AH47" s="261">
        <v>956.56008870999995</v>
      </c>
      <c r="AI47" s="261">
        <v>923.03802732999998</v>
      </c>
      <c r="AJ47" s="261">
        <v>783.40230806</v>
      </c>
      <c r="AK47" s="261">
        <v>772.16015167</v>
      </c>
      <c r="AL47" s="261">
        <v>847.24774387000002</v>
      </c>
      <c r="AM47" s="261">
        <v>967.57679742000005</v>
      </c>
      <c r="AN47" s="261">
        <v>990.02998357000001</v>
      </c>
      <c r="AO47" s="261">
        <v>815.13068968000005</v>
      </c>
      <c r="AP47" s="261">
        <v>752.85977366999998</v>
      </c>
      <c r="AQ47" s="261">
        <v>763.70125515999996</v>
      </c>
      <c r="AR47" s="261">
        <v>892.76843432999999</v>
      </c>
      <c r="AS47" s="261">
        <v>927.48750323000002</v>
      </c>
      <c r="AT47" s="261">
        <v>935.60768355000005</v>
      </c>
      <c r="AU47" s="261">
        <v>928.92269299999998</v>
      </c>
      <c r="AV47" s="261">
        <v>775.17693452000003</v>
      </c>
      <c r="AW47" s="261">
        <v>787.66578067</v>
      </c>
      <c r="AX47" s="261">
        <v>858.76440000000002</v>
      </c>
      <c r="AY47" s="261">
        <v>915.35760000000005</v>
      </c>
      <c r="AZ47" s="376">
        <v>964.17550000000006</v>
      </c>
      <c r="BA47" s="376">
        <v>820.76099999999997</v>
      </c>
      <c r="BB47" s="376">
        <v>772.55709999999999</v>
      </c>
      <c r="BC47" s="376">
        <v>775.74789999999996</v>
      </c>
      <c r="BD47" s="376">
        <v>890.96559999999999</v>
      </c>
      <c r="BE47" s="376">
        <v>954.78620000000001</v>
      </c>
      <c r="BF47" s="376">
        <v>968.06259999999997</v>
      </c>
      <c r="BG47" s="376">
        <v>918.58399999999995</v>
      </c>
      <c r="BH47" s="376">
        <v>789.18939999999998</v>
      </c>
      <c r="BI47" s="376">
        <v>773.32050000000004</v>
      </c>
      <c r="BJ47" s="376">
        <v>864.56299999999999</v>
      </c>
      <c r="BK47" s="376">
        <v>957.14970000000005</v>
      </c>
      <c r="BL47" s="376">
        <v>965.38229999999999</v>
      </c>
      <c r="BM47" s="376">
        <v>828.77890000000002</v>
      </c>
      <c r="BN47" s="376">
        <v>781.74090000000001</v>
      </c>
      <c r="BO47" s="376">
        <v>784.98260000000005</v>
      </c>
      <c r="BP47" s="376">
        <v>897.91859999999997</v>
      </c>
      <c r="BQ47" s="376">
        <v>963.82050000000004</v>
      </c>
      <c r="BR47" s="376">
        <v>977.33789999999999</v>
      </c>
      <c r="BS47" s="376">
        <v>927.78629999999998</v>
      </c>
      <c r="BT47" s="376">
        <v>799.55370000000005</v>
      </c>
      <c r="BU47" s="376">
        <v>783.56240000000003</v>
      </c>
      <c r="BV47" s="376">
        <v>875.05460000000005</v>
      </c>
    </row>
    <row r="48" spans="1:74" s="116" customFormat="1" ht="11.1" customHeight="1" x14ac:dyDescent="0.2">
      <c r="A48" s="111" t="s">
        <v>887</v>
      </c>
      <c r="B48" s="206" t="s">
        <v>610</v>
      </c>
      <c r="C48" s="261">
        <v>1496.8323306</v>
      </c>
      <c r="D48" s="261">
        <v>1552.0349529</v>
      </c>
      <c r="E48" s="261">
        <v>1298.5947019</v>
      </c>
      <c r="F48" s="261">
        <v>1353.7343292999999</v>
      </c>
      <c r="G48" s="261">
        <v>1415.3534155</v>
      </c>
      <c r="H48" s="261">
        <v>1797.1835579999999</v>
      </c>
      <c r="I48" s="261">
        <v>1901.9117577</v>
      </c>
      <c r="J48" s="261">
        <v>2008.9880367999999</v>
      </c>
      <c r="K48" s="261">
        <v>1801.565867</v>
      </c>
      <c r="L48" s="261">
        <v>1441.2905865</v>
      </c>
      <c r="M48" s="261">
        <v>1303.9592680000001</v>
      </c>
      <c r="N48" s="261">
        <v>1374.4016142</v>
      </c>
      <c r="O48" s="261">
        <v>1412.8299923</v>
      </c>
      <c r="P48" s="261">
        <v>1379.5453393</v>
      </c>
      <c r="Q48" s="261">
        <v>1295.9776539</v>
      </c>
      <c r="R48" s="261">
        <v>1341.3848556999999</v>
      </c>
      <c r="S48" s="261">
        <v>1466.1883826000001</v>
      </c>
      <c r="T48" s="261">
        <v>1726.565323</v>
      </c>
      <c r="U48" s="261">
        <v>1850.8494184000001</v>
      </c>
      <c r="V48" s="261">
        <v>1896.9608215999999</v>
      </c>
      <c r="W48" s="261">
        <v>1729.7433490000001</v>
      </c>
      <c r="X48" s="261">
        <v>1439.4932326000001</v>
      </c>
      <c r="Y48" s="261">
        <v>1342.4795509999999</v>
      </c>
      <c r="Z48" s="261">
        <v>1341.6701074</v>
      </c>
      <c r="AA48" s="261">
        <v>1471.7809829</v>
      </c>
      <c r="AB48" s="261">
        <v>1422.6736943000001</v>
      </c>
      <c r="AC48" s="261">
        <v>1303.5196983999999</v>
      </c>
      <c r="AD48" s="261">
        <v>1339.6865877</v>
      </c>
      <c r="AE48" s="261">
        <v>1374.8844148000001</v>
      </c>
      <c r="AF48" s="261">
        <v>1688.4282653</v>
      </c>
      <c r="AG48" s="261">
        <v>1790.686109</v>
      </c>
      <c r="AH48" s="261">
        <v>1848.1157816</v>
      </c>
      <c r="AI48" s="261">
        <v>1800.898036</v>
      </c>
      <c r="AJ48" s="261">
        <v>1500.9670364999999</v>
      </c>
      <c r="AK48" s="261">
        <v>1344.2326573</v>
      </c>
      <c r="AL48" s="261">
        <v>1480.4891242000001</v>
      </c>
      <c r="AM48" s="261">
        <v>1608.2729890000001</v>
      </c>
      <c r="AN48" s="261">
        <v>1714.8303278999999</v>
      </c>
      <c r="AO48" s="261">
        <v>1392.9656387</v>
      </c>
      <c r="AP48" s="261">
        <v>1356.3266286999999</v>
      </c>
      <c r="AQ48" s="261">
        <v>1419.9724980999999</v>
      </c>
      <c r="AR48" s="261">
        <v>1690.240767</v>
      </c>
      <c r="AS48" s="261">
        <v>1778.8546332000001</v>
      </c>
      <c r="AT48" s="261">
        <v>1835.7015223000001</v>
      </c>
      <c r="AU48" s="261">
        <v>1817.206457</v>
      </c>
      <c r="AV48" s="261">
        <v>1526.1105500000001</v>
      </c>
      <c r="AW48" s="261">
        <v>1385.210106</v>
      </c>
      <c r="AX48" s="261">
        <v>1444.6690000000001</v>
      </c>
      <c r="AY48" s="261">
        <v>1583.12</v>
      </c>
      <c r="AZ48" s="376">
        <v>1628.2539999999999</v>
      </c>
      <c r="BA48" s="376">
        <v>1387.38</v>
      </c>
      <c r="BB48" s="376">
        <v>1392.64</v>
      </c>
      <c r="BC48" s="376">
        <v>1470.319</v>
      </c>
      <c r="BD48" s="376">
        <v>1753.3009999999999</v>
      </c>
      <c r="BE48" s="376">
        <v>1846.796</v>
      </c>
      <c r="BF48" s="376">
        <v>1908.673</v>
      </c>
      <c r="BG48" s="376">
        <v>1802.204</v>
      </c>
      <c r="BH48" s="376">
        <v>1547.172</v>
      </c>
      <c r="BI48" s="376">
        <v>1404.4760000000001</v>
      </c>
      <c r="BJ48" s="376">
        <v>1506.9369999999999</v>
      </c>
      <c r="BK48" s="376">
        <v>1622.4659999999999</v>
      </c>
      <c r="BL48" s="376">
        <v>1617.202</v>
      </c>
      <c r="BM48" s="376">
        <v>1391.662</v>
      </c>
      <c r="BN48" s="376">
        <v>1401.76</v>
      </c>
      <c r="BO48" s="376">
        <v>1479.923</v>
      </c>
      <c r="BP48" s="376">
        <v>1766.636</v>
      </c>
      <c r="BQ48" s="376">
        <v>1860.2750000000001</v>
      </c>
      <c r="BR48" s="376">
        <v>1922.9190000000001</v>
      </c>
      <c r="BS48" s="376">
        <v>1816.077</v>
      </c>
      <c r="BT48" s="376">
        <v>1557.1579999999999</v>
      </c>
      <c r="BU48" s="376">
        <v>1413.5360000000001</v>
      </c>
      <c r="BV48" s="376">
        <v>1517.45</v>
      </c>
    </row>
    <row r="49" spans="1:74" s="116" customFormat="1" ht="11.1" customHeight="1" x14ac:dyDescent="0.2">
      <c r="A49" s="111" t="s">
        <v>888</v>
      </c>
      <c r="B49" s="206" t="s">
        <v>611</v>
      </c>
      <c r="C49" s="261">
        <v>713.46788580999998</v>
      </c>
      <c r="D49" s="261">
        <v>717.36741714000004</v>
      </c>
      <c r="E49" s="261">
        <v>651.21168451999995</v>
      </c>
      <c r="F49" s="261">
        <v>654.32732933</v>
      </c>
      <c r="G49" s="261">
        <v>665.51837806000003</v>
      </c>
      <c r="H49" s="261">
        <v>774.14731800000004</v>
      </c>
      <c r="I49" s="261">
        <v>883.78839387000005</v>
      </c>
      <c r="J49" s="261">
        <v>901.89777193999998</v>
      </c>
      <c r="K49" s="261">
        <v>800.39991832999999</v>
      </c>
      <c r="L49" s="261">
        <v>679.45431160999999</v>
      </c>
      <c r="M49" s="261">
        <v>667.09181733000003</v>
      </c>
      <c r="N49" s="261">
        <v>721.80063934999998</v>
      </c>
      <c r="O49" s="261">
        <v>695.05964902999995</v>
      </c>
      <c r="P49" s="261">
        <v>692.14954896999996</v>
      </c>
      <c r="Q49" s="261">
        <v>647.61841967999999</v>
      </c>
      <c r="R49" s="261">
        <v>660.67933866999999</v>
      </c>
      <c r="S49" s="261">
        <v>715.93161161</v>
      </c>
      <c r="T49" s="261">
        <v>839.51156933000004</v>
      </c>
      <c r="U49" s="261">
        <v>890.34922226000003</v>
      </c>
      <c r="V49" s="261">
        <v>907.11648064999997</v>
      </c>
      <c r="W49" s="261">
        <v>796.29677232999995</v>
      </c>
      <c r="X49" s="261">
        <v>688.08656355000005</v>
      </c>
      <c r="Y49" s="261">
        <v>662.13388567000004</v>
      </c>
      <c r="Z49" s="261">
        <v>699.26089870999999</v>
      </c>
      <c r="AA49" s="261">
        <v>737.22784645000002</v>
      </c>
      <c r="AB49" s="261">
        <v>711.82674713999995</v>
      </c>
      <c r="AC49" s="261">
        <v>653.35958871000003</v>
      </c>
      <c r="AD49" s="261">
        <v>667.88660832999994</v>
      </c>
      <c r="AE49" s="261">
        <v>716.89818322999997</v>
      </c>
      <c r="AF49" s="261">
        <v>850.91806267000004</v>
      </c>
      <c r="AG49" s="261">
        <v>908.37231677</v>
      </c>
      <c r="AH49" s="261">
        <v>882.17607354999996</v>
      </c>
      <c r="AI49" s="261">
        <v>792.25115732999996</v>
      </c>
      <c r="AJ49" s="261">
        <v>664.52900677000002</v>
      </c>
      <c r="AK49" s="261">
        <v>669.99758732999999</v>
      </c>
      <c r="AL49" s="261">
        <v>724.28012096999998</v>
      </c>
      <c r="AM49" s="261">
        <v>719.16506838999999</v>
      </c>
      <c r="AN49" s="261">
        <v>703.62342713999999</v>
      </c>
      <c r="AO49" s="261">
        <v>652.92293484000004</v>
      </c>
      <c r="AP49" s="261">
        <v>668.00483699999995</v>
      </c>
      <c r="AQ49" s="261">
        <v>716.01349676999996</v>
      </c>
      <c r="AR49" s="261">
        <v>832.656297</v>
      </c>
      <c r="AS49" s="261">
        <v>910.93367322999995</v>
      </c>
      <c r="AT49" s="261">
        <v>851.54799613</v>
      </c>
      <c r="AU49" s="261">
        <v>808.32184767000001</v>
      </c>
      <c r="AV49" s="261">
        <v>689.48854515999994</v>
      </c>
      <c r="AW49" s="261">
        <v>672.45822267000005</v>
      </c>
      <c r="AX49" s="261">
        <v>712.53970000000004</v>
      </c>
      <c r="AY49" s="261">
        <v>733.00599999999997</v>
      </c>
      <c r="AZ49" s="376">
        <v>733.95399999999995</v>
      </c>
      <c r="BA49" s="376">
        <v>674.01059999999995</v>
      </c>
      <c r="BB49" s="376">
        <v>679.24680000000001</v>
      </c>
      <c r="BC49" s="376">
        <v>719.34270000000004</v>
      </c>
      <c r="BD49" s="376">
        <v>845.51499999999999</v>
      </c>
      <c r="BE49" s="376">
        <v>935.29819999999995</v>
      </c>
      <c r="BF49" s="376">
        <v>919.79570000000001</v>
      </c>
      <c r="BG49" s="376">
        <v>836.83389999999997</v>
      </c>
      <c r="BH49" s="376">
        <v>706.02269999999999</v>
      </c>
      <c r="BI49" s="376">
        <v>691.01570000000004</v>
      </c>
      <c r="BJ49" s="376">
        <v>741.16750000000002</v>
      </c>
      <c r="BK49" s="376">
        <v>756.18520000000001</v>
      </c>
      <c r="BL49" s="376">
        <v>740.80679999999995</v>
      </c>
      <c r="BM49" s="376">
        <v>687.53599999999994</v>
      </c>
      <c r="BN49" s="376">
        <v>693.31510000000003</v>
      </c>
      <c r="BO49" s="376">
        <v>734.2586</v>
      </c>
      <c r="BP49" s="376">
        <v>860.71389999999997</v>
      </c>
      <c r="BQ49" s="376">
        <v>951.31939999999997</v>
      </c>
      <c r="BR49" s="376">
        <v>935.67520000000002</v>
      </c>
      <c r="BS49" s="376">
        <v>851.59220000000005</v>
      </c>
      <c r="BT49" s="376">
        <v>719.21619999999996</v>
      </c>
      <c r="BU49" s="376">
        <v>704.05100000000004</v>
      </c>
      <c r="BV49" s="376">
        <v>755.43690000000004</v>
      </c>
    </row>
    <row r="50" spans="1:74" s="116" customFormat="1" ht="11.1" customHeight="1" x14ac:dyDescent="0.2">
      <c r="A50" s="111" t="s">
        <v>889</v>
      </c>
      <c r="B50" s="206" t="s">
        <v>270</v>
      </c>
      <c r="C50" s="261">
        <v>1114.5063216000001</v>
      </c>
      <c r="D50" s="261">
        <v>1129.9946336</v>
      </c>
      <c r="E50" s="261">
        <v>1110.2427138999999</v>
      </c>
      <c r="F50" s="261">
        <v>1035.5483793000001</v>
      </c>
      <c r="G50" s="261">
        <v>1005.6227429</v>
      </c>
      <c r="H50" s="261">
        <v>1089.019213</v>
      </c>
      <c r="I50" s="261">
        <v>1104.9397871000001</v>
      </c>
      <c r="J50" s="261">
        <v>1207.8780099999999</v>
      </c>
      <c r="K50" s="261">
        <v>1192.7463792999999</v>
      </c>
      <c r="L50" s="261">
        <v>1053.9324297000001</v>
      </c>
      <c r="M50" s="261">
        <v>1066.495177</v>
      </c>
      <c r="N50" s="261">
        <v>1134.6179245000001</v>
      </c>
      <c r="O50" s="261">
        <v>1105.2616668000001</v>
      </c>
      <c r="P50" s="261">
        <v>1093.1562793000001</v>
      </c>
      <c r="Q50" s="261">
        <v>1055.1840818999999</v>
      </c>
      <c r="R50" s="261">
        <v>1005.8142810000001</v>
      </c>
      <c r="S50" s="261">
        <v>1013.0798334999999</v>
      </c>
      <c r="T50" s="261">
        <v>1087.0698887000001</v>
      </c>
      <c r="U50" s="261">
        <v>1115.7513389999999</v>
      </c>
      <c r="V50" s="261">
        <v>1216.6945241999999</v>
      </c>
      <c r="W50" s="261">
        <v>1149.7893369999999</v>
      </c>
      <c r="X50" s="261">
        <v>1113.6307334999999</v>
      </c>
      <c r="Y50" s="261">
        <v>1040.7084159999999</v>
      </c>
      <c r="Z50" s="261">
        <v>1069.4412774</v>
      </c>
      <c r="AA50" s="261">
        <v>1142.6795281</v>
      </c>
      <c r="AB50" s="261">
        <v>1116.6730232</v>
      </c>
      <c r="AC50" s="261">
        <v>1018.0245761</v>
      </c>
      <c r="AD50" s="261">
        <v>1011.1826667</v>
      </c>
      <c r="AE50" s="261">
        <v>1023.0818555</v>
      </c>
      <c r="AF50" s="261">
        <v>1057.8658043</v>
      </c>
      <c r="AG50" s="261">
        <v>1176.3745268</v>
      </c>
      <c r="AH50" s="261">
        <v>1155.7102313</v>
      </c>
      <c r="AI50" s="261">
        <v>1163.8669503000001</v>
      </c>
      <c r="AJ50" s="261">
        <v>1061.8110564999999</v>
      </c>
      <c r="AK50" s="261">
        <v>1006.7089506999999</v>
      </c>
      <c r="AL50" s="261">
        <v>1126.4522574</v>
      </c>
      <c r="AM50" s="261">
        <v>1122.2786854999999</v>
      </c>
      <c r="AN50" s="261">
        <v>1127.9055685999999</v>
      </c>
      <c r="AO50" s="261">
        <v>1013.4487761</v>
      </c>
      <c r="AP50" s="261">
        <v>1023.0965803</v>
      </c>
      <c r="AQ50" s="261">
        <v>995.92740774000004</v>
      </c>
      <c r="AR50" s="261">
        <v>1091.9213787000001</v>
      </c>
      <c r="AS50" s="261">
        <v>1177.8034642</v>
      </c>
      <c r="AT50" s="261">
        <v>1169.6866786999999</v>
      </c>
      <c r="AU50" s="261">
        <v>1196.400629</v>
      </c>
      <c r="AV50" s="261">
        <v>1114.6084139</v>
      </c>
      <c r="AW50" s="261">
        <v>979.25297433000003</v>
      </c>
      <c r="AX50" s="261">
        <v>1099.827</v>
      </c>
      <c r="AY50" s="261">
        <v>1107.684</v>
      </c>
      <c r="AZ50" s="376">
        <v>1122.145</v>
      </c>
      <c r="BA50" s="376">
        <v>1047.6759999999999</v>
      </c>
      <c r="BB50" s="376">
        <v>1014.498</v>
      </c>
      <c r="BC50" s="376">
        <v>989.55219999999997</v>
      </c>
      <c r="BD50" s="376">
        <v>1087.3430000000001</v>
      </c>
      <c r="BE50" s="376">
        <v>1150.106</v>
      </c>
      <c r="BF50" s="376">
        <v>1194.9390000000001</v>
      </c>
      <c r="BG50" s="376">
        <v>1177.077</v>
      </c>
      <c r="BH50" s="376">
        <v>1073.1320000000001</v>
      </c>
      <c r="BI50" s="376">
        <v>1029.0440000000001</v>
      </c>
      <c r="BJ50" s="376">
        <v>1115.586</v>
      </c>
      <c r="BK50" s="376">
        <v>1127.6690000000001</v>
      </c>
      <c r="BL50" s="376">
        <v>1119.4760000000001</v>
      </c>
      <c r="BM50" s="376">
        <v>1057.5250000000001</v>
      </c>
      <c r="BN50" s="376">
        <v>1024.9259999999999</v>
      </c>
      <c r="BO50" s="376">
        <v>999.73170000000005</v>
      </c>
      <c r="BP50" s="376">
        <v>1095.0119999999999</v>
      </c>
      <c r="BQ50" s="376">
        <v>1154.1010000000001</v>
      </c>
      <c r="BR50" s="376">
        <v>1199.105</v>
      </c>
      <c r="BS50" s="376">
        <v>1181.2439999999999</v>
      </c>
      <c r="BT50" s="376">
        <v>1084.079</v>
      </c>
      <c r="BU50" s="376">
        <v>1039.6780000000001</v>
      </c>
      <c r="BV50" s="376">
        <v>1128.8309999999999</v>
      </c>
    </row>
    <row r="51" spans="1:74" s="116" customFormat="1" ht="11.1" customHeight="1" x14ac:dyDescent="0.2">
      <c r="A51" s="111" t="s">
        <v>890</v>
      </c>
      <c r="B51" s="206" t="s">
        <v>271</v>
      </c>
      <c r="C51" s="261">
        <v>46.990214194000004</v>
      </c>
      <c r="D51" s="261">
        <v>47.278413213999997</v>
      </c>
      <c r="E51" s="261">
        <v>45.515966452000001</v>
      </c>
      <c r="F51" s="261">
        <v>44.199181666999998</v>
      </c>
      <c r="G51" s="261">
        <v>43.031114838999997</v>
      </c>
      <c r="H51" s="261">
        <v>42.217298333000002</v>
      </c>
      <c r="I51" s="261">
        <v>42.804718710000003</v>
      </c>
      <c r="J51" s="261">
        <v>43.929350323000001</v>
      </c>
      <c r="K51" s="261">
        <v>44.208821333000003</v>
      </c>
      <c r="L51" s="261">
        <v>44.168053548000003</v>
      </c>
      <c r="M51" s="261">
        <v>45.612851999999997</v>
      </c>
      <c r="N51" s="261">
        <v>45.504221612999999</v>
      </c>
      <c r="O51" s="261">
        <v>46.218376773999999</v>
      </c>
      <c r="P51" s="261">
        <v>46.479645171999998</v>
      </c>
      <c r="Q51" s="261">
        <v>43.463917097</v>
      </c>
      <c r="R51" s="261">
        <v>42.790675333000003</v>
      </c>
      <c r="S51" s="261">
        <v>41.522845160999999</v>
      </c>
      <c r="T51" s="261">
        <v>41.825812333000002</v>
      </c>
      <c r="U51" s="261">
        <v>42.364935160999998</v>
      </c>
      <c r="V51" s="261">
        <v>43.665763871000003</v>
      </c>
      <c r="W51" s="261">
        <v>42.847057667000001</v>
      </c>
      <c r="X51" s="261">
        <v>43.717998065000003</v>
      </c>
      <c r="Y51" s="261">
        <v>45.201676667000001</v>
      </c>
      <c r="Z51" s="261">
        <v>46.391378064999998</v>
      </c>
      <c r="AA51" s="261">
        <v>44.905895160999997</v>
      </c>
      <c r="AB51" s="261">
        <v>43.5276675</v>
      </c>
      <c r="AC51" s="261">
        <v>41.845634193999999</v>
      </c>
      <c r="AD51" s="261">
        <v>42.739865666999997</v>
      </c>
      <c r="AE51" s="261">
        <v>41.995810968000001</v>
      </c>
      <c r="AF51" s="261">
        <v>41.607302666999999</v>
      </c>
      <c r="AG51" s="261">
        <v>42.457605805999997</v>
      </c>
      <c r="AH51" s="261">
        <v>43.512564838999999</v>
      </c>
      <c r="AI51" s="261">
        <v>43.172166666999999</v>
      </c>
      <c r="AJ51" s="261">
        <v>43.271207419</v>
      </c>
      <c r="AK51" s="261">
        <v>43.672288332999997</v>
      </c>
      <c r="AL51" s="261">
        <v>45.487191289999998</v>
      </c>
      <c r="AM51" s="261">
        <v>44.139194516000003</v>
      </c>
      <c r="AN51" s="261">
        <v>44.945358571</v>
      </c>
      <c r="AO51" s="261">
        <v>42.262409355000003</v>
      </c>
      <c r="AP51" s="261">
        <v>41.266049000000002</v>
      </c>
      <c r="AQ51" s="261">
        <v>40.518920645000001</v>
      </c>
      <c r="AR51" s="261">
        <v>40.926515999999999</v>
      </c>
      <c r="AS51" s="261">
        <v>41.943535806</v>
      </c>
      <c r="AT51" s="261">
        <v>42.841128064999999</v>
      </c>
      <c r="AU51" s="261">
        <v>43.691672666999999</v>
      </c>
      <c r="AV51" s="261">
        <v>43.728102258</v>
      </c>
      <c r="AW51" s="261">
        <v>43.316346666999998</v>
      </c>
      <c r="AX51" s="261">
        <v>45.2605</v>
      </c>
      <c r="AY51" s="261">
        <v>44.56156</v>
      </c>
      <c r="AZ51" s="376">
        <v>44.685450000000003</v>
      </c>
      <c r="BA51" s="376">
        <v>42.268889999999999</v>
      </c>
      <c r="BB51" s="376">
        <v>42.091279999999998</v>
      </c>
      <c r="BC51" s="376">
        <v>41.172559999999997</v>
      </c>
      <c r="BD51" s="376">
        <v>41.428229999999999</v>
      </c>
      <c r="BE51" s="376">
        <v>42.312309999999997</v>
      </c>
      <c r="BF51" s="376">
        <v>43.466389999999997</v>
      </c>
      <c r="BG51" s="376">
        <v>43.431359999999998</v>
      </c>
      <c r="BH51" s="376">
        <v>43.864780000000003</v>
      </c>
      <c r="BI51" s="376">
        <v>44.716569999999997</v>
      </c>
      <c r="BJ51" s="376">
        <v>45.55227</v>
      </c>
      <c r="BK51" s="376">
        <v>45.180869999999999</v>
      </c>
      <c r="BL51" s="376">
        <v>44.845100000000002</v>
      </c>
      <c r="BM51" s="376">
        <v>42.547879999999999</v>
      </c>
      <c r="BN51" s="376">
        <v>42.362969999999997</v>
      </c>
      <c r="BO51" s="376">
        <v>41.449010000000001</v>
      </c>
      <c r="BP51" s="376">
        <v>41.646509999999999</v>
      </c>
      <c r="BQ51" s="376">
        <v>42.522820000000003</v>
      </c>
      <c r="BR51" s="376">
        <v>43.684759999999997</v>
      </c>
      <c r="BS51" s="376">
        <v>43.649160000000002</v>
      </c>
      <c r="BT51" s="376">
        <v>44.156930000000003</v>
      </c>
      <c r="BU51" s="376">
        <v>45.002490000000002</v>
      </c>
      <c r="BV51" s="376">
        <v>45.837850000000003</v>
      </c>
    </row>
    <row r="52" spans="1:74" s="116" customFormat="1" ht="11.1" customHeight="1" x14ac:dyDescent="0.2">
      <c r="A52" s="111" t="s">
        <v>891</v>
      </c>
      <c r="B52" s="207" t="s">
        <v>613</v>
      </c>
      <c r="C52" s="272">
        <v>10777.924198000001</v>
      </c>
      <c r="D52" s="272">
        <v>10603.696368000001</v>
      </c>
      <c r="E52" s="272">
        <v>9421.0277048000007</v>
      </c>
      <c r="F52" s="272">
        <v>9173.4626286999992</v>
      </c>
      <c r="G52" s="272">
        <v>9290.0886171000002</v>
      </c>
      <c r="H52" s="272">
        <v>10956.911033</v>
      </c>
      <c r="I52" s="272">
        <v>11957.803571</v>
      </c>
      <c r="J52" s="272">
        <v>12023.220219999999</v>
      </c>
      <c r="K52" s="272">
        <v>10874.907372</v>
      </c>
      <c r="L52" s="272">
        <v>9294.6093144999995</v>
      </c>
      <c r="M52" s="272">
        <v>9174.5054932999992</v>
      </c>
      <c r="N52" s="272">
        <v>9736.9095670999995</v>
      </c>
      <c r="O52" s="272">
        <v>10031.464083000001</v>
      </c>
      <c r="P52" s="272">
        <v>9895.9629303000002</v>
      </c>
      <c r="Q52" s="272">
        <v>9152.6195396999992</v>
      </c>
      <c r="R52" s="272">
        <v>9025.3200383000003</v>
      </c>
      <c r="S52" s="272">
        <v>9579.6183877000003</v>
      </c>
      <c r="T52" s="272">
        <v>10838.662243999999</v>
      </c>
      <c r="U52" s="272">
        <v>11966.538773</v>
      </c>
      <c r="V52" s="272">
        <v>11767.249</v>
      </c>
      <c r="W52" s="272">
        <v>10602.990265</v>
      </c>
      <c r="X52" s="272">
        <v>9378.5632284000003</v>
      </c>
      <c r="Y52" s="272">
        <v>9273.7308472999994</v>
      </c>
      <c r="Z52" s="272">
        <v>9589.9394881000007</v>
      </c>
      <c r="AA52" s="272">
        <v>10243.578756999999</v>
      </c>
      <c r="AB52" s="272">
        <v>10310.035553</v>
      </c>
      <c r="AC52" s="272">
        <v>9495.2183710000008</v>
      </c>
      <c r="AD52" s="272">
        <v>9164.5539812999996</v>
      </c>
      <c r="AE52" s="272">
        <v>9244.0615293999999</v>
      </c>
      <c r="AF52" s="272">
        <v>10580.61145</v>
      </c>
      <c r="AG52" s="272">
        <v>11468.163243000001</v>
      </c>
      <c r="AH52" s="272">
        <v>11304.424849000001</v>
      </c>
      <c r="AI52" s="272">
        <v>10700.669327</v>
      </c>
      <c r="AJ52" s="272">
        <v>9415.4507739000001</v>
      </c>
      <c r="AK52" s="272">
        <v>9311.9752700000008</v>
      </c>
      <c r="AL52" s="272">
        <v>10131.469553999999</v>
      </c>
      <c r="AM52" s="272">
        <v>10935.661674999999</v>
      </c>
      <c r="AN52" s="272">
        <v>11035.622176000001</v>
      </c>
      <c r="AO52" s="272">
        <v>9669.5589213000003</v>
      </c>
      <c r="AP52" s="272">
        <v>9095.4317190000002</v>
      </c>
      <c r="AQ52" s="272">
        <v>9291.9138371000008</v>
      </c>
      <c r="AR52" s="272">
        <v>10643.404248999999</v>
      </c>
      <c r="AS52" s="272">
        <v>11198.404847</v>
      </c>
      <c r="AT52" s="272">
        <v>11226.24584</v>
      </c>
      <c r="AU52" s="272">
        <v>10771.890609</v>
      </c>
      <c r="AV52" s="272">
        <v>9453.2896777000005</v>
      </c>
      <c r="AW52" s="272">
        <v>9400.0779617000007</v>
      </c>
      <c r="AX52" s="272">
        <v>9957.1039999999994</v>
      </c>
      <c r="AY52" s="272">
        <v>10621.3</v>
      </c>
      <c r="AZ52" s="337">
        <v>10772.03</v>
      </c>
      <c r="BA52" s="337">
        <v>9587.3649999999998</v>
      </c>
      <c r="BB52" s="337">
        <v>9178.8580000000002</v>
      </c>
      <c r="BC52" s="337">
        <v>9395.1260000000002</v>
      </c>
      <c r="BD52" s="337">
        <v>10794.35</v>
      </c>
      <c r="BE52" s="337">
        <v>11609.14</v>
      </c>
      <c r="BF52" s="337">
        <v>11656.41</v>
      </c>
      <c r="BG52" s="337">
        <v>10807.81</v>
      </c>
      <c r="BH52" s="337">
        <v>9595.9629999999997</v>
      </c>
      <c r="BI52" s="337">
        <v>9416.5609999999997</v>
      </c>
      <c r="BJ52" s="337">
        <v>10205.81</v>
      </c>
      <c r="BK52" s="337">
        <v>10831.97</v>
      </c>
      <c r="BL52" s="337">
        <v>10758.19</v>
      </c>
      <c r="BM52" s="337">
        <v>9683.3439999999991</v>
      </c>
      <c r="BN52" s="337">
        <v>9288.8870000000006</v>
      </c>
      <c r="BO52" s="337">
        <v>9508.0619999999999</v>
      </c>
      <c r="BP52" s="337">
        <v>10880.63</v>
      </c>
      <c r="BQ52" s="337">
        <v>11689.1</v>
      </c>
      <c r="BR52" s="337">
        <v>11738.07</v>
      </c>
      <c r="BS52" s="337">
        <v>10887.82</v>
      </c>
      <c r="BT52" s="337">
        <v>9697.1180000000004</v>
      </c>
      <c r="BU52" s="337">
        <v>9517.3950000000004</v>
      </c>
      <c r="BV52" s="337">
        <v>10308.370000000001</v>
      </c>
    </row>
    <row r="53" spans="1:74" s="294" customFormat="1" ht="11.1" customHeight="1" x14ac:dyDescent="0.2">
      <c r="A53" s="117"/>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row>
    <row r="54" spans="1:74" s="294" customFormat="1" ht="12" customHeight="1" x14ac:dyDescent="0.2">
      <c r="A54" s="117"/>
      <c r="B54" s="677" t="s">
        <v>1081</v>
      </c>
      <c r="C54" s="674"/>
      <c r="D54" s="674"/>
      <c r="E54" s="674"/>
      <c r="F54" s="674"/>
      <c r="G54" s="674"/>
      <c r="H54" s="674"/>
      <c r="I54" s="674"/>
      <c r="J54" s="674"/>
      <c r="K54" s="674"/>
      <c r="L54" s="674"/>
      <c r="M54" s="674"/>
      <c r="N54" s="674"/>
      <c r="O54" s="674"/>
      <c r="P54" s="674"/>
      <c r="Q54" s="674"/>
      <c r="AY54" s="519"/>
      <c r="AZ54" s="519"/>
      <c r="BA54" s="519"/>
      <c r="BB54" s="519"/>
      <c r="BC54" s="519"/>
      <c r="BD54" s="519"/>
      <c r="BE54" s="519"/>
      <c r="BF54" s="519"/>
      <c r="BG54" s="519"/>
      <c r="BH54" s="519"/>
      <c r="BI54" s="519"/>
      <c r="BJ54" s="519"/>
    </row>
    <row r="55" spans="1:74" s="465" customFormat="1" ht="12" customHeight="1" x14ac:dyDescent="0.2">
      <c r="A55" s="464"/>
      <c r="B55" s="711" t="s">
        <v>1157</v>
      </c>
      <c r="C55" s="660"/>
      <c r="D55" s="660"/>
      <c r="E55" s="660"/>
      <c r="F55" s="660"/>
      <c r="G55" s="660"/>
      <c r="H55" s="660"/>
      <c r="I55" s="660"/>
      <c r="J55" s="660"/>
      <c r="K55" s="660"/>
      <c r="L55" s="660"/>
      <c r="M55" s="660"/>
      <c r="N55" s="660"/>
      <c r="O55" s="660"/>
      <c r="P55" s="660"/>
      <c r="Q55" s="660"/>
      <c r="AY55" s="520"/>
      <c r="AZ55" s="520"/>
      <c r="BA55" s="520"/>
      <c r="BB55" s="520"/>
      <c r="BC55" s="520"/>
      <c r="BD55" s="520"/>
      <c r="BE55" s="520"/>
      <c r="BF55" s="520"/>
      <c r="BG55" s="520"/>
      <c r="BH55" s="520"/>
      <c r="BI55" s="520"/>
      <c r="BJ55" s="520"/>
    </row>
    <row r="56" spans="1:74" s="465" customFormat="1" ht="12" customHeight="1" x14ac:dyDescent="0.2">
      <c r="A56" s="464"/>
      <c r="B56" s="663" t="s">
        <v>1108</v>
      </c>
      <c r="C56" s="664"/>
      <c r="D56" s="664"/>
      <c r="E56" s="664"/>
      <c r="F56" s="664"/>
      <c r="G56" s="664"/>
      <c r="H56" s="664"/>
      <c r="I56" s="664"/>
      <c r="J56" s="664"/>
      <c r="K56" s="664"/>
      <c r="L56" s="664"/>
      <c r="M56" s="664"/>
      <c r="N56" s="664"/>
      <c r="O56" s="664"/>
      <c r="P56" s="664"/>
      <c r="Q56" s="660"/>
      <c r="AY56" s="520"/>
      <c r="AZ56" s="520"/>
      <c r="BA56" s="520"/>
      <c r="BB56" s="520"/>
      <c r="BC56" s="520"/>
      <c r="BD56" s="520"/>
      <c r="BE56" s="520"/>
      <c r="BF56" s="520"/>
      <c r="BG56" s="520"/>
      <c r="BH56" s="520"/>
      <c r="BI56" s="520"/>
      <c r="BJ56" s="520"/>
    </row>
    <row r="57" spans="1:74" s="465" customFormat="1" ht="12" customHeight="1" x14ac:dyDescent="0.2">
      <c r="A57" s="464"/>
      <c r="B57" s="658" t="s">
        <v>1158</v>
      </c>
      <c r="C57" s="664"/>
      <c r="D57" s="664"/>
      <c r="E57" s="664"/>
      <c r="F57" s="664"/>
      <c r="G57" s="664"/>
      <c r="H57" s="664"/>
      <c r="I57" s="664"/>
      <c r="J57" s="664"/>
      <c r="K57" s="664"/>
      <c r="L57" s="664"/>
      <c r="M57" s="664"/>
      <c r="N57" s="664"/>
      <c r="O57" s="664"/>
      <c r="P57" s="664"/>
      <c r="Q57" s="660"/>
      <c r="AY57" s="520"/>
      <c r="AZ57" s="520"/>
      <c r="BA57" s="520"/>
      <c r="BB57" s="520"/>
      <c r="BC57" s="520"/>
      <c r="BD57" s="520"/>
      <c r="BE57" s="520"/>
      <c r="BF57" s="520"/>
      <c r="BG57" s="520"/>
      <c r="BH57" s="520"/>
      <c r="BI57" s="520"/>
      <c r="BJ57" s="520"/>
    </row>
    <row r="58" spans="1:74" s="465" customFormat="1" ht="12" customHeight="1" x14ac:dyDescent="0.2">
      <c r="A58" s="464"/>
      <c r="B58" s="658" t="s">
        <v>1148</v>
      </c>
      <c r="C58" s="664"/>
      <c r="D58" s="664"/>
      <c r="E58" s="664"/>
      <c r="F58" s="664"/>
      <c r="G58" s="664"/>
      <c r="H58" s="664"/>
      <c r="I58" s="664"/>
      <c r="J58" s="664"/>
      <c r="K58" s="664"/>
      <c r="L58" s="664"/>
      <c r="M58" s="664"/>
      <c r="N58" s="664"/>
      <c r="O58" s="664"/>
      <c r="P58" s="664"/>
      <c r="Q58" s="660"/>
      <c r="AY58" s="520"/>
      <c r="AZ58" s="520"/>
      <c r="BA58" s="520"/>
      <c r="BB58" s="520"/>
      <c r="BC58" s="520"/>
      <c r="BD58" s="520"/>
      <c r="BE58" s="520"/>
      <c r="BF58" s="520"/>
      <c r="BG58" s="520"/>
      <c r="BH58" s="520"/>
      <c r="BI58" s="520"/>
      <c r="BJ58" s="520"/>
    </row>
    <row r="59" spans="1:74" s="465" customFormat="1" ht="12" customHeight="1" x14ac:dyDescent="0.2">
      <c r="A59" s="464"/>
      <c r="B59" s="700" t="s">
        <v>1149</v>
      </c>
      <c r="C59" s="660"/>
      <c r="D59" s="660"/>
      <c r="E59" s="660"/>
      <c r="F59" s="660"/>
      <c r="G59" s="660"/>
      <c r="H59" s="660"/>
      <c r="I59" s="660"/>
      <c r="J59" s="660"/>
      <c r="K59" s="660"/>
      <c r="L59" s="660"/>
      <c r="M59" s="660"/>
      <c r="N59" s="660"/>
      <c r="O59" s="660"/>
      <c r="P59" s="660"/>
      <c r="Q59" s="660"/>
      <c r="AY59" s="520"/>
      <c r="AZ59" s="520"/>
      <c r="BA59" s="520"/>
      <c r="BB59" s="520"/>
      <c r="BC59" s="520"/>
      <c r="BD59" s="520"/>
      <c r="BE59" s="520"/>
      <c r="BF59" s="520"/>
      <c r="BG59" s="520"/>
      <c r="BH59" s="520"/>
      <c r="BI59" s="520"/>
      <c r="BJ59" s="520"/>
    </row>
    <row r="60" spans="1:74" s="465" customFormat="1" ht="22.35" customHeight="1" x14ac:dyDescent="0.2">
      <c r="A60" s="464"/>
      <c r="B60" s="663" t="s">
        <v>1159</v>
      </c>
      <c r="C60" s="664"/>
      <c r="D60" s="664"/>
      <c r="E60" s="664"/>
      <c r="F60" s="664"/>
      <c r="G60" s="664"/>
      <c r="H60" s="664"/>
      <c r="I60" s="664"/>
      <c r="J60" s="664"/>
      <c r="K60" s="664"/>
      <c r="L60" s="664"/>
      <c r="M60" s="664"/>
      <c r="N60" s="664"/>
      <c r="O60" s="664"/>
      <c r="P60" s="664"/>
      <c r="Q60" s="660"/>
      <c r="AY60" s="520"/>
      <c r="AZ60" s="520"/>
      <c r="BA60" s="520"/>
      <c r="BB60" s="520"/>
      <c r="BC60" s="520"/>
      <c r="BD60" s="520"/>
      <c r="BE60" s="520"/>
      <c r="BF60" s="520"/>
      <c r="BG60" s="520"/>
      <c r="BH60" s="520"/>
      <c r="BI60" s="520"/>
      <c r="BJ60" s="520"/>
    </row>
    <row r="61" spans="1:74" s="465" customFormat="1" ht="12" customHeight="1" x14ac:dyDescent="0.2">
      <c r="A61" s="464"/>
      <c r="B61" s="658" t="s">
        <v>1112</v>
      </c>
      <c r="C61" s="659"/>
      <c r="D61" s="659"/>
      <c r="E61" s="659"/>
      <c r="F61" s="659"/>
      <c r="G61" s="659"/>
      <c r="H61" s="659"/>
      <c r="I61" s="659"/>
      <c r="J61" s="659"/>
      <c r="K61" s="659"/>
      <c r="L61" s="659"/>
      <c r="M61" s="659"/>
      <c r="N61" s="659"/>
      <c r="O61" s="659"/>
      <c r="P61" s="659"/>
      <c r="Q61" s="660"/>
      <c r="AY61" s="520"/>
      <c r="AZ61" s="520"/>
      <c r="BA61" s="520"/>
      <c r="BB61" s="520"/>
      <c r="BC61" s="520"/>
      <c r="BD61" s="520"/>
      <c r="BE61" s="520"/>
      <c r="BF61" s="520"/>
      <c r="BG61" s="520"/>
      <c r="BH61" s="520"/>
      <c r="BI61" s="520"/>
      <c r="BJ61" s="520"/>
    </row>
    <row r="62" spans="1:74" s="463" customFormat="1" ht="12" customHeight="1" x14ac:dyDescent="0.2">
      <c r="A62" s="438"/>
      <c r="B62" s="680" t="s">
        <v>1229</v>
      </c>
      <c r="C62" s="660"/>
      <c r="D62" s="660"/>
      <c r="E62" s="660"/>
      <c r="F62" s="660"/>
      <c r="G62" s="660"/>
      <c r="H62" s="660"/>
      <c r="I62" s="660"/>
      <c r="J62" s="660"/>
      <c r="K62" s="660"/>
      <c r="L62" s="660"/>
      <c r="M62" s="660"/>
      <c r="N62" s="660"/>
      <c r="O62" s="660"/>
      <c r="P62" s="660"/>
      <c r="Q62" s="660"/>
      <c r="AY62" s="516"/>
      <c r="AZ62" s="516"/>
      <c r="BA62" s="516"/>
      <c r="BB62" s="516"/>
      <c r="BC62" s="516"/>
      <c r="BD62" s="516"/>
      <c r="BE62" s="516"/>
      <c r="BF62" s="516"/>
      <c r="BG62" s="516"/>
      <c r="BH62" s="516"/>
      <c r="BI62" s="516"/>
      <c r="BJ62" s="516"/>
    </row>
    <row r="63" spans="1:74" x14ac:dyDescent="0.2">
      <c r="BK63" s="378"/>
      <c r="BL63" s="378"/>
      <c r="BM63" s="378"/>
      <c r="BN63" s="378"/>
      <c r="BO63" s="378"/>
      <c r="BP63" s="378"/>
      <c r="BQ63" s="378"/>
      <c r="BR63" s="378"/>
      <c r="BS63" s="378"/>
      <c r="BT63" s="378"/>
      <c r="BU63" s="378"/>
      <c r="BV63" s="378"/>
    </row>
    <row r="64" spans="1:74" x14ac:dyDescent="0.2">
      <c r="BK64" s="378"/>
      <c r="BL64" s="378"/>
      <c r="BM64" s="378"/>
      <c r="BN64" s="378"/>
      <c r="BO64" s="378"/>
      <c r="BP64" s="378"/>
      <c r="BQ64" s="378"/>
      <c r="BR64" s="378"/>
      <c r="BS64" s="378"/>
      <c r="BT64" s="378"/>
      <c r="BU64" s="378"/>
      <c r="BV64" s="378"/>
    </row>
    <row r="65" spans="63:74" x14ac:dyDescent="0.2">
      <c r="BK65" s="378"/>
      <c r="BL65" s="378"/>
      <c r="BM65" s="378"/>
      <c r="BN65" s="378"/>
      <c r="BO65" s="378"/>
      <c r="BP65" s="378"/>
      <c r="BQ65" s="378"/>
      <c r="BR65" s="378"/>
      <c r="BS65" s="378"/>
      <c r="BT65" s="378"/>
      <c r="BU65" s="378"/>
      <c r="BV65" s="378"/>
    </row>
    <row r="66" spans="63:74" x14ac:dyDescent="0.2">
      <c r="BK66" s="378"/>
      <c r="BL66" s="378"/>
      <c r="BM66" s="378"/>
      <c r="BN66" s="378"/>
      <c r="BO66" s="378"/>
      <c r="BP66" s="378"/>
      <c r="BQ66" s="378"/>
      <c r="BR66" s="378"/>
      <c r="BS66" s="378"/>
      <c r="BT66" s="378"/>
      <c r="BU66" s="378"/>
      <c r="BV66" s="378"/>
    </row>
    <row r="67" spans="63:74" x14ac:dyDescent="0.2">
      <c r="BK67" s="378"/>
      <c r="BL67" s="378"/>
      <c r="BM67" s="378"/>
      <c r="BN67" s="378"/>
      <c r="BO67" s="378"/>
      <c r="BP67" s="378"/>
      <c r="BQ67" s="378"/>
      <c r="BR67" s="378"/>
      <c r="BS67" s="378"/>
      <c r="BT67" s="378"/>
      <c r="BU67" s="378"/>
      <c r="BV67" s="378"/>
    </row>
    <row r="68" spans="63:74" x14ac:dyDescent="0.2">
      <c r="BK68" s="378"/>
      <c r="BL68" s="378"/>
      <c r="BM68" s="378"/>
      <c r="BN68" s="378"/>
      <c r="BO68" s="378"/>
      <c r="BP68" s="378"/>
      <c r="BQ68" s="378"/>
      <c r="BR68" s="378"/>
      <c r="BS68" s="378"/>
      <c r="BT68" s="378"/>
      <c r="BU68" s="378"/>
      <c r="BV68" s="378"/>
    </row>
    <row r="69" spans="63:74" x14ac:dyDescent="0.2">
      <c r="BK69" s="378"/>
      <c r="BL69" s="378"/>
      <c r="BM69" s="378"/>
      <c r="BN69" s="378"/>
      <c r="BO69" s="378"/>
      <c r="BP69" s="378"/>
      <c r="BQ69" s="378"/>
      <c r="BR69" s="378"/>
      <c r="BS69" s="378"/>
      <c r="BT69" s="378"/>
      <c r="BU69" s="378"/>
      <c r="BV69" s="378"/>
    </row>
    <row r="70" spans="63:74" x14ac:dyDescent="0.2">
      <c r="BK70" s="378"/>
      <c r="BL70" s="378"/>
      <c r="BM70" s="378"/>
      <c r="BN70" s="378"/>
      <c r="BO70" s="378"/>
      <c r="BP70" s="378"/>
      <c r="BQ70" s="378"/>
      <c r="BR70" s="378"/>
      <c r="BS70" s="378"/>
      <c r="BT70" s="378"/>
      <c r="BU70" s="378"/>
      <c r="BV70" s="378"/>
    </row>
    <row r="71" spans="63:74" x14ac:dyDescent="0.2">
      <c r="BK71" s="378"/>
      <c r="BL71" s="378"/>
      <c r="BM71" s="378"/>
      <c r="BN71" s="378"/>
      <c r="BO71" s="378"/>
      <c r="BP71" s="378"/>
      <c r="BQ71" s="378"/>
      <c r="BR71" s="378"/>
      <c r="BS71" s="378"/>
      <c r="BT71" s="378"/>
      <c r="BU71" s="378"/>
      <c r="BV71" s="378"/>
    </row>
    <row r="72" spans="63:74" x14ac:dyDescent="0.2">
      <c r="BK72" s="378"/>
      <c r="BL72" s="378"/>
      <c r="BM72" s="378"/>
      <c r="BN72" s="378"/>
      <c r="BO72" s="378"/>
      <c r="BP72" s="378"/>
      <c r="BQ72" s="378"/>
      <c r="BR72" s="378"/>
      <c r="BS72" s="378"/>
      <c r="BT72" s="378"/>
      <c r="BU72" s="378"/>
      <c r="BV72" s="378"/>
    </row>
    <row r="73" spans="63:74" x14ac:dyDescent="0.2">
      <c r="BK73" s="378"/>
      <c r="BL73" s="378"/>
      <c r="BM73" s="378"/>
      <c r="BN73" s="378"/>
      <c r="BO73" s="378"/>
      <c r="BP73" s="378"/>
      <c r="BQ73" s="378"/>
      <c r="BR73" s="378"/>
      <c r="BS73" s="378"/>
      <c r="BT73" s="378"/>
      <c r="BU73" s="378"/>
      <c r="BV73" s="378"/>
    </row>
    <row r="74" spans="63:74" x14ac:dyDescent="0.2">
      <c r="BK74" s="378"/>
      <c r="BL74" s="378"/>
      <c r="BM74" s="378"/>
      <c r="BN74" s="378"/>
      <c r="BO74" s="378"/>
      <c r="BP74" s="378"/>
      <c r="BQ74" s="378"/>
      <c r="BR74" s="378"/>
      <c r="BS74" s="378"/>
      <c r="BT74" s="378"/>
      <c r="BU74" s="378"/>
      <c r="BV74" s="378"/>
    </row>
    <row r="75" spans="63:74" x14ac:dyDescent="0.2">
      <c r="BK75" s="378"/>
      <c r="BL75" s="378"/>
      <c r="BM75" s="378"/>
      <c r="BN75" s="378"/>
      <c r="BO75" s="378"/>
      <c r="BP75" s="378"/>
      <c r="BQ75" s="378"/>
      <c r="BR75" s="378"/>
      <c r="BS75" s="378"/>
      <c r="BT75" s="378"/>
      <c r="BU75" s="378"/>
      <c r="BV75" s="378"/>
    </row>
    <row r="76" spans="63:74" x14ac:dyDescent="0.2">
      <c r="BK76" s="378"/>
      <c r="BL76" s="378"/>
      <c r="BM76" s="378"/>
      <c r="BN76" s="378"/>
      <c r="BO76" s="378"/>
      <c r="BP76" s="378"/>
      <c r="BQ76" s="378"/>
      <c r="BR76" s="378"/>
      <c r="BS76" s="378"/>
      <c r="BT76" s="378"/>
      <c r="BU76" s="378"/>
      <c r="BV76" s="378"/>
    </row>
    <row r="77" spans="63:74" x14ac:dyDescent="0.2">
      <c r="BK77" s="378"/>
      <c r="BL77" s="378"/>
      <c r="BM77" s="378"/>
      <c r="BN77" s="378"/>
      <c r="BO77" s="378"/>
      <c r="BP77" s="378"/>
      <c r="BQ77" s="378"/>
      <c r="BR77" s="378"/>
      <c r="BS77" s="378"/>
      <c r="BT77" s="378"/>
      <c r="BU77" s="378"/>
      <c r="BV77" s="378"/>
    </row>
    <row r="78" spans="63:74" x14ac:dyDescent="0.2">
      <c r="BK78" s="378"/>
      <c r="BL78" s="378"/>
      <c r="BM78" s="378"/>
      <c r="BN78" s="378"/>
      <c r="BO78" s="378"/>
      <c r="BP78" s="378"/>
      <c r="BQ78" s="378"/>
      <c r="BR78" s="378"/>
      <c r="BS78" s="378"/>
      <c r="BT78" s="378"/>
      <c r="BU78" s="378"/>
      <c r="BV78" s="378"/>
    </row>
    <row r="79" spans="63:74" x14ac:dyDescent="0.2">
      <c r="BK79" s="378"/>
      <c r="BL79" s="378"/>
      <c r="BM79" s="378"/>
      <c r="BN79" s="378"/>
      <c r="BO79" s="378"/>
      <c r="BP79" s="378"/>
      <c r="BQ79" s="378"/>
      <c r="BR79" s="378"/>
      <c r="BS79" s="378"/>
      <c r="BT79" s="378"/>
      <c r="BU79" s="378"/>
      <c r="BV79" s="378"/>
    </row>
    <row r="80" spans="63:74" x14ac:dyDescent="0.2">
      <c r="BK80" s="378"/>
      <c r="BL80" s="378"/>
      <c r="BM80" s="378"/>
      <c r="BN80" s="378"/>
      <c r="BO80" s="378"/>
      <c r="BP80" s="378"/>
      <c r="BQ80" s="378"/>
      <c r="BR80" s="378"/>
      <c r="BS80" s="378"/>
      <c r="BT80" s="378"/>
      <c r="BU80" s="378"/>
      <c r="BV80" s="378"/>
    </row>
    <row r="81" spans="63:74" x14ac:dyDescent="0.2">
      <c r="BK81" s="378"/>
      <c r="BL81" s="378"/>
      <c r="BM81" s="378"/>
      <c r="BN81" s="378"/>
      <c r="BO81" s="378"/>
      <c r="BP81" s="378"/>
      <c r="BQ81" s="378"/>
      <c r="BR81" s="378"/>
      <c r="BS81" s="378"/>
      <c r="BT81" s="378"/>
      <c r="BU81" s="378"/>
      <c r="BV81" s="378"/>
    </row>
    <row r="82" spans="63:74" x14ac:dyDescent="0.2">
      <c r="BK82" s="378"/>
      <c r="BL82" s="378"/>
      <c r="BM82" s="378"/>
      <c r="BN82" s="378"/>
      <c r="BO82" s="378"/>
      <c r="BP82" s="378"/>
      <c r="BQ82" s="378"/>
      <c r="BR82" s="378"/>
      <c r="BS82" s="378"/>
      <c r="BT82" s="378"/>
      <c r="BU82" s="378"/>
      <c r="BV82" s="378"/>
    </row>
    <row r="83" spans="63:74" x14ac:dyDescent="0.2">
      <c r="BK83" s="378"/>
      <c r="BL83" s="378"/>
      <c r="BM83" s="378"/>
      <c r="BN83" s="378"/>
      <c r="BO83" s="378"/>
      <c r="BP83" s="378"/>
      <c r="BQ83" s="378"/>
      <c r="BR83" s="378"/>
      <c r="BS83" s="378"/>
      <c r="BT83" s="378"/>
      <c r="BU83" s="378"/>
      <c r="BV83" s="378"/>
    </row>
    <row r="84" spans="63:74" x14ac:dyDescent="0.2">
      <c r="BK84" s="378"/>
      <c r="BL84" s="378"/>
      <c r="BM84" s="378"/>
      <c r="BN84" s="378"/>
      <c r="BO84" s="378"/>
      <c r="BP84" s="378"/>
      <c r="BQ84" s="378"/>
      <c r="BR84" s="378"/>
      <c r="BS84" s="378"/>
      <c r="BT84" s="378"/>
      <c r="BU84" s="378"/>
      <c r="BV84" s="378"/>
    </row>
    <row r="85" spans="63:74" x14ac:dyDescent="0.2">
      <c r="BK85" s="378"/>
      <c r="BL85" s="378"/>
      <c r="BM85" s="378"/>
      <c r="BN85" s="378"/>
      <c r="BO85" s="378"/>
      <c r="BP85" s="378"/>
      <c r="BQ85" s="378"/>
      <c r="BR85" s="378"/>
      <c r="BS85" s="378"/>
      <c r="BT85" s="378"/>
      <c r="BU85" s="378"/>
      <c r="BV85" s="378"/>
    </row>
    <row r="86" spans="63:74" x14ac:dyDescent="0.2">
      <c r="BK86" s="378"/>
      <c r="BL86" s="378"/>
      <c r="BM86" s="378"/>
      <c r="BN86" s="378"/>
      <c r="BO86" s="378"/>
      <c r="BP86" s="378"/>
      <c r="BQ86" s="378"/>
      <c r="BR86" s="378"/>
      <c r="BS86" s="378"/>
      <c r="BT86" s="378"/>
      <c r="BU86" s="378"/>
      <c r="BV86" s="378"/>
    </row>
    <row r="87" spans="63:74" x14ac:dyDescent="0.2">
      <c r="BK87" s="378"/>
      <c r="BL87" s="378"/>
      <c r="BM87" s="378"/>
      <c r="BN87" s="378"/>
      <c r="BO87" s="378"/>
      <c r="BP87" s="378"/>
      <c r="BQ87" s="378"/>
      <c r="BR87" s="378"/>
      <c r="BS87" s="378"/>
      <c r="BT87" s="378"/>
      <c r="BU87" s="378"/>
      <c r="BV87" s="378"/>
    </row>
    <row r="88" spans="63:74" x14ac:dyDescent="0.2">
      <c r="BK88" s="378"/>
      <c r="BL88" s="378"/>
      <c r="BM88" s="378"/>
      <c r="BN88" s="378"/>
      <c r="BO88" s="378"/>
      <c r="BP88" s="378"/>
      <c r="BQ88" s="378"/>
      <c r="BR88" s="378"/>
      <c r="BS88" s="378"/>
      <c r="BT88" s="378"/>
      <c r="BU88" s="378"/>
      <c r="BV88" s="378"/>
    </row>
    <row r="89" spans="63:74" x14ac:dyDescent="0.2">
      <c r="BK89" s="378"/>
      <c r="BL89" s="378"/>
      <c r="BM89" s="378"/>
      <c r="BN89" s="378"/>
      <c r="BO89" s="378"/>
      <c r="BP89" s="378"/>
      <c r="BQ89" s="378"/>
      <c r="BR89" s="378"/>
      <c r="BS89" s="378"/>
      <c r="BT89" s="378"/>
      <c r="BU89" s="378"/>
      <c r="BV89" s="378"/>
    </row>
    <row r="90" spans="63:74" x14ac:dyDescent="0.2">
      <c r="BK90" s="378"/>
      <c r="BL90" s="378"/>
      <c r="BM90" s="378"/>
      <c r="BN90" s="378"/>
      <c r="BO90" s="378"/>
      <c r="BP90" s="378"/>
      <c r="BQ90" s="378"/>
      <c r="BR90" s="378"/>
      <c r="BS90" s="378"/>
      <c r="BT90" s="378"/>
      <c r="BU90" s="378"/>
      <c r="BV90" s="378"/>
    </row>
    <row r="91" spans="63:74" x14ac:dyDescent="0.2">
      <c r="BK91" s="378"/>
      <c r="BL91" s="378"/>
      <c r="BM91" s="378"/>
      <c r="BN91" s="378"/>
      <c r="BO91" s="378"/>
      <c r="BP91" s="378"/>
      <c r="BQ91" s="378"/>
      <c r="BR91" s="378"/>
      <c r="BS91" s="378"/>
      <c r="BT91" s="378"/>
      <c r="BU91" s="378"/>
      <c r="BV91" s="378"/>
    </row>
    <row r="92" spans="63:74" x14ac:dyDescent="0.2">
      <c r="BK92" s="378"/>
      <c r="BL92" s="378"/>
      <c r="BM92" s="378"/>
      <c r="BN92" s="378"/>
      <c r="BO92" s="378"/>
      <c r="BP92" s="378"/>
      <c r="BQ92" s="378"/>
      <c r="BR92" s="378"/>
      <c r="BS92" s="378"/>
      <c r="BT92" s="378"/>
      <c r="BU92" s="378"/>
      <c r="BV92" s="378"/>
    </row>
    <row r="93" spans="63:74" x14ac:dyDescent="0.2">
      <c r="BK93" s="378"/>
      <c r="BL93" s="378"/>
      <c r="BM93" s="378"/>
      <c r="BN93" s="378"/>
      <c r="BO93" s="378"/>
      <c r="BP93" s="378"/>
      <c r="BQ93" s="378"/>
      <c r="BR93" s="378"/>
      <c r="BS93" s="378"/>
      <c r="BT93" s="378"/>
      <c r="BU93" s="378"/>
      <c r="BV93" s="378"/>
    </row>
    <row r="94" spans="63:74" x14ac:dyDescent="0.2">
      <c r="BK94" s="378"/>
      <c r="BL94" s="378"/>
      <c r="BM94" s="378"/>
      <c r="BN94" s="378"/>
      <c r="BO94" s="378"/>
      <c r="BP94" s="378"/>
      <c r="BQ94" s="378"/>
      <c r="BR94" s="378"/>
      <c r="BS94" s="378"/>
      <c r="BT94" s="378"/>
      <c r="BU94" s="378"/>
      <c r="BV94" s="378"/>
    </row>
    <row r="95" spans="63:74" x14ac:dyDescent="0.2">
      <c r="BK95" s="378"/>
      <c r="BL95" s="378"/>
      <c r="BM95" s="378"/>
      <c r="BN95" s="378"/>
      <c r="BO95" s="378"/>
      <c r="BP95" s="378"/>
      <c r="BQ95" s="378"/>
      <c r="BR95" s="378"/>
      <c r="BS95" s="378"/>
      <c r="BT95" s="378"/>
      <c r="BU95" s="378"/>
      <c r="BV95" s="378"/>
    </row>
    <row r="96" spans="63:74" x14ac:dyDescent="0.2">
      <c r="BK96" s="378"/>
      <c r="BL96" s="378"/>
      <c r="BM96" s="378"/>
      <c r="BN96" s="378"/>
      <c r="BO96" s="378"/>
      <c r="BP96" s="378"/>
      <c r="BQ96" s="378"/>
      <c r="BR96" s="378"/>
      <c r="BS96" s="378"/>
      <c r="BT96" s="378"/>
      <c r="BU96" s="378"/>
      <c r="BV96" s="378"/>
    </row>
    <row r="97" spans="63:74" x14ac:dyDescent="0.2">
      <c r="BK97" s="378"/>
      <c r="BL97" s="378"/>
      <c r="BM97" s="378"/>
      <c r="BN97" s="378"/>
      <c r="BO97" s="378"/>
      <c r="BP97" s="378"/>
      <c r="BQ97" s="378"/>
      <c r="BR97" s="378"/>
      <c r="BS97" s="378"/>
      <c r="BT97" s="378"/>
      <c r="BU97" s="378"/>
      <c r="BV97" s="378"/>
    </row>
    <row r="98" spans="63:74" x14ac:dyDescent="0.2">
      <c r="BK98" s="378"/>
      <c r="BL98" s="378"/>
      <c r="BM98" s="378"/>
      <c r="BN98" s="378"/>
      <c r="BO98" s="378"/>
      <c r="BP98" s="378"/>
      <c r="BQ98" s="378"/>
      <c r="BR98" s="378"/>
      <c r="BS98" s="378"/>
      <c r="BT98" s="378"/>
      <c r="BU98" s="378"/>
      <c r="BV98" s="378"/>
    </row>
    <row r="99" spans="63:74" x14ac:dyDescent="0.2">
      <c r="BK99" s="378"/>
      <c r="BL99" s="378"/>
      <c r="BM99" s="378"/>
      <c r="BN99" s="378"/>
      <c r="BO99" s="378"/>
      <c r="BP99" s="378"/>
      <c r="BQ99" s="378"/>
      <c r="BR99" s="378"/>
      <c r="BS99" s="378"/>
      <c r="BT99" s="378"/>
      <c r="BU99" s="378"/>
      <c r="BV99" s="378"/>
    </row>
    <row r="100" spans="63:74" x14ac:dyDescent="0.2">
      <c r="BK100" s="378"/>
      <c r="BL100" s="378"/>
      <c r="BM100" s="378"/>
      <c r="BN100" s="378"/>
      <c r="BO100" s="378"/>
      <c r="BP100" s="378"/>
      <c r="BQ100" s="378"/>
      <c r="BR100" s="378"/>
      <c r="BS100" s="378"/>
      <c r="BT100" s="378"/>
      <c r="BU100" s="378"/>
      <c r="BV100" s="378"/>
    </row>
    <row r="101" spans="63:74" x14ac:dyDescent="0.2">
      <c r="BK101" s="378"/>
      <c r="BL101" s="378"/>
      <c r="BM101" s="378"/>
      <c r="BN101" s="378"/>
      <c r="BO101" s="378"/>
      <c r="BP101" s="378"/>
      <c r="BQ101" s="378"/>
      <c r="BR101" s="378"/>
      <c r="BS101" s="378"/>
      <c r="BT101" s="378"/>
      <c r="BU101" s="378"/>
      <c r="BV101" s="378"/>
    </row>
    <row r="102" spans="63:74" x14ac:dyDescent="0.2">
      <c r="BK102" s="378"/>
      <c r="BL102" s="378"/>
      <c r="BM102" s="378"/>
      <c r="BN102" s="378"/>
      <c r="BO102" s="378"/>
      <c r="BP102" s="378"/>
      <c r="BQ102" s="378"/>
      <c r="BR102" s="378"/>
      <c r="BS102" s="378"/>
      <c r="BT102" s="378"/>
      <c r="BU102" s="378"/>
      <c r="BV102" s="378"/>
    </row>
    <row r="103" spans="63:74" x14ac:dyDescent="0.2">
      <c r="BK103" s="378"/>
      <c r="BL103" s="378"/>
      <c r="BM103" s="378"/>
      <c r="BN103" s="378"/>
      <c r="BO103" s="378"/>
      <c r="BP103" s="378"/>
      <c r="BQ103" s="378"/>
      <c r="BR103" s="378"/>
      <c r="BS103" s="378"/>
      <c r="BT103" s="378"/>
      <c r="BU103" s="378"/>
      <c r="BV103" s="378"/>
    </row>
    <row r="104" spans="63:74" x14ac:dyDescent="0.2">
      <c r="BK104" s="378"/>
      <c r="BL104" s="378"/>
      <c r="BM104" s="378"/>
      <c r="BN104" s="378"/>
      <c r="BO104" s="378"/>
      <c r="BP104" s="378"/>
      <c r="BQ104" s="378"/>
      <c r="BR104" s="378"/>
      <c r="BS104" s="378"/>
      <c r="BT104" s="378"/>
      <c r="BU104" s="378"/>
      <c r="BV104" s="378"/>
    </row>
    <row r="105" spans="63:74" x14ac:dyDescent="0.2">
      <c r="BK105" s="378"/>
      <c r="BL105" s="378"/>
      <c r="BM105" s="378"/>
      <c r="BN105" s="378"/>
      <c r="BO105" s="378"/>
      <c r="BP105" s="378"/>
      <c r="BQ105" s="378"/>
      <c r="BR105" s="378"/>
      <c r="BS105" s="378"/>
      <c r="BT105" s="378"/>
      <c r="BU105" s="378"/>
      <c r="BV105" s="378"/>
    </row>
    <row r="106" spans="63:74" x14ac:dyDescent="0.2">
      <c r="BK106" s="378"/>
      <c r="BL106" s="378"/>
      <c r="BM106" s="378"/>
      <c r="BN106" s="378"/>
      <c r="BO106" s="378"/>
      <c r="BP106" s="378"/>
      <c r="BQ106" s="378"/>
      <c r="BR106" s="378"/>
      <c r="BS106" s="378"/>
      <c r="BT106" s="378"/>
      <c r="BU106" s="378"/>
      <c r="BV106" s="378"/>
    </row>
    <row r="107" spans="63:74" x14ac:dyDescent="0.2">
      <c r="BK107" s="378"/>
      <c r="BL107" s="378"/>
      <c r="BM107" s="378"/>
      <c r="BN107" s="378"/>
      <c r="BO107" s="378"/>
      <c r="BP107" s="378"/>
      <c r="BQ107" s="378"/>
      <c r="BR107" s="378"/>
      <c r="BS107" s="378"/>
      <c r="BT107" s="378"/>
      <c r="BU107" s="378"/>
      <c r="BV107" s="378"/>
    </row>
    <row r="108" spans="63:74" x14ac:dyDescent="0.2">
      <c r="BK108" s="378"/>
      <c r="BL108" s="378"/>
      <c r="BM108" s="378"/>
      <c r="BN108" s="378"/>
      <c r="BO108" s="378"/>
      <c r="BP108" s="378"/>
      <c r="BQ108" s="378"/>
      <c r="BR108" s="378"/>
      <c r="BS108" s="378"/>
      <c r="BT108" s="378"/>
      <c r="BU108" s="378"/>
      <c r="BV108" s="378"/>
    </row>
    <row r="109" spans="63:74" x14ac:dyDescent="0.2">
      <c r="BK109" s="378"/>
      <c r="BL109" s="378"/>
      <c r="BM109" s="378"/>
      <c r="BN109" s="378"/>
      <c r="BO109" s="378"/>
      <c r="BP109" s="378"/>
      <c r="BQ109" s="378"/>
      <c r="BR109" s="378"/>
      <c r="BS109" s="378"/>
      <c r="BT109" s="378"/>
      <c r="BU109" s="378"/>
      <c r="BV109" s="378"/>
    </row>
    <row r="110" spans="63:74" x14ac:dyDescent="0.2">
      <c r="BK110" s="378"/>
      <c r="BL110" s="378"/>
      <c r="BM110" s="378"/>
      <c r="BN110" s="378"/>
      <c r="BO110" s="378"/>
      <c r="BP110" s="378"/>
      <c r="BQ110" s="378"/>
      <c r="BR110" s="378"/>
      <c r="BS110" s="378"/>
      <c r="BT110" s="378"/>
      <c r="BU110" s="378"/>
      <c r="BV110" s="378"/>
    </row>
    <row r="111" spans="63:74" x14ac:dyDescent="0.2">
      <c r="BK111" s="378"/>
      <c r="BL111" s="378"/>
      <c r="BM111" s="378"/>
      <c r="BN111" s="378"/>
      <c r="BO111" s="378"/>
      <c r="BP111" s="378"/>
      <c r="BQ111" s="378"/>
      <c r="BR111" s="378"/>
      <c r="BS111" s="378"/>
      <c r="BT111" s="378"/>
      <c r="BU111" s="378"/>
      <c r="BV111" s="378"/>
    </row>
    <row r="112" spans="63:74" x14ac:dyDescent="0.2">
      <c r="BK112" s="378"/>
      <c r="BL112" s="378"/>
      <c r="BM112" s="378"/>
      <c r="BN112" s="378"/>
      <c r="BO112" s="378"/>
      <c r="BP112" s="378"/>
      <c r="BQ112" s="378"/>
      <c r="BR112" s="378"/>
      <c r="BS112" s="378"/>
      <c r="BT112" s="378"/>
      <c r="BU112" s="378"/>
      <c r="BV112" s="378"/>
    </row>
    <row r="113" spans="63:74" x14ac:dyDescent="0.2">
      <c r="BK113" s="378"/>
      <c r="BL113" s="378"/>
      <c r="BM113" s="378"/>
      <c r="BN113" s="378"/>
      <c r="BO113" s="378"/>
      <c r="BP113" s="378"/>
      <c r="BQ113" s="378"/>
      <c r="BR113" s="378"/>
      <c r="BS113" s="378"/>
      <c r="BT113" s="378"/>
      <c r="BU113" s="378"/>
      <c r="BV113" s="378"/>
    </row>
    <row r="114" spans="63:74" x14ac:dyDescent="0.2">
      <c r="BK114" s="378"/>
      <c r="BL114" s="378"/>
      <c r="BM114" s="378"/>
      <c r="BN114" s="378"/>
      <c r="BO114" s="378"/>
      <c r="BP114" s="378"/>
      <c r="BQ114" s="378"/>
      <c r="BR114" s="378"/>
      <c r="BS114" s="378"/>
      <c r="BT114" s="378"/>
      <c r="BU114" s="378"/>
      <c r="BV114" s="378"/>
    </row>
    <row r="115" spans="63:74" x14ac:dyDescent="0.2">
      <c r="BK115" s="378"/>
      <c r="BL115" s="378"/>
      <c r="BM115" s="378"/>
      <c r="BN115" s="378"/>
      <c r="BO115" s="378"/>
      <c r="BP115" s="378"/>
      <c r="BQ115" s="378"/>
      <c r="BR115" s="378"/>
      <c r="BS115" s="378"/>
      <c r="BT115" s="378"/>
      <c r="BU115" s="378"/>
      <c r="BV115" s="378"/>
    </row>
    <row r="116" spans="63:74" x14ac:dyDescent="0.2">
      <c r="BK116" s="378"/>
      <c r="BL116" s="378"/>
      <c r="BM116" s="378"/>
      <c r="BN116" s="378"/>
      <c r="BO116" s="378"/>
      <c r="BP116" s="378"/>
      <c r="BQ116" s="378"/>
      <c r="BR116" s="378"/>
      <c r="BS116" s="378"/>
      <c r="BT116" s="378"/>
      <c r="BU116" s="378"/>
      <c r="BV116" s="378"/>
    </row>
    <row r="117" spans="63:74" x14ac:dyDescent="0.2">
      <c r="BK117" s="378"/>
      <c r="BL117" s="378"/>
      <c r="BM117" s="378"/>
      <c r="BN117" s="378"/>
      <c r="BO117" s="378"/>
      <c r="BP117" s="378"/>
      <c r="BQ117" s="378"/>
      <c r="BR117" s="378"/>
      <c r="BS117" s="378"/>
      <c r="BT117" s="378"/>
      <c r="BU117" s="378"/>
      <c r="BV117" s="378"/>
    </row>
    <row r="118" spans="63:74" x14ac:dyDescent="0.2">
      <c r="BK118" s="378"/>
      <c r="BL118" s="378"/>
      <c r="BM118" s="378"/>
      <c r="BN118" s="378"/>
      <c r="BO118" s="378"/>
      <c r="BP118" s="378"/>
      <c r="BQ118" s="378"/>
      <c r="BR118" s="378"/>
      <c r="BS118" s="378"/>
      <c r="BT118" s="378"/>
      <c r="BU118" s="378"/>
      <c r="BV118" s="378"/>
    </row>
    <row r="119" spans="63:74" x14ac:dyDescent="0.2">
      <c r="BK119" s="378"/>
      <c r="BL119" s="378"/>
      <c r="BM119" s="378"/>
      <c r="BN119" s="378"/>
      <c r="BO119" s="378"/>
      <c r="BP119" s="378"/>
      <c r="BQ119" s="378"/>
      <c r="BR119" s="378"/>
      <c r="BS119" s="378"/>
      <c r="BT119" s="378"/>
      <c r="BU119" s="378"/>
      <c r="BV119" s="378"/>
    </row>
    <row r="120" spans="63:74" x14ac:dyDescent="0.2">
      <c r="BK120" s="378"/>
      <c r="BL120" s="378"/>
      <c r="BM120" s="378"/>
      <c r="BN120" s="378"/>
      <c r="BO120" s="378"/>
      <c r="BP120" s="378"/>
      <c r="BQ120" s="378"/>
      <c r="BR120" s="378"/>
      <c r="BS120" s="378"/>
      <c r="BT120" s="378"/>
      <c r="BU120" s="378"/>
      <c r="BV120" s="378"/>
    </row>
    <row r="121" spans="63:74" x14ac:dyDescent="0.2">
      <c r="BK121" s="378"/>
      <c r="BL121" s="378"/>
      <c r="BM121" s="378"/>
      <c r="BN121" s="378"/>
      <c r="BO121" s="378"/>
      <c r="BP121" s="378"/>
      <c r="BQ121" s="378"/>
      <c r="BR121" s="378"/>
      <c r="BS121" s="378"/>
      <c r="BT121" s="378"/>
      <c r="BU121" s="378"/>
      <c r="BV121" s="378"/>
    </row>
    <row r="122" spans="63:74" x14ac:dyDescent="0.2">
      <c r="BK122" s="378"/>
      <c r="BL122" s="378"/>
      <c r="BM122" s="378"/>
      <c r="BN122" s="378"/>
      <c r="BO122" s="378"/>
      <c r="BP122" s="378"/>
      <c r="BQ122" s="378"/>
      <c r="BR122" s="378"/>
      <c r="BS122" s="378"/>
      <c r="BT122" s="378"/>
      <c r="BU122" s="378"/>
      <c r="BV122" s="378"/>
    </row>
    <row r="123" spans="63:74" x14ac:dyDescent="0.2">
      <c r="BK123" s="378"/>
      <c r="BL123" s="378"/>
      <c r="BM123" s="378"/>
      <c r="BN123" s="378"/>
      <c r="BO123" s="378"/>
      <c r="BP123" s="378"/>
      <c r="BQ123" s="378"/>
      <c r="BR123" s="378"/>
      <c r="BS123" s="378"/>
      <c r="BT123" s="378"/>
      <c r="BU123" s="378"/>
      <c r="BV123" s="378"/>
    </row>
    <row r="124" spans="63:74" x14ac:dyDescent="0.2">
      <c r="BK124" s="378"/>
      <c r="BL124" s="378"/>
      <c r="BM124" s="378"/>
      <c r="BN124" s="378"/>
      <c r="BO124" s="378"/>
      <c r="BP124" s="378"/>
      <c r="BQ124" s="378"/>
      <c r="BR124" s="378"/>
      <c r="BS124" s="378"/>
      <c r="BT124" s="378"/>
      <c r="BU124" s="378"/>
      <c r="BV124" s="378"/>
    </row>
    <row r="125" spans="63:74" x14ac:dyDescent="0.2">
      <c r="BK125" s="378"/>
      <c r="BL125" s="378"/>
      <c r="BM125" s="378"/>
      <c r="BN125" s="378"/>
      <c r="BO125" s="378"/>
      <c r="BP125" s="378"/>
      <c r="BQ125" s="378"/>
      <c r="BR125" s="378"/>
      <c r="BS125" s="378"/>
      <c r="BT125" s="378"/>
      <c r="BU125" s="378"/>
      <c r="BV125" s="378"/>
    </row>
    <row r="126" spans="63:74" x14ac:dyDescent="0.2">
      <c r="BK126" s="378"/>
      <c r="BL126" s="378"/>
      <c r="BM126" s="378"/>
      <c r="BN126" s="378"/>
      <c r="BO126" s="378"/>
      <c r="BP126" s="378"/>
      <c r="BQ126" s="378"/>
      <c r="BR126" s="378"/>
      <c r="BS126" s="378"/>
      <c r="BT126" s="378"/>
      <c r="BU126" s="378"/>
      <c r="BV126" s="378"/>
    </row>
    <row r="127" spans="63:74" x14ac:dyDescent="0.2">
      <c r="BK127" s="378"/>
      <c r="BL127" s="378"/>
      <c r="BM127" s="378"/>
      <c r="BN127" s="378"/>
      <c r="BO127" s="378"/>
      <c r="BP127" s="378"/>
      <c r="BQ127" s="378"/>
      <c r="BR127" s="378"/>
      <c r="BS127" s="378"/>
      <c r="BT127" s="378"/>
      <c r="BU127" s="378"/>
      <c r="BV127" s="378"/>
    </row>
    <row r="128" spans="63:74" x14ac:dyDescent="0.2">
      <c r="BK128" s="378"/>
      <c r="BL128" s="378"/>
      <c r="BM128" s="378"/>
      <c r="BN128" s="378"/>
      <c r="BO128" s="378"/>
      <c r="BP128" s="378"/>
      <c r="BQ128" s="378"/>
      <c r="BR128" s="378"/>
      <c r="BS128" s="378"/>
      <c r="BT128" s="378"/>
      <c r="BU128" s="378"/>
      <c r="BV128" s="378"/>
    </row>
    <row r="129" spans="63:74" x14ac:dyDescent="0.2">
      <c r="BK129" s="378"/>
      <c r="BL129" s="378"/>
      <c r="BM129" s="378"/>
      <c r="BN129" s="378"/>
      <c r="BO129" s="378"/>
      <c r="BP129" s="378"/>
      <c r="BQ129" s="378"/>
      <c r="BR129" s="378"/>
      <c r="BS129" s="378"/>
      <c r="BT129" s="378"/>
      <c r="BU129" s="378"/>
      <c r="BV129" s="378"/>
    </row>
    <row r="130" spans="63:74" x14ac:dyDescent="0.2">
      <c r="BK130" s="378"/>
      <c r="BL130" s="378"/>
      <c r="BM130" s="378"/>
      <c r="BN130" s="378"/>
      <c r="BO130" s="378"/>
      <c r="BP130" s="378"/>
      <c r="BQ130" s="378"/>
      <c r="BR130" s="378"/>
      <c r="BS130" s="378"/>
      <c r="BT130" s="378"/>
      <c r="BU130" s="378"/>
      <c r="BV130" s="378"/>
    </row>
    <row r="131" spans="63:74" x14ac:dyDescent="0.2">
      <c r="BK131" s="378"/>
      <c r="BL131" s="378"/>
      <c r="BM131" s="378"/>
      <c r="BN131" s="378"/>
      <c r="BO131" s="378"/>
      <c r="BP131" s="378"/>
      <c r="BQ131" s="378"/>
      <c r="BR131" s="378"/>
      <c r="BS131" s="378"/>
      <c r="BT131" s="378"/>
      <c r="BU131" s="378"/>
      <c r="BV131" s="378"/>
    </row>
    <row r="132" spans="63:74" x14ac:dyDescent="0.2">
      <c r="BK132" s="378"/>
      <c r="BL132" s="378"/>
      <c r="BM132" s="378"/>
      <c r="BN132" s="378"/>
      <c r="BO132" s="378"/>
      <c r="BP132" s="378"/>
      <c r="BQ132" s="378"/>
      <c r="BR132" s="378"/>
      <c r="BS132" s="378"/>
      <c r="BT132" s="378"/>
      <c r="BU132" s="378"/>
      <c r="BV132" s="378"/>
    </row>
    <row r="133" spans="63:74" x14ac:dyDescent="0.2">
      <c r="BK133" s="378"/>
      <c r="BL133" s="378"/>
      <c r="BM133" s="378"/>
      <c r="BN133" s="378"/>
      <c r="BO133" s="378"/>
      <c r="BP133" s="378"/>
      <c r="BQ133" s="378"/>
      <c r="BR133" s="378"/>
      <c r="BS133" s="378"/>
      <c r="BT133" s="378"/>
      <c r="BU133" s="378"/>
      <c r="BV133" s="378"/>
    </row>
    <row r="134" spans="63:74" x14ac:dyDescent="0.2">
      <c r="BK134" s="378"/>
      <c r="BL134" s="378"/>
      <c r="BM134" s="378"/>
      <c r="BN134" s="378"/>
      <c r="BO134" s="378"/>
      <c r="BP134" s="378"/>
      <c r="BQ134" s="378"/>
      <c r="BR134" s="378"/>
      <c r="BS134" s="378"/>
      <c r="BT134" s="378"/>
      <c r="BU134" s="378"/>
      <c r="BV134" s="378"/>
    </row>
    <row r="135" spans="63:74" x14ac:dyDescent="0.2">
      <c r="BK135" s="378"/>
      <c r="BL135" s="378"/>
      <c r="BM135" s="378"/>
      <c r="BN135" s="378"/>
      <c r="BO135" s="378"/>
      <c r="BP135" s="378"/>
      <c r="BQ135" s="378"/>
      <c r="BR135" s="378"/>
      <c r="BS135" s="378"/>
      <c r="BT135" s="378"/>
      <c r="BU135" s="378"/>
      <c r="BV135" s="378"/>
    </row>
    <row r="136" spans="63:74" x14ac:dyDescent="0.2">
      <c r="BK136" s="378"/>
      <c r="BL136" s="378"/>
      <c r="BM136" s="378"/>
      <c r="BN136" s="378"/>
      <c r="BO136" s="378"/>
      <c r="BP136" s="378"/>
      <c r="BQ136" s="378"/>
      <c r="BR136" s="378"/>
      <c r="BS136" s="378"/>
      <c r="BT136" s="378"/>
      <c r="BU136" s="378"/>
      <c r="BV136" s="378"/>
    </row>
    <row r="137" spans="63:74" x14ac:dyDescent="0.2">
      <c r="BK137" s="378"/>
      <c r="BL137" s="378"/>
      <c r="BM137" s="378"/>
      <c r="BN137" s="378"/>
      <c r="BO137" s="378"/>
      <c r="BP137" s="378"/>
      <c r="BQ137" s="378"/>
      <c r="BR137" s="378"/>
      <c r="BS137" s="378"/>
      <c r="BT137" s="378"/>
      <c r="BU137" s="378"/>
      <c r="BV137" s="378"/>
    </row>
    <row r="138" spans="63:74" x14ac:dyDescent="0.2">
      <c r="BK138" s="378"/>
      <c r="BL138" s="378"/>
      <c r="BM138" s="378"/>
      <c r="BN138" s="378"/>
      <c r="BO138" s="378"/>
      <c r="BP138" s="378"/>
      <c r="BQ138" s="378"/>
      <c r="BR138" s="378"/>
      <c r="BS138" s="378"/>
      <c r="BT138" s="378"/>
      <c r="BU138" s="378"/>
      <c r="BV138" s="378"/>
    </row>
    <row r="139" spans="63:74" x14ac:dyDescent="0.2">
      <c r="BK139" s="378"/>
      <c r="BL139" s="378"/>
      <c r="BM139" s="378"/>
      <c r="BN139" s="378"/>
      <c r="BO139" s="378"/>
      <c r="BP139" s="378"/>
      <c r="BQ139" s="378"/>
      <c r="BR139" s="378"/>
      <c r="BS139" s="378"/>
      <c r="BT139" s="378"/>
      <c r="BU139" s="378"/>
      <c r="BV139" s="378"/>
    </row>
    <row r="140" spans="63:74" x14ac:dyDescent="0.2">
      <c r="BK140" s="378"/>
      <c r="BL140" s="378"/>
      <c r="BM140" s="378"/>
      <c r="BN140" s="378"/>
      <c r="BO140" s="378"/>
      <c r="BP140" s="378"/>
      <c r="BQ140" s="378"/>
      <c r="BR140" s="378"/>
      <c r="BS140" s="378"/>
      <c r="BT140" s="378"/>
      <c r="BU140" s="378"/>
      <c r="BV140" s="378"/>
    </row>
    <row r="141" spans="63:74" x14ac:dyDescent="0.2">
      <c r="BK141" s="378"/>
      <c r="BL141" s="378"/>
      <c r="BM141" s="378"/>
      <c r="BN141" s="378"/>
      <c r="BO141" s="378"/>
      <c r="BP141" s="378"/>
      <c r="BQ141" s="378"/>
      <c r="BR141" s="378"/>
      <c r="BS141" s="378"/>
      <c r="BT141" s="378"/>
      <c r="BU141" s="378"/>
      <c r="BV141" s="378"/>
    </row>
    <row r="142" spans="63:74" x14ac:dyDescent="0.2">
      <c r="BK142" s="378"/>
      <c r="BL142" s="378"/>
      <c r="BM142" s="378"/>
      <c r="BN142" s="378"/>
      <c r="BO142" s="378"/>
      <c r="BP142" s="378"/>
      <c r="BQ142" s="378"/>
      <c r="BR142" s="378"/>
      <c r="BS142" s="378"/>
      <c r="BT142" s="378"/>
      <c r="BU142" s="378"/>
      <c r="BV142" s="378"/>
    </row>
    <row r="143" spans="63:74" x14ac:dyDescent="0.2">
      <c r="BK143" s="378"/>
      <c r="BL143" s="378"/>
      <c r="BM143" s="378"/>
      <c r="BN143" s="378"/>
      <c r="BO143" s="378"/>
      <c r="BP143" s="378"/>
      <c r="BQ143" s="378"/>
      <c r="BR143" s="378"/>
      <c r="BS143" s="378"/>
      <c r="BT143" s="378"/>
      <c r="BU143" s="378"/>
      <c r="BV143" s="378"/>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Y41" activePane="bottomRight" state="frozen"/>
      <selection activeCell="BC15" sqref="BC15"/>
      <selection pane="topRight" activeCell="BC15" sqref="BC15"/>
      <selection pane="bottomLeft" activeCell="BC15" sqref="BC15"/>
      <selection pane="bottomRight" activeCell="AZ49" sqref="AZ49"/>
    </sheetView>
  </sheetViews>
  <sheetFormatPr defaultColWidth="9.5703125" defaultRowHeight="11.25" x14ac:dyDescent="0.2"/>
  <cols>
    <col min="1" max="1" width="10.5703125" style="121" customWidth="1"/>
    <col min="2" max="2" width="16.5703125" style="121" customWidth="1"/>
    <col min="3" max="50" width="6.5703125" style="121" customWidth="1"/>
    <col min="51" max="62" width="6.5703125" style="370" customWidth="1"/>
    <col min="63" max="74" width="6.5703125" style="121" customWidth="1"/>
    <col min="75" max="16384" width="9.5703125" style="121"/>
  </cols>
  <sheetData>
    <row r="1" spans="1:74" ht="13.35" customHeight="1" x14ac:dyDescent="0.2">
      <c r="A1" s="666" t="s">
        <v>1054</v>
      </c>
      <c r="B1" s="715" t="s">
        <v>146</v>
      </c>
      <c r="C1" s="674"/>
      <c r="D1" s="674"/>
      <c r="E1" s="674"/>
      <c r="F1" s="674"/>
      <c r="G1" s="674"/>
      <c r="H1" s="674"/>
      <c r="I1" s="674"/>
      <c r="J1" s="674"/>
      <c r="K1" s="674"/>
      <c r="L1" s="674"/>
      <c r="M1" s="674"/>
      <c r="N1" s="674"/>
      <c r="O1" s="674"/>
      <c r="P1" s="674"/>
      <c r="Q1" s="674"/>
      <c r="R1" s="674"/>
      <c r="S1" s="674"/>
      <c r="T1" s="674"/>
      <c r="U1" s="674"/>
      <c r="V1" s="674"/>
      <c r="W1" s="674"/>
      <c r="X1" s="674"/>
      <c r="Y1" s="674"/>
      <c r="Z1" s="674"/>
      <c r="AA1" s="674"/>
      <c r="AB1" s="674"/>
      <c r="AC1" s="674"/>
      <c r="AD1" s="674"/>
      <c r="AE1" s="674"/>
      <c r="AF1" s="674"/>
      <c r="AG1" s="674"/>
      <c r="AH1" s="674"/>
      <c r="AI1" s="674"/>
      <c r="AJ1" s="674"/>
      <c r="AK1" s="674"/>
      <c r="AL1" s="674"/>
      <c r="AM1" s="120"/>
    </row>
    <row r="2" spans="1:74" s="112" customFormat="1" ht="13.35" customHeight="1"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116"/>
      <c r="AY2" s="378"/>
      <c r="AZ2" s="378"/>
      <c r="BA2" s="378"/>
      <c r="BB2" s="378"/>
      <c r="BC2" s="378"/>
      <c r="BD2" s="378"/>
      <c r="BE2" s="378"/>
      <c r="BF2" s="378"/>
      <c r="BG2" s="378"/>
      <c r="BH2" s="378"/>
      <c r="BI2" s="378"/>
      <c r="BJ2" s="378"/>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19"/>
      <c r="B5" s="122" t="s">
        <v>11</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24"/>
      <c r="AZ5" s="424"/>
      <c r="BA5" s="424"/>
      <c r="BB5" s="424"/>
      <c r="BC5" s="424"/>
      <c r="BD5" s="424"/>
      <c r="BE5" s="424"/>
      <c r="BF5" s="424"/>
      <c r="BG5" s="424"/>
      <c r="BH5" s="424"/>
      <c r="BI5" s="424"/>
      <c r="BJ5" s="424"/>
      <c r="BK5" s="424"/>
      <c r="BL5" s="424"/>
      <c r="BM5" s="424"/>
      <c r="BN5" s="424"/>
      <c r="BO5" s="424"/>
      <c r="BP5" s="424"/>
      <c r="BQ5" s="424"/>
      <c r="BR5" s="424"/>
      <c r="BS5" s="424"/>
      <c r="BT5" s="424"/>
      <c r="BU5" s="424"/>
      <c r="BV5" s="424"/>
    </row>
    <row r="6" spans="1:74" ht="11.1" customHeight="1" x14ac:dyDescent="0.2">
      <c r="A6" s="119" t="s">
        <v>815</v>
      </c>
      <c r="B6" s="206" t="s">
        <v>605</v>
      </c>
      <c r="C6" s="216">
        <v>15.937102935</v>
      </c>
      <c r="D6" s="216">
        <v>15.704887877000001</v>
      </c>
      <c r="E6" s="216">
        <v>15.855445267</v>
      </c>
      <c r="F6" s="216">
        <v>15.64975263</v>
      </c>
      <c r="G6" s="216">
        <v>16.160706907000002</v>
      </c>
      <c r="H6" s="216">
        <v>16.146754821999998</v>
      </c>
      <c r="I6" s="216">
        <v>15.455604802</v>
      </c>
      <c r="J6" s="216">
        <v>16.008035229000001</v>
      </c>
      <c r="K6" s="216">
        <v>16.276139013000002</v>
      </c>
      <c r="L6" s="216">
        <v>15.628475080999999</v>
      </c>
      <c r="M6" s="216">
        <v>15.832965318999999</v>
      </c>
      <c r="N6" s="216">
        <v>16.121201263</v>
      </c>
      <c r="O6" s="216">
        <v>15.854273851</v>
      </c>
      <c r="P6" s="216">
        <v>15.969486638999999</v>
      </c>
      <c r="Q6" s="216">
        <v>16.025220563000001</v>
      </c>
      <c r="R6" s="216">
        <v>15.671058388000001</v>
      </c>
      <c r="S6" s="216">
        <v>15.985982015999999</v>
      </c>
      <c r="T6" s="216">
        <v>15.960910468</v>
      </c>
      <c r="U6" s="216">
        <v>15.424184581</v>
      </c>
      <c r="V6" s="216">
        <v>15.216717202</v>
      </c>
      <c r="W6" s="216">
        <v>15.844782114999999</v>
      </c>
      <c r="X6" s="216">
        <v>15.608940603000001</v>
      </c>
      <c r="Y6" s="216">
        <v>15.359702309999999</v>
      </c>
      <c r="Z6" s="216">
        <v>15.825113797</v>
      </c>
      <c r="AA6" s="216">
        <v>15.352130853</v>
      </c>
      <c r="AB6" s="216">
        <v>15.735189691</v>
      </c>
      <c r="AC6" s="216">
        <v>15.713977972</v>
      </c>
      <c r="AD6" s="216">
        <v>15.822321758999999</v>
      </c>
      <c r="AE6" s="216">
        <v>16.352960382999999</v>
      </c>
      <c r="AF6" s="216">
        <v>16.202105727999999</v>
      </c>
      <c r="AG6" s="216">
        <v>15.678110907000001</v>
      </c>
      <c r="AH6" s="216">
        <v>16.272040579999999</v>
      </c>
      <c r="AI6" s="216">
        <v>16.176992967</v>
      </c>
      <c r="AJ6" s="216">
        <v>16.373717710000001</v>
      </c>
      <c r="AK6" s="216">
        <v>16.539140564</v>
      </c>
      <c r="AL6" s="216">
        <v>18.348546624000001</v>
      </c>
      <c r="AM6" s="216">
        <v>16.976247705999999</v>
      </c>
      <c r="AN6" s="216">
        <v>17.796242715000002</v>
      </c>
      <c r="AO6" s="216">
        <v>17.678093965999999</v>
      </c>
      <c r="AP6" s="216">
        <v>18.291000050000001</v>
      </c>
      <c r="AQ6" s="216">
        <v>18.177649083999999</v>
      </c>
      <c r="AR6" s="216">
        <v>17.634913879999999</v>
      </c>
      <c r="AS6" s="216">
        <v>17.164682072000002</v>
      </c>
      <c r="AT6" s="216">
        <v>18.011794393999999</v>
      </c>
      <c r="AU6" s="216">
        <v>17.670746618999999</v>
      </c>
      <c r="AV6" s="216">
        <v>17.778764038999999</v>
      </c>
      <c r="AW6" s="216">
        <v>17.98</v>
      </c>
      <c r="AX6" s="216">
        <v>18.62377</v>
      </c>
      <c r="AY6" s="216">
        <v>18.077079999999999</v>
      </c>
      <c r="AZ6" s="357">
        <v>18.3535</v>
      </c>
      <c r="BA6" s="357">
        <v>18.279119999999999</v>
      </c>
      <c r="BB6" s="357">
        <v>18.447150000000001</v>
      </c>
      <c r="BC6" s="357">
        <v>18.328060000000001</v>
      </c>
      <c r="BD6" s="357">
        <v>17.93751</v>
      </c>
      <c r="BE6" s="357">
        <v>17.492159999999998</v>
      </c>
      <c r="BF6" s="357">
        <v>17.797270000000001</v>
      </c>
      <c r="BG6" s="357">
        <v>18.095020000000002</v>
      </c>
      <c r="BH6" s="357">
        <v>18.36608</v>
      </c>
      <c r="BI6" s="357">
        <v>18.486000000000001</v>
      </c>
      <c r="BJ6" s="357">
        <v>18.648759999999999</v>
      </c>
      <c r="BK6" s="357">
        <v>17.771719999999998</v>
      </c>
      <c r="BL6" s="357">
        <v>18.059920000000002</v>
      </c>
      <c r="BM6" s="357">
        <v>18.180129999999998</v>
      </c>
      <c r="BN6" s="357">
        <v>18.399760000000001</v>
      </c>
      <c r="BO6" s="357">
        <v>18.436319999999998</v>
      </c>
      <c r="BP6" s="357">
        <v>18.15606</v>
      </c>
      <c r="BQ6" s="357">
        <v>17.83079</v>
      </c>
      <c r="BR6" s="357">
        <v>18.094550000000002</v>
      </c>
      <c r="BS6" s="357">
        <v>18.403400000000001</v>
      </c>
      <c r="BT6" s="357">
        <v>18.681069999999998</v>
      </c>
      <c r="BU6" s="357">
        <v>18.800899999999999</v>
      </c>
      <c r="BV6" s="357">
        <v>18.962869999999999</v>
      </c>
    </row>
    <row r="7" spans="1:74" ht="11.1" customHeight="1" x14ac:dyDescent="0.2">
      <c r="A7" s="119" t="s">
        <v>816</v>
      </c>
      <c r="B7" s="188" t="s">
        <v>639</v>
      </c>
      <c r="C7" s="216">
        <v>14.742348849000001</v>
      </c>
      <c r="D7" s="216">
        <v>15.130610165</v>
      </c>
      <c r="E7" s="216">
        <v>15.353618422</v>
      </c>
      <c r="F7" s="216">
        <v>15.530280856999999</v>
      </c>
      <c r="G7" s="216">
        <v>15.973253612000001</v>
      </c>
      <c r="H7" s="216">
        <v>16.243768068000001</v>
      </c>
      <c r="I7" s="216">
        <v>16.374067771</v>
      </c>
      <c r="J7" s="216">
        <v>16.533881763</v>
      </c>
      <c r="K7" s="216">
        <v>16.411014560000002</v>
      </c>
      <c r="L7" s="216">
        <v>16.191590444999999</v>
      </c>
      <c r="M7" s="216">
        <v>15.753519348999999</v>
      </c>
      <c r="N7" s="216">
        <v>15.247767852999999</v>
      </c>
      <c r="O7" s="216">
        <v>14.898021793</v>
      </c>
      <c r="P7" s="216">
        <v>14.811283203</v>
      </c>
      <c r="Q7" s="216">
        <v>14.860842960999999</v>
      </c>
      <c r="R7" s="216">
        <v>15.025231634000001</v>
      </c>
      <c r="S7" s="216">
        <v>15.339257505000001</v>
      </c>
      <c r="T7" s="216">
        <v>15.611277012</v>
      </c>
      <c r="U7" s="216">
        <v>15.678453173999999</v>
      </c>
      <c r="V7" s="216">
        <v>15.593156364</v>
      </c>
      <c r="W7" s="216">
        <v>15.650530566</v>
      </c>
      <c r="X7" s="216">
        <v>15.532554988999999</v>
      </c>
      <c r="Y7" s="216">
        <v>15.000563338999999</v>
      </c>
      <c r="Z7" s="216">
        <v>14.983780117</v>
      </c>
      <c r="AA7" s="216">
        <v>14.979686074</v>
      </c>
      <c r="AB7" s="216">
        <v>15.267916100000001</v>
      </c>
      <c r="AC7" s="216">
        <v>15.029032580000001</v>
      </c>
      <c r="AD7" s="216">
        <v>15.137190675999999</v>
      </c>
      <c r="AE7" s="216">
        <v>15.731535999</v>
      </c>
      <c r="AF7" s="216">
        <v>16.164571743</v>
      </c>
      <c r="AG7" s="216">
        <v>16.611029282000001</v>
      </c>
      <c r="AH7" s="216">
        <v>16.321472764999999</v>
      </c>
      <c r="AI7" s="216">
        <v>16.484166413000001</v>
      </c>
      <c r="AJ7" s="216">
        <v>15.918398506000001</v>
      </c>
      <c r="AK7" s="216">
        <v>15.494294863</v>
      </c>
      <c r="AL7" s="216">
        <v>15.258077553</v>
      </c>
      <c r="AM7" s="216">
        <v>15.627617767</v>
      </c>
      <c r="AN7" s="216">
        <v>16.870784401000002</v>
      </c>
      <c r="AO7" s="216">
        <v>16.407164182999999</v>
      </c>
      <c r="AP7" s="216">
        <v>16.067418719999999</v>
      </c>
      <c r="AQ7" s="216">
        <v>16.601447569000001</v>
      </c>
      <c r="AR7" s="216">
        <v>17.024369271000001</v>
      </c>
      <c r="AS7" s="216">
        <v>16.945250554000001</v>
      </c>
      <c r="AT7" s="216">
        <v>16.585609816000002</v>
      </c>
      <c r="AU7" s="216">
        <v>16.417988634</v>
      </c>
      <c r="AV7" s="216">
        <v>16.268415269999998</v>
      </c>
      <c r="AW7" s="216">
        <v>16.05</v>
      </c>
      <c r="AX7" s="216">
        <v>15.807359999999999</v>
      </c>
      <c r="AY7" s="216">
        <v>15.968</v>
      </c>
      <c r="AZ7" s="357">
        <v>16.198830000000001</v>
      </c>
      <c r="BA7" s="357">
        <v>16.423390000000001</v>
      </c>
      <c r="BB7" s="357">
        <v>16.591370000000001</v>
      </c>
      <c r="BC7" s="357">
        <v>16.77976</v>
      </c>
      <c r="BD7" s="357">
        <v>16.97458</v>
      </c>
      <c r="BE7" s="357">
        <v>17.001629999999999</v>
      </c>
      <c r="BF7" s="357">
        <v>16.925940000000001</v>
      </c>
      <c r="BG7" s="357">
        <v>16.790199999999999</v>
      </c>
      <c r="BH7" s="357">
        <v>16.622630000000001</v>
      </c>
      <c r="BI7" s="357">
        <v>16.480450000000001</v>
      </c>
      <c r="BJ7" s="357">
        <v>16.200109999999999</v>
      </c>
      <c r="BK7" s="357">
        <v>16.44811</v>
      </c>
      <c r="BL7" s="357">
        <v>16.81005</v>
      </c>
      <c r="BM7" s="357">
        <v>16.96341</v>
      </c>
      <c r="BN7" s="357">
        <v>17.126059999999999</v>
      </c>
      <c r="BO7" s="357">
        <v>17.33522</v>
      </c>
      <c r="BP7" s="357">
        <v>17.548169999999999</v>
      </c>
      <c r="BQ7" s="357">
        <v>17.57189</v>
      </c>
      <c r="BR7" s="357">
        <v>17.490870000000001</v>
      </c>
      <c r="BS7" s="357">
        <v>17.34872</v>
      </c>
      <c r="BT7" s="357">
        <v>17.12444</v>
      </c>
      <c r="BU7" s="357">
        <v>16.961079999999999</v>
      </c>
      <c r="BV7" s="357">
        <v>16.704460000000001</v>
      </c>
    </row>
    <row r="8" spans="1:74" ht="11.1" customHeight="1" x14ac:dyDescent="0.2">
      <c r="A8" s="119" t="s">
        <v>817</v>
      </c>
      <c r="B8" s="206" t="s">
        <v>606</v>
      </c>
      <c r="C8" s="216">
        <v>10.558329408000001</v>
      </c>
      <c r="D8" s="216">
        <v>11.061749452000001</v>
      </c>
      <c r="E8" s="216">
        <v>11.498011823000001</v>
      </c>
      <c r="F8" s="216">
        <v>11.765682587000001</v>
      </c>
      <c r="G8" s="216">
        <v>12.094314173000001</v>
      </c>
      <c r="H8" s="216">
        <v>12.228897034999999</v>
      </c>
      <c r="I8" s="216">
        <v>12.194464924</v>
      </c>
      <c r="J8" s="216">
        <v>12.09559456</v>
      </c>
      <c r="K8" s="216">
        <v>12.450342714</v>
      </c>
      <c r="L8" s="216">
        <v>12.525297696999999</v>
      </c>
      <c r="M8" s="216">
        <v>12.029670096</v>
      </c>
      <c r="N8" s="216">
        <v>11.471922660000001</v>
      </c>
      <c r="O8" s="216">
        <v>11.53809798</v>
      </c>
      <c r="P8" s="216">
        <v>11.627445783000001</v>
      </c>
      <c r="Q8" s="216">
        <v>12.066165203000001</v>
      </c>
      <c r="R8" s="216">
        <v>12.515737063</v>
      </c>
      <c r="S8" s="216">
        <v>12.530064447999999</v>
      </c>
      <c r="T8" s="216">
        <v>12.149321151000001</v>
      </c>
      <c r="U8" s="216">
        <v>12.074234826</v>
      </c>
      <c r="V8" s="216">
        <v>12.030397905999999</v>
      </c>
      <c r="W8" s="216">
        <v>12.335036855</v>
      </c>
      <c r="X8" s="216">
        <v>12.419047393</v>
      </c>
      <c r="Y8" s="216">
        <v>11.986601011999999</v>
      </c>
      <c r="Z8" s="216">
        <v>11.695752068999999</v>
      </c>
      <c r="AA8" s="216">
        <v>11.346823297</v>
      </c>
      <c r="AB8" s="216">
        <v>11.501348010999999</v>
      </c>
      <c r="AC8" s="216">
        <v>11.593970113999999</v>
      </c>
      <c r="AD8" s="216">
        <v>12.103545706</v>
      </c>
      <c r="AE8" s="216">
        <v>12.738556669999999</v>
      </c>
      <c r="AF8" s="216">
        <v>12.506837223</v>
      </c>
      <c r="AG8" s="216">
        <v>12.38982858</v>
      </c>
      <c r="AH8" s="216">
        <v>12.372664645</v>
      </c>
      <c r="AI8" s="216">
        <v>12.086998568</v>
      </c>
      <c r="AJ8" s="216">
        <v>12.429300810000001</v>
      </c>
      <c r="AK8" s="216">
        <v>12.038065838</v>
      </c>
      <c r="AL8" s="216">
        <v>11.350619422999999</v>
      </c>
      <c r="AM8" s="216">
        <v>11.273083287</v>
      </c>
      <c r="AN8" s="216">
        <v>11.543184126</v>
      </c>
      <c r="AO8" s="216">
        <v>11.94218375</v>
      </c>
      <c r="AP8" s="216">
        <v>12.763057308</v>
      </c>
      <c r="AQ8" s="216">
        <v>13.011586839</v>
      </c>
      <c r="AR8" s="216">
        <v>13.044258553000001</v>
      </c>
      <c r="AS8" s="216">
        <v>13.072647649</v>
      </c>
      <c r="AT8" s="216">
        <v>13.079374770999999</v>
      </c>
      <c r="AU8" s="216">
        <v>12.732606435999999</v>
      </c>
      <c r="AV8" s="216">
        <v>13.327386601000001</v>
      </c>
      <c r="AW8" s="216">
        <v>12.77</v>
      </c>
      <c r="AX8" s="216">
        <v>12.145149999999999</v>
      </c>
      <c r="AY8" s="216">
        <v>11.902430000000001</v>
      </c>
      <c r="AZ8" s="357">
        <v>12.189920000000001</v>
      </c>
      <c r="BA8" s="357">
        <v>12.47991</v>
      </c>
      <c r="BB8" s="357">
        <v>12.84055</v>
      </c>
      <c r="BC8" s="357">
        <v>13.129149999999999</v>
      </c>
      <c r="BD8" s="357">
        <v>13.265079999999999</v>
      </c>
      <c r="BE8" s="357">
        <v>13.30556</v>
      </c>
      <c r="BF8" s="357">
        <v>13.311159999999999</v>
      </c>
      <c r="BG8" s="357">
        <v>13.225099999999999</v>
      </c>
      <c r="BH8" s="357">
        <v>13.123710000000001</v>
      </c>
      <c r="BI8" s="357">
        <v>12.766920000000001</v>
      </c>
      <c r="BJ8" s="357">
        <v>12.44647</v>
      </c>
      <c r="BK8" s="357">
        <v>12.27045</v>
      </c>
      <c r="BL8" s="357">
        <v>12.566129999999999</v>
      </c>
      <c r="BM8" s="357">
        <v>12.865830000000001</v>
      </c>
      <c r="BN8" s="357">
        <v>13.22513</v>
      </c>
      <c r="BO8" s="357">
        <v>13.52303</v>
      </c>
      <c r="BP8" s="357">
        <v>13.67826</v>
      </c>
      <c r="BQ8" s="357">
        <v>13.73442</v>
      </c>
      <c r="BR8" s="357">
        <v>13.715870000000001</v>
      </c>
      <c r="BS8" s="357">
        <v>13.628119999999999</v>
      </c>
      <c r="BT8" s="357">
        <v>13.471349999999999</v>
      </c>
      <c r="BU8" s="357">
        <v>13.12907</v>
      </c>
      <c r="BV8" s="357">
        <v>12.79861</v>
      </c>
    </row>
    <row r="9" spans="1:74" ht="11.1" customHeight="1" x14ac:dyDescent="0.2">
      <c r="A9" s="119" t="s">
        <v>818</v>
      </c>
      <c r="B9" s="206" t="s">
        <v>607</v>
      </c>
      <c r="C9" s="216">
        <v>8.7228428067999992</v>
      </c>
      <c r="D9" s="216">
        <v>8.9681674371</v>
      </c>
      <c r="E9" s="216">
        <v>9.4102213472000003</v>
      </c>
      <c r="F9" s="216">
        <v>9.9187713233999997</v>
      </c>
      <c r="G9" s="216">
        <v>10.497903894</v>
      </c>
      <c r="H9" s="216">
        <v>10.981772604</v>
      </c>
      <c r="I9" s="216">
        <v>11.241160848</v>
      </c>
      <c r="J9" s="216">
        <v>11.225877332</v>
      </c>
      <c r="K9" s="216">
        <v>10.910294460999999</v>
      </c>
      <c r="L9" s="216">
        <v>10.460964092999999</v>
      </c>
      <c r="M9" s="216">
        <v>9.8182286168000008</v>
      </c>
      <c r="N9" s="216">
        <v>9.3180085663999996</v>
      </c>
      <c r="O9" s="216">
        <v>9.4268640194</v>
      </c>
      <c r="P9" s="216">
        <v>9.5941390921000007</v>
      </c>
      <c r="Q9" s="216">
        <v>9.9534807276000006</v>
      </c>
      <c r="R9" s="216">
        <v>10.574904819</v>
      </c>
      <c r="S9" s="216">
        <v>10.877446981</v>
      </c>
      <c r="T9" s="216">
        <v>11.436977988000001</v>
      </c>
      <c r="U9" s="216">
        <v>11.453783424999999</v>
      </c>
      <c r="V9" s="216">
        <v>11.626128816</v>
      </c>
      <c r="W9" s="216">
        <v>11.18809474</v>
      </c>
      <c r="X9" s="216">
        <v>10.662043353</v>
      </c>
      <c r="Y9" s="216">
        <v>10.010709417999999</v>
      </c>
      <c r="Z9" s="216">
        <v>9.8418588616000005</v>
      </c>
      <c r="AA9" s="216">
        <v>9.7002842309999995</v>
      </c>
      <c r="AB9" s="216">
        <v>10.036916301</v>
      </c>
      <c r="AC9" s="216">
        <v>10.168834886999999</v>
      </c>
      <c r="AD9" s="216">
        <v>10.453748126000001</v>
      </c>
      <c r="AE9" s="216">
        <v>11.453221101</v>
      </c>
      <c r="AF9" s="216">
        <v>12.223246831999999</v>
      </c>
      <c r="AG9" s="216">
        <v>12.27031614</v>
      </c>
      <c r="AH9" s="216">
        <v>12.252289384999999</v>
      </c>
      <c r="AI9" s="216">
        <v>11.575470247</v>
      </c>
      <c r="AJ9" s="216">
        <v>11.055596173</v>
      </c>
      <c r="AK9" s="216">
        <v>10.524817052</v>
      </c>
      <c r="AL9" s="216">
        <v>9.9567368902000002</v>
      </c>
      <c r="AM9" s="216">
        <v>9.7523016335000001</v>
      </c>
      <c r="AN9" s="216">
        <v>9.9479415279999994</v>
      </c>
      <c r="AO9" s="216">
        <v>10.537948827999999</v>
      </c>
      <c r="AP9" s="216">
        <v>11.134274503</v>
      </c>
      <c r="AQ9" s="216">
        <v>11.776831378000001</v>
      </c>
      <c r="AR9" s="216">
        <v>12.360718024000001</v>
      </c>
      <c r="AS9" s="216">
        <v>12.509560578</v>
      </c>
      <c r="AT9" s="216">
        <v>12.478445613</v>
      </c>
      <c r="AU9" s="216">
        <v>11.839374981000001</v>
      </c>
      <c r="AV9" s="216">
        <v>11.416633048</v>
      </c>
      <c r="AW9" s="216">
        <v>10.7</v>
      </c>
      <c r="AX9" s="216">
        <v>10.27535</v>
      </c>
      <c r="AY9" s="216">
        <v>10.09318</v>
      </c>
      <c r="AZ9" s="357">
        <v>10.38565</v>
      </c>
      <c r="BA9" s="357">
        <v>10.86483</v>
      </c>
      <c r="BB9" s="357">
        <v>11.39091</v>
      </c>
      <c r="BC9" s="357">
        <v>12.013109999999999</v>
      </c>
      <c r="BD9" s="357">
        <v>12.447979999999999</v>
      </c>
      <c r="BE9" s="357">
        <v>12.635020000000001</v>
      </c>
      <c r="BF9" s="357">
        <v>12.55348</v>
      </c>
      <c r="BG9" s="357">
        <v>12.05236</v>
      </c>
      <c r="BH9" s="357">
        <v>11.54204</v>
      </c>
      <c r="BI9" s="357">
        <v>11.00989</v>
      </c>
      <c r="BJ9" s="357">
        <v>10.490690000000001</v>
      </c>
      <c r="BK9" s="357">
        <v>10.45777</v>
      </c>
      <c r="BL9" s="357">
        <v>10.76737</v>
      </c>
      <c r="BM9" s="357">
        <v>11.21341</v>
      </c>
      <c r="BN9" s="357">
        <v>11.641959999999999</v>
      </c>
      <c r="BO9" s="357">
        <v>12.23415</v>
      </c>
      <c r="BP9" s="357">
        <v>12.66799</v>
      </c>
      <c r="BQ9" s="357">
        <v>12.85863</v>
      </c>
      <c r="BR9" s="357">
        <v>12.776149999999999</v>
      </c>
      <c r="BS9" s="357">
        <v>12.266500000000001</v>
      </c>
      <c r="BT9" s="357">
        <v>11.75558</v>
      </c>
      <c r="BU9" s="357">
        <v>11.213570000000001</v>
      </c>
      <c r="BV9" s="357">
        <v>10.694290000000001</v>
      </c>
    </row>
    <row r="10" spans="1:74" ht="11.1" customHeight="1" x14ac:dyDescent="0.2">
      <c r="A10" s="119" t="s">
        <v>819</v>
      </c>
      <c r="B10" s="206" t="s">
        <v>608</v>
      </c>
      <c r="C10" s="216">
        <v>10.394920623999999</v>
      </c>
      <c r="D10" s="216">
        <v>10.691870401999999</v>
      </c>
      <c r="E10" s="216">
        <v>11.084362081</v>
      </c>
      <c r="F10" s="216">
        <v>11.159170175</v>
      </c>
      <c r="G10" s="216">
        <v>11.404150501</v>
      </c>
      <c r="H10" s="216">
        <v>11.412183766</v>
      </c>
      <c r="I10" s="216">
        <v>11.467188959</v>
      </c>
      <c r="J10" s="216">
        <v>11.552508555999999</v>
      </c>
      <c r="K10" s="216">
        <v>11.587042929000001</v>
      </c>
      <c r="L10" s="216">
        <v>11.435410167000001</v>
      </c>
      <c r="M10" s="216">
        <v>11.127322721000001</v>
      </c>
      <c r="N10" s="216">
        <v>10.920289637</v>
      </c>
      <c r="O10" s="216">
        <v>10.897897664</v>
      </c>
      <c r="P10" s="216">
        <v>11.158618712000001</v>
      </c>
      <c r="Q10" s="216">
        <v>11.213695014000001</v>
      </c>
      <c r="R10" s="216">
        <v>11.45265684</v>
      </c>
      <c r="S10" s="216">
        <v>11.239124697999999</v>
      </c>
      <c r="T10" s="216">
        <v>11.711042942000001</v>
      </c>
      <c r="U10" s="216">
        <v>11.557245411</v>
      </c>
      <c r="V10" s="216">
        <v>11.698023124000001</v>
      </c>
      <c r="W10" s="216">
        <v>11.702659146</v>
      </c>
      <c r="X10" s="216">
        <v>11.474916512</v>
      </c>
      <c r="Y10" s="216">
        <v>11.194304547</v>
      </c>
      <c r="Z10" s="216">
        <v>11.012009244</v>
      </c>
      <c r="AA10" s="216">
        <v>10.820209816</v>
      </c>
      <c r="AB10" s="216">
        <v>10.949074492999999</v>
      </c>
      <c r="AC10" s="216">
        <v>10.885302472999999</v>
      </c>
      <c r="AD10" s="216">
        <v>11.170119553999999</v>
      </c>
      <c r="AE10" s="216">
        <v>11.541435837</v>
      </c>
      <c r="AF10" s="216">
        <v>11.671133212999999</v>
      </c>
      <c r="AG10" s="216">
        <v>11.750103973</v>
      </c>
      <c r="AH10" s="216">
        <v>11.762656249000001</v>
      </c>
      <c r="AI10" s="216">
        <v>11.815100933</v>
      </c>
      <c r="AJ10" s="216">
        <v>11.562079545</v>
      </c>
      <c r="AK10" s="216">
        <v>11.295297393</v>
      </c>
      <c r="AL10" s="216">
        <v>11.019694699</v>
      </c>
      <c r="AM10" s="216">
        <v>11.104265719000001</v>
      </c>
      <c r="AN10" s="216">
        <v>11.350161528999999</v>
      </c>
      <c r="AO10" s="216">
        <v>11.524864481</v>
      </c>
      <c r="AP10" s="216">
        <v>11.84727045</v>
      </c>
      <c r="AQ10" s="216">
        <v>11.929198100000001</v>
      </c>
      <c r="AR10" s="216">
        <v>12.115170894</v>
      </c>
      <c r="AS10" s="216">
        <v>12.090588702</v>
      </c>
      <c r="AT10" s="216">
        <v>12.119729994</v>
      </c>
      <c r="AU10" s="216">
        <v>12.191488127</v>
      </c>
      <c r="AV10" s="216">
        <v>11.993958336</v>
      </c>
      <c r="AW10" s="216">
        <v>11.61</v>
      </c>
      <c r="AX10" s="216">
        <v>11.328239999999999</v>
      </c>
      <c r="AY10" s="216">
        <v>11.24821</v>
      </c>
      <c r="AZ10" s="357">
        <v>11.45121</v>
      </c>
      <c r="BA10" s="357">
        <v>11.61511</v>
      </c>
      <c r="BB10" s="357">
        <v>11.78497</v>
      </c>
      <c r="BC10" s="357">
        <v>11.90117</v>
      </c>
      <c r="BD10" s="357">
        <v>12.013070000000001</v>
      </c>
      <c r="BE10" s="357">
        <v>12.06029</v>
      </c>
      <c r="BF10" s="357">
        <v>12.052210000000001</v>
      </c>
      <c r="BG10" s="357">
        <v>11.976749999999999</v>
      </c>
      <c r="BH10" s="357">
        <v>11.806369999999999</v>
      </c>
      <c r="BI10" s="357">
        <v>11.59088</v>
      </c>
      <c r="BJ10" s="357">
        <v>11.343909999999999</v>
      </c>
      <c r="BK10" s="357">
        <v>11.29172</v>
      </c>
      <c r="BL10" s="357">
        <v>11.468159999999999</v>
      </c>
      <c r="BM10" s="357">
        <v>11.634499999999999</v>
      </c>
      <c r="BN10" s="357">
        <v>11.796580000000001</v>
      </c>
      <c r="BO10" s="357">
        <v>11.950659999999999</v>
      </c>
      <c r="BP10" s="357">
        <v>12.10117</v>
      </c>
      <c r="BQ10" s="357">
        <v>12.16269</v>
      </c>
      <c r="BR10" s="357">
        <v>12.168200000000001</v>
      </c>
      <c r="BS10" s="357">
        <v>12.11684</v>
      </c>
      <c r="BT10" s="357">
        <v>11.921799999999999</v>
      </c>
      <c r="BU10" s="357">
        <v>11.704409999999999</v>
      </c>
      <c r="BV10" s="357">
        <v>11.4549</v>
      </c>
    </row>
    <row r="11" spans="1:74" ht="11.1" customHeight="1" x14ac:dyDescent="0.2">
      <c r="A11" s="119" t="s">
        <v>820</v>
      </c>
      <c r="B11" s="206" t="s">
        <v>609</v>
      </c>
      <c r="C11" s="216">
        <v>9.4644209968999995</v>
      </c>
      <c r="D11" s="216">
        <v>9.6156266149</v>
      </c>
      <c r="E11" s="216">
        <v>10.113695709</v>
      </c>
      <c r="F11" s="216">
        <v>10.194203672</v>
      </c>
      <c r="G11" s="216">
        <v>10.395718685</v>
      </c>
      <c r="H11" s="216">
        <v>10.273367029999999</v>
      </c>
      <c r="I11" s="216">
        <v>10.277109841</v>
      </c>
      <c r="J11" s="216">
        <v>10.274307035</v>
      </c>
      <c r="K11" s="216">
        <v>10.417577432</v>
      </c>
      <c r="L11" s="216">
        <v>10.587326666999999</v>
      </c>
      <c r="M11" s="216">
        <v>10.312257251</v>
      </c>
      <c r="N11" s="216">
        <v>10.122450318</v>
      </c>
      <c r="O11" s="216">
        <v>9.9138137060999991</v>
      </c>
      <c r="P11" s="216">
        <v>10.007917768</v>
      </c>
      <c r="Q11" s="216">
        <v>10.297252544999999</v>
      </c>
      <c r="R11" s="216">
        <v>10.479877833</v>
      </c>
      <c r="S11" s="216">
        <v>10.400809546</v>
      </c>
      <c r="T11" s="216">
        <v>10.447448598999999</v>
      </c>
      <c r="U11" s="216">
        <v>10.330927623999999</v>
      </c>
      <c r="V11" s="216">
        <v>10.320039338000001</v>
      </c>
      <c r="W11" s="216">
        <v>10.498905383</v>
      </c>
      <c r="X11" s="216">
        <v>10.590420251999999</v>
      </c>
      <c r="Y11" s="216">
        <v>10.344645633000001</v>
      </c>
      <c r="Z11" s="216">
        <v>10.330344282</v>
      </c>
      <c r="AA11" s="216">
        <v>10.03648005</v>
      </c>
      <c r="AB11" s="216">
        <v>10.029297397000001</v>
      </c>
      <c r="AC11" s="216">
        <v>10.083597116</v>
      </c>
      <c r="AD11" s="216">
        <v>10.473101485999999</v>
      </c>
      <c r="AE11" s="216">
        <v>10.795942562</v>
      </c>
      <c r="AF11" s="216">
        <v>10.834093779</v>
      </c>
      <c r="AG11" s="216">
        <v>10.72154317</v>
      </c>
      <c r="AH11" s="216">
        <v>10.63623971</v>
      </c>
      <c r="AI11" s="216">
        <v>10.570718490000001</v>
      </c>
      <c r="AJ11" s="216">
        <v>10.597475406999999</v>
      </c>
      <c r="AK11" s="216">
        <v>10.307964853</v>
      </c>
      <c r="AL11" s="216">
        <v>10.02515008</v>
      </c>
      <c r="AM11" s="216">
        <v>10.041641966</v>
      </c>
      <c r="AN11" s="216">
        <v>10.200235186</v>
      </c>
      <c r="AO11" s="216">
        <v>10.803552567000001</v>
      </c>
      <c r="AP11" s="216">
        <v>11.199769059999999</v>
      </c>
      <c r="AQ11" s="216">
        <v>11.254858486</v>
      </c>
      <c r="AR11" s="216">
        <v>11.175528035999999</v>
      </c>
      <c r="AS11" s="216">
        <v>11.132064704999999</v>
      </c>
      <c r="AT11" s="216">
        <v>10.958201109999999</v>
      </c>
      <c r="AU11" s="216">
        <v>10.807648564000001</v>
      </c>
      <c r="AV11" s="216">
        <v>10.966246606</v>
      </c>
      <c r="AW11" s="216">
        <v>10.64</v>
      </c>
      <c r="AX11" s="216">
        <v>10.325889999999999</v>
      </c>
      <c r="AY11" s="216">
        <v>10.368880000000001</v>
      </c>
      <c r="AZ11" s="357">
        <v>10.58671</v>
      </c>
      <c r="BA11" s="357">
        <v>10.866899999999999</v>
      </c>
      <c r="BB11" s="357">
        <v>11.14255</v>
      </c>
      <c r="BC11" s="357">
        <v>11.185370000000001</v>
      </c>
      <c r="BD11" s="357">
        <v>11.18285</v>
      </c>
      <c r="BE11" s="357">
        <v>11.11501</v>
      </c>
      <c r="BF11" s="357">
        <v>11.005330000000001</v>
      </c>
      <c r="BG11" s="357">
        <v>10.9077</v>
      </c>
      <c r="BH11" s="357">
        <v>10.79458</v>
      </c>
      <c r="BI11" s="357">
        <v>10.623430000000001</v>
      </c>
      <c r="BJ11" s="357">
        <v>10.424469999999999</v>
      </c>
      <c r="BK11" s="357">
        <v>10.44059</v>
      </c>
      <c r="BL11" s="357">
        <v>10.765879999999999</v>
      </c>
      <c r="BM11" s="357">
        <v>11.06399</v>
      </c>
      <c r="BN11" s="357">
        <v>11.367369999999999</v>
      </c>
      <c r="BO11" s="357">
        <v>11.41203</v>
      </c>
      <c r="BP11" s="357">
        <v>11.43398</v>
      </c>
      <c r="BQ11" s="357">
        <v>11.366020000000001</v>
      </c>
      <c r="BR11" s="357">
        <v>11.256119999999999</v>
      </c>
      <c r="BS11" s="357">
        <v>11.146430000000001</v>
      </c>
      <c r="BT11" s="357">
        <v>10.986510000000001</v>
      </c>
      <c r="BU11" s="357">
        <v>10.810370000000001</v>
      </c>
      <c r="BV11" s="357">
        <v>10.56537</v>
      </c>
    </row>
    <row r="12" spans="1:74" ht="11.1" customHeight="1" x14ac:dyDescent="0.2">
      <c r="A12" s="119" t="s">
        <v>821</v>
      </c>
      <c r="B12" s="206" t="s">
        <v>610</v>
      </c>
      <c r="C12" s="216">
        <v>9.6559858185999996</v>
      </c>
      <c r="D12" s="216">
        <v>9.7494715807999999</v>
      </c>
      <c r="E12" s="216">
        <v>10.3485475</v>
      </c>
      <c r="F12" s="216">
        <v>10.533542058</v>
      </c>
      <c r="G12" s="216">
        <v>10.639899423999999</v>
      </c>
      <c r="H12" s="216">
        <v>10.685729759999999</v>
      </c>
      <c r="I12" s="216">
        <v>10.587269227</v>
      </c>
      <c r="J12" s="216">
        <v>10.647105582</v>
      </c>
      <c r="K12" s="216">
        <v>10.775862006000001</v>
      </c>
      <c r="L12" s="216">
        <v>10.74636025</v>
      </c>
      <c r="M12" s="216">
        <v>10.460925735</v>
      </c>
      <c r="N12" s="216">
        <v>9.9955369556000004</v>
      </c>
      <c r="O12" s="216">
        <v>9.9197735841999997</v>
      </c>
      <c r="P12" s="216">
        <v>10.248529637000001</v>
      </c>
      <c r="Q12" s="216">
        <v>10.309235675</v>
      </c>
      <c r="R12" s="216">
        <v>10.422378635999999</v>
      </c>
      <c r="S12" s="216">
        <v>10.236428274</v>
      </c>
      <c r="T12" s="216">
        <v>10.273092156000001</v>
      </c>
      <c r="U12" s="216">
        <v>10.196007471</v>
      </c>
      <c r="V12" s="216">
        <v>10.344817473000001</v>
      </c>
      <c r="W12" s="216">
        <v>10.537555790000001</v>
      </c>
      <c r="X12" s="216">
        <v>10.527687359</v>
      </c>
      <c r="Y12" s="216">
        <v>10.400118935</v>
      </c>
      <c r="Z12" s="216">
        <v>10.174609460999999</v>
      </c>
      <c r="AA12" s="216">
        <v>10.063433773</v>
      </c>
      <c r="AB12" s="216">
        <v>10.3409286</v>
      </c>
      <c r="AC12" s="216">
        <v>10.348952821999999</v>
      </c>
      <c r="AD12" s="216">
        <v>10.785717127</v>
      </c>
      <c r="AE12" s="216">
        <v>11.067057662</v>
      </c>
      <c r="AF12" s="216">
        <v>10.968467081</v>
      </c>
      <c r="AG12" s="216">
        <v>10.885036511999999</v>
      </c>
      <c r="AH12" s="216">
        <v>10.943842632000001</v>
      </c>
      <c r="AI12" s="216">
        <v>10.940691306</v>
      </c>
      <c r="AJ12" s="216">
        <v>11.101003741</v>
      </c>
      <c r="AK12" s="216">
        <v>10.897246748000001</v>
      </c>
      <c r="AL12" s="216">
        <v>10.331552817</v>
      </c>
      <c r="AM12" s="216">
        <v>10.193122714999999</v>
      </c>
      <c r="AN12" s="216">
        <v>10.222184729</v>
      </c>
      <c r="AO12" s="216">
        <v>10.818324855</v>
      </c>
      <c r="AP12" s="216">
        <v>11.460937993</v>
      </c>
      <c r="AQ12" s="216">
        <v>11.349297185999999</v>
      </c>
      <c r="AR12" s="216">
        <v>11.490627013999999</v>
      </c>
      <c r="AS12" s="216">
        <v>11.426548597</v>
      </c>
      <c r="AT12" s="216">
        <v>11.325325802</v>
      </c>
      <c r="AU12" s="216">
        <v>11.434899967</v>
      </c>
      <c r="AV12" s="216">
        <v>11.375040829</v>
      </c>
      <c r="AW12" s="216">
        <v>11.01</v>
      </c>
      <c r="AX12" s="216">
        <v>10.527850000000001</v>
      </c>
      <c r="AY12" s="216">
        <v>10.49578</v>
      </c>
      <c r="AZ12" s="357">
        <v>10.616949999999999</v>
      </c>
      <c r="BA12" s="357">
        <v>10.78851</v>
      </c>
      <c r="BB12" s="357">
        <v>10.97481</v>
      </c>
      <c r="BC12" s="357">
        <v>11.114739999999999</v>
      </c>
      <c r="BD12" s="357">
        <v>11.197480000000001</v>
      </c>
      <c r="BE12" s="357">
        <v>11.2278</v>
      </c>
      <c r="BF12" s="357">
        <v>11.22038</v>
      </c>
      <c r="BG12" s="357">
        <v>11.182460000000001</v>
      </c>
      <c r="BH12" s="357">
        <v>11.069330000000001</v>
      </c>
      <c r="BI12" s="357">
        <v>10.82634</v>
      </c>
      <c r="BJ12" s="357">
        <v>10.459669999999999</v>
      </c>
      <c r="BK12" s="357">
        <v>10.37603</v>
      </c>
      <c r="BL12" s="357">
        <v>10.53401</v>
      </c>
      <c r="BM12" s="357">
        <v>10.71162</v>
      </c>
      <c r="BN12" s="357">
        <v>11.02618</v>
      </c>
      <c r="BO12" s="357">
        <v>11.324120000000001</v>
      </c>
      <c r="BP12" s="357">
        <v>11.341810000000001</v>
      </c>
      <c r="BQ12" s="357">
        <v>11.405329999999999</v>
      </c>
      <c r="BR12" s="357">
        <v>11.408519999999999</v>
      </c>
      <c r="BS12" s="357">
        <v>11.40235</v>
      </c>
      <c r="BT12" s="357">
        <v>11.27459</v>
      </c>
      <c r="BU12" s="357">
        <v>11.014530000000001</v>
      </c>
      <c r="BV12" s="357">
        <v>10.618790000000001</v>
      </c>
    </row>
    <row r="13" spans="1:74" ht="11.1" customHeight="1" x14ac:dyDescent="0.2">
      <c r="A13" s="119" t="s">
        <v>822</v>
      </c>
      <c r="B13" s="206" t="s">
        <v>611</v>
      </c>
      <c r="C13" s="216">
        <v>9.6027038073999993</v>
      </c>
      <c r="D13" s="216">
        <v>9.7419030386000003</v>
      </c>
      <c r="E13" s="216">
        <v>9.9110020889000001</v>
      </c>
      <c r="F13" s="216">
        <v>10.329434128000001</v>
      </c>
      <c r="G13" s="216">
        <v>10.810585518</v>
      </c>
      <c r="H13" s="216">
        <v>11.207734214</v>
      </c>
      <c r="I13" s="216">
        <v>11.321390879999999</v>
      </c>
      <c r="J13" s="216">
        <v>11.321800665</v>
      </c>
      <c r="K13" s="216">
        <v>11.024854094</v>
      </c>
      <c r="L13" s="216">
        <v>10.724854217000001</v>
      </c>
      <c r="M13" s="216">
        <v>10.114477984000001</v>
      </c>
      <c r="N13" s="216">
        <v>9.8518168143999993</v>
      </c>
      <c r="O13" s="216">
        <v>9.9984682225999997</v>
      </c>
      <c r="P13" s="216">
        <v>10.197238788</v>
      </c>
      <c r="Q13" s="216">
        <v>10.294369171</v>
      </c>
      <c r="R13" s="216">
        <v>10.663166259</v>
      </c>
      <c r="S13" s="216">
        <v>11.173620544</v>
      </c>
      <c r="T13" s="216">
        <v>11.513094725</v>
      </c>
      <c r="U13" s="216">
        <v>11.580693782000001</v>
      </c>
      <c r="V13" s="216">
        <v>11.539301316</v>
      </c>
      <c r="W13" s="216">
        <v>11.358632305</v>
      </c>
      <c r="X13" s="216">
        <v>11.027707321999999</v>
      </c>
      <c r="Y13" s="216">
        <v>10.610315380999999</v>
      </c>
      <c r="Z13" s="216">
        <v>10.382528236000001</v>
      </c>
      <c r="AA13" s="216">
        <v>10.267718346000001</v>
      </c>
      <c r="AB13" s="216">
        <v>10.525644068</v>
      </c>
      <c r="AC13" s="216">
        <v>10.662193757000001</v>
      </c>
      <c r="AD13" s="216">
        <v>11.100710812999999</v>
      </c>
      <c r="AE13" s="216">
        <v>11.447204778</v>
      </c>
      <c r="AF13" s="216">
        <v>11.845300448</v>
      </c>
      <c r="AG13" s="216">
        <v>12.098668906</v>
      </c>
      <c r="AH13" s="216">
        <v>11.977479206</v>
      </c>
      <c r="AI13" s="216">
        <v>11.859649646999999</v>
      </c>
      <c r="AJ13" s="216">
        <v>11.510001922000001</v>
      </c>
      <c r="AK13" s="216">
        <v>11.020701321000001</v>
      </c>
      <c r="AL13" s="216">
        <v>10.820799588</v>
      </c>
      <c r="AM13" s="216">
        <v>10.783993026999999</v>
      </c>
      <c r="AN13" s="216">
        <v>10.906331543</v>
      </c>
      <c r="AO13" s="216">
        <v>11.159862843000001</v>
      </c>
      <c r="AP13" s="216">
        <v>11.576242642</v>
      </c>
      <c r="AQ13" s="216">
        <v>12.000741251999999</v>
      </c>
      <c r="AR13" s="216">
        <v>12.329620937</v>
      </c>
      <c r="AS13" s="216">
        <v>12.418508871</v>
      </c>
      <c r="AT13" s="216">
        <v>12.324392202</v>
      </c>
      <c r="AU13" s="216">
        <v>12.199190567</v>
      </c>
      <c r="AV13" s="216">
        <v>11.744314881999999</v>
      </c>
      <c r="AW13" s="216">
        <v>11.24</v>
      </c>
      <c r="AX13" s="216">
        <v>11.03721</v>
      </c>
      <c r="AY13" s="216">
        <v>11.009690000000001</v>
      </c>
      <c r="AZ13" s="357">
        <v>11.133889999999999</v>
      </c>
      <c r="BA13" s="357">
        <v>11.38123</v>
      </c>
      <c r="BB13" s="357">
        <v>11.80527</v>
      </c>
      <c r="BC13" s="357">
        <v>12.23817</v>
      </c>
      <c r="BD13" s="357">
        <v>12.586169999999999</v>
      </c>
      <c r="BE13" s="357">
        <v>12.68953</v>
      </c>
      <c r="BF13" s="357">
        <v>12.605869999999999</v>
      </c>
      <c r="BG13" s="357">
        <v>12.502509999999999</v>
      </c>
      <c r="BH13" s="357">
        <v>12.06021</v>
      </c>
      <c r="BI13" s="357">
        <v>11.5427</v>
      </c>
      <c r="BJ13" s="357">
        <v>11.301629999999999</v>
      </c>
      <c r="BK13" s="357">
        <v>11.340529999999999</v>
      </c>
      <c r="BL13" s="357">
        <v>11.48049</v>
      </c>
      <c r="BM13" s="357">
        <v>11.73592</v>
      </c>
      <c r="BN13" s="357">
        <v>12.173730000000001</v>
      </c>
      <c r="BO13" s="357">
        <v>12.620010000000001</v>
      </c>
      <c r="BP13" s="357">
        <v>12.978529999999999</v>
      </c>
      <c r="BQ13" s="357">
        <v>13.084820000000001</v>
      </c>
      <c r="BR13" s="357">
        <v>12.99849</v>
      </c>
      <c r="BS13" s="357">
        <v>12.891730000000001</v>
      </c>
      <c r="BT13" s="357">
        <v>12.43525</v>
      </c>
      <c r="BU13" s="357">
        <v>11.90124</v>
      </c>
      <c r="BV13" s="357">
        <v>11.641109999999999</v>
      </c>
    </row>
    <row r="14" spans="1:74" ht="11.1" customHeight="1" x14ac:dyDescent="0.2">
      <c r="A14" s="119" t="s">
        <v>823</v>
      </c>
      <c r="B14" s="208" t="s">
        <v>612</v>
      </c>
      <c r="C14" s="216">
        <v>12.170238445000001</v>
      </c>
      <c r="D14" s="216">
        <v>11.680483123</v>
      </c>
      <c r="E14" s="216">
        <v>11.724522840000001</v>
      </c>
      <c r="F14" s="216">
        <v>11.715168272</v>
      </c>
      <c r="G14" s="216">
        <v>12.200602161000001</v>
      </c>
      <c r="H14" s="216">
        <v>12.705960075</v>
      </c>
      <c r="I14" s="216">
        <v>13.605349366</v>
      </c>
      <c r="J14" s="216">
        <v>13.294277844</v>
      </c>
      <c r="K14" s="216">
        <v>13.142957943000001</v>
      </c>
      <c r="L14" s="216">
        <v>12.410701852000001</v>
      </c>
      <c r="M14" s="216">
        <v>12.368328011999999</v>
      </c>
      <c r="N14" s="216">
        <v>12.160359928</v>
      </c>
      <c r="O14" s="216">
        <v>12.454016557999999</v>
      </c>
      <c r="P14" s="216">
        <v>11.883728832999999</v>
      </c>
      <c r="Q14" s="216">
        <v>12.072844628</v>
      </c>
      <c r="R14" s="216">
        <v>12.229907475999999</v>
      </c>
      <c r="S14" s="216">
        <v>12.767123956000001</v>
      </c>
      <c r="T14" s="216">
        <v>13.620826492999999</v>
      </c>
      <c r="U14" s="216">
        <v>13.245626655000001</v>
      </c>
      <c r="V14" s="216">
        <v>14.371860326</v>
      </c>
      <c r="W14" s="216">
        <v>14.736831199999999</v>
      </c>
      <c r="X14" s="216">
        <v>12.666924049</v>
      </c>
      <c r="Y14" s="216">
        <v>12.502956828</v>
      </c>
      <c r="Z14" s="216">
        <v>12.604339940999999</v>
      </c>
      <c r="AA14" s="216">
        <v>13.151565228000001</v>
      </c>
      <c r="AB14" s="216">
        <v>12.604094633000001</v>
      </c>
      <c r="AC14" s="216">
        <v>12.570968742</v>
      </c>
      <c r="AD14" s="216">
        <v>12.684024710999999</v>
      </c>
      <c r="AE14" s="216">
        <v>13.65347319</v>
      </c>
      <c r="AF14" s="216">
        <v>14.821530685999999</v>
      </c>
      <c r="AG14" s="216">
        <v>14.478941611</v>
      </c>
      <c r="AH14" s="216">
        <v>14.385989468</v>
      </c>
      <c r="AI14" s="216">
        <v>14.940233901999999</v>
      </c>
      <c r="AJ14" s="216">
        <v>13.412425899</v>
      </c>
      <c r="AK14" s="216">
        <v>13.500850491</v>
      </c>
      <c r="AL14" s="216">
        <v>13.111601362</v>
      </c>
      <c r="AM14" s="216">
        <v>13.209866278</v>
      </c>
      <c r="AN14" s="216">
        <v>12.794958163</v>
      </c>
      <c r="AO14" s="216">
        <v>12.851753994999999</v>
      </c>
      <c r="AP14" s="216">
        <v>9.7990654512000006</v>
      </c>
      <c r="AQ14" s="216">
        <v>13.882807578</v>
      </c>
      <c r="AR14" s="216">
        <v>14.576225299000001</v>
      </c>
      <c r="AS14" s="216">
        <v>15.273710747999999</v>
      </c>
      <c r="AT14" s="216">
        <v>15.593571062000001</v>
      </c>
      <c r="AU14" s="216">
        <v>15.664605429</v>
      </c>
      <c r="AV14" s="216">
        <v>12.163374246</v>
      </c>
      <c r="AW14" s="216">
        <v>13.81</v>
      </c>
      <c r="AX14" s="216">
        <v>13.42628</v>
      </c>
      <c r="AY14" s="216">
        <v>13.69863</v>
      </c>
      <c r="AZ14" s="357">
        <v>13.268380000000001</v>
      </c>
      <c r="BA14" s="357">
        <v>13.49959</v>
      </c>
      <c r="BB14" s="357">
        <v>10.33906</v>
      </c>
      <c r="BC14" s="357">
        <v>14.56123</v>
      </c>
      <c r="BD14" s="357">
        <v>15.083959999999999</v>
      </c>
      <c r="BE14" s="357">
        <v>15.535500000000001</v>
      </c>
      <c r="BF14" s="357">
        <v>15.708550000000001</v>
      </c>
      <c r="BG14" s="357">
        <v>15.64936</v>
      </c>
      <c r="BH14" s="357">
        <v>12.0914</v>
      </c>
      <c r="BI14" s="357">
        <v>13.912240000000001</v>
      </c>
      <c r="BJ14" s="357">
        <v>13.488289999999999</v>
      </c>
      <c r="BK14" s="357">
        <v>13.90226</v>
      </c>
      <c r="BL14" s="357">
        <v>13.42666</v>
      </c>
      <c r="BM14" s="357">
        <v>13.668469999999999</v>
      </c>
      <c r="BN14" s="357">
        <v>10.45102</v>
      </c>
      <c r="BO14" s="357">
        <v>14.721719999999999</v>
      </c>
      <c r="BP14" s="357">
        <v>15.31115</v>
      </c>
      <c r="BQ14" s="357">
        <v>15.8268</v>
      </c>
      <c r="BR14" s="357">
        <v>16.078060000000001</v>
      </c>
      <c r="BS14" s="357">
        <v>16.02355</v>
      </c>
      <c r="BT14" s="357">
        <v>12.39157</v>
      </c>
      <c r="BU14" s="357">
        <v>14.252700000000001</v>
      </c>
      <c r="BV14" s="357">
        <v>13.84295</v>
      </c>
    </row>
    <row r="15" spans="1:74" ht="11.1" customHeight="1" x14ac:dyDescent="0.2">
      <c r="A15" s="119" t="s">
        <v>824</v>
      </c>
      <c r="B15" s="208" t="s">
        <v>586</v>
      </c>
      <c r="C15" s="216">
        <v>10.87</v>
      </c>
      <c r="D15" s="216">
        <v>11.06</v>
      </c>
      <c r="E15" s="216">
        <v>11.52</v>
      </c>
      <c r="F15" s="216">
        <v>11.67</v>
      </c>
      <c r="G15" s="216">
        <v>11.93</v>
      </c>
      <c r="H15" s="216">
        <v>11.97</v>
      </c>
      <c r="I15" s="216">
        <v>12.09</v>
      </c>
      <c r="J15" s="216">
        <v>12.09</v>
      </c>
      <c r="K15" s="216">
        <v>12.17</v>
      </c>
      <c r="L15" s="216">
        <v>12.08</v>
      </c>
      <c r="M15" s="216">
        <v>11.78</v>
      </c>
      <c r="N15" s="216">
        <v>11.4</v>
      </c>
      <c r="O15" s="216">
        <v>11.41</v>
      </c>
      <c r="P15" s="216">
        <v>11.51</v>
      </c>
      <c r="Q15" s="216">
        <v>11.7</v>
      </c>
      <c r="R15" s="216">
        <v>11.92</v>
      </c>
      <c r="S15" s="216">
        <v>11.9</v>
      </c>
      <c r="T15" s="216">
        <v>12.09</v>
      </c>
      <c r="U15" s="216">
        <v>12</v>
      </c>
      <c r="V15" s="216">
        <v>12.17</v>
      </c>
      <c r="W15" s="216">
        <v>12.3</v>
      </c>
      <c r="X15" s="216">
        <v>12.03</v>
      </c>
      <c r="Y15" s="216">
        <v>11.75</v>
      </c>
      <c r="Z15" s="216">
        <v>11.62</v>
      </c>
      <c r="AA15" s="216">
        <v>11.47</v>
      </c>
      <c r="AB15" s="216">
        <v>11.63</v>
      </c>
      <c r="AC15" s="216">
        <v>11.6</v>
      </c>
      <c r="AD15" s="216">
        <v>11.93</v>
      </c>
      <c r="AE15" s="216">
        <v>12.42</v>
      </c>
      <c r="AF15" s="216">
        <v>12.54</v>
      </c>
      <c r="AG15" s="216">
        <v>12.61</v>
      </c>
      <c r="AH15" s="216">
        <v>12.51</v>
      </c>
      <c r="AI15" s="216">
        <v>12.49</v>
      </c>
      <c r="AJ15" s="216">
        <v>12.31</v>
      </c>
      <c r="AK15" s="216">
        <v>12.09</v>
      </c>
      <c r="AL15" s="216">
        <v>11.72</v>
      </c>
      <c r="AM15" s="216">
        <v>11.65</v>
      </c>
      <c r="AN15" s="216">
        <v>11.88</v>
      </c>
      <c r="AO15" s="216">
        <v>12.26</v>
      </c>
      <c r="AP15" s="216">
        <v>12.31</v>
      </c>
      <c r="AQ15" s="216">
        <v>12.84</v>
      </c>
      <c r="AR15" s="216">
        <v>12.97</v>
      </c>
      <c r="AS15" s="216">
        <v>13.05</v>
      </c>
      <c r="AT15" s="216">
        <v>13.01</v>
      </c>
      <c r="AU15" s="216">
        <v>12.94</v>
      </c>
      <c r="AV15" s="216">
        <v>12.58</v>
      </c>
      <c r="AW15" s="216">
        <v>12.46</v>
      </c>
      <c r="AX15" s="216">
        <v>12.09079</v>
      </c>
      <c r="AY15" s="216">
        <v>12.05237</v>
      </c>
      <c r="AZ15" s="357">
        <v>12.183339999999999</v>
      </c>
      <c r="BA15" s="357">
        <v>12.492990000000001</v>
      </c>
      <c r="BB15" s="357">
        <v>12.36886</v>
      </c>
      <c r="BC15" s="357">
        <v>12.9214</v>
      </c>
      <c r="BD15" s="357">
        <v>12.99919</v>
      </c>
      <c r="BE15" s="357">
        <v>13.08756</v>
      </c>
      <c r="BF15" s="357">
        <v>13.07685</v>
      </c>
      <c r="BG15" s="357">
        <v>12.982559999999999</v>
      </c>
      <c r="BH15" s="357">
        <v>12.51276</v>
      </c>
      <c r="BI15" s="357">
        <v>12.557359999999999</v>
      </c>
      <c r="BJ15" s="357">
        <v>12.213559999999999</v>
      </c>
      <c r="BK15" s="357">
        <v>12.16222</v>
      </c>
      <c r="BL15" s="357">
        <v>12.336069999999999</v>
      </c>
      <c r="BM15" s="357">
        <v>12.681229999999999</v>
      </c>
      <c r="BN15" s="357">
        <v>12.55969</v>
      </c>
      <c r="BO15" s="357">
        <v>13.15733</v>
      </c>
      <c r="BP15" s="357">
        <v>13.24053</v>
      </c>
      <c r="BQ15" s="357">
        <v>13.354889999999999</v>
      </c>
      <c r="BR15" s="357">
        <v>13.35107</v>
      </c>
      <c r="BS15" s="357">
        <v>13.265470000000001</v>
      </c>
      <c r="BT15" s="357">
        <v>12.775869999999999</v>
      </c>
      <c r="BU15" s="357">
        <v>12.82485</v>
      </c>
      <c r="BV15" s="357">
        <v>12.46499</v>
      </c>
    </row>
    <row r="16" spans="1:74" ht="11.1" customHeight="1" x14ac:dyDescent="0.2">
      <c r="A16" s="119"/>
      <c r="B16" s="122" t="s">
        <v>12</v>
      </c>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c r="AD16" s="492"/>
      <c r="AE16" s="492"/>
      <c r="AF16" s="492"/>
      <c r="AG16" s="492"/>
      <c r="AH16" s="492"/>
      <c r="AI16" s="492"/>
      <c r="AJ16" s="492"/>
      <c r="AK16" s="492"/>
      <c r="AL16" s="492"/>
      <c r="AM16" s="492"/>
      <c r="AN16" s="492"/>
      <c r="AO16" s="492"/>
      <c r="AP16" s="492"/>
      <c r="AQ16" s="492"/>
      <c r="AR16" s="492"/>
      <c r="AS16" s="492"/>
      <c r="AT16" s="492"/>
      <c r="AU16" s="492"/>
      <c r="AV16" s="492"/>
      <c r="AW16" s="492"/>
      <c r="AX16" s="492"/>
      <c r="AY16" s="492"/>
      <c r="AZ16" s="493"/>
      <c r="BA16" s="493"/>
      <c r="BB16" s="493"/>
      <c r="BC16" s="493"/>
      <c r="BD16" s="493"/>
      <c r="BE16" s="493"/>
      <c r="BF16" s="493"/>
      <c r="BG16" s="493"/>
      <c r="BH16" s="493"/>
      <c r="BI16" s="493"/>
      <c r="BJ16" s="493"/>
      <c r="BK16" s="493"/>
      <c r="BL16" s="493"/>
      <c r="BM16" s="493"/>
      <c r="BN16" s="493"/>
      <c r="BO16" s="493"/>
      <c r="BP16" s="493"/>
      <c r="BQ16" s="493"/>
      <c r="BR16" s="493"/>
      <c r="BS16" s="493"/>
      <c r="BT16" s="493"/>
      <c r="BU16" s="493"/>
      <c r="BV16" s="493"/>
    </row>
    <row r="17" spans="1:74" ht="11.1" customHeight="1" x14ac:dyDescent="0.2">
      <c r="A17" s="119" t="s">
        <v>825</v>
      </c>
      <c r="B17" s="206" t="s">
        <v>605</v>
      </c>
      <c r="C17" s="216">
        <v>14.575778509999999</v>
      </c>
      <c r="D17" s="216">
        <v>14.256835372999999</v>
      </c>
      <c r="E17" s="216">
        <v>14.206487199</v>
      </c>
      <c r="F17" s="216">
        <v>14.077408168</v>
      </c>
      <c r="G17" s="216">
        <v>14.221805679999999</v>
      </c>
      <c r="H17" s="216">
        <v>14.688706606</v>
      </c>
      <c r="I17" s="216">
        <v>14.207197932</v>
      </c>
      <c r="J17" s="216">
        <v>14.594470143000001</v>
      </c>
      <c r="K17" s="216">
        <v>14.61474802</v>
      </c>
      <c r="L17" s="216">
        <v>13.867811741000001</v>
      </c>
      <c r="M17" s="216">
        <v>14.022453175000001</v>
      </c>
      <c r="N17" s="216">
        <v>14.23553472</v>
      </c>
      <c r="O17" s="216">
        <v>13.942380312999999</v>
      </c>
      <c r="P17" s="216">
        <v>13.937680555</v>
      </c>
      <c r="Q17" s="216">
        <v>13.8038369</v>
      </c>
      <c r="R17" s="216">
        <v>13.437702515</v>
      </c>
      <c r="S17" s="216">
        <v>13.609505471</v>
      </c>
      <c r="T17" s="216">
        <v>13.728734127999999</v>
      </c>
      <c r="U17" s="216">
        <v>13.768569204</v>
      </c>
      <c r="V17" s="216">
        <v>13.423520395000001</v>
      </c>
      <c r="W17" s="216">
        <v>13.706845263</v>
      </c>
      <c r="X17" s="216">
        <v>13.257218816</v>
      </c>
      <c r="Y17" s="216">
        <v>13.446841750999999</v>
      </c>
      <c r="Z17" s="216">
        <v>14.115008839</v>
      </c>
      <c r="AA17" s="216">
        <v>13.828960493</v>
      </c>
      <c r="AB17" s="216">
        <v>14.803542439999999</v>
      </c>
      <c r="AC17" s="216">
        <v>14.514840905</v>
      </c>
      <c r="AD17" s="216">
        <v>13.692674010999999</v>
      </c>
      <c r="AE17" s="216">
        <v>13.617623890000001</v>
      </c>
      <c r="AF17" s="216">
        <v>13.935285374999999</v>
      </c>
      <c r="AG17" s="216">
        <v>13.795549299999999</v>
      </c>
      <c r="AH17" s="216">
        <v>13.858855239</v>
      </c>
      <c r="AI17" s="216">
        <v>13.843360506</v>
      </c>
      <c r="AJ17" s="216">
        <v>13.579773173</v>
      </c>
      <c r="AK17" s="216">
        <v>14.023596339999999</v>
      </c>
      <c r="AL17" s="216">
        <v>15.536189062</v>
      </c>
      <c r="AM17" s="216">
        <v>14.546847294999999</v>
      </c>
      <c r="AN17" s="216">
        <v>15.682545446000001</v>
      </c>
      <c r="AO17" s="216">
        <v>15.547835364000001</v>
      </c>
      <c r="AP17" s="216">
        <v>14.139418892</v>
      </c>
      <c r="AQ17" s="216">
        <v>13.694883189</v>
      </c>
      <c r="AR17" s="216">
        <v>14.346016723</v>
      </c>
      <c r="AS17" s="216">
        <v>14.363978032</v>
      </c>
      <c r="AT17" s="216">
        <v>14.640434743</v>
      </c>
      <c r="AU17" s="216">
        <v>14.340330136</v>
      </c>
      <c r="AV17" s="216">
        <v>14.020540909999999</v>
      </c>
      <c r="AW17" s="216">
        <v>14.04</v>
      </c>
      <c r="AX17" s="216">
        <v>14.678979999999999</v>
      </c>
      <c r="AY17" s="216">
        <v>14.40555</v>
      </c>
      <c r="AZ17" s="357">
        <v>14.96307</v>
      </c>
      <c r="BA17" s="357">
        <v>14.860469999999999</v>
      </c>
      <c r="BB17" s="357">
        <v>14.311360000000001</v>
      </c>
      <c r="BC17" s="357">
        <v>14.20323</v>
      </c>
      <c r="BD17" s="357">
        <v>14.59904</v>
      </c>
      <c r="BE17" s="357">
        <v>14.47711</v>
      </c>
      <c r="BF17" s="357">
        <v>14.581849999999999</v>
      </c>
      <c r="BG17" s="357">
        <v>14.568429999999999</v>
      </c>
      <c r="BH17" s="357">
        <v>14.06284</v>
      </c>
      <c r="BI17" s="357">
        <v>14.09182</v>
      </c>
      <c r="BJ17" s="357">
        <v>14.723229999999999</v>
      </c>
      <c r="BK17" s="357">
        <v>14.400930000000001</v>
      </c>
      <c r="BL17" s="357">
        <v>14.94364</v>
      </c>
      <c r="BM17" s="357">
        <v>14.850350000000001</v>
      </c>
      <c r="BN17" s="357">
        <v>14.313879999999999</v>
      </c>
      <c r="BO17" s="357">
        <v>14.18746</v>
      </c>
      <c r="BP17" s="357">
        <v>14.583320000000001</v>
      </c>
      <c r="BQ17" s="357">
        <v>14.461040000000001</v>
      </c>
      <c r="BR17" s="357">
        <v>14.59221</v>
      </c>
      <c r="BS17" s="357">
        <v>14.57586</v>
      </c>
      <c r="BT17" s="357">
        <v>14.079650000000001</v>
      </c>
      <c r="BU17" s="357">
        <v>14.10731</v>
      </c>
      <c r="BV17" s="357">
        <v>14.741289999999999</v>
      </c>
    </row>
    <row r="18" spans="1:74" ht="11.1" customHeight="1" x14ac:dyDescent="0.2">
      <c r="A18" s="119" t="s">
        <v>826</v>
      </c>
      <c r="B18" s="188" t="s">
        <v>639</v>
      </c>
      <c r="C18" s="216">
        <v>13.373577026</v>
      </c>
      <c r="D18" s="216">
        <v>13.277033572000001</v>
      </c>
      <c r="E18" s="216">
        <v>13.059891359</v>
      </c>
      <c r="F18" s="216">
        <v>13.171618439</v>
      </c>
      <c r="G18" s="216">
        <v>13.513222796000001</v>
      </c>
      <c r="H18" s="216">
        <v>14.477344194</v>
      </c>
      <c r="I18" s="216">
        <v>14.672789278</v>
      </c>
      <c r="J18" s="216">
        <v>14.576521960000001</v>
      </c>
      <c r="K18" s="216">
        <v>14.188176804999999</v>
      </c>
      <c r="L18" s="216">
        <v>13.403933565000001</v>
      </c>
      <c r="M18" s="216">
        <v>12.912353303</v>
      </c>
      <c r="N18" s="216">
        <v>12.617319030000001</v>
      </c>
      <c r="O18" s="216">
        <v>12.675115332000001</v>
      </c>
      <c r="P18" s="216">
        <v>12.540045771000001</v>
      </c>
      <c r="Q18" s="216">
        <v>12.467550913</v>
      </c>
      <c r="R18" s="216">
        <v>12.588537466</v>
      </c>
      <c r="S18" s="216">
        <v>12.711775218</v>
      </c>
      <c r="T18" s="216">
        <v>13.53929123</v>
      </c>
      <c r="U18" s="216">
        <v>13.861224605</v>
      </c>
      <c r="V18" s="216">
        <v>13.270600321</v>
      </c>
      <c r="W18" s="216">
        <v>13.730546814</v>
      </c>
      <c r="X18" s="216">
        <v>12.838919627999999</v>
      </c>
      <c r="Y18" s="216">
        <v>12.471665289000001</v>
      </c>
      <c r="Z18" s="216">
        <v>12.502127109</v>
      </c>
      <c r="AA18" s="216">
        <v>12.615324768000001</v>
      </c>
      <c r="AB18" s="216">
        <v>12.884963733999999</v>
      </c>
      <c r="AC18" s="216">
        <v>12.584636847000001</v>
      </c>
      <c r="AD18" s="216">
        <v>12.267328407000001</v>
      </c>
      <c r="AE18" s="216">
        <v>12.622184631</v>
      </c>
      <c r="AF18" s="216">
        <v>13.557114330999999</v>
      </c>
      <c r="AG18" s="216">
        <v>13.972067286</v>
      </c>
      <c r="AH18" s="216">
        <v>13.835449387000001</v>
      </c>
      <c r="AI18" s="216">
        <v>13.855638182</v>
      </c>
      <c r="AJ18" s="216">
        <v>12.871491300000001</v>
      </c>
      <c r="AK18" s="216">
        <v>12.08678873</v>
      </c>
      <c r="AL18" s="216">
        <v>12.389887422999999</v>
      </c>
      <c r="AM18" s="216">
        <v>13.964973037</v>
      </c>
      <c r="AN18" s="216">
        <v>14.632943247</v>
      </c>
      <c r="AO18" s="216">
        <v>14.193166031000001</v>
      </c>
      <c r="AP18" s="216">
        <v>12.990342853</v>
      </c>
      <c r="AQ18" s="216">
        <v>12.997505036</v>
      </c>
      <c r="AR18" s="216">
        <v>13.800977606</v>
      </c>
      <c r="AS18" s="216">
        <v>13.985006644</v>
      </c>
      <c r="AT18" s="216">
        <v>13.831903355</v>
      </c>
      <c r="AU18" s="216">
        <v>14.016978376999999</v>
      </c>
      <c r="AV18" s="216">
        <v>13.167825191</v>
      </c>
      <c r="AW18" s="216">
        <v>12.95</v>
      </c>
      <c r="AX18" s="216">
        <v>12.854010000000001</v>
      </c>
      <c r="AY18" s="216">
        <v>13.58494</v>
      </c>
      <c r="AZ18" s="357">
        <v>13.15977</v>
      </c>
      <c r="BA18" s="357">
        <v>12.93229</v>
      </c>
      <c r="BB18" s="357">
        <v>12.75328</v>
      </c>
      <c r="BC18" s="357">
        <v>13.045199999999999</v>
      </c>
      <c r="BD18" s="357">
        <v>13.951510000000001</v>
      </c>
      <c r="BE18" s="357">
        <v>14.28645</v>
      </c>
      <c r="BF18" s="357">
        <v>13.992139999999999</v>
      </c>
      <c r="BG18" s="357">
        <v>13.91511</v>
      </c>
      <c r="BH18" s="357">
        <v>13.187010000000001</v>
      </c>
      <c r="BI18" s="357">
        <v>13.22688</v>
      </c>
      <c r="BJ18" s="357">
        <v>13.06447</v>
      </c>
      <c r="BK18" s="357">
        <v>13.75681</v>
      </c>
      <c r="BL18" s="357">
        <v>13.350720000000001</v>
      </c>
      <c r="BM18" s="357">
        <v>13.132899999999999</v>
      </c>
      <c r="BN18" s="357">
        <v>12.966469999999999</v>
      </c>
      <c r="BO18" s="357">
        <v>13.2704</v>
      </c>
      <c r="BP18" s="357">
        <v>14.20327</v>
      </c>
      <c r="BQ18" s="357">
        <v>14.555260000000001</v>
      </c>
      <c r="BR18" s="357">
        <v>14.26557</v>
      </c>
      <c r="BS18" s="357">
        <v>14.18779</v>
      </c>
      <c r="BT18" s="357">
        <v>13.44435</v>
      </c>
      <c r="BU18" s="357">
        <v>13.47569</v>
      </c>
      <c r="BV18" s="357">
        <v>13.32267</v>
      </c>
    </row>
    <row r="19" spans="1:74" ht="11.1" customHeight="1" x14ac:dyDescent="0.2">
      <c r="A19" s="119" t="s">
        <v>827</v>
      </c>
      <c r="B19" s="206" t="s">
        <v>606</v>
      </c>
      <c r="C19" s="216">
        <v>9.0244697908999996</v>
      </c>
      <c r="D19" s="216">
        <v>9.4644595163999998</v>
      </c>
      <c r="E19" s="216">
        <v>9.4559103827000008</v>
      </c>
      <c r="F19" s="216">
        <v>9.4950037110000007</v>
      </c>
      <c r="G19" s="216">
        <v>9.5986960580999998</v>
      </c>
      <c r="H19" s="216">
        <v>9.7957145936999996</v>
      </c>
      <c r="I19" s="216">
        <v>9.6088339356999999</v>
      </c>
      <c r="J19" s="216">
        <v>9.7533335361999995</v>
      </c>
      <c r="K19" s="216">
        <v>9.5473072144</v>
      </c>
      <c r="L19" s="216">
        <v>9.4945787056000004</v>
      </c>
      <c r="M19" s="216">
        <v>9.3820884108999998</v>
      </c>
      <c r="N19" s="216">
        <v>9.2019338733999998</v>
      </c>
      <c r="O19" s="216">
        <v>9.3210339066000003</v>
      </c>
      <c r="P19" s="216">
        <v>9.5267628800999997</v>
      </c>
      <c r="Q19" s="216">
        <v>9.4643180542999996</v>
      </c>
      <c r="R19" s="216">
        <v>9.4918808206000005</v>
      </c>
      <c r="S19" s="216">
        <v>9.6173936167999994</v>
      </c>
      <c r="T19" s="216">
        <v>9.4074717648000004</v>
      </c>
      <c r="U19" s="216">
        <v>9.5572898948000002</v>
      </c>
      <c r="V19" s="216">
        <v>9.4525806010999993</v>
      </c>
      <c r="W19" s="216">
        <v>9.5291940670000006</v>
      </c>
      <c r="X19" s="216">
        <v>9.4182223724000007</v>
      </c>
      <c r="Y19" s="216">
        <v>9.4180862567000005</v>
      </c>
      <c r="Z19" s="216">
        <v>9.2649784852000003</v>
      </c>
      <c r="AA19" s="216">
        <v>9.1749639070000004</v>
      </c>
      <c r="AB19" s="216">
        <v>9.4098114774999999</v>
      </c>
      <c r="AC19" s="216">
        <v>9.4421039014999995</v>
      </c>
      <c r="AD19" s="216">
        <v>9.5044607721999999</v>
      </c>
      <c r="AE19" s="216">
        <v>9.7651778954000008</v>
      </c>
      <c r="AF19" s="216">
        <v>9.6751546878999992</v>
      </c>
      <c r="AG19" s="216">
        <v>9.6724289148999993</v>
      </c>
      <c r="AH19" s="216">
        <v>9.7607026164999997</v>
      </c>
      <c r="AI19" s="216">
        <v>9.4924421316000007</v>
      </c>
      <c r="AJ19" s="216">
        <v>9.5767244772000009</v>
      </c>
      <c r="AK19" s="216">
        <v>9.4271771678</v>
      </c>
      <c r="AL19" s="216">
        <v>9.1635369092999994</v>
      </c>
      <c r="AM19" s="216">
        <v>9.4163795192999995</v>
      </c>
      <c r="AN19" s="216">
        <v>9.8231336046000006</v>
      </c>
      <c r="AO19" s="216">
        <v>9.8483197850999993</v>
      </c>
      <c r="AP19" s="216">
        <v>9.8649188673000001</v>
      </c>
      <c r="AQ19" s="216">
        <v>9.867013515</v>
      </c>
      <c r="AR19" s="216">
        <v>10.052052528000001</v>
      </c>
      <c r="AS19" s="216">
        <v>10.021189934000001</v>
      </c>
      <c r="AT19" s="216">
        <v>10.047073857999999</v>
      </c>
      <c r="AU19" s="216">
        <v>9.9316673094999999</v>
      </c>
      <c r="AV19" s="216">
        <v>9.9672941609999999</v>
      </c>
      <c r="AW19" s="216">
        <v>9.91</v>
      </c>
      <c r="AX19" s="216">
        <v>9.5703189999999996</v>
      </c>
      <c r="AY19" s="216">
        <v>9.6473800000000001</v>
      </c>
      <c r="AZ19" s="357">
        <v>9.8467880000000001</v>
      </c>
      <c r="BA19" s="357">
        <v>9.8734439999999992</v>
      </c>
      <c r="BB19" s="357">
        <v>9.8946690000000004</v>
      </c>
      <c r="BC19" s="357">
        <v>10.022069999999999</v>
      </c>
      <c r="BD19" s="357">
        <v>10.05583</v>
      </c>
      <c r="BE19" s="357">
        <v>10.04064</v>
      </c>
      <c r="BF19" s="357">
        <v>10.073460000000001</v>
      </c>
      <c r="BG19" s="357">
        <v>9.9838360000000002</v>
      </c>
      <c r="BH19" s="357">
        <v>9.9524109999999997</v>
      </c>
      <c r="BI19" s="357">
        <v>10.09182</v>
      </c>
      <c r="BJ19" s="357">
        <v>9.7423979999999997</v>
      </c>
      <c r="BK19" s="357">
        <v>9.7708890000000004</v>
      </c>
      <c r="BL19" s="357">
        <v>9.9662819999999996</v>
      </c>
      <c r="BM19" s="357">
        <v>9.9975760000000005</v>
      </c>
      <c r="BN19" s="357">
        <v>10.018520000000001</v>
      </c>
      <c r="BO19" s="357">
        <v>10.1496</v>
      </c>
      <c r="BP19" s="357">
        <v>10.181419999999999</v>
      </c>
      <c r="BQ19" s="357">
        <v>10.160880000000001</v>
      </c>
      <c r="BR19" s="357">
        <v>10.187519999999999</v>
      </c>
      <c r="BS19" s="357">
        <v>10.08996</v>
      </c>
      <c r="BT19" s="357">
        <v>10.04748</v>
      </c>
      <c r="BU19" s="357">
        <v>10.17629</v>
      </c>
      <c r="BV19" s="357">
        <v>9.8234469999999998</v>
      </c>
    </row>
    <row r="20" spans="1:74" ht="11.1" customHeight="1" x14ac:dyDescent="0.2">
      <c r="A20" s="119" t="s">
        <v>828</v>
      </c>
      <c r="B20" s="206" t="s">
        <v>607</v>
      </c>
      <c r="C20" s="216">
        <v>7.4075949802999999</v>
      </c>
      <c r="D20" s="216">
        <v>7.6317397452</v>
      </c>
      <c r="E20" s="216">
        <v>7.7881763749999999</v>
      </c>
      <c r="F20" s="216">
        <v>7.9334233854000002</v>
      </c>
      <c r="G20" s="216">
        <v>8.4201636614000002</v>
      </c>
      <c r="H20" s="216">
        <v>8.9856567102000007</v>
      </c>
      <c r="I20" s="216">
        <v>9.0968735797000004</v>
      </c>
      <c r="J20" s="216">
        <v>9.0441806942999996</v>
      </c>
      <c r="K20" s="216">
        <v>8.6967864028000008</v>
      </c>
      <c r="L20" s="216">
        <v>8.0153702379999991</v>
      </c>
      <c r="M20" s="216">
        <v>7.7549236842999996</v>
      </c>
      <c r="N20" s="216">
        <v>7.5503678046999996</v>
      </c>
      <c r="O20" s="216">
        <v>7.7674496980000001</v>
      </c>
      <c r="P20" s="216">
        <v>7.9445039126000001</v>
      </c>
      <c r="Q20" s="216">
        <v>8.0304388698999993</v>
      </c>
      <c r="R20" s="216">
        <v>8.0614959026000008</v>
      </c>
      <c r="S20" s="216">
        <v>8.5317550268000009</v>
      </c>
      <c r="T20" s="216">
        <v>9.1997854121000007</v>
      </c>
      <c r="U20" s="216">
        <v>9.1918101374999992</v>
      </c>
      <c r="V20" s="216">
        <v>9.3070602155</v>
      </c>
      <c r="W20" s="216">
        <v>8.9054199327999992</v>
      </c>
      <c r="X20" s="216">
        <v>8.3373358757999991</v>
      </c>
      <c r="Y20" s="216">
        <v>8.0661061957999998</v>
      </c>
      <c r="Z20" s="216">
        <v>8.0357585538999992</v>
      </c>
      <c r="AA20" s="216">
        <v>8.1443946853</v>
      </c>
      <c r="AB20" s="216">
        <v>8.4595505053999993</v>
      </c>
      <c r="AC20" s="216">
        <v>8.4875126942999994</v>
      </c>
      <c r="AD20" s="216">
        <v>8.5037664120999992</v>
      </c>
      <c r="AE20" s="216">
        <v>9.2245525640999997</v>
      </c>
      <c r="AF20" s="216">
        <v>9.8526824269999995</v>
      </c>
      <c r="AG20" s="216">
        <v>9.8356565336999999</v>
      </c>
      <c r="AH20" s="216">
        <v>9.8513044400999998</v>
      </c>
      <c r="AI20" s="216">
        <v>9.2564476665999997</v>
      </c>
      <c r="AJ20" s="216">
        <v>8.6986541086999996</v>
      </c>
      <c r="AK20" s="216">
        <v>8.4575180338999996</v>
      </c>
      <c r="AL20" s="216">
        <v>8.3241106682999995</v>
      </c>
      <c r="AM20" s="216">
        <v>8.3729363944999999</v>
      </c>
      <c r="AN20" s="216">
        <v>8.5769943025999993</v>
      </c>
      <c r="AO20" s="216">
        <v>8.8703662059999999</v>
      </c>
      <c r="AP20" s="216">
        <v>8.8745948048999992</v>
      </c>
      <c r="AQ20" s="216">
        <v>9.2820109229999996</v>
      </c>
      <c r="AR20" s="216">
        <v>9.9268315381000001</v>
      </c>
      <c r="AS20" s="216">
        <v>10.025173069999999</v>
      </c>
      <c r="AT20" s="216">
        <v>10.06157153</v>
      </c>
      <c r="AU20" s="216">
        <v>9.4674532696</v>
      </c>
      <c r="AV20" s="216">
        <v>8.9429812953999992</v>
      </c>
      <c r="AW20" s="216">
        <v>8.67</v>
      </c>
      <c r="AX20" s="216">
        <v>8.5194589999999994</v>
      </c>
      <c r="AY20" s="216">
        <v>8.3861779999999992</v>
      </c>
      <c r="AZ20" s="357">
        <v>8.5770900000000001</v>
      </c>
      <c r="BA20" s="357">
        <v>8.7678180000000001</v>
      </c>
      <c r="BB20" s="357">
        <v>8.8314199999999996</v>
      </c>
      <c r="BC20" s="357">
        <v>9.4030930000000001</v>
      </c>
      <c r="BD20" s="357">
        <v>10.075979999999999</v>
      </c>
      <c r="BE20" s="357">
        <v>10.206899999999999</v>
      </c>
      <c r="BF20" s="357">
        <v>10.199859999999999</v>
      </c>
      <c r="BG20" s="357">
        <v>9.6951149999999995</v>
      </c>
      <c r="BH20" s="357">
        <v>9.0609330000000003</v>
      </c>
      <c r="BI20" s="357">
        <v>8.8696730000000006</v>
      </c>
      <c r="BJ20" s="357">
        <v>8.6909890000000001</v>
      </c>
      <c r="BK20" s="357">
        <v>8.6056950000000008</v>
      </c>
      <c r="BL20" s="357">
        <v>8.7995370000000008</v>
      </c>
      <c r="BM20" s="357">
        <v>8.9985339999999994</v>
      </c>
      <c r="BN20" s="357">
        <v>9.0654219999999999</v>
      </c>
      <c r="BO20" s="357">
        <v>9.6523079999999997</v>
      </c>
      <c r="BP20" s="357">
        <v>10.34267</v>
      </c>
      <c r="BQ20" s="357">
        <v>10.4754</v>
      </c>
      <c r="BR20" s="357">
        <v>10.465809999999999</v>
      </c>
      <c r="BS20" s="357">
        <v>9.9424810000000008</v>
      </c>
      <c r="BT20" s="357">
        <v>9.2847229999999996</v>
      </c>
      <c r="BU20" s="357">
        <v>9.0789749999999998</v>
      </c>
      <c r="BV20" s="357">
        <v>8.8988859999999992</v>
      </c>
    </row>
    <row r="21" spans="1:74" ht="11.1" customHeight="1" x14ac:dyDescent="0.2">
      <c r="A21" s="119" t="s">
        <v>829</v>
      </c>
      <c r="B21" s="206" t="s">
        <v>608</v>
      </c>
      <c r="C21" s="216">
        <v>9.2742524181999997</v>
      </c>
      <c r="D21" s="216">
        <v>9.4140738947999996</v>
      </c>
      <c r="E21" s="216">
        <v>9.4004031666000003</v>
      </c>
      <c r="F21" s="216">
        <v>9.3362728452999999</v>
      </c>
      <c r="G21" s="216">
        <v>9.4485286737000003</v>
      </c>
      <c r="H21" s="216">
        <v>9.5488398800999992</v>
      </c>
      <c r="I21" s="216">
        <v>9.5510897675000006</v>
      </c>
      <c r="J21" s="216">
        <v>9.6420456272999999</v>
      </c>
      <c r="K21" s="216">
        <v>9.4879541822999993</v>
      </c>
      <c r="L21" s="216">
        <v>9.4540339391000003</v>
      </c>
      <c r="M21" s="216">
        <v>9.4921651101000002</v>
      </c>
      <c r="N21" s="216">
        <v>9.4094245249000004</v>
      </c>
      <c r="O21" s="216">
        <v>9.3987772898999999</v>
      </c>
      <c r="P21" s="216">
        <v>9.4752684903999995</v>
      </c>
      <c r="Q21" s="216">
        <v>9.3415420401000002</v>
      </c>
      <c r="R21" s="216">
        <v>9.3009246405999999</v>
      </c>
      <c r="S21" s="216">
        <v>9.2797763422999999</v>
      </c>
      <c r="T21" s="216">
        <v>9.4183852376000008</v>
      </c>
      <c r="U21" s="216">
        <v>9.4681777940000007</v>
      </c>
      <c r="V21" s="216">
        <v>9.3478459024999996</v>
      </c>
      <c r="W21" s="216">
        <v>9.4166483698000008</v>
      </c>
      <c r="X21" s="216">
        <v>9.3581651989000001</v>
      </c>
      <c r="Y21" s="216">
        <v>9.3512940074999999</v>
      </c>
      <c r="Z21" s="216">
        <v>9.2779116599999991</v>
      </c>
      <c r="AA21" s="216">
        <v>9.2008292010999995</v>
      </c>
      <c r="AB21" s="216">
        <v>9.3777111564000002</v>
      </c>
      <c r="AC21" s="216">
        <v>9.3319556215000006</v>
      </c>
      <c r="AD21" s="216">
        <v>9.2395314891000009</v>
      </c>
      <c r="AE21" s="216">
        <v>9.2741816129999997</v>
      </c>
      <c r="AF21" s="216">
        <v>9.4748137507999992</v>
      </c>
      <c r="AG21" s="216">
        <v>9.4802723297</v>
      </c>
      <c r="AH21" s="216">
        <v>9.4664906892000005</v>
      </c>
      <c r="AI21" s="216">
        <v>9.4821693796000002</v>
      </c>
      <c r="AJ21" s="216">
        <v>9.3902827971999994</v>
      </c>
      <c r="AK21" s="216">
        <v>9.4601653520000006</v>
      </c>
      <c r="AL21" s="216">
        <v>9.4042776042000007</v>
      </c>
      <c r="AM21" s="216">
        <v>9.7157755441999996</v>
      </c>
      <c r="AN21" s="216">
        <v>9.9858944596000008</v>
      </c>
      <c r="AO21" s="216">
        <v>9.8223675672000006</v>
      </c>
      <c r="AP21" s="216">
        <v>9.6776004750000002</v>
      </c>
      <c r="AQ21" s="216">
        <v>9.5810645385999997</v>
      </c>
      <c r="AR21" s="216">
        <v>9.7588563981000007</v>
      </c>
      <c r="AS21" s="216">
        <v>9.7397107546000008</v>
      </c>
      <c r="AT21" s="216">
        <v>9.6699821282999991</v>
      </c>
      <c r="AU21" s="216">
        <v>9.7061860168000003</v>
      </c>
      <c r="AV21" s="216">
        <v>9.6089424596999997</v>
      </c>
      <c r="AW21" s="216">
        <v>9.7799999999999994</v>
      </c>
      <c r="AX21" s="216">
        <v>9.6503519999999998</v>
      </c>
      <c r="AY21" s="216">
        <v>9.7549709999999994</v>
      </c>
      <c r="AZ21" s="357">
        <v>9.8323649999999994</v>
      </c>
      <c r="BA21" s="357">
        <v>9.7616119999999995</v>
      </c>
      <c r="BB21" s="357">
        <v>9.7068019999999997</v>
      </c>
      <c r="BC21" s="357">
        <v>9.7149979999999996</v>
      </c>
      <c r="BD21" s="357">
        <v>9.8794070000000005</v>
      </c>
      <c r="BE21" s="357">
        <v>9.9187530000000006</v>
      </c>
      <c r="BF21" s="357">
        <v>9.9102189999999997</v>
      </c>
      <c r="BG21" s="357">
        <v>9.8814519999999995</v>
      </c>
      <c r="BH21" s="357">
        <v>9.8353400000000004</v>
      </c>
      <c r="BI21" s="357">
        <v>9.9609129999999997</v>
      </c>
      <c r="BJ21" s="357">
        <v>9.9061149999999998</v>
      </c>
      <c r="BK21" s="357">
        <v>9.9134890000000002</v>
      </c>
      <c r="BL21" s="357">
        <v>9.9621929999999992</v>
      </c>
      <c r="BM21" s="357">
        <v>9.9034440000000004</v>
      </c>
      <c r="BN21" s="357">
        <v>9.8429900000000004</v>
      </c>
      <c r="BO21" s="357">
        <v>9.8640270000000001</v>
      </c>
      <c r="BP21" s="357">
        <v>10.041510000000001</v>
      </c>
      <c r="BQ21" s="357">
        <v>10.08703</v>
      </c>
      <c r="BR21" s="357">
        <v>10.08039</v>
      </c>
      <c r="BS21" s="357">
        <v>10.058770000000001</v>
      </c>
      <c r="BT21" s="357">
        <v>10.01247</v>
      </c>
      <c r="BU21" s="357">
        <v>10.142799999999999</v>
      </c>
      <c r="BV21" s="357">
        <v>10.090020000000001</v>
      </c>
    </row>
    <row r="22" spans="1:74" ht="11.1" customHeight="1" x14ac:dyDescent="0.2">
      <c r="A22" s="119" t="s">
        <v>830</v>
      </c>
      <c r="B22" s="206" t="s">
        <v>609</v>
      </c>
      <c r="C22" s="216">
        <v>9.4584582430000008</v>
      </c>
      <c r="D22" s="216">
        <v>9.6559036622000001</v>
      </c>
      <c r="E22" s="216">
        <v>9.7326598365999999</v>
      </c>
      <c r="F22" s="216">
        <v>9.6026335422999995</v>
      </c>
      <c r="G22" s="216">
        <v>9.8390409349999999</v>
      </c>
      <c r="H22" s="216">
        <v>9.9289453368</v>
      </c>
      <c r="I22" s="216">
        <v>9.8513681743999992</v>
      </c>
      <c r="J22" s="216">
        <v>9.8692876476000002</v>
      </c>
      <c r="K22" s="216">
        <v>9.9395756842999994</v>
      </c>
      <c r="L22" s="216">
        <v>9.8706237730000002</v>
      </c>
      <c r="M22" s="216">
        <v>9.8138338192999992</v>
      </c>
      <c r="N22" s="216">
        <v>9.9119320802999997</v>
      </c>
      <c r="O22" s="216">
        <v>9.7284236002999993</v>
      </c>
      <c r="P22" s="216">
        <v>9.7996352846000008</v>
      </c>
      <c r="Q22" s="216">
        <v>9.8308378712</v>
      </c>
      <c r="R22" s="216">
        <v>9.7527139815999995</v>
      </c>
      <c r="S22" s="216">
        <v>9.8271028453000007</v>
      </c>
      <c r="T22" s="216">
        <v>9.9884895874000001</v>
      </c>
      <c r="U22" s="216">
        <v>9.9152105209000005</v>
      </c>
      <c r="V22" s="216">
        <v>9.8390806530999999</v>
      </c>
      <c r="W22" s="216">
        <v>9.9497086770000003</v>
      </c>
      <c r="X22" s="216">
        <v>9.7902680075999999</v>
      </c>
      <c r="Y22" s="216">
        <v>9.9492236984000009</v>
      </c>
      <c r="Z22" s="216">
        <v>10.091628976000001</v>
      </c>
      <c r="AA22" s="216">
        <v>9.8466671326000004</v>
      </c>
      <c r="AB22" s="216">
        <v>9.6969746423000007</v>
      </c>
      <c r="AC22" s="216">
        <v>9.9204630991999991</v>
      </c>
      <c r="AD22" s="216">
        <v>9.8740791065</v>
      </c>
      <c r="AE22" s="216">
        <v>9.9548171652999997</v>
      </c>
      <c r="AF22" s="216">
        <v>9.8943492166000002</v>
      </c>
      <c r="AG22" s="216">
        <v>9.7536242120000001</v>
      </c>
      <c r="AH22" s="216">
        <v>9.7325788424000006</v>
      </c>
      <c r="AI22" s="216">
        <v>9.7990674818999999</v>
      </c>
      <c r="AJ22" s="216">
        <v>9.8265177292000008</v>
      </c>
      <c r="AK22" s="216">
        <v>9.8102884934999999</v>
      </c>
      <c r="AL22" s="216">
        <v>9.7028152393999996</v>
      </c>
      <c r="AM22" s="216">
        <v>10.05563764</v>
      </c>
      <c r="AN22" s="216">
        <v>10.215887858</v>
      </c>
      <c r="AO22" s="216">
        <v>10.597991342</v>
      </c>
      <c r="AP22" s="216">
        <v>10.488227722</v>
      </c>
      <c r="AQ22" s="216">
        <v>10.463447473</v>
      </c>
      <c r="AR22" s="216">
        <v>10.568031374</v>
      </c>
      <c r="AS22" s="216">
        <v>10.574897611999999</v>
      </c>
      <c r="AT22" s="216">
        <v>10.426923173</v>
      </c>
      <c r="AU22" s="216">
        <v>10.192194564999999</v>
      </c>
      <c r="AV22" s="216">
        <v>10.131515694999999</v>
      </c>
      <c r="AW22" s="216">
        <v>10.28</v>
      </c>
      <c r="AX22" s="216">
        <v>10.18967</v>
      </c>
      <c r="AY22" s="216">
        <v>10.235530000000001</v>
      </c>
      <c r="AZ22" s="357">
        <v>10.031040000000001</v>
      </c>
      <c r="BA22" s="357">
        <v>10.191940000000001</v>
      </c>
      <c r="BB22" s="357">
        <v>10.24381</v>
      </c>
      <c r="BC22" s="357">
        <v>10.366820000000001</v>
      </c>
      <c r="BD22" s="357">
        <v>10.443210000000001</v>
      </c>
      <c r="BE22" s="357">
        <v>10.437720000000001</v>
      </c>
      <c r="BF22" s="357">
        <v>10.46386</v>
      </c>
      <c r="BG22" s="357">
        <v>10.47058</v>
      </c>
      <c r="BH22" s="357">
        <v>10.52145</v>
      </c>
      <c r="BI22" s="357">
        <v>10.62354</v>
      </c>
      <c r="BJ22" s="357">
        <v>10.569279999999999</v>
      </c>
      <c r="BK22" s="357">
        <v>10.523529999999999</v>
      </c>
      <c r="BL22" s="357">
        <v>10.33737</v>
      </c>
      <c r="BM22" s="357">
        <v>10.517620000000001</v>
      </c>
      <c r="BN22" s="357">
        <v>10.573700000000001</v>
      </c>
      <c r="BO22" s="357">
        <v>10.710979999999999</v>
      </c>
      <c r="BP22" s="357">
        <v>10.78753</v>
      </c>
      <c r="BQ22" s="357">
        <v>10.77196</v>
      </c>
      <c r="BR22" s="357">
        <v>10.786239999999999</v>
      </c>
      <c r="BS22" s="357">
        <v>10.77937</v>
      </c>
      <c r="BT22" s="357">
        <v>10.80747</v>
      </c>
      <c r="BU22" s="357">
        <v>10.885529999999999</v>
      </c>
      <c r="BV22" s="357">
        <v>10.834989999999999</v>
      </c>
    </row>
    <row r="23" spans="1:74" ht="11.1" customHeight="1" x14ac:dyDescent="0.2">
      <c r="A23" s="119" t="s">
        <v>831</v>
      </c>
      <c r="B23" s="206" t="s">
        <v>610</v>
      </c>
      <c r="C23" s="216">
        <v>8.2964948328000006</v>
      </c>
      <c r="D23" s="216">
        <v>8.5370751256999995</v>
      </c>
      <c r="E23" s="216">
        <v>8.5197703747000002</v>
      </c>
      <c r="F23" s="216">
        <v>8.3978240876000001</v>
      </c>
      <c r="G23" s="216">
        <v>8.4863234312000007</v>
      </c>
      <c r="H23" s="216">
        <v>8.7395962447999995</v>
      </c>
      <c r="I23" s="216">
        <v>8.6724874583999991</v>
      </c>
      <c r="J23" s="216">
        <v>8.9144750432999995</v>
      </c>
      <c r="K23" s="216">
        <v>8.8578787067999993</v>
      </c>
      <c r="L23" s="216">
        <v>8.4504461618000004</v>
      </c>
      <c r="M23" s="216">
        <v>8.3077875930000005</v>
      </c>
      <c r="N23" s="216">
        <v>8.1960781237999996</v>
      </c>
      <c r="O23" s="216">
        <v>8.1930206537999997</v>
      </c>
      <c r="P23" s="216">
        <v>8.2889469583000004</v>
      </c>
      <c r="Q23" s="216">
        <v>8.0650622564999992</v>
      </c>
      <c r="R23" s="216">
        <v>7.9405143954000001</v>
      </c>
      <c r="S23" s="216">
        <v>7.8906568693999999</v>
      </c>
      <c r="T23" s="216">
        <v>7.9439918120000002</v>
      </c>
      <c r="U23" s="216">
        <v>7.9265735849999999</v>
      </c>
      <c r="V23" s="216">
        <v>8.0119271387000008</v>
      </c>
      <c r="W23" s="216">
        <v>8.0267727681000007</v>
      </c>
      <c r="X23" s="216">
        <v>7.9457123448999996</v>
      </c>
      <c r="Y23" s="216">
        <v>7.8317418931000002</v>
      </c>
      <c r="Z23" s="216">
        <v>7.8669906066999999</v>
      </c>
      <c r="AA23" s="216">
        <v>8.0385960503000007</v>
      </c>
      <c r="AB23" s="216">
        <v>8.0585756903999997</v>
      </c>
      <c r="AC23" s="216">
        <v>8.1174915690000002</v>
      </c>
      <c r="AD23" s="216">
        <v>8.0970752352000002</v>
      </c>
      <c r="AE23" s="216">
        <v>8.2333439599999991</v>
      </c>
      <c r="AF23" s="216">
        <v>8.2323636023999995</v>
      </c>
      <c r="AG23" s="216">
        <v>8.2249131596999998</v>
      </c>
      <c r="AH23" s="216">
        <v>8.1420363477999995</v>
      </c>
      <c r="AI23" s="216">
        <v>8.0470033100999991</v>
      </c>
      <c r="AJ23" s="216">
        <v>8.1307284289999995</v>
      </c>
      <c r="AK23" s="216">
        <v>7.9125442083999999</v>
      </c>
      <c r="AL23" s="216">
        <v>7.9987440833000001</v>
      </c>
      <c r="AM23" s="216">
        <v>7.9670356200999999</v>
      </c>
      <c r="AN23" s="216">
        <v>8.0912290663000004</v>
      </c>
      <c r="AO23" s="216">
        <v>8.3164345044000001</v>
      </c>
      <c r="AP23" s="216">
        <v>8.3214562312000009</v>
      </c>
      <c r="AQ23" s="216">
        <v>8.2791403204999998</v>
      </c>
      <c r="AR23" s="216">
        <v>8.2867380779000008</v>
      </c>
      <c r="AS23" s="216">
        <v>8.4247013416000005</v>
      </c>
      <c r="AT23" s="216">
        <v>8.2611266698999994</v>
      </c>
      <c r="AU23" s="216">
        <v>8.2203242824</v>
      </c>
      <c r="AV23" s="216">
        <v>8.2057742868000005</v>
      </c>
      <c r="AW23" s="216">
        <v>8.17</v>
      </c>
      <c r="AX23" s="216">
        <v>8.1247729999999994</v>
      </c>
      <c r="AY23" s="216">
        <v>7.7215220000000002</v>
      </c>
      <c r="AZ23" s="357">
        <v>7.773326</v>
      </c>
      <c r="BA23" s="357">
        <v>7.795566</v>
      </c>
      <c r="BB23" s="357">
        <v>7.7010769999999997</v>
      </c>
      <c r="BC23" s="357">
        <v>7.6826660000000002</v>
      </c>
      <c r="BD23" s="357">
        <v>7.7340799999999996</v>
      </c>
      <c r="BE23" s="357">
        <v>7.7161850000000003</v>
      </c>
      <c r="BF23" s="357">
        <v>7.733943</v>
      </c>
      <c r="BG23" s="357">
        <v>7.7037740000000001</v>
      </c>
      <c r="BH23" s="357">
        <v>7.6097429999999999</v>
      </c>
      <c r="BI23" s="357">
        <v>7.5104199999999999</v>
      </c>
      <c r="BJ23" s="357">
        <v>7.5017680000000002</v>
      </c>
      <c r="BK23" s="357">
        <v>7.7097480000000003</v>
      </c>
      <c r="BL23" s="357">
        <v>7.7613430000000001</v>
      </c>
      <c r="BM23" s="357">
        <v>7.8016050000000003</v>
      </c>
      <c r="BN23" s="357">
        <v>7.732831</v>
      </c>
      <c r="BO23" s="357">
        <v>7.7249860000000004</v>
      </c>
      <c r="BP23" s="357">
        <v>7.7954809999999997</v>
      </c>
      <c r="BQ23" s="357">
        <v>7.7976910000000004</v>
      </c>
      <c r="BR23" s="357">
        <v>7.8357330000000003</v>
      </c>
      <c r="BS23" s="357">
        <v>7.8115079999999999</v>
      </c>
      <c r="BT23" s="357">
        <v>7.7214869999999998</v>
      </c>
      <c r="BU23" s="357">
        <v>7.6137129999999997</v>
      </c>
      <c r="BV23" s="357">
        <v>7.6214190000000004</v>
      </c>
    </row>
    <row r="24" spans="1:74" ht="11.1" customHeight="1" x14ac:dyDescent="0.2">
      <c r="A24" s="119" t="s">
        <v>832</v>
      </c>
      <c r="B24" s="206" t="s">
        <v>611</v>
      </c>
      <c r="C24" s="216">
        <v>8.0590859185999992</v>
      </c>
      <c r="D24" s="216">
        <v>8.3936830707999999</v>
      </c>
      <c r="E24" s="216">
        <v>8.3970308731000003</v>
      </c>
      <c r="F24" s="216">
        <v>8.6633348076000001</v>
      </c>
      <c r="G24" s="216">
        <v>8.9857180685000007</v>
      </c>
      <c r="H24" s="216">
        <v>9.4389385486999995</v>
      </c>
      <c r="I24" s="216">
        <v>9.4006157020999996</v>
      </c>
      <c r="J24" s="216">
        <v>9.3696110283999996</v>
      </c>
      <c r="K24" s="216">
        <v>9.1613866794999996</v>
      </c>
      <c r="L24" s="216">
        <v>9.1047021958999999</v>
      </c>
      <c r="M24" s="216">
        <v>8.6186648296000001</v>
      </c>
      <c r="N24" s="216">
        <v>8.3362885794999997</v>
      </c>
      <c r="O24" s="216">
        <v>8.2676127242999993</v>
      </c>
      <c r="P24" s="216">
        <v>8.5204833733999994</v>
      </c>
      <c r="Q24" s="216">
        <v>8.5049489485999992</v>
      </c>
      <c r="R24" s="216">
        <v>8.7466558206999991</v>
      </c>
      <c r="S24" s="216">
        <v>9.1607484471999996</v>
      </c>
      <c r="T24" s="216">
        <v>9.4441869934000007</v>
      </c>
      <c r="U24" s="216">
        <v>9.4433318702999998</v>
      </c>
      <c r="V24" s="216">
        <v>9.4361004853000008</v>
      </c>
      <c r="W24" s="216">
        <v>9.3246865431000003</v>
      </c>
      <c r="X24" s="216">
        <v>9.1944184538999991</v>
      </c>
      <c r="Y24" s="216">
        <v>8.7710190250999993</v>
      </c>
      <c r="Z24" s="216">
        <v>8.7125392844</v>
      </c>
      <c r="AA24" s="216">
        <v>8.6202277243999994</v>
      </c>
      <c r="AB24" s="216">
        <v>8.9051981473000001</v>
      </c>
      <c r="AC24" s="216">
        <v>8.9868362058999995</v>
      </c>
      <c r="AD24" s="216">
        <v>9.0626421265000001</v>
      </c>
      <c r="AE24" s="216">
        <v>9.4546697633000001</v>
      </c>
      <c r="AF24" s="216">
        <v>9.8396821470999996</v>
      </c>
      <c r="AG24" s="216">
        <v>9.8362820028000009</v>
      </c>
      <c r="AH24" s="216">
        <v>9.8216462075000006</v>
      </c>
      <c r="AI24" s="216">
        <v>9.7341147401000008</v>
      </c>
      <c r="AJ24" s="216">
        <v>9.5402700442999997</v>
      </c>
      <c r="AK24" s="216">
        <v>9.2340219668000003</v>
      </c>
      <c r="AL24" s="216">
        <v>9.0145714662999996</v>
      </c>
      <c r="AM24" s="216">
        <v>9.0160353645000004</v>
      </c>
      <c r="AN24" s="216">
        <v>9.2118809420000005</v>
      </c>
      <c r="AO24" s="216">
        <v>9.3133553394999993</v>
      </c>
      <c r="AP24" s="216">
        <v>9.3575662221000009</v>
      </c>
      <c r="AQ24" s="216">
        <v>9.7841096434000008</v>
      </c>
      <c r="AR24" s="216">
        <v>10.259189382000001</v>
      </c>
      <c r="AS24" s="216">
        <v>10.257863424</v>
      </c>
      <c r="AT24" s="216">
        <v>10.097506403000001</v>
      </c>
      <c r="AU24" s="216">
        <v>10.188446517999999</v>
      </c>
      <c r="AV24" s="216">
        <v>9.7785743398000005</v>
      </c>
      <c r="AW24" s="216">
        <v>9.4</v>
      </c>
      <c r="AX24" s="216">
        <v>9.154674</v>
      </c>
      <c r="AY24" s="216">
        <v>8.9824739999999998</v>
      </c>
      <c r="AZ24" s="357">
        <v>9.2297100000000007</v>
      </c>
      <c r="BA24" s="357">
        <v>9.3117900000000002</v>
      </c>
      <c r="BB24" s="357">
        <v>9.5179569999999991</v>
      </c>
      <c r="BC24" s="357">
        <v>9.9964289999999991</v>
      </c>
      <c r="BD24" s="357">
        <v>10.39584</v>
      </c>
      <c r="BE24" s="357">
        <v>10.367929999999999</v>
      </c>
      <c r="BF24" s="357">
        <v>10.330109999999999</v>
      </c>
      <c r="BG24" s="357">
        <v>10.247680000000001</v>
      </c>
      <c r="BH24" s="357">
        <v>9.9762719999999998</v>
      </c>
      <c r="BI24" s="357">
        <v>9.4994800000000001</v>
      </c>
      <c r="BJ24" s="357">
        <v>9.2516010000000009</v>
      </c>
      <c r="BK24" s="357">
        <v>9.2048030000000001</v>
      </c>
      <c r="BL24" s="357">
        <v>9.4335100000000001</v>
      </c>
      <c r="BM24" s="357">
        <v>9.5198319999999992</v>
      </c>
      <c r="BN24" s="357">
        <v>9.7336960000000001</v>
      </c>
      <c r="BO24" s="357">
        <v>10.224629999999999</v>
      </c>
      <c r="BP24" s="357">
        <v>10.63537</v>
      </c>
      <c r="BQ24" s="357">
        <v>10.60896</v>
      </c>
      <c r="BR24" s="357">
        <v>10.57227</v>
      </c>
      <c r="BS24" s="357">
        <v>10.488160000000001</v>
      </c>
      <c r="BT24" s="357">
        <v>10.210190000000001</v>
      </c>
      <c r="BU24" s="357">
        <v>9.7203479999999995</v>
      </c>
      <c r="BV24" s="357">
        <v>9.4690560000000001</v>
      </c>
    </row>
    <row r="25" spans="1:74" ht="11.1" customHeight="1" x14ac:dyDescent="0.2">
      <c r="A25" s="119" t="s">
        <v>833</v>
      </c>
      <c r="B25" s="208" t="s">
        <v>612</v>
      </c>
      <c r="C25" s="216">
        <v>10.296363816</v>
      </c>
      <c r="D25" s="216">
        <v>10.604044976999999</v>
      </c>
      <c r="E25" s="216">
        <v>10.307419981000001</v>
      </c>
      <c r="F25" s="216">
        <v>10.721818036</v>
      </c>
      <c r="G25" s="216">
        <v>11.335145005999999</v>
      </c>
      <c r="H25" s="216">
        <v>12.960999031</v>
      </c>
      <c r="I25" s="216">
        <v>13.274268199</v>
      </c>
      <c r="J25" s="216">
        <v>12.996920331</v>
      </c>
      <c r="K25" s="216">
        <v>12.866425380000001</v>
      </c>
      <c r="L25" s="216">
        <v>12.122139533</v>
      </c>
      <c r="M25" s="216">
        <v>10.969616387</v>
      </c>
      <c r="N25" s="216">
        <v>10.204666488000001</v>
      </c>
      <c r="O25" s="216">
        <v>10.587161604</v>
      </c>
      <c r="P25" s="216">
        <v>10.760302099</v>
      </c>
      <c r="Q25" s="216">
        <v>10.624710650000001</v>
      </c>
      <c r="R25" s="216">
        <v>10.798197117999999</v>
      </c>
      <c r="S25" s="216">
        <v>11.389209342999999</v>
      </c>
      <c r="T25" s="216">
        <v>13.367928899000001</v>
      </c>
      <c r="U25" s="216">
        <v>12.990404306</v>
      </c>
      <c r="V25" s="216">
        <v>13.586641341</v>
      </c>
      <c r="W25" s="216">
        <v>13.873510163000001</v>
      </c>
      <c r="X25" s="216">
        <v>12.138588736000001</v>
      </c>
      <c r="Y25" s="216">
        <v>11.409886755</v>
      </c>
      <c r="Z25" s="216">
        <v>10.660683936</v>
      </c>
      <c r="AA25" s="216">
        <v>10.631893623</v>
      </c>
      <c r="AB25" s="216">
        <v>11.290167842000001</v>
      </c>
      <c r="AC25" s="216">
        <v>11.221184559999999</v>
      </c>
      <c r="AD25" s="216">
        <v>11.455702883000001</v>
      </c>
      <c r="AE25" s="216">
        <v>12.545988478</v>
      </c>
      <c r="AF25" s="216">
        <v>14.725847232</v>
      </c>
      <c r="AG25" s="216">
        <v>14.524539816000001</v>
      </c>
      <c r="AH25" s="216">
        <v>14.595611707</v>
      </c>
      <c r="AI25" s="216">
        <v>13.995274884000001</v>
      </c>
      <c r="AJ25" s="216">
        <v>13.110437494999999</v>
      </c>
      <c r="AK25" s="216">
        <v>12.796584797</v>
      </c>
      <c r="AL25" s="216">
        <v>11.376868420999999</v>
      </c>
      <c r="AM25" s="216">
        <v>11.85099874</v>
      </c>
      <c r="AN25" s="216">
        <v>11.969267849</v>
      </c>
      <c r="AO25" s="216">
        <v>12.022434079</v>
      </c>
      <c r="AP25" s="216">
        <v>11.792141255000001</v>
      </c>
      <c r="AQ25" s="216">
        <v>13.012218081</v>
      </c>
      <c r="AR25" s="216">
        <v>14.503003554999999</v>
      </c>
      <c r="AS25" s="216">
        <v>15.469093639</v>
      </c>
      <c r="AT25" s="216">
        <v>15.618856038000001</v>
      </c>
      <c r="AU25" s="216">
        <v>15.812372678999999</v>
      </c>
      <c r="AV25" s="216">
        <v>15.317596503000001</v>
      </c>
      <c r="AW25" s="216">
        <v>13.46</v>
      </c>
      <c r="AX25" s="216">
        <v>12.50508</v>
      </c>
      <c r="AY25" s="216">
        <v>12.314629999999999</v>
      </c>
      <c r="AZ25" s="357">
        <v>12.195130000000001</v>
      </c>
      <c r="BA25" s="357">
        <v>12.30531</v>
      </c>
      <c r="BB25" s="357">
        <v>12.538729999999999</v>
      </c>
      <c r="BC25" s="357">
        <v>13.58207</v>
      </c>
      <c r="BD25" s="357">
        <v>15.71791</v>
      </c>
      <c r="BE25" s="357">
        <v>16.04598</v>
      </c>
      <c r="BF25" s="357">
        <v>16.1723</v>
      </c>
      <c r="BG25" s="357">
        <v>16.249009999999998</v>
      </c>
      <c r="BH25" s="357">
        <v>15.05556</v>
      </c>
      <c r="BI25" s="357">
        <v>13.540290000000001</v>
      </c>
      <c r="BJ25" s="357">
        <v>12.67713</v>
      </c>
      <c r="BK25" s="357">
        <v>12.69904</v>
      </c>
      <c r="BL25" s="357">
        <v>12.515140000000001</v>
      </c>
      <c r="BM25" s="357">
        <v>12.64385</v>
      </c>
      <c r="BN25" s="357">
        <v>12.89123</v>
      </c>
      <c r="BO25" s="357">
        <v>13.97969</v>
      </c>
      <c r="BP25" s="357">
        <v>16.184550000000002</v>
      </c>
      <c r="BQ25" s="357">
        <v>16.52402</v>
      </c>
      <c r="BR25" s="357">
        <v>16.652419999999999</v>
      </c>
      <c r="BS25" s="357">
        <v>16.735040000000001</v>
      </c>
      <c r="BT25" s="357">
        <v>15.502280000000001</v>
      </c>
      <c r="BU25" s="357">
        <v>13.943820000000001</v>
      </c>
      <c r="BV25" s="357">
        <v>13.052210000000001</v>
      </c>
    </row>
    <row r="26" spans="1:74" ht="11.1" customHeight="1" x14ac:dyDescent="0.2">
      <c r="A26" s="119" t="s">
        <v>834</v>
      </c>
      <c r="B26" s="208" t="s">
        <v>586</v>
      </c>
      <c r="C26" s="216">
        <v>9.7799999999999994</v>
      </c>
      <c r="D26" s="216">
        <v>9.99</v>
      </c>
      <c r="E26" s="216">
        <v>9.93</v>
      </c>
      <c r="F26" s="216">
        <v>9.9600000000000009</v>
      </c>
      <c r="G26" s="216">
        <v>10.19</v>
      </c>
      <c r="H26" s="216">
        <v>10.66</v>
      </c>
      <c r="I26" s="216">
        <v>10.67</v>
      </c>
      <c r="J26" s="216">
        <v>10.72</v>
      </c>
      <c r="K26" s="216">
        <v>10.59</v>
      </c>
      <c r="L26" s="216">
        <v>10.25</v>
      </c>
      <c r="M26" s="216">
        <v>9.98</v>
      </c>
      <c r="N26" s="216">
        <v>9.77</v>
      </c>
      <c r="O26" s="216">
        <v>9.84</v>
      </c>
      <c r="P26" s="216">
        <v>9.94</v>
      </c>
      <c r="Q26" s="216">
        <v>9.84</v>
      </c>
      <c r="R26" s="216">
        <v>9.82</v>
      </c>
      <c r="S26" s="216">
        <v>9.9600000000000009</v>
      </c>
      <c r="T26" s="216">
        <v>10.39</v>
      </c>
      <c r="U26" s="216">
        <v>10.39</v>
      </c>
      <c r="V26" s="216">
        <v>10.39</v>
      </c>
      <c r="W26" s="216">
        <v>10.5</v>
      </c>
      <c r="X26" s="216">
        <v>10.08</v>
      </c>
      <c r="Y26" s="216">
        <v>9.89</v>
      </c>
      <c r="Z26" s="216">
        <v>9.81</v>
      </c>
      <c r="AA26" s="216">
        <v>9.7899999999999991</v>
      </c>
      <c r="AB26" s="216">
        <v>10.07</v>
      </c>
      <c r="AC26" s="216">
        <v>10.02</v>
      </c>
      <c r="AD26" s="216">
        <v>9.9600000000000009</v>
      </c>
      <c r="AE26" s="216">
        <v>10.26</v>
      </c>
      <c r="AF26" s="216">
        <v>10.7</v>
      </c>
      <c r="AG26" s="216">
        <v>10.76</v>
      </c>
      <c r="AH26" s="216">
        <v>10.72</v>
      </c>
      <c r="AI26" s="216">
        <v>10.56</v>
      </c>
      <c r="AJ26" s="216">
        <v>10.3</v>
      </c>
      <c r="AK26" s="216">
        <v>10.119999999999999</v>
      </c>
      <c r="AL26" s="216">
        <v>9.98</v>
      </c>
      <c r="AM26" s="216">
        <v>10.34</v>
      </c>
      <c r="AN26" s="216">
        <v>10.7</v>
      </c>
      <c r="AO26" s="216">
        <v>10.68</v>
      </c>
      <c r="AP26" s="216">
        <v>10.4</v>
      </c>
      <c r="AQ26" s="216">
        <v>10.51</v>
      </c>
      <c r="AR26" s="216">
        <v>10.94</v>
      </c>
      <c r="AS26" s="216">
        <v>11.16</v>
      </c>
      <c r="AT26" s="216">
        <v>11.07</v>
      </c>
      <c r="AU26" s="216">
        <v>11.1</v>
      </c>
      <c r="AV26" s="216">
        <v>10.87</v>
      </c>
      <c r="AW26" s="216">
        <v>10.55</v>
      </c>
      <c r="AX26" s="216">
        <v>10.362539999999999</v>
      </c>
      <c r="AY26" s="216">
        <v>10.339930000000001</v>
      </c>
      <c r="AZ26" s="357">
        <v>10.402609999999999</v>
      </c>
      <c r="BA26" s="357">
        <v>10.404</v>
      </c>
      <c r="BB26" s="357">
        <v>10.36129</v>
      </c>
      <c r="BC26" s="357">
        <v>10.58315</v>
      </c>
      <c r="BD26" s="357">
        <v>11.057930000000001</v>
      </c>
      <c r="BE26" s="357">
        <v>11.175280000000001</v>
      </c>
      <c r="BF26" s="357">
        <v>11.16296</v>
      </c>
      <c r="BG26" s="357">
        <v>11.13527</v>
      </c>
      <c r="BH26" s="357">
        <v>10.80463</v>
      </c>
      <c r="BI26" s="357">
        <v>10.61875</v>
      </c>
      <c r="BJ26" s="357">
        <v>10.444290000000001</v>
      </c>
      <c r="BK26" s="357">
        <v>10.521520000000001</v>
      </c>
      <c r="BL26" s="357">
        <v>10.554819999999999</v>
      </c>
      <c r="BM26" s="357">
        <v>10.568429999999999</v>
      </c>
      <c r="BN26" s="357">
        <v>10.53092</v>
      </c>
      <c r="BO26" s="357">
        <v>10.76483</v>
      </c>
      <c r="BP26" s="357">
        <v>11.25511</v>
      </c>
      <c r="BQ26" s="357">
        <v>11.3767</v>
      </c>
      <c r="BR26" s="357">
        <v>11.36835</v>
      </c>
      <c r="BS26" s="357">
        <v>11.34117</v>
      </c>
      <c r="BT26" s="357">
        <v>11.01294</v>
      </c>
      <c r="BU26" s="357">
        <v>10.812749999999999</v>
      </c>
      <c r="BV26" s="357">
        <v>10.63678</v>
      </c>
    </row>
    <row r="27" spans="1:74" ht="11.1" customHeight="1" x14ac:dyDescent="0.2">
      <c r="A27" s="119"/>
      <c r="B27" s="122" t="s">
        <v>34</v>
      </c>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c r="AD27" s="492"/>
      <c r="AE27" s="492"/>
      <c r="AF27" s="492"/>
      <c r="AG27" s="492"/>
      <c r="AH27" s="492"/>
      <c r="AI27" s="492"/>
      <c r="AJ27" s="492"/>
      <c r="AK27" s="492"/>
      <c r="AL27" s="492"/>
      <c r="AM27" s="492"/>
      <c r="AN27" s="492"/>
      <c r="AO27" s="492"/>
      <c r="AP27" s="492"/>
      <c r="AQ27" s="492"/>
      <c r="AR27" s="492"/>
      <c r="AS27" s="492"/>
      <c r="AT27" s="492"/>
      <c r="AU27" s="492"/>
      <c r="AV27" s="492"/>
      <c r="AW27" s="492"/>
      <c r="AX27" s="492"/>
      <c r="AY27" s="492"/>
      <c r="AZ27" s="493"/>
      <c r="BA27" s="493"/>
      <c r="BB27" s="493"/>
      <c r="BC27" s="493"/>
      <c r="BD27" s="493"/>
      <c r="BE27" s="493"/>
      <c r="BF27" s="493"/>
      <c r="BG27" s="493"/>
      <c r="BH27" s="493"/>
      <c r="BI27" s="493"/>
      <c r="BJ27" s="493"/>
      <c r="BK27" s="493"/>
      <c r="BL27" s="493"/>
      <c r="BM27" s="493"/>
      <c r="BN27" s="493"/>
      <c r="BO27" s="493"/>
      <c r="BP27" s="493"/>
      <c r="BQ27" s="493"/>
      <c r="BR27" s="493"/>
      <c r="BS27" s="493"/>
      <c r="BT27" s="493"/>
      <c r="BU27" s="493"/>
      <c r="BV27" s="493"/>
    </row>
    <row r="28" spans="1:74" ht="11.1" customHeight="1" x14ac:dyDescent="0.2">
      <c r="A28" s="119" t="s">
        <v>835</v>
      </c>
      <c r="B28" s="206" t="s">
        <v>605</v>
      </c>
      <c r="C28" s="216">
        <v>12.786412357</v>
      </c>
      <c r="D28" s="216">
        <v>12.417698667</v>
      </c>
      <c r="E28" s="216">
        <v>12.383716832999999</v>
      </c>
      <c r="F28" s="216">
        <v>11.972982341</v>
      </c>
      <c r="G28" s="216">
        <v>12.367641699</v>
      </c>
      <c r="H28" s="216">
        <v>13.117415161</v>
      </c>
      <c r="I28" s="216">
        <v>12.743797417</v>
      </c>
      <c r="J28" s="216">
        <v>12.957051870000001</v>
      </c>
      <c r="K28" s="216">
        <v>12.905897337000001</v>
      </c>
      <c r="L28" s="216">
        <v>12.125542672</v>
      </c>
      <c r="M28" s="216">
        <v>12.232573455000001</v>
      </c>
      <c r="N28" s="216">
        <v>12.460806664</v>
      </c>
      <c r="O28" s="216">
        <v>11.770043648</v>
      </c>
      <c r="P28" s="216">
        <v>11.650989707000001</v>
      </c>
      <c r="Q28" s="216">
        <v>11.772335897</v>
      </c>
      <c r="R28" s="216">
        <v>11.389424570999999</v>
      </c>
      <c r="S28" s="216">
        <v>11.715806799999999</v>
      </c>
      <c r="T28" s="216">
        <v>12.345924107</v>
      </c>
      <c r="U28" s="216">
        <v>12.167906528</v>
      </c>
      <c r="V28" s="216">
        <v>12.203081449000001</v>
      </c>
      <c r="W28" s="216">
        <v>12.068733687</v>
      </c>
      <c r="X28" s="216">
        <v>11.434364719</v>
      </c>
      <c r="Y28" s="216">
        <v>11.601605685999999</v>
      </c>
      <c r="Z28" s="216">
        <v>11.772428078000001</v>
      </c>
      <c r="AA28" s="216">
        <v>11.934290581000001</v>
      </c>
      <c r="AB28" s="216">
        <v>12.846736056999999</v>
      </c>
      <c r="AC28" s="216">
        <v>12.385614849</v>
      </c>
      <c r="AD28" s="216">
        <v>11.728106392999999</v>
      </c>
      <c r="AE28" s="216">
        <v>11.8726328</v>
      </c>
      <c r="AF28" s="216">
        <v>12.162016811999999</v>
      </c>
      <c r="AG28" s="216">
        <v>12.614691949999999</v>
      </c>
      <c r="AH28" s="216">
        <v>12.376097234</v>
      </c>
      <c r="AI28" s="216">
        <v>12.364939431</v>
      </c>
      <c r="AJ28" s="216">
        <v>11.509018873</v>
      </c>
      <c r="AK28" s="216">
        <v>11.640901338000001</v>
      </c>
      <c r="AL28" s="216">
        <v>12.513837413999999</v>
      </c>
      <c r="AM28" s="216">
        <v>12.658145415</v>
      </c>
      <c r="AN28" s="216">
        <v>13.262395604</v>
      </c>
      <c r="AO28" s="216">
        <v>12.948951568</v>
      </c>
      <c r="AP28" s="216">
        <v>11.218281376</v>
      </c>
      <c r="AQ28" s="216">
        <v>11.044580517</v>
      </c>
      <c r="AR28" s="216">
        <v>11.549807139</v>
      </c>
      <c r="AS28" s="216">
        <v>11.590700886</v>
      </c>
      <c r="AT28" s="216">
        <v>11.367791528</v>
      </c>
      <c r="AU28" s="216">
        <v>11.196443344</v>
      </c>
      <c r="AV28" s="216">
        <v>10.805916458</v>
      </c>
      <c r="AW28" s="216">
        <v>10.97</v>
      </c>
      <c r="AX28" s="216">
        <v>11.70973</v>
      </c>
      <c r="AY28" s="216">
        <v>11.400119999999999</v>
      </c>
      <c r="AZ28" s="357">
        <v>11.41539</v>
      </c>
      <c r="BA28" s="357">
        <v>11.38401</v>
      </c>
      <c r="BB28" s="357">
        <v>10.791410000000001</v>
      </c>
      <c r="BC28" s="357">
        <v>10.87945</v>
      </c>
      <c r="BD28" s="357">
        <v>11.39279</v>
      </c>
      <c r="BE28" s="357">
        <v>11.39343</v>
      </c>
      <c r="BF28" s="357">
        <v>11.3401</v>
      </c>
      <c r="BG28" s="357">
        <v>11.25041</v>
      </c>
      <c r="BH28" s="357">
        <v>10.630789999999999</v>
      </c>
      <c r="BI28" s="357">
        <v>10.34107</v>
      </c>
      <c r="BJ28" s="357">
        <v>11.082929999999999</v>
      </c>
      <c r="BK28" s="357">
        <v>11.305059999999999</v>
      </c>
      <c r="BL28" s="357">
        <v>11.344469999999999</v>
      </c>
      <c r="BM28" s="357">
        <v>11.331440000000001</v>
      </c>
      <c r="BN28" s="357">
        <v>10.76247</v>
      </c>
      <c r="BO28" s="357">
        <v>10.86134</v>
      </c>
      <c r="BP28" s="357">
        <v>11.388820000000001</v>
      </c>
      <c r="BQ28" s="357">
        <v>11.40362</v>
      </c>
      <c r="BR28" s="357">
        <v>11.363289999999999</v>
      </c>
      <c r="BS28" s="357">
        <v>11.274929999999999</v>
      </c>
      <c r="BT28" s="357">
        <v>10.65211</v>
      </c>
      <c r="BU28" s="357">
        <v>10.34952</v>
      </c>
      <c r="BV28" s="357">
        <v>11.10589</v>
      </c>
    </row>
    <row r="29" spans="1:74" ht="11.1" customHeight="1" x14ac:dyDescent="0.2">
      <c r="A29" s="119" t="s">
        <v>836</v>
      </c>
      <c r="B29" s="188" t="s">
        <v>639</v>
      </c>
      <c r="C29" s="216">
        <v>8.6857339185000004</v>
      </c>
      <c r="D29" s="216">
        <v>8.5505508030000001</v>
      </c>
      <c r="E29" s="216">
        <v>8.1881799936000004</v>
      </c>
      <c r="F29" s="216">
        <v>8.1036068709000002</v>
      </c>
      <c r="G29" s="216">
        <v>8.2019597592999993</v>
      </c>
      <c r="H29" s="216">
        <v>8.2966241001000007</v>
      </c>
      <c r="I29" s="216">
        <v>8.4989260991000002</v>
      </c>
      <c r="J29" s="216">
        <v>8.4653801375000004</v>
      </c>
      <c r="K29" s="216">
        <v>7.9887238198999997</v>
      </c>
      <c r="L29" s="216">
        <v>7.7804229595000001</v>
      </c>
      <c r="M29" s="216">
        <v>7.5978410638999998</v>
      </c>
      <c r="N29" s="216">
        <v>7.5889564470000002</v>
      </c>
      <c r="O29" s="216">
        <v>7.6383492984999997</v>
      </c>
      <c r="P29" s="216">
        <v>7.4392231213000004</v>
      </c>
      <c r="Q29" s="216">
        <v>7.5059907409999997</v>
      </c>
      <c r="R29" s="216">
        <v>7.4334931342999999</v>
      </c>
      <c r="S29" s="216">
        <v>7.4243743323000002</v>
      </c>
      <c r="T29" s="216">
        <v>7.6732329191000002</v>
      </c>
      <c r="U29" s="216">
        <v>7.7277621054000001</v>
      </c>
      <c r="V29" s="216">
        <v>7.7790157840000003</v>
      </c>
      <c r="W29" s="216">
        <v>7.3112174806999999</v>
      </c>
      <c r="X29" s="216">
        <v>7.2501739006000001</v>
      </c>
      <c r="Y29" s="216">
        <v>7.3870000248999999</v>
      </c>
      <c r="Z29" s="216">
        <v>7.3044487910999996</v>
      </c>
      <c r="AA29" s="216">
        <v>7.3077401443000003</v>
      </c>
      <c r="AB29" s="216">
        <v>7.3481637977999998</v>
      </c>
      <c r="AC29" s="216">
        <v>7.254326668</v>
      </c>
      <c r="AD29" s="216">
        <v>7.1252158646000003</v>
      </c>
      <c r="AE29" s="216">
        <v>7.3110315413000002</v>
      </c>
      <c r="AF29" s="216">
        <v>7.2629254188000001</v>
      </c>
      <c r="AG29" s="216">
        <v>7.5446436974999997</v>
      </c>
      <c r="AH29" s="216">
        <v>7.5872681245000004</v>
      </c>
      <c r="AI29" s="216">
        <v>7.2697193775000004</v>
      </c>
      <c r="AJ29" s="216">
        <v>7.1755147434</v>
      </c>
      <c r="AK29" s="216">
        <v>6.7277949211000001</v>
      </c>
      <c r="AL29" s="216">
        <v>7.0810025116000004</v>
      </c>
      <c r="AM29" s="216">
        <v>8.8301610006000004</v>
      </c>
      <c r="AN29" s="216">
        <v>8.9938992153000008</v>
      </c>
      <c r="AO29" s="216">
        <v>8.4166380693999994</v>
      </c>
      <c r="AP29" s="216">
        <v>7.5219329586999999</v>
      </c>
      <c r="AQ29" s="216">
        <v>7.1694724860000001</v>
      </c>
      <c r="AR29" s="216">
        <v>7.4381748535999996</v>
      </c>
      <c r="AS29" s="216">
        <v>7.3781636724000004</v>
      </c>
      <c r="AT29" s="216">
        <v>7.2214880856999999</v>
      </c>
      <c r="AU29" s="216">
        <v>7.2369464071999996</v>
      </c>
      <c r="AV29" s="216">
        <v>7.0075717321999997</v>
      </c>
      <c r="AW29" s="216">
        <v>7.07</v>
      </c>
      <c r="AX29" s="216">
        <v>7.0457640000000001</v>
      </c>
      <c r="AY29" s="216">
        <v>7.8007960000000001</v>
      </c>
      <c r="AZ29" s="357">
        <v>7.3474630000000003</v>
      </c>
      <c r="BA29" s="357">
        <v>7.3346349999999996</v>
      </c>
      <c r="BB29" s="357">
        <v>7.2001910000000002</v>
      </c>
      <c r="BC29" s="357">
        <v>7.2825240000000004</v>
      </c>
      <c r="BD29" s="357">
        <v>7.4547860000000004</v>
      </c>
      <c r="BE29" s="357">
        <v>7.6594259999999998</v>
      </c>
      <c r="BF29" s="357">
        <v>7.6012339999999998</v>
      </c>
      <c r="BG29" s="357">
        <v>7.3562430000000001</v>
      </c>
      <c r="BH29" s="357">
        <v>7.1772720000000003</v>
      </c>
      <c r="BI29" s="357">
        <v>7.1404810000000003</v>
      </c>
      <c r="BJ29" s="357">
        <v>7.1607830000000003</v>
      </c>
      <c r="BK29" s="357">
        <v>7.8054189999999997</v>
      </c>
      <c r="BL29" s="357">
        <v>7.3368719999999996</v>
      </c>
      <c r="BM29" s="357">
        <v>7.3344699999999996</v>
      </c>
      <c r="BN29" s="357">
        <v>7.205794</v>
      </c>
      <c r="BO29" s="357">
        <v>7.2948009999999996</v>
      </c>
      <c r="BP29" s="357">
        <v>7.4714869999999998</v>
      </c>
      <c r="BQ29" s="357">
        <v>7.6812339999999999</v>
      </c>
      <c r="BR29" s="357">
        <v>7.628609</v>
      </c>
      <c r="BS29" s="357">
        <v>7.3855300000000002</v>
      </c>
      <c r="BT29" s="357">
        <v>7.2056360000000002</v>
      </c>
      <c r="BU29" s="357">
        <v>7.167084</v>
      </c>
      <c r="BV29" s="357">
        <v>7.1940549999999996</v>
      </c>
    </row>
    <row r="30" spans="1:74" ht="11.1" customHeight="1" x14ac:dyDescent="0.2">
      <c r="A30" s="119" t="s">
        <v>837</v>
      </c>
      <c r="B30" s="206" t="s">
        <v>606</v>
      </c>
      <c r="C30" s="216">
        <v>6.3249807533000002</v>
      </c>
      <c r="D30" s="216">
        <v>6.4371317147999996</v>
      </c>
      <c r="E30" s="216">
        <v>6.3862210884000001</v>
      </c>
      <c r="F30" s="216">
        <v>6.3684341126000001</v>
      </c>
      <c r="G30" s="216">
        <v>6.4199363714000004</v>
      </c>
      <c r="H30" s="216">
        <v>6.7200360944000002</v>
      </c>
      <c r="I30" s="216">
        <v>6.7604816001000003</v>
      </c>
      <c r="J30" s="216">
        <v>6.8336416101999999</v>
      </c>
      <c r="K30" s="216">
        <v>6.6066406462999998</v>
      </c>
      <c r="L30" s="216">
        <v>6.5071227158999996</v>
      </c>
      <c r="M30" s="216">
        <v>6.4521161274000001</v>
      </c>
      <c r="N30" s="216">
        <v>6.4481629847999997</v>
      </c>
      <c r="O30" s="216">
        <v>6.3941782803000002</v>
      </c>
      <c r="P30" s="216">
        <v>6.4060820944000003</v>
      </c>
      <c r="Q30" s="216">
        <v>6.4027434729000001</v>
      </c>
      <c r="R30" s="216">
        <v>6.3504481839000002</v>
      </c>
      <c r="S30" s="216">
        <v>6.5146563593</v>
      </c>
      <c r="T30" s="216">
        <v>6.5048606593000002</v>
      </c>
      <c r="U30" s="216">
        <v>6.7546955575999998</v>
      </c>
      <c r="V30" s="216">
        <v>6.6315650939999999</v>
      </c>
      <c r="W30" s="216">
        <v>6.5866395136999998</v>
      </c>
      <c r="X30" s="216">
        <v>6.5116694689000001</v>
      </c>
      <c r="Y30" s="216">
        <v>6.4885313102</v>
      </c>
      <c r="Z30" s="216">
        <v>6.5593028866000003</v>
      </c>
      <c r="AA30" s="216">
        <v>6.3307714963999997</v>
      </c>
      <c r="AB30" s="216">
        <v>6.4546147912</v>
      </c>
      <c r="AC30" s="216">
        <v>6.4868305503999997</v>
      </c>
      <c r="AD30" s="216">
        <v>6.5123053116999996</v>
      </c>
      <c r="AE30" s="216">
        <v>6.6654025835999997</v>
      </c>
      <c r="AF30" s="216">
        <v>6.6668971772000001</v>
      </c>
      <c r="AG30" s="216">
        <v>6.7795822583999996</v>
      </c>
      <c r="AH30" s="216">
        <v>6.7816281210999998</v>
      </c>
      <c r="AI30" s="216">
        <v>6.6979306712</v>
      </c>
      <c r="AJ30" s="216">
        <v>6.6097799074000001</v>
      </c>
      <c r="AK30" s="216">
        <v>6.4664084691000001</v>
      </c>
      <c r="AL30" s="216">
        <v>6.3987428724999997</v>
      </c>
      <c r="AM30" s="216">
        <v>6.9061139562999996</v>
      </c>
      <c r="AN30" s="216">
        <v>7.0961674954999996</v>
      </c>
      <c r="AO30" s="216">
        <v>6.9910852854999996</v>
      </c>
      <c r="AP30" s="216">
        <v>6.6878548869000003</v>
      </c>
      <c r="AQ30" s="216">
        <v>6.7352667585999999</v>
      </c>
      <c r="AR30" s="216">
        <v>7.0540451868999998</v>
      </c>
      <c r="AS30" s="216">
        <v>7.0301538376000003</v>
      </c>
      <c r="AT30" s="216">
        <v>7.0611663028000002</v>
      </c>
      <c r="AU30" s="216">
        <v>6.9355150637999996</v>
      </c>
      <c r="AV30" s="216">
        <v>6.9275388508000004</v>
      </c>
      <c r="AW30" s="216">
        <v>6.82</v>
      </c>
      <c r="AX30" s="216">
        <v>6.7240029999999997</v>
      </c>
      <c r="AY30" s="216">
        <v>6.7545260000000003</v>
      </c>
      <c r="AZ30" s="357">
        <v>6.7493499999999997</v>
      </c>
      <c r="BA30" s="357">
        <v>6.7645309999999998</v>
      </c>
      <c r="BB30" s="357">
        <v>6.7225409999999997</v>
      </c>
      <c r="BC30" s="357">
        <v>6.8268399999999998</v>
      </c>
      <c r="BD30" s="357">
        <v>6.9887730000000001</v>
      </c>
      <c r="BE30" s="357">
        <v>7.0987559999999998</v>
      </c>
      <c r="BF30" s="357">
        <v>7.1171629999999997</v>
      </c>
      <c r="BG30" s="357">
        <v>6.98569</v>
      </c>
      <c r="BH30" s="357">
        <v>6.9244110000000001</v>
      </c>
      <c r="BI30" s="357">
        <v>6.9540090000000001</v>
      </c>
      <c r="BJ30" s="357">
        <v>6.8515759999999997</v>
      </c>
      <c r="BK30" s="357">
        <v>6.7765839999999997</v>
      </c>
      <c r="BL30" s="357">
        <v>6.7404089999999997</v>
      </c>
      <c r="BM30" s="357">
        <v>6.7574620000000003</v>
      </c>
      <c r="BN30" s="357">
        <v>6.7142059999999999</v>
      </c>
      <c r="BO30" s="357">
        <v>6.8180040000000002</v>
      </c>
      <c r="BP30" s="357">
        <v>6.9778159999999998</v>
      </c>
      <c r="BQ30" s="357">
        <v>7.0838710000000003</v>
      </c>
      <c r="BR30" s="357">
        <v>7.0972020000000002</v>
      </c>
      <c r="BS30" s="357">
        <v>6.960788</v>
      </c>
      <c r="BT30" s="357">
        <v>6.8914989999999996</v>
      </c>
      <c r="BU30" s="357">
        <v>6.9132689999999997</v>
      </c>
      <c r="BV30" s="357">
        <v>6.8088769999999998</v>
      </c>
    </row>
    <row r="31" spans="1:74" ht="11.1" customHeight="1" x14ac:dyDescent="0.2">
      <c r="A31" s="119" t="s">
        <v>838</v>
      </c>
      <c r="B31" s="206" t="s">
        <v>607</v>
      </c>
      <c r="C31" s="216">
        <v>5.6534703517000002</v>
      </c>
      <c r="D31" s="216">
        <v>5.7632368128999998</v>
      </c>
      <c r="E31" s="216">
        <v>5.8234415340999997</v>
      </c>
      <c r="F31" s="216">
        <v>5.8610768705999998</v>
      </c>
      <c r="G31" s="216">
        <v>5.9906951242000002</v>
      </c>
      <c r="H31" s="216">
        <v>6.4499735787999999</v>
      </c>
      <c r="I31" s="216">
        <v>6.7498494522000003</v>
      </c>
      <c r="J31" s="216">
        <v>6.7387082057000001</v>
      </c>
      <c r="K31" s="216">
        <v>6.4437735392000004</v>
      </c>
      <c r="L31" s="216">
        <v>5.9474712915000003</v>
      </c>
      <c r="M31" s="216">
        <v>5.6063434348000003</v>
      </c>
      <c r="N31" s="216">
        <v>5.7441926898000002</v>
      </c>
      <c r="O31" s="216">
        <v>5.7955200485000002</v>
      </c>
      <c r="P31" s="216">
        <v>5.9096474808000004</v>
      </c>
      <c r="Q31" s="216">
        <v>6.0864430654000001</v>
      </c>
      <c r="R31" s="216">
        <v>6.0120588061999998</v>
      </c>
      <c r="S31" s="216">
        <v>6.0954461241000004</v>
      </c>
      <c r="T31" s="216">
        <v>6.6394165113000003</v>
      </c>
      <c r="U31" s="216">
        <v>6.9656560936999998</v>
      </c>
      <c r="V31" s="216">
        <v>6.9839969412</v>
      </c>
      <c r="W31" s="216">
        <v>6.6333581367000001</v>
      </c>
      <c r="X31" s="216">
        <v>6.0777619381000001</v>
      </c>
      <c r="Y31" s="216">
        <v>5.8990424615999997</v>
      </c>
      <c r="Z31" s="216">
        <v>6.0029206996999998</v>
      </c>
      <c r="AA31" s="216">
        <v>6.1425108790999996</v>
      </c>
      <c r="AB31" s="216">
        <v>6.3813959393999999</v>
      </c>
      <c r="AC31" s="216">
        <v>6.4707993929000001</v>
      </c>
      <c r="AD31" s="216">
        <v>6.3212148037000002</v>
      </c>
      <c r="AE31" s="216">
        <v>6.4049711568000003</v>
      </c>
      <c r="AF31" s="216">
        <v>6.9847248983999997</v>
      </c>
      <c r="AG31" s="216">
        <v>7.3056123189999997</v>
      </c>
      <c r="AH31" s="216">
        <v>7.2008397943000002</v>
      </c>
      <c r="AI31" s="216">
        <v>6.9426144233000002</v>
      </c>
      <c r="AJ31" s="216">
        <v>6.3799223692</v>
      </c>
      <c r="AK31" s="216">
        <v>6.2207933822000001</v>
      </c>
      <c r="AL31" s="216">
        <v>6.2360829637000004</v>
      </c>
      <c r="AM31" s="216">
        <v>6.3648962055</v>
      </c>
      <c r="AN31" s="216">
        <v>6.5416172650000002</v>
      </c>
      <c r="AO31" s="216">
        <v>6.7663760826999999</v>
      </c>
      <c r="AP31" s="216">
        <v>6.5109444940000003</v>
      </c>
      <c r="AQ31" s="216">
        <v>6.4960251094999997</v>
      </c>
      <c r="AR31" s="216">
        <v>7.0224072917999996</v>
      </c>
      <c r="AS31" s="216">
        <v>7.3409880925</v>
      </c>
      <c r="AT31" s="216">
        <v>7.5079837507000002</v>
      </c>
      <c r="AU31" s="216">
        <v>7.1049664434000004</v>
      </c>
      <c r="AV31" s="216">
        <v>6.4356770956</v>
      </c>
      <c r="AW31" s="216">
        <v>6.23</v>
      </c>
      <c r="AX31" s="216">
        <v>6.3076600000000003</v>
      </c>
      <c r="AY31" s="216">
        <v>6.2636430000000001</v>
      </c>
      <c r="AZ31" s="357">
        <v>6.3255549999999996</v>
      </c>
      <c r="BA31" s="357">
        <v>6.5117589999999996</v>
      </c>
      <c r="BB31" s="357">
        <v>6.4135479999999996</v>
      </c>
      <c r="BC31" s="357">
        <v>6.5171419999999998</v>
      </c>
      <c r="BD31" s="357">
        <v>7.0797889999999999</v>
      </c>
      <c r="BE31" s="357">
        <v>7.4718330000000002</v>
      </c>
      <c r="BF31" s="357">
        <v>7.4721770000000003</v>
      </c>
      <c r="BG31" s="357">
        <v>7.1002910000000004</v>
      </c>
      <c r="BH31" s="357">
        <v>6.5363480000000003</v>
      </c>
      <c r="BI31" s="357">
        <v>6.2967709999999997</v>
      </c>
      <c r="BJ31" s="357">
        <v>6.4157510000000002</v>
      </c>
      <c r="BK31" s="357">
        <v>6.3572749999999996</v>
      </c>
      <c r="BL31" s="357">
        <v>6.4208189999999998</v>
      </c>
      <c r="BM31" s="357">
        <v>6.6141209999999999</v>
      </c>
      <c r="BN31" s="357">
        <v>6.5171219999999996</v>
      </c>
      <c r="BO31" s="357">
        <v>6.6241510000000003</v>
      </c>
      <c r="BP31" s="357">
        <v>7.197114</v>
      </c>
      <c r="BQ31" s="357">
        <v>7.5955329999999996</v>
      </c>
      <c r="BR31" s="357">
        <v>7.5947950000000004</v>
      </c>
      <c r="BS31" s="357">
        <v>7.2137659999999997</v>
      </c>
      <c r="BT31" s="357">
        <v>6.6362249999999996</v>
      </c>
      <c r="BU31" s="357">
        <v>6.3865749999999997</v>
      </c>
      <c r="BV31" s="357">
        <v>6.5073080000000001</v>
      </c>
    </row>
    <row r="32" spans="1:74" ht="11.1" customHeight="1" x14ac:dyDescent="0.2">
      <c r="A32" s="119" t="s">
        <v>839</v>
      </c>
      <c r="B32" s="206" t="s">
        <v>608</v>
      </c>
      <c r="C32" s="216">
        <v>6.5301371697999997</v>
      </c>
      <c r="D32" s="216">
        <v>6.4696475812000003</v>
      </c>
      <c r="E32" s="216">
        <v>6.3366934008999998</v>
      </c>
      <c r="F32" s="216">
        <v>6.4707734711000002</v>
      </c>
      <c r="G32" s="216">
        <v>6.5175263463000004</v>
      </c>
      <c r="H32" s="216">
        <v>7.0617956608999997</v>
      </c>
      <c r="I32" s="216">
        <v>7.1880177325999997</v>
      </c>
      <c r="J32" s="216">
        <v>7.0818024812000004</v>
      </c>
      <c r="K32" s="216">
        <v>6.7699172286999998</v>
      </c>
      <c r="L32" s="216">
        <v>6.5320379927000003</v>
      </c>
      <c r="M32" s="216">
        <v>6.4467917977000004</v>
      </c>
      <c r="N32" s="216">
        <v>6.4628338546000004</v>
      </c>
      <c r="O32" s="216">
        <v>6.3926330768000001</v>
      </c>
      <c r="P32" s="216">
        <v>6.3671167211000004</v>
      </c>
      <c r="Q32" s="216">
        <v>6.3403315088000003</v>
      </c>
      <c r="R32" s="216">
        <v>6.2866830074999998</v>
      </c>
      <c r="S32" s="216">
        <v>6.4452806354999996</v>
      </c>
      <c r="T32" s="216">
        <v>6.7586327462</v>
      </c>
      <c r="U32" s="216">
        <v>7.0603027874000004</v>
      </c>
      <c r="V32" s="216">
        <v>6.8315268750999998</v>
      </c>
      <c r="W32" s="216">
        <v>6.7950057654</v>
      </c>
      <c r="X32" s="216">
        <v>6.3985580432000004</v>
      </c>
      <c r="Y32" s="216">
        <v>6.4634746621000003</v>
      </c>
      <c r="Z32" s="216">
        <v>6.4273059214000003</v>
      </c>
      <c r="AA32" s="216">
        <v>6.2389488288999999</v>
      </c>
      <c r="AB32" s="216">
        <v>6.3343895961000003</v>
      </c>
      <c r="AC32" s="216">
        <v>6.3277827514</v>
      </c>
      <c r="AD32" s="216">
        <v>6.2384237393999999</v>
      </c>
      <c r="AE32" s="216">
        <v>6.3177760114000003</v>
      </c>
      <c r="AF32" s="216">
        <v>6.747977777</v>
      </c>
      <c r="AG32" s="216">
        <v>6.8336467146000004</v>
      </c>
      <c r="AH32" s="216">
        <v>6.7861798131000004</v>
      </c>
      <c r="AI32" s="216">
        <v>6.6835908174999998</v>
      </c>
      <c r="AJ32" s="216">
        <v>6.4180460298000002</v>
      </c>
      <c r="AK32" s="216">
        <v>6.3262699249000001</v>
      </c>
      <c r="AL32" s="216">
        <v>6.4823859347999999</v>
      </c>
      <c r="AM32" s="216">
        <v>6.9667043839999998</v>
      </c>
      <c r="AN32" s="216">
        <v>6.8631780148999999</v>
      </c>
      <c r="AO32" s="216">
        <v>6.5796155301999999</v>
      </c>
      <c r="AP32" s="216">
        <v>6.5181328741</v>
      </c>
      <c r="AQ32" s="216">
        <v>6.5242614587999999</v>
      </c>
      <c r="AR32" s="216">
        <v>6.9768873942000003</v>
      </c>
      <c r="AS32" s="216">
        <v>7.1234185134999999</v>
      </c>
      <c r="AT32" s="216">
        <v>7.0563901115999998</v>
      </c>
      <c r="AU32" s="216">
        <v>6.7108764603999997</v>
      </c>
      <c r="AV32" s="216">
        <v>6.5983070429000001</v>
      </c>
      <c r="AW32" s="216">
        <v>6.48</v>
      </c>
      <c r="AX32" s="216">
        <v>6.5797829999999999</v>
      </c>
      <c r="AY32" s="216">
        <v>6.5694119999999998</v>
      </c>
      <c r="AZ32" s="357">
        <v>6.3073730000000001</v>
      </c>
      <c r="BA32" s="357">
        <v>6.286251</v>
      </c>
      <c r="BB32" s="357">
        <v>6.3214329999999999</v>
      </c>
      <c r="BC32" s="357">
        <v>6.4344239999999999</v>
      </c>
      <c r="BD32" s="357">
        <v>6.8519360000000002</v>
      </c>
      <c r="BE32" s="357">
        <v>7.0757269999999997</v>
      </c>
      <c r="BF32" s="357">
        <v>6.9705769999999996</v>
      </c>
      <c r="BG32" s="357">
        <v>6.7234420000000004</v>
      </c>
      <c r="BH32" s="357">
        <v>6.5036149999999999</v>
      </c>
      <c r="BI32" s="357">
        <v>6.4488240000000001</v>
      </c>
      <c r="BJ32" s="357">
        <v>6.5623180000000003</v>
      </c>
      <c r="BK32" s="357">
        <v>6.6011889999999998</v>
      </c>
      <c r="BL32" s="357">
        <v>6.3540799999999997</v>
      </c>
      <c r="BM32" s="357">
        <v>6.3402500000000002</v>
      </c>
      <c r="BN32" s="357">
        <v>6.3808809999999996</v>
      </c>
      <c r="BO32" s="357">
        <v>6.5003529999999996</v>
      </c>
      <c r="BP32" s="357">
        <v>6.924919</v>
      </c>
      <c r="BQ32" s="357">
        <v>7.1516310000000001</v>
      </c>
      <c r="BR32" s="357">
        <v>7.0447899999999999</v>
      </c>
      <c r="BS32" s="357">
        <v>6.7923260000000001</v>
      </c>
      <c r="BT32" s="357">
        <v>6.5645949999999997</v>
      </c>
      <c r="BU32" s="357">
        <v>6.5005689999999996</v>
      </c>
      <c r="BV32" s="357">
        <v>6.6162270000000003</v>
      </c>
    </row>
    <row r="33" spans="1:74" ht="11.1" customHeight="1" x14ac:dyDescent="0.2">
      <c r="A33" s="119" t="s">
        <v>840</v>
      </c>
      <c r="B33" s="206" t="s">
        <v>609</v>
      </c>
      <c r="C33" s="216">
        <v>5.8805568416999998</v>
      </c>
      <c r="D33" s="216">
        <v>5.8908163026000002</v>
      </c>
      <c r="E33" s="216">
        <v>5.7043696146</v>
      </c>
      <c r="F33" s="216">
        <v>5.6994548053000003</v>
      </c>
      <c r="G33" s="216">
        <v>6.0858960780000002</v>
      </c>
      <c r="H33" s="216">
        <v>6.7339271751999998</v>
      </c>
      <c r="I33" s="216">
        <v>6.8864055238999997</v>
      </c>
      <c r="J33" s="216">
        <v>6.9382796523000003</v>
      </c>
      <c r="K33" s="216">
        <v>6.6737213287000001</v>
      </c>
      <c r="L33" s="216">
        <v>5.9492867583000004</v>
      </c>
      <c r="M33" s="216">
        <v>5.7678711956999997</v>
      </c>
      <c r="N33" s="216">
        <v>6.0594476675999998</v>
      </c>
      <c r="O33" s="216">
        <v>5.868182365</v>
      </c>
      <c r="P33" s="216">
        <v>5.805558392</v>
      </c>
      <c r="Q33" s="216">
        <v>5.7724135559</v>
      </c>
      <c r="R33" s="216">
        <v>5.7198157264000002</v>
      </c>
      <c r="S33" s="216">
        <v>5.8874365667999999</v>
      </c>
      <c r="T33" s="216">
        <v>6.7317064794999997</v>
      </c>
      <c r="U33" s="216">
        <v>6.7956464587000003</v>
      </c>
      <c r="V33" s="216">
        <v>6.6420163265000003</v>
      </c>
      <c r="W33" s="216">
        <v>6.6064044345999999</v>
      </c>
      <c r="X33" s="216">
        <v>5.8273525985000001</v>
      </c>
      <c r="Y33" s="216">
        <v>5.7544079200000002</v>
      </c>
      <c r="Z33" s="216">
        <v>5.9611206998000004</v>
      </c>
      <c r="AA33" s="216">
        <v>5.6490228143000003</v>
      </c>
      <c r="AB33" s="216">
        <v>5.6827228918000001</v>
      </c>
      <c r="AC33" s="216">
        <v>5.6346283161999997</v>
      </c>
      <c r="AD33" s="216">
        <v>5.4476584526999998</v>
      </c>
      <c r="AE33" s="216">
        <v>5.6603853896</v>
      </c>
      <c r="AF33" s="216">
        <v>6.6718572633999997</v>
      </c>
      <c r="AG33" s="216">
        <v>6.6394480382000003</v>
      </c>
      <c r="AH33" s="216">
        <v>6.6482519573000003</v>
      </c>
      <c r="AI33" s="216">
        <v>6.6074233979999999</v>
      </c>
      <c r="AJ33" s="216">
        <v>5.6505000762000002</v>
      </c>
      <c r="AK33" s="216">
        <v>5.5157628292999998</v>
      </c>
      <c r="AL33" s="216">
        <v>5.7765382123000002</v>
      </c>
      <c r="AM33" s="216">
        <v>6.2927348118999999</v>
      </c>
      <c r="AN33" s="216">
        <v>6.1590230059</v>
      </c>
      <c r="AO33" s="216">
        <v>6.0917597411999997</v>
      </c>
      <c r="AP33" s="216">
        <v>5.8223415465999997</v>
      </c>
      <c r="AQ33" s="216">
        <v>5.9889733740000004</v>
      </c>
      <c r="AR33" s="216">
        <v>6.8380975526999999</v>
      </c>
      <c r="AS33" s="216">
        <v>6.9222417386000004</v>
      </c>
      <c r="AT33" s="216">
        <v>6.8054645766000004</v>
      </c>
      <c r="AU33" s="216">
        <v>6.5570198635999999</v>
      </c>
      <c r="AV33" s="216">
        <v>5.7423797320999999</v>
      </c>
      <c r="AW33" s="216">
        <v>5.7</v>
      </c>
      <c r="AX33" s="216">
        <v>5.83988</v>
      </c>
      <c r="AY33" s="216">
        <v>5.8867539999999998</v>
      </c>
      <c r="AZ33" s="357">
        <v>5.5462360000000004</v>
      </c>
      <c r="BA33" s="357">
        <v>5.5320280000000004</v>
      </c>
      <c r="BB33" s="357">
        <v>5.5554769999999998</v>
      </c>
      <c r="BC33" s="357">
        <v>5.813396</v>
      </c>
      <c r="BD33" s="357">
        <v>6.5830099999999998</v>
      </c>
      <c r="BE33" s="357">
        <v>6.682823</v>
      </c>
      <c r="BF33" s="357">
        <v>6.7140000000000004</v>
      </c>
      <c r="BG33" s="357">
        <v>6.5680399999999999</v>
      </c>
      <c r="BH33" s="357">
        <v>5.9170319999999998</v>
      </c>
      <c r="BI33" s="357">
        <v>5.8728550000000004</v>
      </c>
      <c r="BJ33" s="357">
        <v>6.0541910000000003</v>
      </c>
      <c r="BK33" s="357">
        <v>6.054907</v>
      </c>
      <c r="BL33" s="357">
        <v>5.6803900000000001</v>
      </c>
      <c r="BM33" s="357">
        <v>5.6759740000000001</v>
      </c>
      <c r="BN33" s="357">
        <v>5.7014189999999996</v>
      </c>
      <c r="BO33" s="357">
        <v>5.972029</v>
      </c>
      <c r="BP33" s="357">
        <v>6.7594079999999996</v>
      </c>
      <c r="BQ33" s="357">
        <v>6.8519100000000002</v>
      </c>
      <c r="BR33" s="357">
        <v>6.8712949999999999</v>
      </c>
      <c r="BS33" s="357">
        <v>6.7067290000000002</v>
      </c>
      <c r="BT33" s="357">
        <v>6.0199860000000003</v>
      </c>
      <c r="BU33" s="357">
        <v>5.9499719999999998</v>
      </c>
      <c r="BV33" s="357">
        <v>6.1390510000000003</v>
      </c>
    </row>
    <row r="34" spans="1:74" ht="11.1" customHeight="1" x14ac:dyDescent="0.2">
      <c r="A34" s="119" t="s">
        <v>841</v>
      </c>
      <c r="B34" s="206" t="s">
        <v>610</v>
      </c>
      <c r="C34" s="216">
        <v>5.5356245296999997</v>
      </c>
      <c r="D34" s="216">
        <v>5.8613537919000001</v>
      </c>
      <c r="E34" s="216">
        <v>5.7851309723000002</v>
      </c>
      <c r="F34" s="216">
        <v>5.7176613605000002</v>
      </c>
      <c r="G34" s="216">
        <v>5.8175567734999998</v>
      </c>
      <c r="H34" s="216">
        <v>6.3415606800999997</v>
      </c>
      <c r="I34" s="216">
        <v>6.3671310792</v>
      </c>
      <c r="J34" s="216">
        <v>6.8382035418999996</v>
      </c>
      <c r="K34" s="216">
        <v>6.4315404917999999</v>
      </c>
      <c r="L34" s="216">
        <v>5.8508952791000004</v>
      </c>
      <c r="M34" s="216">
        <v>5.6939277578</v>
      </c>
      <c r="N34" s="216">
        <v>5.5624860198999997</v>
      </c>
      <c r="O34" s="216">
        <v>5.3747085793</v>
      </c>
      <c r="P34" s="216">
        <v>5.3738109147999999</v>
      </c>
      <c r="Q34" s="216">
        <v>5.2831056836999997</v>
      </c>
      <c r="R34" s="216">
        <v>5.1248847055000004</v>
      </c>
      <c r="S34" s="216">
        <v>5.2734735621000004</v>
      </c>
      <c r="T34" s="216">
        <v>5.3386693785999997</v>
      </c>
      <c r="U34" s="216">
        <v>5.6293472080000004</v>
      </c>
      <c r="V34" s="216">
        <v>5.6396094157999999</v>
      </c>
      <c r="W34" s="216">
        <v>5.5246189046999996</v>
      </c>
      <c r="X34" s="216">
        <v>5.3456127365999997</v>
      </c>
      <c r="Y34" s="216">
        <v>5.2821682693999996</v>
      </c>
      <c r="Z34" s="216">
        <v>5.3956320749</v>
      </c>
      <c r="AA34" s="216">
        <v>5.5205319509999997</v>
      </c>
      <c r="AB34" s="216">
        <v>5.6147877054000004</v>
      </c>
      <c r="AC34" s="216">
        <v>5.6566158683000003</v>
      </c>
      <c r="AD34" s="216">
        <v>5.6727667451999997</v>
      </c>
      <c r="AE34" s="216">
        <v>5.8406322955999999</v>
      </c>
      <c r="AF34" s="216">
        <v>6.1252017857999999</v>
      </c>
      <c r="AG34" s="216">
        <v>6.2297128723000004</v>
      </c>
      <c r="AH34" s="216">
        <v>6.2185561967999998</v>
      </c>
      <c r="AI34" s="216">
        <v>6.0742641021999999</v>
      </c>
      <c r="AJ34" s="216">
        <v>5.8069057147000001</v>
      </c>
      <c r="AK34" s="216">
        <v>5.6656765420999999</v>
      </c>
      <c r="AL34" s="216">
        <v>5.7262234862000003</v>
      </c>
      <c r="AM34" s="216">
        <v>5.6471362711999999</v>
      </c>
      <c r="AN34" s="216">
        <v>6.0359676799999997</v>
      </c>
      <c r="AO34" s="216">
        <v>5.9275978300999999</v>
      </c>
      <c r="AP34" s="216">
        <v>5.9195928529000001</v>
      </c>
      <c r="AQ34" s="216">
        <v>5.8895760557000001</v>
      </c>
      <c r="AR34" s="216">
        <v>6.3128538066999997</v>
      </c>
      <c r="AS34" s="216">
        <v>6.5350979492999999</v>
      </c>
      <c r="AT34" s="216">
        <v>6.3265646496999999</v>
      </c>
      <c r="AU34" s="216">
        <v>6.1707308129999996</v>
      </c>
      <c r="AV34" s="216">
        <v>6.0378607185000002</v>
      </c>
      <c r="AW34" s="216">
        <v>5.75</v>
      </c>
      <c r="AX34" s="216">
        <v>5.8321750000000003</v>
      </c>
      <c r="AY34" s="216">
        <v>5.6019959999999998</v>
      </c>
      <c r="AZ34" s="357">
        <v>5.7556700000000003</v>
      </c>
      <c r="BA34" s="357">
        <v>5.7042120000000001</v>
      </c>
      <c r="BB34" s="357">
        <v>5.6203219999999998</v>
      </c>
      <c r="BC34" s="357">
        <v>5.6681730000000003</v>
      </c>
      <c r="BD34" s="357">
        <v>5.9415170000000002</v>
      </c>
      <c r="BE34" s="357">
        <v>6.0790790000000001</v>
      </c>
      <c r="BF34" s="357">
        <v>6.148371</v>
      </c>
      <c r="BG34" s="357">
        <v>5.9180299999999999</v>
      </c>
      <c r="BH34" s="357">
        <v>5.7210099999999997</v>
      </c>
      <c r="BI34" s="357">
        <v>5.5202299999999997</v>
      </c>
      <c r="BJ34" s="357">
        <v>5.5579320000000001</v>
      </c>
      <c r="BK34" s="357">
        <v>5.8399510000000001</v>
      </c>
      <c r="BL34" s="357">
        <v>6.0166170000000001</v>
      </c>
      <c r="BM34" s="357">
        <v>5.980251</v>
      </c>
      <c r="BN34" s="357">
        <v>5.9134469999999997</v>
      </c>
      <c r="BO34" s="357">
        <v>5.9760600000000004</v>
      </c>
      <c r="BP34" s="357">
        <v>6.2793109999999999</v>
      </c>
      <c r="BQ34" s="357">
        <v>6.4388449999999997</v>
      </c>
      <c r="BR34" s="357">
        <v>6.5262500000000001</v>
      </c>
      <c r="BS34" s="357">
        <v>6.282489</v>
      </c>
      <c r="BT34" s="357">
        <v>6.0697530000000004</v>
      </c>
      <c r="BU34" s="357">
        <v>5.8418669999999997</v>
      </c>
      <c r="BV34" s="357">
        <v>5.9043169999999998</v>
      </c>
    </row>
    <row r="35" spans="1:74" s="120" customFormat="1" ht="11.1" customHeight="1" x14ac:dyDescent="0.2">
      <c r="A35" s="119" t="s">
        <v>842</v>
      </c>
      <c r="B35" s="206" t="s">
        <v>611</v>
      </c>
      <c r="C35" s="216">
        <v>5.4120076542</v>
      </c>
      <c r="D35" s="216">
        <v>5.6058938894999999</v>
      </c>
      <c r="E35" s="216">
        <v>5.6712287028999997</v>
      </c>
      <c r="F35" s="216">
        <v>5.7323470109999999</v>
      </c>
      <c r="G35" s="216">
        <v>5.9102561113999998</v>
      </c>
      <c r="H35" s="216">
        <v>6.4484145400999999</v>
      </c>
      <c r="I35" s="216">
        <v>6.9422977523</v>
      </c>
      <c r="J35" s="216">
        <v>6.8009075616999999</v>
      </c>
      <c r="K35" s="216">
        <v>6.7479195314</v>
      </c>
      <c r="L35" s="216">
        <v>6.2609310942</v>
      </c>
      <c r="M35" s="216">
        <v>5.5171768331999997</v>
      </c>
      <c r="N35" s="216">
        <v>5.5303810856000002</v>
      </c>
      <c r="O35" s="216">
        <v>5.5081099937999998</v>
      </c>
      <c r="P35" s="216">
        <v>5.6799911004999997</v>
      </c>
      <c r="Q35" s="216">
        <v>5.7436953348999999</v>
      </c>
      <c r="R35" s="216">
        <v>5.7758235704000001</v>
      </c>
      <c r="S35" s="216">
        <v>6.0142408924000001</v>
      </c>
      <c r="T35" s="216">
        <v>6.5936612559999999</v>
      </c>
      <c r="U35" s="216">
        <v>7.0309482529</v>
      </c>
      <c r="V35" s="216">
        <v>6.8559621201000001</v>
      </c>
      <c r="W35" s="216">
        <v>6.7194963327000004</v>
      </c>
      <c r="X35" s="216">
        <v>6.3583306952000003</v>
      </c>
      <c r="Y35" s="216">
        <v>5.6653210383000001</v>
      </c>
      <c r="Z35" s="216">
        <v>5.7343539581999998</v>
      </c>
      <c r="AA35" s="216">
        <v>5.7440777967000001</v>
      </c>
      <c r="AB35" s="216">
        <v>5.9745172288999999</v>
      </c>
      <c r="AC35" s="216">
        <v>5.9602087167000004</v>
      </c>
      <c r="AD35" s="216">
        <v>6.0251900148999997</v>
      </c>
      <c r="AE35" s="216">
        <v>6.2605382113000001</v>
      </c>
      <c r="AF35" s="216">
        <v>6.9562831586999998</v>
      </c>
      <c r="AG35" s="216">
        <v>7.2353163242000003</v>
      </c>
      <c r="AH35" s="216">
        <v>7.2407068077999996</v>
      </c>
      <c r="AI35" s="216">
        <v>7.0391000210000003</v>
      </c>
      <c r="AJ35" s="216">
        <v>6.6191234046999998</v>
      </c>
      <c r="AK35" s="216">
        <v>5.973541086</v>
      </c>
      <c r="AL35" s="216">
        <v>6.0885565634000001</v>
      </c>
      <c r="AM35" s="216">
        <v>6.1090267876000004</v>
      </c>
      <c r="AN35" s="216">
        <v>6.1243652216999998</v>
      </c>
      <c r="AO35" s="216">
        <v>6.3822763963</v>
      </c>
      <c r="AP35" s="216">
        <v>6.3722995367999999</v>
      </c>
      <c r="AQ35" s="216">
        <v>6.6155249627000003</v>
      </c>
      <c r="AR35" s="216">
        <v>7.2442395055000004</v>
      </c>
      <c r="AS35" s="216">
        <v>7.5690915519999997</v>
      </c>
      <c r="AT35" s="216">
        <v>7.3457129531999996</v>
      </c>
      <c r="AU35" s="216">
        <v>7.1880379608</v>
      </c>
      <c r="AV35" s="216">
        <v>6.7556656556999997</v>
      </c>
      <c r="AW35" s="216">
        <v>5.91</v>
      </c>
      <c r="AX35" s="216">
        <v>6.0138299999999996</v>
      </c>
      <c r="AY35" s="216">
        <v>5.9408810000000001</v>
      </c>
      <c r="AZ35" s="357">
        <v>6.0190840000000003</v>
      </c>
      <c r="BA35" s="357">
        <v>6.1304629999999998</v>
      </c>
      <c r="BB35" s="357">
        <v>6.2083250000000003</v>
      </c>
      <c r="BC35" s="357">
        <v>6.4284590000000001</v>
      </c>
      <c r="BD35" s="357">
        <v>7.0605719999999996</v>
      </c>
      <c r="BE35" s="357">
        <v>7.4870539999999997</v>
      </c>
      <c r="BF35" s="357">
        <v>7.3413149999999998</v>
      </c>
      <c r="BG35" s="357">
        <v>7.2197240000000003</v>
      </c>
      <c r="BH35" s="357">
        <v>6.728923</v>
      </c>
      <c r="BI35" s="357">
        <v>5.7983840000000004</v>
      </c>
      <c r="BJ35" s="357">
        <v>5.8998739999999996</v>
      </c>
      <c r="BK35" s="357">
        <v>6.0025510000000004</v>
      </c>
      <c r="BL35" s="357">
        <v>6.1101859999999997</v>
      </c>
      <c r="BM35" s="357">
        <v>6.2320859999999998</v>
      </c>
      <c r="BN35" s="357">
        <v>6.3261989999999999</v>
      </c>
      <c r="BO35" s="357">
        <v>6.5581740000000002</v>
      </c>
      <c r="BP35" s="357">
        <v>7.21774</v>
      </c>
      <c r="BQ35" s="357">
        <v>7.6720699999999997</v>
      </c>
      <c r="BR35" s="357">
        <v>7.5412299999999997</v>
      </c>
      <c r="BS35" s="357">
        <v>7.4304189999999997</v>
      </c>
      <c r="BT35" s="357">
        <v>6.9412969999999996</v>
      </c>
      <c r="BU35" s="357">
        <v>5.9924670000000004</v>
      </c>
      <c r="BV35" s="357">
        <v>6.1011930000000003</v>
      </c>
    </row>
    <row r="36" spans="1:74" s="120" customFormat="1" ht="11.1" customHeight="1" x14ac:dyDescent="0.2">
      <c r="A36" s="119" t="s">
        <v>843</v>
      </c>
      <c r="B36" s="208" t="s">
        <v>612</v>
      </c>
      <c r="C36" s="216">
        <v>6.9523827284999999</v>
      </c>
      <c r="D36" s="216">
        <v>7.1435669241999999</v>
      </c>
      <c r="E36" s="216">
        <v>7.0392804617999998</v>
      </c>
      <c r="F36" s="216">
        <v>7.0973166089999999</v>
      </c>
      <c r="G36" s="216">
        <v>7.3364994211000001</v>
      </c>
      <c r="H36" s="216">
        <v>7.7493389714000003</v>
      </c>
      <c r="I36" s="216">
        <v>8.2860632994000003</v>
      </c>
      <c r="J36" s="216">
        <v>8.4457993059999996</v>
      </c>
      <c r="K36" s="216">
        <v>8.3198959701999993</v>
      </c>
      <c r="L36" s="216">
        <v>8.1770627204000004</v>
      </c>
      <c r="M36" s="216">
        <v>7.5522152147000003</v>
      </c>
      <c r="N36" s="216">
        <v>6.9740058267</v>
      </c>
      <c r="O36" s="216">
        <v>7.0737410796000004</v>
      </c>
      <c r="P36" s="216">
        <v>7.2537292327999996</v>
      </c>
      <c r="Q36" s="216">
        <v>7.2636264794000001</v>
      </c>
      <c r="R36" s="216">
        <v>7.2600189786999998</v>
      </c>
      <c r="S36" s="216">
        <v>7.3869664118999996</v>
      </c>
      <c r="T36" s="216">
        <v>8.1061535440999997</v>
      </c>
      <c r="U36" s="216">
        <v>8.2423529125999995</v>
      </c>
      <c r="V36" s="216">
        <v>8.6172837762000007</v>
      </c>
      <c r="W36" s="216">
        <v>8.6815575308999993</v>
      </c>
      <c r="X36" s="216">
        <v>8.2103836427000001</v>
      </c>
      <c r="Y36" s="216">
        <v>7.7559896433000004</v>
      </c>
      <c r="Z36" s="216">
        <v>7.1650233481000001</v>
      </c>
      <c r="AA36" s="216">
        <v>7.1851068690000002</v>
      </c>
      <c r="AB36" s="216">
        <v>7.5894716821000001</v>
      </c>
      <c r="AC36" s="216">
        <v>7.4640469810000001</v>
      </c>
      <c r="AD36" s="216">
        <v>7.6372810147000001</v>
      </c>
      <c r="AE36" s="216">
        <v>7.9345100774999997</v>
      </c>
      <c r="AF36" s="216">
        <v>8.8049506734000005</v>
      </c>
      <c r="AG36" s="216">
        <v>9.0961016274999995</v>
      </c>
      <c r="AH36" s="216">
        <v>8.7596273733000007</v>
      </c>
      <c r="AI36" s="216">
        <v>8.9218578458</v>
      </c>
      <c r="AJ36" s="216">
        <v>8.7102792709999992</v>
      </c>
      <c r="AK36" s="216">
        <v>8.4467183767999998</v>
      </c>
      <c r="AL36" s="216">
        <v>7.4807518658000003</v>
      </c>
      <c r="AM36" s="216">
        <v>7.7880736876999999</v>
      </c>
      <c r="AN36" s="216">
        <v>8.1331660213999992</v>
      </c>
      <c r="AO36" s="216">
        <v>7.9616239619</v>
      </c>
      <c r="AP36" s="216">
        <v>7.9503164827999999</v>
      </c>
      <c r="AQ36" s="216">
        <v>7.9151760970999998</v>
      </c>
      <c r="AR36" s="216">
        <v>9.0124320009000005</v>
      </c>
      <c r="AS36" s="216">
        <v>9.7219829171000001</v>
      </c>
      <c r="AT36" s="216">
        <v>9.4287930872000008</v>
      </c>
      <c r="AU36" s="216">
        <v>9.6610504470999992</v>
      </c>
      <c r="AV36" s="216">
        <v>9.5026701806999991</v>
      </c>
      <c r="AW36" s="216">
        <v>8.51</v>
      </c>
      <c r="AX36" s="216">
        <v>7.9678500000000003</v>
      </c>
      <c r="AY36" s="216">
        <v>7.6724399999999999</v>
      </c>
      <c r="AZ36" s="357">
        <v>7.8156239999999997</v>
      </c>
      <c r="BA36" s="357">
        <v>7.7364009999999999</v>
      </c>
      <c r="BB36" s="357">
        <v>7.857367</v>
      </c>
      <c r="BC36" s="357">
        <v>7.9849550000000002</v>
      </c>
      <c r="BD36" s="357">
        <v>8.8367559999999994</v>
      </c>
      <c r="BE36" s="357">
        <v>9.3066949999999995</v>
      </c>
      <c r="BF36" s="357">
        <v>9.1347480000000001</v>
      </c>
      <c r="BG36" s="357">
        <v>9.3252109999999995</v>
      </c>
      <c r="BH36" s="357">
        <v>9.0709110000000006</v>
      </c>
      <c r="BI36" s="357">
        <v>8.0362960000000001</v>
      </c>
      <c r="BJ36" s="357">
        <v>7.5232109999999999</v>
      </c>
      <c r="BK36" s="357">
        <v>7.5781299999999998</v>
      </c>
      <c r="BL36" s="357">
        <v>7.7364670000000002</v>
      </c>
      <c r="BM36" s="357">
        <v>7.676615</v>
      </c>
      <c r="BN36" s="357">
        <v>7.8164509999999998</v>
      </c>
      <c r="BO36" s="357">
        <v>7.960229</v>
      </c>
      <c r="BP36" s="357">
        <v>8.8261529999999997</v>
      </c>
      <c r="BQ36" s="357">
        <v>9.3100129999999996</v>
      </c>
      <c r="BR36" s="357">
        <v>9.1501929999999998</v>
      </c>
      <c r="BS36" s="357">
        <v>9.3503360000000004</v>
      </c>
      <c r="BT36" s="357">
        <v>9.1008829999999996</v>
      </c>
      <c r="BU36" s="357">
        <v>8.0641689999999997</v>
      </c>
      <c r="BV36" s="357">
        <v>7.5509909999999998</v>
      </c>
    </row>
    <row r="37" spans="1:74" s="120" customFormat="1" ht="11.1" customHeight="1" x14ac:dyDescent="0.2">
      <c r="A37" s="119" t="s">
        <v>844</v>
      </c>
      <c r="B37" s="208" t="s">
        <v>586</v>
      </c>
      <c r="C37" s="216">
        <v>6.53</v>
      </c>
      <c r="D37" s="216">
        <v>6.63</v>
      </c>
      <c r="E37" s="216">
        <v>6.53</v>
      </c>
      <c r="F37" s="216">
        <v>6.53</v>
      </c>
      <c r="G37" s="216">
        <v>6.68</v>
      </c>
      <c r="H37" s="216">
        <v>7.14</v>
      </c>
      <c r="I37" s="216">
        <v>7.31</v>
      </c>
      <c r="J37" s="216">
        <v>7.4</v>
      </c>
      <c r="K37" s="216">
        <v>7.15</v>
      </c>
      <c r="L37" s="216">
        <v>6.77</v>
      </c>
      <c r="M37" s="216">
        <v>6.53</v>
      </c>
      <c r="N37" s="216">
        <v>6.51</v>
      </c>
      <c r="O37" s="216">
        <v>6.44</v>
      </c>
      <c r="P37" s="216">
        <v>6.45</v>
      </c>
      <c r="Q37" s="216">
        <v>6.46</v>
      </c>
      <c r="R37" s="216">
        <v>6.38</v>
      </c>
      <c r="S37" s="216">
        <v>6.53</v>
      </c>
      <c r="T37" s="216">
        <v>6.89</v>
      </c>
      <c r="U37" s="216">
        <v>7.13</v>
      </c>
      <c r="V37" s="216">
        <v>7.08</v>
      </c>
      <c r="W37" s="216">
        <v>6.97</v>
      </c>
      <c r="X37" s="216">
        <v>6.62</v>
      </c>
      <c r="Y37" s="216">
        <v>6.5</v>
      </c>
      <c r="Z37" s="216">
        <v>6.52</v>
      </c>
      <c r="AA37" s="216">
        <v>6.45</v>
      </c>
      <c r="AB37" s="216">
        <v>6.61</v>
      </c>
      <c r="AC37" s="216">
        <v>6.59</v>
      </c>
      <c r="AD37" s="216">
        <v>6.53</v>
      </c>
      <c r="AE37" s="216">
        <v>6.7</v>
      </c>
      <c r="AF37" s="216">
        <v>7.13</v>
      </c>
      <c r="AG37" s="216">
        <v>7.32</v>
      </c>
      <c r="AH37" s="216">
        <v>7.25</v>
      </c>
      <c r="AI37" s="216">
        <v>7.14</v>
      </c>
      <c r="AJ37" s="216">
        <v>6.8</v>
      </c>
      <c r="AK37" s="216">
        <v>6.59</v>
      </c>
      <c r="AL37" s="216">
        <v>6.62</v>
      </c>
      <c r="AM37" s="216">
        <v>6.96</v>
      </c>
      <c r="AN37" s="216">
        <v>7.12</v>
      </c>
      <c r="AO37" s="216">
        <v>6.99</v>
      </c>
      <c r="AP37" s="216">
        <v>6.75</v>
      </c>
      <c r="AQ37" s="216">
        <v>6.76</v>
      </c>
      <c r="AR37" s="216">
        <v>7.3</v>
      </c>
      <c r="AS37" s="216">
        <v>7.49</v>
      </c>
      <c r="AT37" s="216">
        <v>7.38</v>
      </c>
      <c r="AU37" s="216">
        <v>7.22</v>
      </c>
      <c r="AV37" s="216">
        <v>6.95</v>
      </c>
      <c r="AW37" s="216">
        <v>6.67</v>
      </c>
      <c r="AX37" s="216">
        <v>6.672631</v>
      </c>
      <c r="AY37" s="216">
        <v>6.6473409999999999</v>
      </c>
      <c r="AZ37" s="357">
        <v>6.5906289999999998</v>
      </c>
      <c r="BA37" s="357">
        <v>6.5990409999999997</v>
      </c>
      <c r="BB37" s="357">
        <v>6.5613679999999999</v>
      </c>
      <c r="BC37" s="357">
        <v>6.6887249999999998</v>
      </c>
      <c r="BD37" s="357">
        <v>7.1269200000000001</v>
      </c>
      <c r="BE37" s="357">
        <v>7.3604390000000004</v>
      </c>
      <c r="BF37" s="357">
        <v>7.3235950000000001</v>
      </c>
      <c r="BG37" s="357">
        <v>7.1584149999999998</v>
      </c>
      <c r="BH37" s="357">
        <v>6.8673849999999996</v>
      </c>
      <c r="BI37" s="357">
        <v>6.6084430000000003</v>
      </c>
      <c r="BJ37" s="357">
        <v>6.6267250000000004</v>
      </c>
      <c r="BK37" s="357">
        <v>6.7269680000000003</v>
      </c>
      <c r="BL37" s="357">
        <v>6.6676669999999998</v>
      </c>
      <c r="BM37" s="357">
        <v>6.6866269999999997</v>
      </c>
      <c r="BN37" s="357">
        <v>6.658347</v>
      </c>
      <c r="BO37" s="357">
        <v>6.7934080000000003</v>
      </c>
      <c r="BP37" s="357">
        <v>7.2452990000000002</v>
      </c>
      <c r="BQ37" s="357">
        <v>7.4866820000000001</v>
      </c>
      <c r="BR37" s="357">
        <v>7.4536600000000002</v>
      </c>
      <c r="BS37" s="357">
        <v>7.2835590000000003</v>
      </c>
      <c r="BT37" s="357">
        <v>6.9798280000000004</v>
      </c>
      <c r="BU37" s="357">
        <v>6.7065890000000001</v>
      </c>
      <c r="BV37" s="357">
        <v>6.7302070000000001</v>
      </c>
    </row>
    <row r="38" spans="1:74" ht="11.1" customHeight="1" x14ac:dyDescent="0.2">
      <c r="A38" s="119"/>
      <c r="B38" s="122" t="s">
        <v>272</v>
      </c>
      <c r="C38" s="492"/>
      <c r="D38" s="492"/>
      <c r="E38" s="492"/>
      <c r="F38" s="492"/>
      <c r="G38" s="492"/>
      <c r="H38" s="492"/>
      <c r="I38" s="492"/>
      <c r="J38" s="492"/>
      <c r="K38" s="492"/>
      <c r="L38" s="492"/>
      <c r="M38" s="492"/>
      <c r="N38" s="492"/>
      <c r="O38" s="492"/>
      <c r="P38" s="492"/>
      <c r="Q38" s="492"/>
      <c r="R38" s="492"/>
      <c r="S38" s="492"/>
      <c r="T38" s="492"/>
      <c r="U38" s="492"/>
      <c r="V38" s="492"/>
      <c r="W38" s="492"/>
      <c r="X38" s="492"/>
      <c r="Y38" s="492"/>
      <c r="Z38" s="492"/>
      <c r="AA38" s="492"/>
      <c r="AB38" s="492"/>
      <c r="AC38" s="492"/>
      <c r="AD38" s="492"/>
      <c r="AE38" s="492"/>
      <c r="AF38" s="492"/>
      <c r="AG38" s="492"/>
      <c r="AH38" s="492"/>
      <c r="AI38" s="492"/>
      <c r="AJ38" s="492"/>
      <c r="AK38" s="492"/>
      <c r="AL38" s="492"/>
      <c r="AM38" s="492"/>
      <c r="AN38" s="492"/>
      <c r="AO38" s="492"/>
      <c r="AP38" s="492"/>
      <c r="AQ38" s="492"/>
      <c r="AR38" s="492"/>
      <c r="AS38" s="492"/>
      <c r="AT38" s="492"/>
      <c r="AU38" s="492"/>
      <c r="AV38" s="492"/>
      <c r="AW38" s="492"/>
      <c r="AX38" s="492"/>
      <c r="AY38" s="492"/>
      <c r="AZ38" s="493"/>
      <c r="BA38" s="493"/>
      <c r="BB38" s="493"/>
      <c r="BC38" s="493"/>
      <c r="BD38" s="493"/>
      <c r="BE38" s="493"/>
      <c r="BF38" s="493"/>
      <c r="BG38" s="493"/>
      <c r="BH38" s="493"/>
      <c r="BI38" s="493"/>
      <c r="BJ38" s="493"/>
      <c r="BK38" s="493"/>
      <c r="BL38" s="493"/>
      <c r="BM38" s="493"/>
      <c r="BN38" s="493"/>
      <c r="BO38" s="493"/>
      <c r="BP38" s="493"/>
      <c r="BQ38" s="493"/>
      <c r="BR38" s="493"/>
      <c r="BS38" s="493"/>
      <c r="BT38" s="493"/>
      <c r="BU38" s="493"/>
      <c r="BV38" s="493"/>
    </row>
    <row r="39" spans="1:74" ht="11.1" customHeight="1" x14ac:dyDescent="0.2">
      <c r="A39" s="267" t="s">
        <v>211</v>
      </c>
      <c r="B39" s="206" t="s">
        <v>605</v>
      </c>
      <c r="C39" s="263">
        <v>14.781864993999999</v>
      </c>
      <c r="D39" s="263">
        <v>14.427636465000001</v>
      </c>
      <c r="E39" s="263">
        <v>14.410139709999999</v>
      </c>
      <c r="F39" s="263">
        <v>14.138022372</v>
      </c>
      <c r="G39" s="263">
        <v>14.415342882999999</v>
      </c>
      <c r="H39" s="263">
        <v>14.826432072999999</v>
      </c>
      <c r="I39" s="263">
        <v>14.372678197999999</v>
      </c>
      <c r="J39" s="263">
        <v>14.784272735</v>
      </c>
      <c r="K39" s="263">
        <v>14.790107354</v>
      </c>
      <c r="L39" s="263">
        <v>14.025634839</v>
      </c>
      <c r="M39" s="263">
        <v>14.233358794000001</v>
      </c>
      <c r="N39" s="263">
        <v>14.567771687</v>
      </c>
      <c r="O39" s="263">
        <v>14.254062218</v>
      </c>
      <c r="P39" s="263">
        <v>14.210002781</v>
      </c>
      <c r="Q39" s="263">
        <v>14.150400044</v>
      </c>
      <c r="R39" s="263">
        <v>13.679693171</v>
      </c>
      <c r="S39" s="263">
        <v>13.960383539</v>
      </c>
      <c r="T39" s="263">
        <v>14.198441623000001</v>
      </c>
      <c r="U39" s="263">
        <v>14.091351111</v>
      </c>
      <c r="V39" s="263">
        <v>13.887344834</v>
      </c>
      <c r="W39" s="263">
        <v>14.11187563</v>
      </c>
      <c r="X39" s="263">
        <v>13.625688694000001</v>
      </c>
      <c r="Y39" s="263">
        <v>13.698531937</v>
      </c>
      <c r="Z39" s="263">
        <v>14.271120098999999</v>
      </c>
      <c r="AA39" s="263">
        <v>14.058618982</v>
      </c>
      <c r="AB39" s="263">
        <v>14.747665531000001</v>
      </c>
      <c r="AC39" s="263">
        <v>14.502872200000001</v>
      </c>
      <c r="AD39" s="263">
        <v>14.012041463999999</v>
      </c>
      <c r="AE39" s="263">
        <v>14.119266945</v>
      </c>
      <c r="AF39" s="263">
        <v>14.375649025</v>
      </c>
      <c r="AG39" s="263">
        <v>14.341355316</v>
      </c>
      <c r="AH39" s="263">
        <v>14.497162906</v>
      </c>
      <c r="AI39" s="263">
        <v>14.349477314</v>
      </c>
      <c r="AJ39" s="263">
        <v>14.059758309999999</v>
      </c>
      <c r="AK39" s="263">
        <v>14.433424866999999</v>
      </c>
      <c r="AL39" s="263">
        <v>16.115349030000001</v>
      </c>
      <c r="AM39" s="263">
        <v>15.360364112999999</v>
      </c>
      <c r="AN39" s="263">
        <v>16.211778409000001</v>
      </c>
      <c r="AO39" s="263">
        <v>16.031112231000002</v>
      </c>
      <c r="AP39" s="263">
        <v>15.240242522999999</v>
      </c>
      <c r="AQ39" s="263">
        <v>14.842437933999999</v>
      </c>
      <c r="AR39" s="263">
        <v>15.058355697</v>
      </c>
      <c r="AS39" s="263">
        <v>15.074004415999999</v>
      </c>
      <c r="AT39" s="263">
        <v>15.424620401</v>
      </c>
      <c r="AU39" s="263">
        <v>15.118132442</v>
      </c>
      <c r="AV39" s="263">
        <v>14.749117333999999</v>
      </c>
      <c r="AW39" s="263">
        <v>14.99</v>
      </c>
      <c r="AX39" s="263">
        <v>15.87839</v>
      </c>
      <c r="AY39" s="263">
        <v>15.581580000000001</v>
      </c>
      <c r="AZ39" s="386">
        <v>15.88696</v>
      </c>
      <c r="BA39" s="386">
        <v>15.696339999999999</v>
      </c>
      <c r="BB39" s="386">
        <v>15.302099999999999</v>
      </c>
      <c r="BC39" s="386">
        <v>15.141579999999999</v>
      </c>
      <c r="BD39" s="386">
        <v>15.317259999999999</v>
      </c>
      <c r="BE39" s="386">
        <v>15.23288</v>
      </c>
      <c r="BF39" s="386">
        <v>15.38316</v>
      </c>
      <c r="BG39" s="386">
        <v>15.33211</v>
      </c>
      <c r="BH39" s="386">
        <v>14.990259999999999</v>
      </c>
      <c r="BI39" s="386">
        <v>15.11392</v>
      </c>
      <c r="BJ39" s="386">
        <v>15.87914</v>
      </c>
      <c r="BK39" s="386">
        <v>15.44699</v>
      </c>
      <c r="BL39" s="386">
        <v>15.69252</v>
      </c>
      <c r="BM39" s="386">
        <v>15.66558</v>
      </c>
      <c r="BN39" s="386">
        <v>15.30034</v>
      </c>
      <c r="BO39" s="386">
        <v>15.19196</v>
      </c>
      <c r="BP39" s="386">
        <v>15.38111</v>
      </c>
      <c r="BQ39" s="386">
        <v>15.35697</v>
      </c>
      <c r="BR39" s="386">
        <v>15.504530000000001</v>
      </c>
      <c r="BS39" s="386">
        <v>15.44786</v>
      </c>
      <c r="BT39" s="386">
        <v>15.161630000000001</v>
      </c>
      <c r="BU39" s="386">
        <v>15.29288</v>
      </c>
      <c r="BV39" s="386">
        <v>16.04701</v>
      </c>
    </row>
    <row r="40" spans="1:74" ht="11.1" customHeight="1" x14ac:dyDescent="0.2">
      <c r="A40" s="267" t="s">
        <v>212</v>
      </c>
      <c r="B40" s="188" t="s">
        <v>639</v>
      </c>
      <c r="C40" s="263">
        <v>13.055547084000001</v>
      </c>
      <c r="D40" s="263">
        <v>13.085703261999999</v>
      </c>
      <c r="E40" s="263">
        <v>12.929122724999999</v>
      </c>
      <c r="F40" s="263">
        <v>12.910021191</v>
      </c>
      <c r="G40" s="263">
        <v>13.197328786</v>
      </c>
      <c r="H40" s="263">
        <v>13.877850796000001</v>
      </c>
      <c r="I40" s="263">
        <v>14.311172092</v>
      </c>
      <c r="J40" s="263">
        <v>14.271500659000001</v>
      </c>
      <c r="K40" s="263">
        <v>13.81904997</v>
      </c>
      <c r="L40" s="263">
        <v>13.112174603</v>
      </c>
      <c r="M40" s="263">
        <v>12.730330035</v>
      </c>
      <c r="N40" s="263">
        <v>12.607252914</v>
      </c>
      <c r="O40" s="263">
        <v>12.635196993999999</v>
      </c>
      <c r="P40" s="263">
        <v>12.415203997000001</v>
      </c>
      <c r="Q40" s="263">
        <v>12.251654465</v>
      </c>
      <c r="R40" s="263">
        <v>12.290306450999999</v>
      </c>
      <c r="S40" s="263">
        <v>12.398531955999999</v>
      </c>
      <c r="T40" s="263">
        <v>13.198528322</v>
      </c>
      <c r="U40" s="263">
        <v>13.569699675000001</v>
      </c>
      <c r="V40" s="263">
        <v>13.275905783000001</v>
      </c>
      <c r="W40" s="263">
        <v>13.212818116999999</v>
      </c>
      <c r="X40" s="263">
        <v>12.534515993999999</v>
      </c>
      <c r="Y40" s="263">
        <v>12.341603799</v>
      </c>
      <c r="Z40" s="263">
        <v>12.455007482999999</v>
      </c>
      <c r="AA40" s="263">
        <v>12.594745144999999</v>
      </c>
      <c r="AB40" s="263">
        <v>12.776922422</v>
      </c>
      <c r="AC40" s="263">
        <v>12.451740534000001</v>
      </c>
      <c r="AD40" s="263">
        <v>12.213396294000001</v>
      </c>
      <c r="AE40" s="263">
        <v>12.528303541</v>
      </c>
      <c r="AF40" s="263">
        <v>13.298463177</v>
      </c>
      <c r="AG40" s="263">
        <v>13.94112353</v>
      </c>
      <c r="AH40" s="263">
        <v>13.68797812</v>
      </c>
      <c r="AI40" s="263">
        <v>13.535890288999999</v>
      </c>
      <c r="AJ40" s="263">
        <v>12.657873589999999</v>
      </c>
      <c r="AK40" s="263">
        <v>12.160016933</v>
      </c>
      <c r="AL40" s="263">
        <v>12.473696339</v>
      </c>
      <c r="AM40" s="263">
        <v>13.668253092</v>
      </c>
      <c r="AN40" s="263">
        <v>14.434827065</v>
      </c>
      <c r="AO40" s="263">
        <v>13.912390783999999</v>
      </c>
      <c r="AP40" s="263">
        <v>12.902175338999999</v>
      </c>
      <c r="AQ40" s="263">
        <v>12.836578177</v>
      </c>
      <c r="AR40" s="263">
        <v>13.616505604</v>
      </c>
      <c r="AS40" s="263">
        <v>13.855209472</v>
      </c>
      <c r="AT40" s="263">
        <v>13.535979584</v>
      </c>
      <c r="AU40" s="263">
        <v>13.468247062</v>
      </c>
      <c r="AV40" s="263">
        <v>12.751927985</v>
      </c>
      <c r="AW40" s="263">
        <v>12.77</v>
      </c>
      <c r="AX40" s="263">
        <v>12.80203</v>
      </c>
      <c r="AY40" s="263">
        <v>13.44998</v>
      </c>
      <c r="AZ40" s="386">
        <v>13.22147</v>
      </c>
      <c r="BA40" s="386">
        <v>13.071479999999999</v>
      </c>
      <c r="BB40" s="386">
        <v>12.856680000000001</v>
      </c>
      <c r="BC40" s="386">
        <v>12.979039999999999</v>
      </c>
      <c r="BD40" s="386">
        <v>13.67812</v>
      </c>
      <c r="BE40" s="386">
        <v>14.09948</v>
      </c>
      <c r="BF40" s="386">
        <v>13.91994</v>
      </c>
      <c r="BG40" s="386">
        <v>13.58944</v>
      </c>
      <c r="BH40" s="386">
        <v>12.96832</v>
      </c>
      <c r="BI40" s="386">
        <v>13.019170000000001</v>
      </c>
      <c r="BJ40" s="386">
        <v>13.10289</v>
      </c>
      <c r="BK40" s="386">
        <v>13.67576</v>
      </c>
      <c r="BL40" s="386">
        <v>13.44215</v>
      </c>
      <c r="BM40" s="386">
        <v>13.325329999999999</v>
      </c>
      <c r="BN40" s="386">
        <v>13.103540000000001</v>
      </c>
      <c r="BO40" s="386">
        <v>13.23227</v>
      </c>
      <c r="BP40" s="386">
        <v>13.934240000000001</v>
      </c>
      <c r="BQ40" s="386">
        <v>14.38275</v>
      </c>
      <c r="BR40" s="386">
        <v>14.204470000000001</v>
      </c>
      <c r="BS40" s="386">
        <v>13.85637</v>
      </c>
      <c r="BT40" s="386">
        <v>13.22578</v>
      </c>
      <c r="BU40" s="386">
        <v>13.271610000000001</v>
      </c>
      <c r="BV40" s="386">
        <v>13.376469999999999</v>
      </c>
    </row>
    <row r="41" spans="1:74" ht="11.1" customHeight="1" x14ac:dyDescent="0.2">
      <c r="A41" s="267" t="s">
        <v>213</v>
      </c>
      <c r="B41" s="206" t="s">
        <v>606</v>
      </c>
      <c r="C41" s="263">
        <v>8.7702821063999998</v>
      </c>
      <c r="D41" s="263">
        <v>9.0157274560000005</v>
      </c>
      <c r="E41" s="263">
        <v>8.9937380645000005</v>
      </c>
      <c r="F41" s="263">
        <v>8.9663998892999999</v>
      </c>
      <c r="G41" s="263">
        <v>9.1284271866999998</v>
      </c>
      <c r="H41" s="263">
        <v>9.5247902049000004</v>
      </c>
      <c r="I41" s="263">
        <v>9.7275742680999997</v>
      </c>
      <c r="J41" s="263">
        <v>9.6592696127999993</v>
      </c>
      <c r="K41" s="263">
        <v>9.3157011224000001</v>
      </c>
      <c r="L41" s="263">
        <v>9.1355337327000008</v>
      </c>
      <c r="M41" s="263">
        <v>9.0895709604999997</v>
      </c>
      <c r="N41" s="263">
        <v>9.0689875723999993</v>
      </c>
      <c r="O41" s="263">
        <v>9.1572505598999996</v>
      </c>
      <c r="P41" s="263">
        <v>9.0936037592000005</v>
      </c>
      <c r="Q41" s="263">
        <v>9.0964650832</v>
      </c>
      <c r="R41" s="263">
        <v>9.0356109746000008</v>
      </c>
      <c r="S41" s="263">
        <v>9.2855581071</v>
      </c>
      <c r="T41" s="263">
        <v>9.3508447020999999</v>
      </c>
      <c r="U41" s="263">
        <v>9.7062292958</v>
      </c>
      <c r="V41" s="263">
        <v>9.4354159918999994</v>
      </c>
      <c r="W41" s="263">
        <v>9.3210667481999998</v>
      </c>
      <c r="X41" s="263">
        <v>9.1385808355999991</v>
      </c>
      <c r="Y41" s="263">
        <v>9.1709704231</v>
      </c>
      <c r="Z41" s="263">
        <v>9.2328809905</v>
      </c>
      <c r="AA41" s="263">
        <v>9.0424892871000004</v>
      </c>
      <c r="AB41" s="263">
        <v>9.1327501375000004</v>
      </c>
      <c r="AC41" s="263">
        <v>9.1685260748000008</v>
      </c>
      <c r="AD41" s="263">
        <v>9.1820529648000004</v>
      </c>
      <c r="AE41" s="263">
        <v>9.4572018963000009</v>
      </c>
      <c r="AF41" s="263">
        <v>9.5300766354000004</v>
      </c>
      <c r="AG41" s="263">
        <v>9.7396722987000004</v>
      </c>
      <c r="AH41" s="263">
        <v>9.6676036729000003</v>
      </c>
      <c r="AI41" s="263">
        <v>9.3204340577</v>
      </c>
      <c r="AJ41" s="263">
        <v>9.2926813005</v>
      </c>
      <c r="AK41" s="263">
        <v>9.2305575874999999</v>
      </c>
      <c r="AL41" s="263">
        <v>9.1204848283000004</v>
      </c>
      <c r="AM41" s="263">
        <v>9.3771865539999997</v>
      </c>
      <c r="AN41" s="263">
        <v>9.6106721017000005</v>
      </c>
      <c r="AO41" s="263">
        <v>9.6065705459000004</v>
      </c>
      <c r="AP41" s="263">
        <v>9.5552837543999996</v>
      </c>
      <c r="AQ41" s="263">
        <v>9.5819511882999997</v>
      </c>
      <c r="AR41" s="263">
        <v>9.9894968637999995</v>
      </c>
      <c r="AS41" s="263">
        <v>10.018895434999999</v>
      </c>
      <c r="AT41" s="263">
        <v>10.061604539999999</v>
      </c>
      <c r="AU41" s="263">
        <v>9.6943031957999999</v>
      </c>
      <c r="AV41" s="263">
        <v>9.7519635500999993</v>
      </c>
      <c r="AW41" s="263">
        <v>9.75</v>
      </c>
      <c r="AX41" s="263">
        <v>9.5718739999999993</v>
      </c>
      <c r="AY41" s="263">
        <v>9.5719840000000005</v>
      </c>
      <c r="AZ41" s="386">
        <v>9.6309749999999994</v>
      </c>
      <c r="BA41" s="386">
        <v>9.6437159999999995</v>
      </c>
      <c r="BB41" s="386">
        <v>9.5631559999999993</v>
      </c>
      <c r="BC41" s="386">
        <v>9.7042819999999992</v>
      </c>
      <c r="BD41" s="386">
        <v>10.034000000000001</v>
      </c>
      <c r="BE41" s="386">
        <v>10.270630000000001</v>
      </c>
      <c r="BF41" s="386">
        <v>10.234590000000001</v>
      </c>
      <c r="BG41" s="386">
        <v>9.9068500000000004</v>
      </c>
      <c r="BH41" s="386">
        <v>9.7505839999999999</v>
      </c>
      <c r="BI41" s="386">
        <v>9.8327100000000005</v>
      </c>
      <c r="BJ41" s="386">
        <v>9.7947240000000004</v>
      </c>
      <c r="BK41" s="386">
        <v>9.7587089999999996</v>
      </c>
      <c r="BL41" s="386">
        <v>9.7638929999999995</v>
      </c>
      <c r="BM41" s="386">
        <v>9.7991879999999991</v>
      </c>
      <c r="BN41" s="386">
        <v>9.7051839999999991</v>
      </c>
      <c r="BO41" s="386">
        <v>9.8479810000000008</v>
      </c>
      <c r="BP41" s="386">
        <v>10.178509999999999</v>
      </c>
      <c r="BQ41" s="386">
        <v>10.43126</v>
      </c>
      <c r="BR41" s="386">
        <v>10.379960000000001</v>
      </c>
      <c r="BS41" s="386">
        <v>10.032299999999999</v>
      </c>
      <c r="BT41" s="386">
        <v>9.860773</v>
      </c>
      <c r="BU41" s="386">
        <v>9.9513510000000007</v>
      </c>
      <c r="BV41" s="386">
        <v>9.9246850000000002</v>
      </c>
    </row>
    <row r="42" spans="1:74" ht="11.1" customHeight="1" x14ac:dyDescent="0.2">
      <c r="A42" s="267" t="s">
        <v>214</v>
      </c>
      <c r="B42" s="206" t="s">
        <v>607</v>
      </c>
      <c r="C42" s="263">
        <v>7.5083345356000004</v>
      </c>
      <c r="D42" s="263">
        <v>7.6399653573000004</v>
      </c>
      <c r="E42" s="263">
        <v>7.7862680969999998</v>
      </c>
      <c r="F42" s="263">
        <v>7.8843984653000003</v>
      </c>
      <c r="G42" s="263">
        <v>8.2830641029999992</v>
      </c>
      <c r="H42" s="263">
        <v>8.9415767779999999</v>
      </c>
      <c r="I42" s="263">
        <v>9.3157975981999996</v>
      </c>
      <c r="J42" s="263">
        <v>9.2453837432999997</v>
      </c>
      <c r="K42" s="263">
        <v>8.6955318330000004</v>
      </c>
      <c r="L42" s="263">
        <v>8.0116149610999994</v>
      </c>
      <c r="M42" s="263">
        <v>7.7116692121000003</v>
      </c>
      <c r="N42" s="263">
        <v>7.7032960509999997</v>
      </c>
      <c r="O42" s="263">
        <v>7.8480932347000003</v>
      </c>
      <c r="P42" s="263">
        <v>7.9449592769999997</v>
      </c>
      <c r="Q42" s="263">
        <v>8.0549608843999998</v>
      </c>
      <c r="R42" s="263">
        <v>8.0934650250000004</v>
      </c>
      <c r="S42" s="263">
        <v>8.4334866034000004</v>
      </c>
      <c r="T42" s="263">
        <v>9.2171821478999991</v>
      </c>
      <c r="U42" s="263">
        <v>9.5088709407999996</v>
      </c>
      <c r="V42" s="263">
        <v>9.4875221775000007</v>
      </c>
      <c r="W42" s="263">
        <v>8.9037759968000003</v>
      </c>
      <c r="X42" s="263">
        <v>8.2489798655000008</v>
      </c>
      <c r="Y42" s="263">
        <v>7.995033319</v>
      </c>
      <c r="Z42" s="263">
        <v>8.1118395345999996</v>
      </c>
      <c r="AA42" s="263">
        <v>8.2422181214000005</v>
      </c>
      <c r="AB42" s="263">
        <v>8.4833250885000009</v>
      </c>
      <c r="AC42" s="263">
        <v>8.5350389780999993</v>
      </c>
      <c r="AD42" s="263">
        <v>8.4810804097000005</v>
      </c>
      <c r="AE42" s="263">
        <v>8.9733885884000006</v>
      </c>
      <c r="AF42" s="263">
        <v>9.7635434822999994</v>
      </c>
      <c r="AG42" s="263">
        <v>10.033858194</v>
      </c>
      <c r="AH42" s="263">
        <v>9.9419468401</v>
      </c>
      <c r="AI42" s="263">
        <v>9.3656773451999999</v>
      </c>
      <c r="AJ42" s="263">
        <v>8.6555795585999995</v>
      </c>
      <c r="AK42" s="263">
        <v>8.4329282873999993</v>
      </c>
      <c r="AL42" s="263">
        <v>8.4191586660999995</v>
      </c>
      <c r="AM42" s="263">
        <v>8.4503093320999998</v>
      </c>
      <c r="AN42" s="263">
        <v>8.6016252557000001</v>
      </c>
      <c r="AO42" s="263">
        <v>8.8854191622999998</v>
      </c>
      <c r="AP42" s="263">
        <v>8.8454308747999999</v>
      </c>
      <c r="AQ42" s="263">
        <v>9.1312604146999998</v>
      </c>
      <c r="AR42" s="263">
        <v>9.8876762070000002</v>
      </c>
      <c r="AS42" s="263">
        <v>10.109647105000001</v>
      </c>
      <c r="AT42" s="263">
        <v>10.197982696</v>
      </c>
      <c r="AU42" s="263">
        <v>9.4870572460999991</v>
      </c>
      <c r="AV42" s="263">
        <v>8.8343008601000008</v>
      </c>
      <c r="AW42" s="263">
        <v>8.59</v>
      </c>
      <c r="AX42" s="263">
        <v>8.5781659999999995</v>
      </c>
      <c r="AY42" s="263">
        <v>8.4845459999999999</v>
      </c>
      <c r="AZ42" s="386">
        <v>8.6275019999999998</v>
      </c>
      <c r="BA42" s="386">
        <v>8.8053849999999994</v>
      </c>
      <c r="BB42" s="386">
        <v>8.8165969999999998</v>
      </c>
      <c r="BC42" s="386">
        <v>9.2091239999999992</v>
      </c>
      <c r="BD42" s="386">
        <v>9.9465599999999998</v>
      </c>
      <c r="BE42" s="386">
        <v>10.31255</v>
      </c>
      <c r="BF42" s="386">
        <v>10.24475</v>
      </c>
      <c r="BG42" s="386">
        <v>9.6280029999999996</v>
      </c>
      <c r="BH42" s="386">
        <v>8.9529999999999994</v>
      </c>
      <c r="BI42" s="386">
        <v>8.7122279999999996</v>
      </c>
      <c r="BJ42" s="386">
        <v>8.7418990000000001</v>
      </c>
      <c r="BK42" s="386">
        <v>8.744999</v>
      </c>
      <c r="BL42" s="386">
        <v>8.8517530000000004</v>
      </c>
      <c r="BM42" s="386">
        <v>9.0227439999999994</v>
      </c>
      <c r="BN42" s="386">
        <v>8.9954590000000003</v>
      </c>
      <c r="BO42" s="386">
        <v>9.3826599999999996</v>
      </c>
      <c r="BP42" s="386">
        <v>10.123749999999999</v>
      </c>
      <c r="BQ42" s="386">
        <v>10.49577</v>
      </c>
      <c r="BR42" s="386">
        <v>10.426500000000001</v>
      </c>
      <c r="BS42" s="386">
        <v>9.7961790000000004</v>
      </c>
      <c r="BT42" s="386">
        <v>9.1175259999999998</v>
      </c>
      <c r="BU42" s="386">
        <v>8.8659999999999997</v>
      </c>
      <c r="BV42" s="386">
        <v>8.9026420000000002</v>
      </c>
    </row>
    <row r="43" spans="1:74" ht="11.1" customHeight="1" x14ac:dyDescent="0.2">
      <c r="A43" s="267" t="s">
        <v>215</v>
      </c>
      <c r="B43" s="206" t="s">
        <v>608</v>
      </c>
      <c r="C43" s="263">
        <v>9.4654545665000001</v>
      </c>
      <c r="D43" s="263">
        <v>9.4955238470999994</v>
      </c>
      <c r="E43" s="263">
        <v>9.4916096981999996</v>
      </c>
      <c r="F43" s="263">
        <v>9.4837443488000002</v>
      </c>
      <c r="G43" s="263">
        <v>9.6436449858</v>
      </c>
      <c r="H43" s="263">
        <v>10.001642471</v>
      </c>
      <c r="I43" s="263">
        <v>10.095840905999999</v>
      </c>
      <c r="J43" s="263">
        <v>10.148565494</v>
      </c>
      <c r="K43" s="263">
        <v>9.9716145677999997</v>
      </c>
      <c r="L43" s="263">
        <v>9.6462006261000006</v>
      </c>
      <c r="M43" s="263">
        <v>9.5369320911000006</v>
      </c>
      <c r="N43" s="263">
        <v>9.5357083006999996</v>
      </c>
      <c r="O43" s="263">
        <v>9.5951734597999998</v>
      </c>
      <c r="P43" s="263">
        <v>9.6150360552999992</v>
      </c>
      <c r="Q43" s="263">
        <v>9.5095993613999994</v>
      </c>
      <c r="R43" s="263">
        <v>9.4805025709000006</v>
      </c>
      <c r="S43" s="263">
        <v>9.5178800029000001</v>
      </c>
      <c r="T43" s="263">
        <v>9.9568568142</v>
      </c>
      <c r="U43" s="263">
        <v>10.097903919</v>
      </c>
      <c r="V43" s="263">
        <v>10.050867603</v>
      </c>
      <c r="W43" s="263">
        <v>9.9736085667999994</v>
      </c>
      <c r="X43" s="263">
        <v>9.6006970797999998</v>
      </c>
      <c r="Y43" s="263">
        <v>9.5674093824999993</v>
      </c>
      <c r="Z43" s="263">
        <v>9.5493685801999995</v>
      </c>
      <c r="AA43" s="263">
        <v>9.4585340281000008</v>
      </c>
      <c r="AB43" s="263">
        <v>9.5569658178000001</v>
      </c>
      <c r="AC43" s="263">
        <v>9.4813005150999992</v>
      </c>
      <c r="AD43" s="263">
        <v>9.4414548081999996</v>
      </c>
      <c r="AE43" s="263">
        <v>9.5463675641000005</v>
      </c>
      <c r="AF43" s="263">
        <v>9.9593161105999997</v>
      </c>
      <c r="AG43" s="263">
        <v>10.085031012</v>
      </c>
      <c r="AH43" s="263">
        <v>10.071921176</v>
      </c>
      <c r="AI43" s="263">
        <v>10.022653259</v>
      </c>
      <c r="AJ43" s="263">
        <v>9.6740629227999992</v>
      </c>
      <c r="AK43" s="263">
        <v>9.6054093533000007</v>
      </c>
      <c r="AL43" s="263">
        <v>9.6896045289000003</v>
      </c>
      <c r="AM43" s="263">
        <v>9.9857786606999994</v>
      </c>
      <c r="AN43" s="263">
        <v>10.156125031</v>
      </c>
      <c r="AO43" s="263">
        <v>9.9792260249000009</v>
      </c>
      <c r="AP43" s="263">
        <v>9.9108967874000005</v>
      </c>
      <c r="AQ43" s="263">
        <v>9.9005972429</v>
      </c>
      <c r="AR43" s="263">
        <v>10.290780850000001</v>
      </c>
      <c r="AS43" s="263">
        <v>10.405407726</v>
      </c>
      <c r="AT43" s="263">
        <v>10.33078411</v>
      </c>
      <c r="AU43" s="263">
        <v>10.278543901999999</v>
      </c>
      <c r="AV43" s="263">
        <v>9.9486918347</v>
      </c>
      <c r="AW43" s="263">
        <v>9.8800000000000008</v>
      </c>
      <c r="AX43" s="263">
        <v>9.8872029999999995</v>
      </c>
      <c r="AY43" s="263">
        <v>9.9445110000000003</v>
      </c>
      <c r="AZ43" s="386">
        <v>9.9903530000000007</v>
      </c>
      <c r="BA43" s="386">
        <v>9.9052399999999992</v>
      </c>
      <c r="BB43" s="386">
        <v>9.8410849999999996</v>
      </c>
      <c r="BC43" s="386">
        <v>9.9180860000000006</v>
      </c>
      <c r="BD43" s="386">
        <v>10.28224</v>
      </c>
      <c r="BE43" s="386">
        <v>10.45468</v>
      </c>
      <c r="BF43" s="386">
        <v>10.41526</v>
      </c>
      <c r="BG43" s="386">
        <v>10.26718</v>
      </c>
      <c r="BH43" s="386">
        <v>9.9929210000000008</v>
      </c>
      <c r="BI43" s="386">
        <v>9.9390219999999996</v>
      </c>
      <c r="BJ43" s="386">
        <v>10.01145</v>
      </c>
      <c r="BK43" s="386">
        <v>10.070919999999999</v>
      </c>
      <c r="BL43" s="386">
        <v>10.0397</v>
      </c>
      <c r="BM43" s="386">
        <v>9.9788329999999998</v>
      </c>
      <c r="BN43" s="386">
        <v>9.9133770000000005</v>
      </c>
      <c r="BO43" s="386">
        <v>10.01248</v>
      </c>
      <c r="BP43" s="386">
        <v>10.390029999999999</v>
      </c>
      <c r="BQ43" s="386">
        <v>10.57225</v>
      </c>
      <c r="BR43" s="386">
        <v>10.53909</v>
      </c>
      <c r="BS43" s="386">
        <v>10.403560000000001</v>
      </c>
      <c r="BT43" s="386">
        <v>10.126049999999999</v>
      </c>
      <c r="BU43" s="386">
        <v>10.06981</v>
      </c>
      <c r="BV43" s="386">
        <v>10.14081</v>
      </c>
    </row>
    <row r="44" spans="1:74" ht="11.1" customHeight="1" x14ac:dyDescent="0.2">
      <c r="A44" s="267" t="s">
        <v>216</v>
      </c>
      <c r="B44" s="206" t="s">
        <v>609</v>
      </c>
      <c r="C44" s="263">
        <v>8.2659163176000003</v>
      </c>
      <c r="D44" s="263">
        <v>8.2951448441999993</v>
      </c>
      <c r="E44" s="263">
        <v>8.1688198239999998</v>
      </c>
      <c r="F44" s="263">
        <v>8.1705574760000008</v>
      </c>
      <c r="G44" s="263">
        <v>8.5530646273999995</v>
      </c>
      <c r="H44" s="263">
        <v>8.9694882911999994</v>
      </c>
      <c r="I44" s="263">
        <v>9.0775824781000001</v>
      </c>
      <c r="J44" s="263">
        <v>9.0994039930999993</v>
      </c>
      <c r="K44" s="263">
        <v>8.9220477535999994</v>
      </c>
      <c r="L44" s="263">
        <v>8.4048837409000008</v>
      </c>
      <c r="M44" s="263">
        <v>8.2463472379000002</v>
      </c>
      <c r="N44" s="263">
        <v>8.4751449196999999</v>
      </c>
      <c r="O44" s="263">
        <v>8.3490161923000006</v>
      </c>
      <c r="P44" s="263">
        <v>8.2988348857999998</v>
      </c>
      <c r="Q44" s="263">
        <v>8.2285959932000008</v>
      </c>
      <c r="R44" s="263">
        <v>8.1912993957999998</v>
      </c>
      <c r="S44" s="263">
        <v>8.3916527079000005</v>
      </c>
      <c r="T44" s="263">
        <v>8.995110875</v>
      </c>
      <c r="U44" s="263">
        <v>9.0849008459</v>
      </c>
      <c r="V44" s="263">
        <v>8.9639834004000001</v>
      </c>
      <c r="W44" s="263">
        <v>8.9389530266000001</v>
      </c>
      <c r="X44" s="263">
        <v>8.3589705372999994</v>
      </c>
      <c r="Y44" s="263">
        <v>8.3458573203000004</v>
      </c>
      <c r="Z44" s="263">
        <v>8.5636056051999994</v>
      </c>
      <c r="AA44" s="263">
        <v>8.4643790659999993</v>
      </c>
      <c r="AB44" s="263">
        <v>8.4019467557999992</v>
      </c>
      <c r="AC44" s="263">
        <v>8.3992723195999996</v>
      </c>
      <c r="AD44" s="263">
        <v>8.3145049307000001</v>
      </c>
      <c r="AE44" s="263">
        <v>8.4916619113999996</v>
      </c>
      <c r="AF44" s="263">
        <v>9.1764284719999996</v>
      </c>
      <c r="AG44" s="263">
        <v>9.2152448185000004</v>
      </c>
      <c r="AH44" s="263">
        <v>9.1421752557999998</v>
      </c>
      <c r="AI44" s="263">
        <v>9.1045021441999996</v>
      </c>
      <c r="AJ44" s="263">
        <v>8.5636448536999996</v>
      </c>
      <c r="AK44" s="263">
        <v>8.4190747422999994</v>
      </c>
      <c r="AL44" s="263">
        <v>8.6101705550999998</v>
      </c>
      <c r="AM44" s="263">
        <v>8.9850475983999996</v>
      </c>
      <c r="AN44" s="263">
        <v>9.0413005092999992</v>
      </c>
      <c r="AO44" s="263">
        <v>9.1385641540999991</v>
      </c>
      <c r="AP44" s="263">
        <v>8.9991094424</v>
      </c>
      <c r="AQ44" s="263">
        <v>9.0421664536000002</v>
      </c>
      <c r="AR44" s="263">
        <v>9.5552712455000002</v>
      </c>
      <c r="AS44" s="263">
        <v>9.6387166555999997</v>
      </c>
      <c r="AT44" s="263">
        <v>9.4894394415000001</v>
      </c>
      <c r="AU44" s="263">
        <v>9.2612438572000002</v>
      </c>
      <c r="AV44" s="263">
        <v>8.7700278731000001</v>
      </c>
      <c r="AW44" s="263">
        <v>8.76</v>
      </c>
      <c r="AX44" s="263">
        <v>8.8349630000000001</v>
      </c>
      <c r="AY44" s="263">
        <v>8.8938410000000001</v>
      </c>
      <c r="AZ44" s="386">
        <v>8.8588360000000002</v>
      </c>
      <c r="BA44" s="386">
        <v>8.7663969999999996</v>
      </c>
      <c r="BB44" s="386">
        <v>8.7397290000000005</v>
      </c>
      <c r="BC44" s="386">
        <v>8.9362929999999992</v>
      </c>
      <c r="BD44" s="386">
        <v>9.4741579999999992</v>
      </c>
      <c r="BE44" s="386">
        <v>9.5984870000000004</v>
      </c>
      <c r="BF44" s="386">
        <v>9.5556289999999997</v>
      </c>
      <c r="BG44" s="386">
        <v>9.3882510000000003</v>
      </c>
      <c r="BH44" s="386">
        <v>8.9313450000000003</v>
      </c>
      <c r="BI44" s="386">
        <v>8.8685770000000002</v>
      </c>
      <c r="BJ44" s="386">
        <v>9.0529840000000004</v>
      </c>
      <c r="BK44" s="386">
        <v>9.1201810000000005</v>
      </c>
      <c r="BL44" s="386">
        <v>9.0336479999999995</v>
      </c>
      <c r="BM44" s="386">
        <v>8.9687319999999993</v>
      </c>
      <c r="BN44" s="386">
        <v>8.9561530000000005</v>
      </c>
      <c r="BO44" s="386">
        <v>9.1646599999999996</v>
      </c>
      <c r="BP44" s="386">
        <v>9.7169760000000007</v>
      </c>
      <c r="BQ44" s="386">
        <v>9.8403489999999998</v>
      </c>
      <c r="BR44" s="386">
        <v>9.7904979999999995</v>
      </c>
      <c r="BS44" s="386">
        <v>9.6070399999999996</v>
      </c>
      <c r="BT44" s="386">
        <v>9.1144110000000005</v>
      </c>
      <c r="BU44" s="386">
        <v>9.0322779999999998</v>
      </c>
      <c r="BV44" s="386">
        <v>9.2035920000000004</v>
      </c>
    </row>
    <row r="45" spans="1:74" ht="11.1" customHeight="1" x14ac:dyDescent="0.2">
      <c r="A45" s="267" t="s">
        <v>217</v>
      </c>
      <c r="B45" s="206" t="s">
        <v>610</v>
      </c>
      <c r="C45" s="263">
        <v>8.0738441473999991</v>
      </c>
      <c r="D45" s="263">
        <v>8.2815042417000004</v>
      </c>
      <c r="E45" s="263">
        <v>8.2363404906</v>
      </c>
      <c r="F45" s="263">
        <v>8.1826198103000003</v>
      </c>
      <c r="G45" s="263">
        <v>8.3917113279999995</v>
      </c>
      <c r="H45" s="263">
        <v>8.9033341227000005</v>
      </c>
      <c r="I45" s="263">
        <v>8.9648546472999993</v>
      </c>
      <c r="J45" s="263">
        <v>9.1768645105999997</v>
      </c>
      <c r="K45" s="263">
        <v>8.9996543479</v>
      </c>
      <c r="L45" s="263">
        <v>8.4125945282999997</v>
      </c>
      <c r="M45" s="263">
        <v>8.1021382051999993</v>
      </c>
      <c r="N45" s="263">
        <v>8.0503992423999993</v>
      </c>
      <c r="O45" s="263">
        <v>8.0360516542999996</v>
      </c>
      <c r="P45" s="263">
        <v>8.0955994826000008</v>
      </c>
      <c r="Q45" s="263">
        <v>7.8958796487000003</v>
      </c>
      <c r="R45" s="263">
        <v>7.8249026273000002</v>
      </c>
      <c r="S45" s="263">
        <v>7.9463695687999998</v>
      </c>
      <c r="T45" s="263">
        <v>8.1969254257999999</v>
      </c>
      <c r="U45" s="263">
        <v>8.3479806826999994</v>
      </c>
      <c r="V45" s="263">
        <v>8.4461325509999998</v>
      </c>
      <c r="W45" s="263">
        <v>8.3892112797999996</v>
      </c>
      <c r="X45" s="263">
        <v>8.0565599864999999</v>
      </c>
      <c r="Y45" s="263">
        <v>7.8449437137000002</v>
      </c>
      <c r="Z45" s="263">
        <v>7.9479979555</v>
      </c>
      <c r="AA45" s="263">
        <v>8.1670671682999991</v>
      </c>
      <c r="AB45" s="263">
        <v>8.1696222821000006</v>
      </c>
      <c r="AC45" s="263">
        <v>8.1681774946000001</v>
      </c>
      <c r="AD45" s="263">
        <v>8.1969838621999997</v>
      </c>
      <c r="AE45" s="263">
        <v>8.4230566318999998</v>
      </c>
      <c r="AF45" s="263">
        <v>8.7478487856000005</v>
      </c>
      <c r="AG45" s="263">
        <v>8.8640624215999999</v>
      </c>
      <c r="AH45" s="263">
        <v>8.8606579870999997</v>
      </c>
      <c r="AI45" s="263">
        <v>8.7142443784000001</v>
      </c>
      <c r="AJ45" s="263">
        <v>8.5011817283000006</v>
      </c>
      <c r="AK45" s="263">
        <v>8.1617974948000001</v>
      </c>
      <c r="AL45" s="263">
        <v>8.3021955233</v>
      </c>
      <c r="AM45" s="263">
        <v>8.2982219526000005</v>
      </c>
      <c r="AN45" s="263">
        <v>8.4966470202999993</v>
      </c>
      <c r="AO45" s="263">
        <v>8.4809273937</v>
      </c>
      <c r="AP45" s="263">
        <v>8.4588909178999998</v>
      </c>
      <c r="AQ45" s="263">
        <v>8.4800551325000004</v>
      </c>
      <c r="AR45" s="263">
        <v>8.9455918455999992</v>
      </c>
      <c r="AS45" s="263">
        <v>9.148848374</v>
      </c>
      <c r="AT45" s="263">
        <v>9.0127503381</v>
      </c>
      <c r="AU45" s="263">
        <v>8.9517920192999991</v>
      </c>
      <c r="AV45" s="263">
        <v>8.6448768498999993</v>
      </c>
      <c r="AW45" s="263">
        <v>8.31</v>
      </c>
      <c r="AX45" s="263">
        <v>8.3728400000000001</v>
      </c>
      <c r="AY45" s="263">
        <v>8.2334060000000004</v>
      </c>
      <c r="AZ45" s="386">
        <v>8.3381039999999995</v>
      </c>
      <c r="BA45" s="386">
        <v>8.1179659999999991</v>
      </c>
      <c r="BB45" s="386">
        <v>8.0052950000000003</v>
      </c>
      <c r="BC45" s="386">
        <v>8.1632800000000003</v>
      </c>
      <c r="BD45" s="386">
        <v>8.5134480000000003</v>
      </c>
      <c r="BE45" s="386">
        <v>8.6966940000000008</v>
      </c>
      <c r="BF45" s="386">
        <v>8.7107860000000006</v>
      </c>
      <c r="BG45" s="386">
        <v>8.5235029999999998</v>
      </c>
      <c r="BH45" s="386">
        <v>8.2037230000000001</v>
      </c>
      <c r="BI45" s="386">
        <v>7.873005</v>
      </c>
      <c r="BJ45" s="386">
        <v>8.0647190000000002</v>
      </c>
      <c r="BK45" s="386">
        <v>8.3040789999999998</v>
      </c>
      <c r="BL45" s="386">
        <v>8.3496659999999991</v>
      </c>
      <c r="BM45" s="386">
        <v>8.1787259999999993</v>
      </c>
      <c r="BN45" s="386">
        <v>8.1261650000000003</v>
      </c>
      <c r="BO45" s="386">
        <v>8.3389430000000004</v>
      </c>
      <c r="BP45" s="386">
        <v>8.6798389999999994</v>
      </c>
      <c r="BQ45" s="386">
        <v>8.8866700000000005</v>
      </c>
      <c r="BR45" s="386">
        <v>8.9168749999999992</v>
      </c>
      <c r="BS45" s="386">
        <v>8.7420969999999993</v>
      </c>
      <c r="BT45" s="386">
        <v>8.4245180000000008</v>
      </c>
      <c r="BU45" s="386">
        <v>8.0806509999999996</v>
      </c>
      <c r="BV45" s="386">
        <v>8.2715639999999997</v>
      </c>
    </row>
    <row r="46" spans="1:74" s="120" customFormat="1" ht="11.1" customHeight="1" x14ac:dyDescent="0.2">
      <c r="A46" s="267" t="s">
        <v>218</v>
      </c>
      <c r="B46" s="206" t="s">
        <v>611</v>
      </c>
      <c r="C46" s="263">
        <v>7.9075128100000001</v>
      </c>
      <c r="D46" s="263">
        <v>8.0529596922</v>
      </c>
      <c r="E46" s="263">
        <v>8.0522766568000002</v>
      </c>
      <c r="F46" s="263">
        <v>8.2515648309999996</v>
      </c>
      <c r="G46" s="263">
        <v>8.5608142241999996</v>
      </c>
      <c r="H46" s="263">
        <v>9.1385658048000007</v>
      </c>
      <c r="I46" s="263">
        <v>9.4714496692000001</v>
      </c>
      <c r="J46" s="263">
        <v>9.4227235358999994</v>
      </c>
      <c r="K46" s="263">
        <v>9.1746625378999997</v>
      </c>
      <c r="L46" s="263">
        <v>8.7104540395000001</v>
      </c>
      <c r="M46" s="263">
        <v>8.0734734154000005</v>
      </c>
      <c r="N46" s="263">
        <v>8.0627066516999992</v>
      </c>
      <c r="O46" s="263">
        <v>8.1042932335</v>
      </c>
      <c r="P46" s="263">
        <v>8.2203176555000006</v>
      </c>
      <c r="Q46" s="263">
        <v>8.2232997920000006</v>
      </c>
      <c r="R46" s="263">
        <v>8.3611970071999995</v>
      </c>
      <c r="S46" s="263">
        <v>8.8078285661999995</v>
      </c>
      <c r="T46" s="263">
        <v>9.3508247082999993</v>
      </c>
      <c r="U46" s="263">
        <v>9.6185486746999995</v>
      </c>
      <c r="V46" s="263">
        <v>9.5546767747000008</v>
      </c>
      <c r="W46" s="263">
        <v>9.2917227880999995</v>
      </c>
      <c r="X46" s="263">
        <v>8.8571875109999993</v>
      </c>
      <c r="Y46" s="263">
        <v>8.3286441769999993</v>
      </c>
      <c r="Z46" s="263">
        <v>8.3830879943000003</v>
      </c>
      <c r="AA46" s="263">
        <v>8.4459438666000004</v>
      </c>
      <c r="AB46" s="263">
        <v>8.5989207671999992</v>
      </c>
      <c r="AC46" s="263">
        <v>8.5852611937999992</v>
      </c>
      <c r="AD46" s="263">
        <v>8.7031966414999999</v>
      </c>
      <c r="AE46" s="263">
        <v>9.0534866892999997</v>
      </c>
      <c r="AF46" s="263">
        <v>9.7112732205000007</v>
      </c>
      <c r="AG46" s="263">
        <v>10.006273593</v>
      </c>
      <c r="AH46" s="263">
        <v>9.9270637898</v>
      </c>
      <c r="AI46" s="263">
        <v>9.6932766463999993</v>
      </c>
      <c r="AJ46" s="263">
        <v>9.1978531281000002</v>
      </c>
      <c r="AK46" s="263">
        <v>8.7096904465999998</v>
      </c>
      <c r="AL46" s="263">
        <v>8.8258444404999992</v>
      </c>
      <c r="AM46" s="263">
        <v>8.8091527916000008</v>
      </c>
      <c r="AN46" s="263">
        <v>8.8275253514000003</v>
      </c>
      <c r="AO46" s="263">
        <v>8.9735672085000004</v>
      </c>
      <c r="AP46" s="263">
        <v>9.0342268959999998</v>
      </c>
      <c r="AQ46" s="263">
        <v>9.4339219179999994</v>
      </c>
      <c r="AR46" s="263">
        <v>10.080604025</v>
      </c>
      <c r="AS46" s="263">
        <v>10.330841904</v>
      </c>
      <c r="AT46" s="263">
        <v>10.140864843999999</v>
      </c>
      <c r="AU46" s="263">
        <v>9.9924950057000004</v>
      </c>
      <c r="AV46" s="263">
        <v>9.4256266557000004</v>
      </c>
      <c r="AW46" s="263">
        <v>8.84</v>
      </c>
      <c r="AX46" s="263">
        <v>8.8929469999999995</v>
      </c>
      <c r="AY46" s="263">
        <v>8.8048230000000007</v>
      </c>
      <c r="AZ46" s="386">
        <v>8.903003</v>
      </c>
      <c r="BA46" s="386">
        <v>8.9664169999999999</v>
      </c>
      <c r="BB46" s="386">
        <v>9.1058179999999993</v>
      </c>
      <c r="BC46" s="386">
        <v>9.5197839999999996</v>
      </c>
      <c r="BD46" s="386">
        <v>10.14484</v>
      </c>
      <c r="BE46" s="386">
        <v>10.46527</v>
      </c>
      <c r="BF46" s="386">
        <v>10.36027</v>
      </c>
      <c r="BG46" s="386">
        <v>10.171049999999999</v>
      </c>
      <c r="BH46" s="386">
        <v>9.5687840000000008</v>
      </c>
      <c r="BI46" s="386">
        <v>8.8929550000000006</v>
      </c>
      <c r="BJ46" s="386">
        <v>8.98123</v>
      </c>
      <c r="BK46" s="386">
        <v>9.0657040000000002</v>
      </c>
      <c r="BL46" s="386">
        <v>9.0858519999999992</v>
      </c>
      <c r="BM46" s="386">
        <v>9.1766319999999997</v>
      </c>
      <c r="BN46" s="386">
        <v>9.3231769999999994</v>
      </c>
      <c r="BO46" s="386">
        <v>9.7511270000000003</v>
      </c>
      <c r="BP46" s="386">
        <v>10.395390000000001</v>
      </c>
      <c r="BQ46" s="386">
        <v>10.734719999999999</v>
      </c>
      <c r="BR46" s="386">
        <v>10.632300000000001</v>
      </c>
      <c r="BS46" s="386">
        <v>10.440580000000001</v>
      </c>
      <c r="BT46" s="386">
        <v>9.8255920000000003</v>
      </c>
      <c r="BU46" s="386">
        <v>9.1317579999999996</v>
      </c>
      <c r="BV46" s="386">
        <v>9.2260030000000004</v>
      </c>
    </row>
    <row r="47" spans="1:74" s="120" customFormat="1" ht="11.1" customHeight="1" x14ac:dyDescent="0.2">
      <c r="A47" s="267" t="s">
        <v>219</v>
      </c>
      <c r="B47" s="208" t="s">
        <v>612</v>
      </c>
      <c r="C47" s="263">
        <v>10.394665069</v>
      </c>
      <c r="D47" s="263">
        <v>10.269768765</v>
      </c>
      <c r="E47" s="263">
        <v>10.15680607</v>
      </c>
      <c r="F47" s="263">
        <v>10.219905858000001</v>
      </c>
      <c r="G47" s="263">
        <v>10.681775913999999</v>
      </c>
      <c r="H47" s="263">
        <v>11.603416926</v>
      </c>
      <c r="I47" s="263">
        <v>12.237796018999999</v>
      </c>
      <c r="J47" s="263">
        <v>12.077786381999999</v>
      </c>
      <c r="K47" s="263">
        <v>11.947489948999999</v>
      </c>
      <c r="L47" s="263">
        <v>11.273117236999999</v>
      </c>
      <c r="M47" s="263">
        <v>10.676508561</v>
      </c>
      <c r="N47" s="263">
        <v>10.289345289</v>
      </c>
      <c r="O47" s="263">
        <v>10.680428358</v>
      </c>
      <c r="P47" s="263">
        <v>10.471682739</v>
      </c>
      <c r="Q47" s="263">
        <v>10.457332210000001</v>
      </c>
      <c r="R47" s="263">
        <v>10.497516208</v>
      </c>
      <c r="S47" s="263">
        <v>10.916717159999999</v>
      </c>
      <c r="T47" s="263">
        <v>12.242108942</v>
      </c>
      <c r="U47" s="263">
        <v>11.997789827</v>
      </c>
      <c r="V47" s="263">
        <v>12.809353637999999</v>
      </c>
      <c r="W47" s="263">
        <v>13.036183227</v>
      </c>
      <c r="X47" s="263">
        <v>11.443689339000001</v>
      </c>
      <c r="Y47" s="263">
        <v>10.953160236</v>
      </c>
      <c r="Z47" s="263">
        <v>10.669639115000001</v>
      </c>
      <c r="AA47" s="263">
        <v>11.022444338</v>
      </c>
      <c r="AB47" s="263">
        <v>11.034325537000001</v>
      </c>
      <c r="AC47" s="263">
        <v>10.910808426999999</v>
      </c>
      <c r="AD47" s="263">
        <v>11.022930122</v>
      </c>
      <c r="AE47" s="263">
        <v>11.833097198000001</v>
      </c>
      <c r="AF47" s="263">
        <v>13.382692576</v>
      </c>
      <c r="AG47" s="263">
        <v>13.351646811</v>
      </c>
      <c r="AH47" s="263">
        <v>13.243348462</v>
      </c>
      <c r="AI47" s="263">
        <v>13.231569027000001</v>
      </c>
      <c r="AJ47" s="263">
        <v>12.194673089</v>
      </c>
      <c r="AK47" s="263">
        <v>12.018558307999999</v>
      </c>
      <c r="AL47" s="263">
        <v>11.292028898</v>
      </c>
      <c r="AM47" s="263">
        <v>11.597982037</v>
      </c>
      <c r="AN47" s="263">
        <v>11.470759275000001</v>
      </c>
      <c r="AO47" s="263">
        <v>11.440183724000001</v>
      </c>
      <c r="AP47" s="263">
        <v>10.228230605</v>
      </c>
      <c r="AQ47" s="263">
        <v>12.076086528999999</v>
      </c>
      <c r="AR47" s="263">
        <v>13.262495786000001</v>
      </c>
      <c r="AS47" s="263">
        <v>14.189086265</v>
      </c>
      <c r="AT47" s="263">
        <v>14.32461923</v>
      </c>
      <c r="AU47" s="263">
        <v>14.489960755</v>
      </c>
      <c r="AV47" s="263">
        <v>13.036208813</v>
      </c>
      <c r="AW47" s="263">
        <v>12.47</v>
      </c>
      <c r="AX47" s="263">
        <v>11.99206</v>
      </c>
      <c r="AY47" s="263">
        <v>11.95959</v>
      </c>
      <c r="AZ47" s="386">
        <v>11.701219999999999</v>
      </c>
      <c r="BA47" s="386">
        <v>11.766629999999999</v>
      </c>
      <c r="BB47" s="386">
        <v>10.723649999999999</v>
      </c>
      <c r="BC47" s="386">
        <v>12.58165</v>
      </c>
      <c r="BD47" s="386">
        <v>13.926780000000001</v>
      </c>
      <c r="BE47" s="386">
        <v>14.4048</v>
      </c>
      <c r="BF47" s="386">
        <v>14.512280000000001</v>
      </c>
      <c r="BG47" s="386">
        <v>14.562480000000001</v>
      </c>
      <c r="BH47" s="386">
        <v>12.738189999999999</v>
      </c>
      <c r="BI47" s="386">
        <v>12.425829999999999</v>
      </c>
      <c r="BJ47" s="386">
        <v>11.95462</v>
      </c>
      <c r="BK47" s="386">
        <v>12.191649999999999</v>
      </c>
      <c r="BL47" s="386">
        <v>11.85042</v>
      </c>
      <c r="BM47" s="386">
        <v>11.95022</v>
      </c>
      <c r="BN47" s="386">
        <v>10.89221</v>
      </c>
      <c r="BO47" s="386">
        <v>12.793710000000001</v>
      </c>
      <c r="BP47" s="386">
        <v>14.186920000000001</v>
      </c>
      <c r="BQ47" s="386">
        <v>14.69205</v>
      </c>
      <c r="BR47" s="386">
        <v>14.83179</v>
      </c>
      <c r="BS47" s="386">
        <v>14.888859999999999</v>
      </c>
      <c r="BT47" s="386">
        <v>13.034649999999999</v>
      </c>
      <c r="BU47" s="386">
        <v>12.71321</v>
      </c>
      <c r="BV47" s="386">
        <v>12.24521</v>
      </c>
    </row>
    <row r="48" spans="1:74" s="120" customFormat="1" ht="11.1" customHeight="1" x14ac:dyDescent="0.2">
      <c r="A48" s="267" t="s">
        <v>220</v>
      </c>
      <c r="B48" s="209" t="s">
        <v>586</v>
      </c>
      <c r="C48" s="217">
        <v>9.48</v>
      </c>
      <c r="D48" s="217">
        <v>9.56</v>
      </c>
      <c r="E48" s="217">
        <v>9.5500000000000007</v>
      </c>
      <c r="F48" s="217">
        <v>9.5399999999999991</v>
      </c>
      <c r="G48" s="217">
        <v>9.7799999999999994</v>
      </c>
      <c r="H48" s="217">
        <v>10.26</v>
      </c>
      <c r="I48" s="217">
        <v>10.47</v>
      </c>
      <c r="J48" s="217">
        <v>10.49</v>
      </c>
      <c r="K48" s="217">
        <v>10.29</v>
      </c>
      <c r="L48" s="217">
        <v>9.83</v>
      </c>
      <c r="M48" s="217">
        <v>9.58</v>
      </c>
      <c r="N48" s="217">
        <v>9.5299999999999994</v>
      </c>
      <c r="O48" s="217">
        <v>9.61</v>
      </c>
      <c r="P48" s="217">
        <v>9.58</v>
      </c>
      <c r="Q48" s="217">
        <v>9.52</v>
      </c>
      <c r="R48" s="217">
        <v>9.4700000000000006</v>
      </c>
      <c r="S48" s="217">
        <v>9.64</v>
      </c>
      <c r="T48" s="217">
        <v>10.130000000000001</v>
      </c>
      <c r="U48" s="217">
        <v>10.3</v>
      </c>
      <c r="V48" s="217">
        <v>10.32</v>
      </c>
      <c r="W48" s="217">
        <v>10.26</v>
      </c>
      <c r="X48" s="217">
        <v>9.74</v>
      </c>
      <c r="Y48" s="217">
        <v>9.58</v>
      </c>
      <c r="Z48" s="217">
        <v>9.64</v>
      </c>
      <c r="AA48" s="217">
        <v>9.66</v>
      </c>
      <c r="AB48" s="217">
        <v>9.7899999999999991</v>
      </c>
      <c r="AC48" s="217">
        <v>9.7100000000000009</v>
      </c>
      <c r="AD48" s="217">
        <v>9.67</v>
      </c>
      <c r="AE48" s="217">
        <v>9.9499999999999993</v>
      </c>
      <c r="AF48" s="217">
        <v>10.47</v>
      </c>
      <c r="AG48" s="217">
        <v>10.7</v>
      </c>
      <c r="AH48" s="217">
        <v>10.59</v>
      </c>
      <c r="AI48" s="217">
        <v>10.43</v>
      </c>
      <c r="AJ48" s="217">
        <v>10.01</v>
      </c>
      <c r="AK48" s="217">
        <v>9.83</v>
      </c>
      <c r="AL48" s="217">
        <v>9.8800000000000008</v>
      </c>
      <c r="AM48" s="217">
        <v>10.130000000000001</v>
      </c>
      <c r="AN48" s="217">
        <v>10.35</v>
      </c>
      <c r="AO48" s="217">
        <v>10.32</v>
      </c>
      <c r="AP48" s="217">
        <v>10.01</v>
      </c>
      <c r="AQ48" s="217">
        <v>10.210000000000001</v>
      </c>
      <c r="AR48" s="217">
        <v>10.75</v>
      </c>
      <c r="AS48" s="217">
        <v>11.01</v>
      </c>
      <c r="AT48" s="217">
        <v>10.92</v>
      </c>
      <c r="AU48" s="217">
        <v>10.8</v>
      </c>
      <c r="AV48" s="217">
        <v>10.35</v>
      </c>
      <c r="AW48" s="217">
        <v>10.15</v>
      </c>
      <c r="AX48" s="217">
        <v>10.1305</v>
      </c>
      <c r="AY48" s="217">
        <v>10.153090000000001</v>
      </c>
      <c r="AZ48" s="388">
        <v>10.16835</v>
      </c>
      <c r="BA48" s="388">
        <v>10.142010000000001</v>
      </c>
      <c r="BB48" s="388">
        <v>9.9364980000000003</v>
      </c>
      <c r="BC48" s="388">
        <v>10.247120000000001</v>
      </c>
      <c r="BD48" s="388">
        <v>10.75629</v>
      </c>
      <c r="BE48" s="388">
        <v>11.02251</v>
      </c>
      <c r="BF48" s="388">
        <v>10.987170000000001</v>
      </c>
      <c r="BG48" s="388">
        <v>10.800179999999999</v>
      </c>
      <c r="BH48" s="388">
        <v>10.28626</v>
      </c>
      <c r="BI48" s="388">
        <v>10.158340000000001</v>
      </c>
      <c r="BJ48" s="388">
        <v>10.20341</v>
      </c>
      <c r="BK48" s="388">
        <v>10.310140000000001</v>
      </c>
      <c r="BL48" s="388">
        <v>10.27178</v>
      </c>
      <c r="BM48" s="388">
        <v>10.2865</v>
      </c>
      <c r="BN48" s="388">
        <v>10.08479</v>
      </c>
      <c r="BO48" s="388">
        <v>10.41717</v>
      </c>
      <c r="BP48" s="388">
        <v>10.933669999999999</v>
      </c>
      <c r="BQ48" s="388">
        <v>11.21701</v>
      </c>
      <c r="BR48" s="388">
        <v>11.186579999999999</v>
      </c>
      <c r="BS48" s="388">
        <v>10.999029999999999</v>
      </c>
      <c r="BT48" s="388">
        <v>10.48005</v>
      </c>
      <c r="BU48" s="388">
        <v>10.344569999999999</v>
      </c>
      <c r="BV48" s="388">
        <v>10.390890000000001</v>
      </c>
    </row>
    <row r="49" spans="1:74" s="298" customFormat="1" ht="11.1" customHeight="1" x14ac:dyDescent="0.2">
      <c r="A49" s="119"/>
      <c r="B49" s="296"/>
      <c r="C49" s="297"/>
      <c r="D49" s="297"/>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368"/>
      <c r="AZ49" s="368"/>
      <c r="BA49" s="368"/>
      <c r="BB49" s="368"/>
      <c r="BC49" s="368"/>
      <c r="BD49" s="368"/>
      <c r="BE49" s="368"/>
      <c r="BF49" s="368"/>
      <c r="BG49" s="368"/>
      <c r="BH49" s="368"/>
      <c r="BI49" s="368"/>
      <c r="BJ49" s="368"/>
      <c r="BK49" s="368"/>
      <c r="BL49" s="368"/>
      <c r="BM49" s="368"/>
      <c r="BN49" s="368"/>
      <c r="BO49" s="368"/>
      <c r="BP49" s="368"/>
      <c r="BQ49" s="368"/>
      <c r="BR49" s="368"/>
      <c r="BS49" s="368"/>
      <c r="BT49" s="368"/>
      <c r="BU49" s="368"/>
      <c r="BV49" s="368"/>
    </row>
    <row r="50" spans="1:74" s="298" customFormat="1" ht="12" customHeight="1" x14ac:dyDescent="0.2">
      <c r="A50" s="119"/>
      <c r="B50" s="677" t="s">
        <v>1081</v>
      </c>
      <c r="C50" s="674"/>
      <c r="D50" s="674"/>
      <c r="E50" s="674"/>
      <c r="F50" s="674"/>
      <c r="G50" s="674"/>
      <c r="H50" s="674"/>
      <c r="I50" s="674"/>
      <c r="J50" s="674"/>
      <c r="K50" s="674"/>
      <c r="L50" s="674"/>
      <c r="M50" s="674"/>
      <c r="N50" s="674"/>
      <c r="O50" s="674"/>
      <c r="P50" s="674"/>
      <c r="Q50" s="674"/>
      <c r="AY50" s="517"/>
      <c r="AZ50" s="517"/>
      <c r="BA50" s="517"/>
      <c r="BB50" s="517"/>
      <c r="BC50" s="517"/>
      <c r="BD50" s="517"/>
      <c r="BE50" s="517"/>
      <c r="BF50" s="517"/>
      <c r="BG50" s="517"/>
      <c r="BH50" s="517"/>
      <c r="BI50" s="517"/>
      <c r="BJ50" s="517"/>
    </row>
    <row r="51" spans="1:74" s="298" customFormat="1" ht="12" customHeight="1" x14ac:dyDescent="0.2">
      <c r="A51" s="119"/>
      <c r="B51" s="679" t="s">
        <v>143</v>
      </c>
      <c r="C51" s="674"/>
      <c r="D51" s="674"/>
      <c r="E51" s="674"/>
      <c r="F51" s="674"/>
      <c r="G51" s="674"/>
      <c r="H51" s="674"/>
      <c r="I51" s="674"/>
      <c r="J51" s="674"/>
      <c r="K51" s="674"/>
      <c r="L51" s="674"/>
      <c r="M51" s="674"/>
      <c r="N51" s="674"/>
      <c r="O51" s="674"/>
      <c r="P51" s="674"/>
      <c r="Q51" s="674"/>
      <c r="AY51" s="517"/>
      <c r="AZ51" s="517"/>
      <c r="BA51" s="517"/>
      <c r="BB51" s="517"/>
      <c r="BC51" s="517"/>
      <c r="BD51" s="517"/>
      <c r="BE51" s="517"/>
      <c r="BF51" s="517"/>
      <c r="BG51" s="517"/>
      <c r="BH51" s="517"/>
      <c r="BI51" s="517"/>
      <c r="BJ51" s="517"/>
    </row>
    <row r="52" spans="1:74" s="467" customFormat="1" ht="12" customHeight="1" x14ac:dyDescent="0.2">
      <c r="A52" s="466"/>
      <c r="B52" s="714" t="s">
        <v>1160</v>
      </c>
      <c r="C52" s="660"/>
      <c r="D52" s="660"/>
      <c r="E52" s="660"/>
      <c r="F52" s="660"/>
      <c r="G52" s="660"/>
      <c r="H52" s="660"/>
      <c r="I52" s="660"/>
      <c r="J52" s="660"/>
      <c r="K52" s="660"/>
      <c r="L52" s="660"/>
      <c r="M52" s="660"/>
      <c r="N52" s="660"/>
      <c r="O52" s="660"/>
      <c r="P52" s="660"/>
      <c r="Q52" s="660"/>
      <c r="AY52" s="518"/>
      <c r="AZ52" s="518"/>
      <c r="BA52" s="518"/>
      <c r="BB52" s="518"/>
      <c r="BC52" s="518"/>
      <c r="BD52" s="518"/>
      <c r="BE52" s="518"/>
      <c r="BF52" s="518"/>
      <c r="BG52" s="518"/>
      <c r="BH52" s="518"/>
      <c r="BI52" s="518"/>
      <c r="BJ52" s="518"/>
    </row>
    <row r="53" spans="1:74" s="467" customFormat="1" ht="12" customHeight="1" x14ac:dyDescent="0.2">
      <c r="A53" s="468"/>
      <c r="B53" s="663" t="s">
        <v>1108</v>
      </c>
      <c r="C53" s="664"/>
      <c r="D53" s="664"/>
      <c r="E53" s="664"/>
      <c r="F53" s="664"/>
      <c r="G53" s="664"/>
      <c r="H53" s="664"/>
      <c r="I53" s="664"/>
      <c r="J53" s="664"/>
      <c r="K53" s="664"/>
      <c r="L53" s="664"/>
      <c r="M53" s="664"/>
      <c r="N53" s="664"/>
      <c r="O53" s="664"/>
      <c r="P53" s="664"/>
      <c r="Q53" s="660"/>
      <c r="AY53" s="518"/>
      <c r="AZ53" s="518"/>
      <c r="BA53" s="518"/>
      <c r="BB53" s="518"/>
      <c r="BC53" s="518"/>
      <c r="BD53" s="518"/>
      <c r="BE53" s="518"/>
      <c r="BF53" s="518"/>
      <c r="BG53" s="518"/>
      <c r="BH53" s="518"/>
      <c r="BI53" s="518"/>
      <c r="BJ53" s="518"/>
    </row>
    <row r="54" spans="1:74" s="467" customFormat="1" ht="12" customHeight="1" x14ac:dyDescent="0.2">
      <c r="A54" s="468"/>
      <c r="B54" s="658" t="s">
        <v>1148</v>
      </c>
      <c r="C54" s="664"/>
      <c r="D54" s="664"/>
      <c r="E54" s="664"/>
      <c r="F54" s="664"/>
      <c r="G54" s="664"/>
      <c r="H54" s="664"/>
      <c r="I54" s="664"/>
      <c r="J54" s="664"/>
      <c r="K54" s="664"/>
      <c r="L54" s="664"/>
      <c r="M54" s="664"/>
      <c r="N54" s="664"/>
      <c r="O54" s="664"/>
      <c r="P54" s="664"/>
      <c r="Q54" s="660"/>
      <c r="AY54" s="518"/>
      <c r="AZ54" s="518"/>
      <c r="BA54" s="518"/>
      <c r="BB54" s="518"/>
      <c r="BC54" s="518"/>
      <c r="BD54" s="518"/>
      <c r="BE54" s="518"/>
      <c r="BF54" s="518"/>
      <c r="BG54" s="518"/>
      <c r="BH54" s="518"/>
      <c r="BI54" s="518"/>
      <c r="BJ54" s="518"/>
    </row>
    <row r="55" spans="1:74" s="467" customFormat="1" ht="12" customHeight="1" x14ac:dyDescent="0.2">
      <c r="A55" s="468"/>
      <c r="B55" s="700" t="s">
        <v>1149</v>
      </c>
      <c r="C55" s="660"/>
      <c r="D55" s="660"/>
      <c r="E55" s="660"/>
      <c r="F55" s="660"/>
      <c r="G55" s="660"/>
      <c r="H55" s="660"/>
      <c r="I55" s="660"/>
      <c r="J55" s="660"/>
      <c r="K55" s="660"/>
      <c r="L55" s="660"/>
      <c r="M55" s="660"/>
      <c r="N55" s="660"/>
      <c r="O55" s="660"/>
      <c r="P55" s="660"/>
      <c r="Q55" s="660"/>
      <c r="AY55" s="518"/>
      <c r="AZ55" s="518"/>
      <c r="BA55" s="518"/>
      <c r="BB55" s="518"/>
      <c r="BC55" s="518"/>
      <c r="BD55" s="518"/>
      <c r="BE55" s="518"/>
      <c r="BF55" s="518"/>
      <c r="BG55" s="518"/>
      <c r="BH55" s="518"/>
      <c r="BI55" s="518"/>
      <c r="BJ55" s="518"/>
    </row>
    <row r="56" spans="1:74" s="467" customFormat="1" ht="22.35" customHeight="1" x14ac:dyDescent="0.2">
      <c r="A56" s="468"/>
      <c r="B56" s="663" t="s">
        <v>1156</v>
      </c>
      <c r="C56" s="664"/>
      <c r="D56" s="664"/>
      <c r="E56" s="664"/>
      <c r="F56" s="664"/>
      <c r="G56" s="664"/>
      <c r="H56" s="664"/>
      <c r="I56" s="664"/>
      <c r="J56" s="664"/>
      <c r="K56" s="664"/>
      <c r="L56" s="664"/>
      <c r="M56" s="664"/>
      <c r="N56" s="664"/>
      <c r="O56" s="664"/>
      <c r="P56" s="664"/>
      <c r="Q56" s="660"/>
      <c r="AY56" s="518"/>
      <c r="AZ56" s="518"/>
      <c r="BA56" s="518"/>
      <c r="BB56" s="518"/>
      <c r="BC56" s="518"/>
      <c r="BD56" s="518"/>
      <c r="BE56" s="518"/>
      <c r="BF56" s="518"/>
      <c r="BG56" s="518"/>
      <c r="BH56" s="518"/>
      <c r="BI56" s="518"/>
      <c r="BJ56" s="518"/>
    </row>
    <row r="57" spans="1:74" s="467" customFormat="1" ht="12" customHeight="1" x14ac:dyDescent="0.2">
      <c r="A57" s="468"/>
      <c r="B57" s="658" t="s">
        <v>1112</v>
      </c>
      <c r="C57" s="659"/>
      <c r="D57" s="659"/>
      <c r="E57" s="659"/>
      <c r="F57" s="659"/>
      <c r="G57" s="659"/>
      <c r="H57" s="659"/>
      <c r="I57" s="659"/>
      <c r="J57" s="659"/>
      <c r="K57" s="659"/>
      <c r="L57" s="659"/>
      <c r="M57" s="659"/>
      <c r="N57" s="659"/>
      <c r="O57" s="659"/>
      <c r="P57" s="659"/>
      <c r="Q57" s="660"/>
      <c r="AY57" s="518"/>
      <c r="AZ57" s="518"/>
      <c r="BA57" s="518"/>
      <c r="BB57" s="518"/>
      <c r="BC57" s="518"/>
      <c r="BD57" s="518"/>
      <c r="BE57" s="518"/>
      <c r="BF57" s="518"/>
      <c r="BG57" s="518"/>
      <c r="BH57" s="518"/>
      <c r="BI57" s="518"/>
      <c r="BJ57" s="518"/>
    </row>
    <row r="58" spans="1:74" s="463" customFormat="1" ht="12" customHeight="1" x14ac:dyDescent="0.2">
      <c r="A58" s="438"/>
      <c r="B58" s="680" t="s">
        <v>1229</v>
      </c>
      <c r="C58" s="660"/>
      <c r="D58" s="660"/>
      <c r="E58" s="660"/>
      <c r="F58" s="660"/>
      <c r="G58" s="660"/>
      <c r="H58" s="660"/>
      <c r="I58" s="660"/>
      <c r="J58" s="660"/>
      <c r="K58" s="660"/>
      <c r="L58" s="660"/>
      <c r="M58" s="660"/>
      <c r="N58" s="660"/>
      <c r="O58" s="660"/>
      <c r="P58" s="660"/>
      <c r="Q58" s="660"/>
      <c r="AY58" s="516"/>
      <c r="AZ58" s="516"/>
      <c r="BA58" s="516"/>
      <c r="BB58" s="516"/>
      <c r="BC58" s="516"/>
      <c r="BD58" s="516"/>
      <c r="BE58" s="516"/>
      <c r="BF58" s="516"/>
      <c r="BG58" s="516"/>
      <c r="BH58" s="516"/>
      <c r="BI58" s="516"/>
      <c r="BJ58" s="51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9"/>
      <c r="AZ59" s="369"/>
      <c r="BA59" s="369"/>
      <c r="BB59" s="369"/>
      <c r="BC59" s="369"/>
      <c r="BD59" s="369"/>
      <c r="BE59" s="369"/>
      <c r="BF59" s="369"/>
      <c r="BG59" s="369"/>
      <c r="BH59" s="369"/>
      <c r="BI59" s="369"/>
      <c r="BJ59" s="369"/>
      <c r="BK59" s="369"/>
      <c r="BL59" s="369"/>
      <c r="BM59" s="369"/>
      <c r="BN59" s="369"/>
      <c r="BO59" s="369"/>
      <c r="BP59" s="369"/>
      <c r="BQ59" s="369"/>
      <c r="BR59" s="369"/>
      <c r="BS59" s="369"/>
      <c r="BT59" s="369"/>
      <c r="BU59" s="369"/>
      <c r="BV59" s="369"/>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9"/>
      <c r="AZ60" s="369"/>
      <c r="BA60" s="369"/>
      <c r="BB60" s="369"/>
      <c r="BC60" s="369"/>
      <c r="BD60" s="369"/>
      <c r="BE60" s="369"/>
      <c r="BF60" s="369"/>
      <c r="BG60" s="369"/>
      <c r="BH60" s="369"/>
      <c r="BI60" s="369"/>
      <c r="BJ60" s="369"/>
      <c r="BK60" s="369"/>
      <c r="BL60" s="369"/>
      <c r="BM60" s="369"/>
      <c r="BN60" s="369"/>
      <c r="BO60" s="369"/>
      <c r="BP60" s="369"/>
      <c r="BQ60" s="369"/>
      <c r="BR60" s="369"/>
      <c r="BS60" s="369"/>
      <c r="BT60" s="369"/>
      <c r="BU60" s="369"/>
      <c r="BV60" s="369"/>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9"/>
      <c r="AZ61" s="369"/>
      <c r="BA61" s="369"/>
      <c r="BB61" s="369"/>
      <c r="BC61" s="369"/>
      <c r="BD61" s="369"/>
      <c r="BE61" s="369"/>
      <c r="BF61" s="369"/>
      <c r="BG61" s="369"/>
      <c r="BH61" s="369"/>
      <c r="BI61" s="369"/>
      <c r="BJ61" s="369"/>
      <c r="BK61" s="369"/>
      <c r="BL61" s="369"/>
      <c r="BM61" s="369"/>
      <c r="BN61" s="369"/>
      <c r="BO61" s="369"/>
      <c r="BP61" s="369"/>
      <c r="BQ61" s="369"/>
      <c r="BR61" s="369"/>
      <c r="BS61" s="369"/>
      <c r="BT61" s="369"/>
      <c r="BU61" s="369"/>
      <c r="BV61" s="369"/>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9"/>
      <c r="AZ62" s="369"/>
      <c r="BA62" s="369"/>
      <c r="BB62" s="369"/>
      <c r="BC62" s="369"/>
      <c r="BD62" s="369"/>
      <c r="BE62" s="369"/>
      <c r="BF62" s="369"/>
      <c r="BG62" s="369"/>
      <c r="BH62" s="369"/>
      <c r="BI62" s="369"/>
      <c r="BJ62" s="369"/>
      <c r="BK62" s="369"/>
      <c r="BL62" s="369"/>
      <c r="BM62" s="369"/>
      <c r="BN62" s="369"/>
      <c r="BO62" s="369"/>
      <c r="BP62" s="369"/>
      <c r="BQ62" s="369"/>
      <c r="BR62" s="369"/>
      <c r="BS62" s="369"/>
      <c r="BT62" s="369"/>
      <c r="BU62" s="369"/>
      <c r="BV62" s="369"/>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9"/>
      <c r="AZ63" s="369"/>
      <c r="BA63" s="369"/>
      <c r="BB63" s="369"/>
      <c r="BC63" s="369"/>
      <c r="BD63" s="369"/>
      <c r="BE63" s="369"/>
      <c r="BF63" s="369"/>
      <c r="BG63" s="369"/>
      <c r="BH63" s="369"/>
      <c r="BI63" s="369"/>
      <c r="BJ63" s="369"/>
      <c r="BK63" s="369"/>
      <c r="BL63" s="369"/>
      <c r="BM63" s="369"/>
      <c r="BN63" s="369"/>
      <c r="BO63" s="369"/>
      <c r="BP63" s="369"/>
      <c r="BQ63" s="369"/>
      <c r="BR63" s="369"/>
      <c r="BS63" s="369"/>
      <c r="BT63" s="369"/>
      <c r="BU63" s="369"/>
      <c r="BV63" s="369"/>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9"/>
      <c r="AZ64" s="369"/>
      <c r="BA64" s="369"/>
      <c r="BB64" s="369"/>
      <c r="BC64" s="369"/>
      <c r="BD64" s="369"/>
      <c r="BE64" s="369"/>
      <c r="BF64" s="369"/>
      <c r="BG64" s="369"/>
      <c r="BH64" s="369"/>
      <c r="BI64" s="369"/>
      <c r="BJ64" s="369"/>
      <c r="BK64" s="369"/>
      <c r="BL64" s="369"/>
      <c r="BM64" s="369"/>
      <c r="BN64" s="369"/>
      <c r="BO64" s="369"/>
      <c r="BP64" s="369"/>
      <c r="BQ64" s="369"/>
      <c r="BR64" s="369"/>
      <c r="BS64" s="369"/>
      <c r="BT64" s="369"/>
      <c r="BU64" s="369"/>
      <c r="BV64" s="369"/>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9"/>
      <c r="AZ65" s="369"/>
      <c r="BA65" s="369"/>
      <c r="BB65" s="369"/>
      <c r="BC65" s="369"/>
      <c r="BD65" s="369"/>
      <c r="BE65" s="369"/>
      <c r="BF65" s="369"/>
      <c r="BG65" s="369"/>
      <c r="BH65" s="369"/>
      <c r="BI65" s="369"/>
      <c r="BJ65" s="369"/>
      <c r="BK65" s="369"/>
      <c r="BL65" s="369"/>
      <c r="BM65" s="369"/>
      <c r="BN65" s="369"/>
      <c r="BO65" s="369"/>
      <c r="BP65" s="369"/>
      <c r="BQ65" s="369"/>
      <c r="BR65" s="369"/>
      <c r="BS65" s="369"/>
      <c r="BT65" s="369"/>
      <c r="BU65" s="369"/>
      <c r="BV65" s="369"/>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9"/>
      <c r="AZ66" s="369"/>
      <c r="BA66" s="369"/>
      <c r="BB66" s="369"/>
      <c r="BC66" s="369"/>
      <c r="BD66" s="369"/>
      <c r="BE66" s="369"/>
      <c r="BF66" s="369"/>
      <c r="BG66" s="369"/>
      <c r="BH66" s="369"/>
      <c r="BI66" s="369"/>
      <c r="BJ66" s="369"/>
      <c r="BK66" s="369"/>
      <c r="BL66" s="369"/>
      <c r="BM66" s="369"/>
      <c r="BN66" s="369"/>
      <c r="BO66" s="369"/>
      <c r="BP66" s="369"/>
      <c r="BQ66" s="369"/>
      <c r="BR66" s="369"/>
      <c r="BS66" s="369"/>
      <c r="BT66" s="369"/>
      <c r="BU66" s="369"/>
      <c r="BV66" s="369"/>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9"/>
      <c r="AZ67" s="369"/>
      <c r="BA67" s="369"/>
      <c r="BB67" s="369"/>
      <c r="BC67" s="369"/>
      <c r="BD67" s="369"/>
      <c r="BE67" s="369"/>
      <c r="BF67" s="369"/>
      <c r="BG67" s="369"/>
      <c r="BH67" s="369"/>
      <c r="BI67" s="369"/>
      <c r="BJ67" s="369"/>
      <c r="BK67" s="369"/>
      <c r="BL67" s="369"/>
      <c r="BM67" s="369"/>
      <c r="BN67" s="369"/>
      <c r="BO67" s="369"/>
      <c r="BP67" s="369"/>
      <c r="BQ67" s="369"/>
      <c r="BR67" s="369"/>
      <c r="BS67" s="369"/>
      <c r="BT67" s="369"/>
      <c r="BU67" s="369"/>
      <c r="BV67" s="369"/>
    </row>
    <row r="68" spans="1:74" x14ac:dyDescent="0.2">
      <c r="BK68" s="370"/>
      <c r="BL68" s="370"/>
      <c r="BM68" s="370"/>
      <c r="BN68" s="370"/>
      <c r="BO68" s="370"/>
      <c r="BP68" s="370"/>
      <c r="BQ68" s="370"/>
      <c r="BR68" s="370"/>
      <c r="BS68" s="370"/>
      <c r="BT68" s="370"/>
      <c r="BU68" s="370"/>
      <c r="BV68" s="370"/>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9"/>
      <c r="AZ69" s="369"/>
      <c r="BA69" s="369"/>
      <c r="BB69" s="369"/>
      <c r="BC69" s="369"/>
      <c r="BD69" s="369"/>
      <c r="BE69" s="369"/>
      <c r="BF69" s="369"/>
      <c r="BG69" s="369"/>
      <c r="BH69" s="369"/>
      <c r="BI69" s="369"/>
      <c r="BJ69" s="369"/>
      <c r="BK69" s="369"/>
      <c r="BL69" s="369"/>
      <c r="BM69" s="369"/>
      <c r="BN69" s="369"/>
      <c r="BO69" s="369"/>
      <c r="BP69" s="369"/>
      <c r="BQ69" s="369"/>
      <c r="BR69" s="369"/>
      <c r="BS69" s="369"/>
      <c r="BT69" s="369"/>
      <c r="BU69" s="369"/>
      <c r="BV69" s="369"/>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9"/>
      <c r="AZ70" s="369"/>
      <c r="BA70" s="369"/>
      <c r="BB70" s="369"/>
      <c r="BC70" s="369"/>
      <c r="BD70" s="369"/>
      <c r="BE70" s="369"/>
      <c r="BF70" s="369"/>
      <c r="BG70" s="369"/>
      <c r="BH70" s="369"/>
      <c r="BI70" s="369"/>
      <c r="BJ70" s="369"/>
      <c r="BK70" s="369"/>
      <c r="BL70" s="369"/>
      <c r="BM70" s="369"/>
      <c r="BN70" s="369"/>
      <c r="BO70" s="369"/>
      <c r="BP70" s="369"/>
      <c r="BQ70" s="369"/>
      <c r="BR70" s="369"/>
      <c r="BS70" s="369"/>
      <c r="BT70" s="369"/>
      <c r="BU70" s="369"/>
      <c r="BV70" s="369"/>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9"/>
      <c r="AZ71" s="369"/>
      <c r="BA71" s="369"/>
      <c r="BB71" s="369"/>
      <c r="BC71" s="369"/>
      <c r="BD71" s="369"/>
      <c r="BE71" s="369"/>
      <c r="BF71" s="369"/>
      <c r="BG71" s="369"/>
      <c r="BH71" s="369"/>
      <c r="BI71" s="369"/>
      <c r="BJ71" s="369"/>
      <c r="BK71" s="369"/>
      <c r="BL71" s="369"/>
      <c r="BM71" s="369"/>
      <c r="BN71" s="369"/>
      <c r="BO71" s="369"/>
      <c r="BP71" s="369"/>
      <c r="BQ71" s="369"/>
      <c r="BR71" s="369"/>
      <c r="BS71" s="369"/>
      <c r="BT71" s="369"/>
      <c r="BU71" s="369"/>
      <c r="BV71" s="369"/>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9"/>
      <c r="AZ72" s="369"/>
      <c r="BA72" s="369"/>
      <c r="BB72" s="369"/>
      <c r="BC72" s="369"/>
      <c r="BD72" s="369"/>
      <c r="BE72" s="369"/>
      <c r="BF72" s="369"/>
      <c r="BG72" s="369"/>
      <c r="BH72" s="369"/>
      <c r="BI72" s="369"/>
      <c r="BJ72" s="369"/>
      <c r="BK72" s="369"/>
      <c r="BL72" s="369"/>
      <c r="BM72" s="369"/>
      <c r="BN72" s="369"/>
      <c r="BO72" s="369"/>
      <c r="BP72" s="369"/>
      <c r="BQ72" s="369"/>
      <c r="BR72" s="369"/>
      <c r="BS72" s="369"/>
      <c r="BT72" s="369"/>
      <c r="BU72" s="369"/>
      <c r="BV72" s="369"/>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9"/>
      <c r="AZ73" s="369"/>
      <c r="BA73" s="369"/>
      <c r="BB73" s="369"/>
      <c r="BC73" s="369"/>
      <c r="BD73" s="369"/>
      <c r="BE73" s="369"/>
      <c r="BF73" s="369"/>
      <c r="BG73" s="369"/>
      <c r="BH73" s="369"/>
      <c r="BI73" s="369"/>
      <c r="BJ73" s="369"/>
      <c r="BK73" s="369"/>
      <c r="BL73" s="369"/>
      <c r="BM73" s="369"/>
      <c r="BN73" s="369"/>
      <c r="BO73" s="369"/>
      <c r="BP73" s="369"/>
      <c r="BQ73" s="369"/>
      <c r="BR73" s="369"/>
      <c r="BS73" s="369"/>
      <c r="BT73" s="369"/>
      <c r="BU73" s="369"/>
      <c r="BV73" s="369"/>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9"/>
      <c r="AZ74" s="369"/>
      <c r="BA74" s="369"/>
      <c r="BB74" s="369"/>
      <c r="BC74" s="369"/>
      <c r="BD74" s="369"/>
      <c r="BE74" s="369"/>
      <c r="BF74" s="369"/>
      <c r="BG74" s="369"/>
      <c r="BH74" s="369"/>
      <c r="BI74" s="369"/>
      <c r="BJ74" s="369"/>
      <c r="BK74" s="369"/>
      <c r="BL74" s="369"/>
      <c r="BM74" s="369"/>
      <c r="BN74" s="369"/>
      <c r="BO74" s="369"/>
      <c r="BP74" s="369"/>
      <c r="BQ74" s="369"/>
      <c r="BR74" s="369"/>
      <c r="BS74" s="369"/>
      <c r="BT74" s="369"/>
      <c r="BU74" s="369"/>
      <c r="BV74" s="369"/>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9"/>
      <c r="AZ75" s="369"/>
      <c r="BA75" s="369"/>
      <c r="BB75" s="369"/>
      <c r="BC75" s="369"/>
      <c r="BD75" s="369"/>
      <c r="BE75" s="369"/>
      <c r="BF75" s="369"/>
      <c r="BG75" s="369"/>
      <c r="BH75" s="369"/>
      <c r="BI75" s="369"/>
      <c r="BJ75" s="369"/>
      <c r="BK75" s="369"/>
      <c r="BL75" s="369"/>
      <c r="BM75" s="369"/>
      <c r="BN75" s="369"/>
      <c r="BO75" s="369"/>
      <c r="BP75" s="369"/>
      <c r="BQ75" s="369"/>
      <c r="BR75" s="369"/>
      <c r="BS75" s="369"/>
      <c r="BT75" s="369"/>
      <c r="BU75" s="369"/>
      <c r="BV75" s="369"/>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9"/>
      <c r="AZ76" s="369"/>
      <c r="BA76" s="369"/>
      <c r="BB76" s="369"/>
      <c r="BC76" s="369"/>
      <c r="BD76" s="369"/>
      <c r="BE76" s="369"/>
      <c r="BF76" s="369"/>
      <c r="BG76" s="369"/>
      <c r="BH76" s="369"/>
      <c r="BI76" s="369"/>
      <c r="BJ76" s="369"/>
      <c r="BK76" s="369"/>
      <c r="BL76" s="369"/>
      <c r="BM76" s="369"/>
      <c r="BN76" s="369"/>
      <c r="BO76" s="369"/>
      <c r="BP76" s="369"/>
      <c r="BQ76" s="369"/>
      <c r="BR76" s="369"/>
      <c r="BS76" s="369"/>
      <c r="BT76" s="369"/>
      <c r="BU76" s="369"/>
      <c r="BV76" s="369"/>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9"/>
      <c r="AZ77" s="369"/>
      <c r="BA77" s="369"/>
      <c r="BB77" s="369"/>
      <c r="BC77" s="369"/>
      <c r="BD77" s="369"/>
      <c r="BE77" s="369"/>
      <c r="BF77" s="369"/>
      <c r="BG77" s="369"/>
      <c r="BH77" s="369"/>
      <c r="BI77" s="369"/>
      <c r="BJ77" s="369"/>
      <c r="BK77" s="369"/>
      <c r="BL77" s="369"/>
      <c r="BM77" s="369"/>
      <c r="BN77" s="369"/>
      <c r="BO77" s="369"/>
      <c r="BP77" s="369"/>
      <c r="BQ77" s="369"/>
      <c r="BR77" s="369"/>
      <c r="BS77" s="369"/>
      <c r="BT77" s="369"/>
      <c r="BU77" s="369"/>
      <c r="BV77" s="369"/>
    </row>
    <row r="78" spans="1:74" x14ac:dyDescent="0.2">
      <c r="BK78" s="370"/>
      <c r="BL78" s="370"/>
      <c r="BM78" s="370"/>
      <c r="BN78" s="370"/>
      <c r="BO78" s="370"/>
      <c r="BP78" s="370"/>
      <c r="BQ78" s="370"/>
      <c r="BR78" s="370"/>
      <c r="BS78" s="370"/>
      <c r="BT78" s="370"/>
      <c r="BU78" s="370"/>
      <c r="BV78" s="370"/>
    </row>
    <row r="79" spans="1:74" x14ac:dyDescent="0.2">
      <c r="BK79" s="370"/>
      <c r="BL79" s="370"/>
      <c r="BM79" s="370"/>
      <c r="BN79" s="370"/>
      <c r="BO79" s="370"/>
      <c r="BP79" s="370"/>
      <c r="BQ79" s="370"/>
      <c r="BR79" s="370"/>
      <c r="BS79" s="370"/>
      <c r="BT79" s="370"/>
      <c r="BU79" s="370"/>
      <c r="BV79" s="370"/>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71"/>
      <c r="AZ80" s="371"/>
      <c r="BA80" s="371"/>
      <c r="BB80" s="371"/>
      <c r="BC80" s="371"/>
      <c r="BD80" s="371"/>
      <c r="BE80" s="371"/>
      <c r="BF80" s="371"/>
      <c r="BG80" s="371"/>
      <c r="BH80" s="371"/>
      <c r="BI80" s="371"/>
      <c r="BJ80" s="371"/>
      <c r="BK80" s="371"/>
      <c r="BL80" s="371"/>
      <c r="BM80" s="371"/>
      <c r="BN80" s="371"/>
      <c r="BO80" s="371"/>
      <c r="BP80" s="371"/>
      <c r="BQ80" s="371"/>
      <c r="BR80" s="371"/>
      <c r="BS80" s="371"/>
      <c r="BT80" s="371"/>
      <c r="BU80" s="371"/>
      <c r="BV80" s="371"/>
    </row>
    <row r="81" spans="3:74" x14ac:dyDescent="0.2">
      <c r="BK81" s="370"/>
      <c r="BL81" s="370"/>
      <c r="BM81" s="370"/>
      <c r="BN81" s="370"/>
      <c r="BO81" s="370"/>
      <c r="BP81" s="370"/>
      <c r="BQ81" s="370"/>
      <c r="BR81" s="370"/>
      <c r="BS81" s="370"/>
      <c r="BT81" s="370"/>
      <c r="BU81" s="370"/>
      <c r="BV81" s="370"/>
    </row>
    <row r="82" spans="3:74" x14ac:dyDescent="0.2">
      <c r="BK82" s="370"/>
      <c r="BL82" s="370"/>
      <c r="BM82" s="370"/>
      <c r="BN82" s="370"/>
      <c r="BO82" s="370"/>
      <c r="BP82" s="370"/>
      <c r="BQ82" s="370"/>
      <c r="BR82" s="370"/>
      <c r="BS82" s="370"/>
      <c r="BT82" s="370"/>
      <c r="BU82" s="370"/>
      <c r="BV82" s="370"/>
    </row>
    <row r="83" spans="3:74" x14ac:dyDescent="0.2">
      <c r="BK83" s="370"/>
      <c r="BL83" s="370"/>
      <c r="BM83" s="370"/>
      <c r="BN83" s="370"/>
      <c r="BO83" s="370"/>
      <c r="BP83" s="370"/>
      <c r="BQ83" s="370"/>
      <c r="BR83" s="370"/>
      <c r="BS83" s="370"/>
      <c r="BT83" s="370"/>
      <c r="BU83" s="370"/>
      <c r="BV83" s="370"/>
    </row>
    <row r="84" spans="3:74" x14ac:dyDescent="0.2">
      <c r="BK84" s="370"/>
      <c r="BL84" s="370"/>
      <c r="BM84" s="370"/>
      <c r="BN84" s="370"/>
      <c r="BO84" s="370"/>
      <c r="BP84" s="370"/>
      <c r="BQ84" s="370"/>
      <c r="BR84" s="370"/>
      <c r="BS84" s="370"/>
      <c r="BT84" s="370"/>
      <c r="BU84" s="370"/>
      <c r="BV84" s="370"/>
    </row>
    <row r="85" spans="3:74" x14ac:dyDescent="0.2">
      <c r="BK85" s="370"/>
      <c r="BL85" s="370"/>
      <c r="BM85" s="370"/>
      <c r="BN85" s="370"/>
      <c r="BO85" s="370"/>
      <c r="BP85" s="370"/>
      <c r="BQ85" s="370"/>
      <c r="BR85" s="370"/>
      <c r="BS85" s="370"/>
      <c r="BT85" s="370"/>
      <c r="BU85" s="370"/>
      <c r="BV85" s="370"/>
    </row>
    <row r="86" spans="3:74" x14ac:dyDescent="0.2">
      <c r="BK86" s="370"/>
      <c r="BL86" s="370"/>
      <c r="BM86" s="370"/>
      <c r="BN86" s="370"/>
      <c r="BO86" s="370"/>
      <c r="BP86" s="370"/>
      <c r="BQ86" s="370"/>
      <c r="BR86" s="370"/>
      <c r="BS86" s="370"/>
      <c r="BT86" s="370"/>
      <c r="BU86" s="370"/>
      <c r="BV86" s="370"/>
    </row>
    <row r="87" spans="3:74" x14ac:dyDescent="0.2">
      <c r="BK87" s="370"/>
      <c r="BL87" s="370"/>
      <c r="BM87" s="370"/>
      <c r="BN87" s="370"/>
      <c r="BO87" s="370"/>
      <c r="BP87" s="370"/>
      <c r="BQ87" s="370"/>
      <c r="BR87" s="370"/>
      <c r="BS87" s="370"/>
      <c r="BT87" s="370"/>
      <c r="BU87" s="370"/>
      <c r="BV87" s="370"/>
    </row>
    <row r="88" spans="3:74" x14ac:dyDescent="0.2">
      <c r="BK88" s="370"/>
      <c r="BL88" s="370"/>
      <c r="BM88" s="370"/>
      <c r="BN88" s="370"/>
      <c r="BO88" s="370"/>
      <c r="BP88" s="370"/>
      <c r="BQ88" s="370"/>
      <c r="BR88" s="370"/>
      <c r="BS88" s="370"/>
      <c r="BT88" s="370"/>
      <c r="BU88" s="370"/>
      <c r="BV88" s="370"/>
    </row>
    <row r="89" spans="3:74" x14ac:dyDescent="0.2">
      <c r="BK89" s="370"/>
      <c r="BL89" s="370"/>
      <c r="BM89" s="370"/>
      <c r="BN89" s="370"/>
      <c r="BO89" s="370"/>
      <c r="BP89" s="370"/>
      <c r="BQ89" s="370"/>
      <c r="BR89" s="370"/>
      <c r="BS89" s="370"/>
      <c r="BT89" s="370"/>
      <c r="BU89" s="370"/>
      <c r="BV89" s="370"/>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72"/>
      <c r="AZ90" s="372"/>
      <c r="BA90" s="372"/>
      <c r="BB90" s="372"/>
      <c r="BC90" s="372"/>
      <c r="BD90" s="372"/>
      <c r="BE90" s="372"/>
      <c r="BF90" s="372"/>
      <c r="BG90" s="372"/>
      <c r="BH90" s="372"/>
      <c r="BI90" s="372"/>
      <c r="BJ90" s="372"/>
      <c r="BK90" s="372"/>
      <c r="BL90" s="372"/>
      <c r="BM90" s="372"/>
      <c r="BN90" s="372"/>
      <c r="BO90" s="372"/>
      <c r="BP90" s="372"/>
      <c r="BQ90" s="372"/>
      <c r="BR90" s="372"/>
      <c r="BS90" s="372"/>
      <c r="BT90" s="372"/>
      <c r="BU90" s="372"/>
      <c r="BV90" s="372"/>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72"/>
      <c r="AZ91" s="372"/>
      <c r="BA91" s="372"/>
      <c r="BB91" s="372"/>
      <c r="BC91" s="372"/>
      <c r="BD91" s="372"/>
      <c r="BE91" s="372"/>
      <c r="BF91" s="372"/>
      <c r="BG91" s="372"/>
      <c r="BH91" s="372"/>
      <c r="BI91" s="372"/>
      <c r="BJ91" s="372"/>
      <c r="BK91" s="372"/>
      <c r="BL91" s="372"/>
      <c r="BM91" s="372"/>
      <c r="BN91" s="372"/>
      <c r="BO91" s="372"/>
      <c r="BP91" s="372"/>
      <c r="BQ91" s="372"/>
      <c r="BR91" s="372"/>
      <c r="BS91" s="372"/>
      <c r="BT91" s="372"/>
      <c r="BU91" s="372"/>
      <c r="BV91" s="372"/>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72"/>
      <c r="AZ92" s="372"/>
      <c r="BA92" s="372"/>
      <c r="BB92" s="372"/>
      <c r="BC92" s="372"/>
      <c r="BD92" s="372"/>
      <c r="BE92" s="372"/>
      <c r="BF92" s="372"/>
      <c r="BG92" s="372"/>
      <c r="BH92" s="372"/>
      <c r="BI92" s="372"/>
      <c r="BJ92" s="372"/>
      <c r="BK92" s="372"/>
      <c r="BL92" s="372"/>
      <c r="BM92" s="372"/>
      <c r="BN92" s="372"/>
      <c r="BO92" s="372"/>
      <c r="BP92" s="372"/>
      <c r="BQ92" s="372"/>
      <c r="BR92" s="372"/>
      <c r="BS92" s="372"/>
      <c r="BT92" s="372"/>
      <c r="BU92" s="372"/>
      <c r="BV92" s="372"/>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72"/>
      <c r="AZ93" s="372"/>
      <c r="BA93" s="372"/>
      <c r="BB93" s="372"/>
      <c r="BC93" s="372"/>
      <c r="BD93" s="372"/>
      <c r="BE93" s="372"/>
      <c r="BF93" s="372"/>
      <c r="BG93" s="372"/>
      <c r="BH93" s="372"/>
      <c r="BI93" s="372"/>
      <c r="BJ93" s="372"/>
      <c r="BK93" s="372"/>
      <c r="BL93" s="372"/>
      <c r="BM93" s="372"/>
      <c r="BN93" s="372"/>
      <c r="BO93" s="372"/>
      <c r="BP93" s="372"/>
      <c r="BQ93" s="372"/>
      <c r="BR93" s="372"/>
      <c r="BS93" s="372"/>
      <c r="BT93" s="372"/>
      <c r="BU93" s="372"/>
      <c r="BV93" s="372"/>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72"/>
      <c r="AZ94" s="372"/>
      <c r="BA94" s="372"/>
      <c r="BB94" s="372"/>
      <c r="BC94" s="372"/>
      <c r="BD94" s="372"/>
      <c r="BE94" s="372"/>
      <c r="BF94" s="372"/>
      <c r="BG94" s="372"/>
      <c r="BH94" s="372"/>
      <c r="BI94" s="372"/>
      <c r="BJ94" s="372"/>
      <c r="BK94" s="372"/>
      <c r="BL94" s="372"/>
      <c r="BM94" s="372"/>
      <c r="BN94" s="372"/>
      <c r="BO94" s="372"/>
      <c r="BP94" s="372"/>
      <c r="BQ94" s="372"/>
      <c r="BR94" s="372"/>
      <c r="BS94" s="372"/>
      <c r="BT94" s="372"/>
      <c r="BU94" s="372"/>
      <c r="BV94" s="372"/>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72"/>
      <c r="AZ95" s="372"/>
      <c r="BA95" s="372"/>
      <c r="BB95" s="372"/>
      <c r="BC95" s="372"/>
      <c r="BD95" s="372"/>
      <c r="BE95" s="372"/>
      <c r="BF95" s="372"/>
      <c r="BG95" s="372"/>
      <c r="BH95" s="372"/>
      <c r="BI95" s="372"/>
      <c r="BJ95" s="372"/>
      <c r="BK95" s="372"/>
      <c r="BL95" s="372"/>
      <c r="BM95" s="372"/>
      <c r="BN95" s="372"/>
      <c r="BO95" s="372"/>
      <c r="BP95" s="372"/>
      <c r="BQ95" s="372"/>
      <c r="BR95" s="372"/>
      <c r="BS95" s="372"/>
      <c r="BT95" s="372"/>
      <c r="BU95" s="372"/>
      <c r="BV95" s="372"/>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72"/>
      <c r="AZ96" s="372"/>
      <c r="BA96" s="372"/>
      <c r="BB96" s="372"/>
      <c r="BC96" s="372"/>
      <c r="BD96" s="372"/>
      <c r="BE96" s="372"/>
      <c r="BF96" s="372"/>
      <c r="BG96" s="372"/>
      <c r="BH96" s="372"/>
      <c r="BI96" s="372"/>
      <c r="BJ96" s="372"/>
      <c r="BK96" s="372"/>
      <c r="BL96" s="372"/>
      <c r="BM96" s="372"/>
      <c r="BN96" s="372"/>
      <c r="BO96" s="372"/>
      <c r="BP96" s="372"/>
      <c r="BQ96" s="372"/>
      <c r="BR96" s="372"/>
      <c r="BS96" s="372"/>
      <c r="BT96" s="372"/>
      <c r="BU96" s="372"/>
      <c r="BV96" s="372"/>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72"/>
      <c r="AZ97" s="372"/>
      <c r="BA97" s="372"/>
      <c r="BB97" s="372"/>
      <c r="BC97" s="372"/>
      <c r="BD97" s="372"/>
      <c r="BE97" s="372"/>
      <c r="BF97" s="372"/>
      <c r="BG97" s="372"/>
      <c r="BH97" s="372"/>
      <c r="BI97" s="372"/>
      <c r="BJ97" s="372"/>
      <c r="BK97" s="372"/>
      <c r="BL97" s="372"/>
      <c r="BM97" s="372"/>
      <c r="BN97" s="372"/>
      <c r="BO97" s="372"/>
      <c r="BP97" s="372"/>
      <c r="BQ97" s="372"/>
      <c r="BR97" s="372"/>
      <c r="BS97" s="372"/>
      <c r="BT97" s="372"/>
      <c r="BU97" s="372"/>
      <c r="BV97" s="372"/>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72"/>
      <c r="AZ98" s="372"/>
      <c r="BA98" s="372"/>
      <c r="BB98" s="372"/>
      <c r="BC98" s="372"/>
      <c r="BD98" s="372"/>
      <c r="BE98" s="372"/>
      <c r="BF98" s="372"/>
      <c r="BG98" s="372"/>
      <c r="BH98" s="372"/>
      <c r="BI98" s="372"/>
      <c r="BJ98" s="372"/>
      <c r="BK98" s="372"/>
      <c r="BL98" s="372"/>
      <c r="BM98" s="372"/>
      <c r="BN98" s="372"/>
      <c r="BO98" s="372"/>
      <c r="BP98" s="372"/>
      <c r="BQ98" s="372"/>
      <c r="BR98" s="372"/>
      <c r="BS98" s="372"/>
      <c r="BT98" s="372"/>
      <c r="BU98" s="372"/>
      <c r="BV98" s="372"/>
    </row>
    <row r="99" spans="3:74" x14ac:dyDescent="0.2">
      <c r="BK99" s="370"/>
      <c r="BL99" s="370"/>
      <c r="BM99" s="370"/>
      <c r="BN99" s="370"/>
      <c r="BO99" s="370"/>
      <c r="BP99" s="370"/>
      <c r="BQ99" s="370"/>
      <c r="BR99" s="370"/>
      <c r="BS99" s="370"/>
      <c r="BT99" s="370"/>
      <c r="BU99" s="370"/>
      <c r="BV99" s="370"/>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73"/>
      <c r="AZ100" s="373"/>
      <c r="BA100" s="373"/>
      <c r="BB100" s="373"/>
      <c r="BC100" s="373"/>
      <c r="BD100" s="373"/>
      <c r="BE100" s="373"/>
      <c r="BF100" s="373"/>
      <c r="BG100" s="373"/>
      <c r="BH100" s="373"/>
      <c r="BI100" s="373"/>
      <c r="BJ100" s="373"/>
      <c r="BK100" s="373"/>
      <c r="BL100" s="373"/>
      <c r="BM100" s="373"/>
      <c r="BN100" s="373"/>
      <c r="BO100" s="373"/>
      <c r="BP100" s="373"/>
      <c r="BQ100" s="373"/>
      <c r="BR100" s="373"/>
      <c r="BS100" s="373"/>
      <c r="BT100" s="373"/>
      <c r="BU100" s="373"/>
      <c r="BV100" s="373"/>
    </row>
    <row r="101" spans="3:74" x14ac:dyDescent="0.2">
      <c r="BK101" s="370"/>
      <c r="BL101" s="370"/>
      <c r="BM101" s="370"/>
      <c r="BN101" s="370"/>
      <c r="BO101" s="370"/>
      <c r="BP101" s="370"/>
      <c r="BQ101" s="370"/>
      <c r="BR101" s="370"/>
      <c r="BS101" s="370"/>
      <c r="BT101" s="370"/>
      <c r="BU101" s="370"/>
      <c r="BV101" s="370"/>
    </row>
    <row r="102" spans="3:74" x14ac:dyDescent="0.2">
      <c r="BK102" s="370"/>
      <c r="BL102" s="370"/>
      <c r="BM102" s="370"/>
      <c r="BN102" s="370"/>
      <c r="BO102" s="370"/>
      <c r="BP102" s="370"/>
      <c r="BQ102" s="370"/>
      <c r="BR102" s="370"/>
      <c r="BS102" s="370"/>
      <c r="BT102" s="370"/>
      <c r="BU102" s="370"/>
      <c r="BV102" s="370"/>
    </row>
    <row r="103" spans="3:74" x14ac:dyDescent="0.2">
      <c r="BK103" s="370"/>
      <c r="BL103" s="370"/>
      <c r="BM103" s="370"/>
      <c r="BN103" s="370"/>
      <c r="BO103" s="370"/>
      <c r="BP103" s="370"/>
      <c r="BQ103" s="370"/>
      <c r="BR103" s="370"/>
      <c r="BS103" s="370"/>
      <c r="BT103" s="370"/>
      <c r="BU103" s="370"/>
      <c r="BV103" s="370"/>
    </row>
    <row r="104" spans="3:74" x14ac:dyDescent="0.2">
      <c r="BK104" s="370"/>
      <c r="BL104" s="370"/>
      <c r="BM104" s="370"/>
      <c r="BN104" s="370"/>
      <c r="BO104" s="370"/>
      <c r="BP104" s="370"/>
      <c r="BQ104" s="370"/>
      <c r="BR104" s="370"/>
      <c r="BS104" s="370"/>
      <c r="BT104" s="370"/>
      <c r="BU104" s="370"/>
      <c r="BV104" s="370"/>
    </row>
    <row r="105" spans="3:74" x14ac:dyDescent="0.2">
      <c r="BK105" s="370"/>
      <c r="BL105" s="370"/>
      <c r="BM105" s="370"/>
      <c r="BN105" s="370"/>
      <c r="BO105" s="370"/>
      <c r="BP105" s="370"/>
      <c r="BQ105" s="370"/>
      <c r="BR105" s="370"/>
      <c r="BS105" s="370"/>
      <c r="BT105" s="370"/>
      <c r="BU105" s="370"/>
      <c r="BV105" s="370"/>
    </row>
    <row r="106" spans="3:74" x14ac:dyDescent="0.2">
      <c r="BK106" s="370"/>
      <c r="BL106" s="370"/>
      <c r="BM106" s="370"/>
      <c r="BN106" s="370"/>
      <c r="BO106" s="370"/>
      <c r="BP106" s="370"/>
      <c r="BQ106" s="370"/>
      <c r="BR106" s="370"/>
      <c r="BS106" s="370"/>
      <c r="BT106" s="370"/>
      <c r="BU106" s="370"/>
      <c r="BV106" s="370"/>
    </row>
    <row r="107" spans="3:74" x14ac:dyDescent="0.2">
      <c r="BK107" s="370"/>
      <c r="BL107" s="370"/>
      <c r="BM107" s="370"/>
      <c r="BN107" s="370"/>
      <c r="BO107" s="370"/>
      <c r="BP107" s="370"/>
      <c r="BQ107" s="370"/>
      <c r="BR107" s="370"/>
      <c r="BS107" s="370"/>
      <c r="BT107" s="370"/>
      <c r="BU107" s="370"/>
      <c r="BV107" s="370"/>
    </row>
    <row r="108" spans="3:74" x14ac:dyDescent="0.2">
      <c r="BK108" s="370"/>
      <c r="BL108" s="370"/>
      <c r="BM108" s="370"/>
      <c r="BN108" s="370"/>
      <c r="BO108" s="370"/>
      <c r="BP108" s="370"/>
      <c r="BQ108" s="370"/>
      <c r="BR108" s="370"/>
      <c r="BS108" s="370"/>
      <c r="BT108" s="370"/>
      <c r="BU108" s="370"/>
      <c r="BV108" s="370"/>
    </row>
    <row r="109" spans="3:74" x14ac:dyDescent="0.2">
      <c r="BK109" s="370"/>
      <c r="BL109" s="370"/>
      <c r="BM109" s="370"/>
      <c r="BN109" s="370"/>
      <c r="BO109" s="370"/>
      <c r="BP109" s="370"/>
      <c r="BQ109" s="370"/>
      <c r="BR109" s="370"/>
      <c r="BS109" s="370"/>
      <c r="BT109" s="370"/>
      <c r="BU109" s="370"/>
      <c r="BV109" s="370"/>
    </row>
    <row r="110" spans="3:74" x14ac:dyDescent="0.2">
      <c r="BK110" s="370"/>
      <c r="BL110" s="370"/>
      <c r="BM110" s="370"/>
      <c r="BN110" s="370"/>
      <c r="BO110" s="370"/>
      <c r="BP110" s="370"/>
      <c r="BQ110" s="370"/>
      <c r="BR110" s="370"/>
      <c r="BS110" s="370"/>
      <c r="BT110" s="370"/>
      <c r="BU110" s="370"/>
      <c r="BV110" s="370"/>
    </row>
    <row r="111" spans="3:74" x14ac:dyDescent="0.2">
      <c r="BK111" s="370"/>
      <c r="BL111" s="370"/>
      <c r="BM111" s="370"/>
      <c r="BN111" s="370"/>
      <c r="BO111" s="370"/>
      <c r="BP111" s="370"/>
      <c r="BQ111" s="370"/>
      <c r="BR111" s="370"/>
      <c r="BS111" s="370"/>
      <c r="BT111" s="370"/>
      <c r="BU111" s="370"/>
      <c r="BV111" s="370"/>
    </row>
    <row r="112" spans="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row r="144" spans="63:74" x14ac:dyDescent="0.2">
      <c r="BK144" s="370"/>
      <c r="BL144" s="370"/>
      <c r="BM144" s="370"/>
      <c r="BN144" s="370"/>
      <c r="BO144" s="370"/>
      <c r="BP144" s="370"/>
      <c r="BQ144" s="370"/>
      <c r="BR144" s="370"/>
      <c r="BS144" s="370"/>
      <c r="BT144" s="370"/>
      <c r="BU144" s="370"/>
      <c r="BV144" s="370"/>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5"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4"/>
  <sheetViews>
    <sheetView showGridLines="0" workbookViewId="0">
      <pane xSplit="2" ySplit="4" topLeftCell="AV53" activePane="bottomRight" state="frozen"/>
      <selection pane="topRight" activeCell="C1" sqref="C1"/>
      <selection pane="bottomLeft" activeCell="A5" sqref="A5"/>
      <selection pane="bottomRight" activeCell="AV62" sqref="AV62"/>
    </sheetView>
  </sheetViews>
  <sheetFormatPr defaultColWidth="11" defaultRowHeight="11.25" x14ac:dyDescent="0.2"/>
  <cols>
    <col min="1" max="1" width="10.5703125" style="551" customWidth="1"/>
    <col min="2" max="2" width="24.42578125" style="551" customWidth="1"/>
    <col min="3" max="74" width="6.5703125" style="551" customWidth="1"/>
    <col min="75" max="238" width="11" style="551"/>
    <col min="239" max="239" width="1.5703125" style="551" customWidth="1"/>
    <col min="240" max="16384" width="11" style="551"/>
  </cols>
  <sheetData>
    <row r="1" spans="1:74" ht="12.75" customHeight="1" x14ac:dyDescent="0.2">
      <c r="A1" s="666" t="s">
        <v>1054</v>
      </c>
      <c r="B1" s="549" t="s">
        <v>512</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
      <c r="A2" s="667"/>
      <c r="B2" s="544" t="str">
        <f>"U.S. Energy Information Administration  |  Short-Term Energy Outlook  - "&amp;Dates!D1</f>
        <v>U.S. Energy Information Administration  |  Short-Term Energy Outlook  - February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53"/>
      <c r="B3" s="554"/>
      <c r="C3" s="675">
        <f>Dates!D3</f>
        <v>2011</v>
      </c>
      <c r="D3" s="676"/>
      <c r="E3" s="676"/>
      <c r="F3" s="676"/>
      <c r="G3" s="676"/>
      <c r="H3" s="676"/>
      <c r="I3" s="676"/>
      <c r="J3" s="676"/>
      <c r="K3" s="676"/>
      <c r="L3" s="676"/>
      <c r="M3" s="676"/>
      <c r="N3" s="716"/>
      <c r="O3" s="675">
        <f>C3+1</f>
        <v>2012</v>
      </c>
      <c r="P3" s="676"/>
      <c r="Q3" s="676"/>
      <c r="R3" s="676"/>
      <c r="S3" s="676"/>
      <c r="T3" s="676"/>
      <c r="U3" s="676"/>
      <c r="V3" s="676"/>
      <c r="W3" s="676"/>
      <c r="X3" s="676"/>
      <c r="Y3" s="676"/>
      <c r="Z3" s="716"/>
      <c r="AA3" s="675">
        <f>O3+1</f>
        <v>2013</v>
      </c>
      <c r="AB3" s="676"/>
      <c r="AC3" s="676"/>
      <c r="AD3" s="676"/>
      <c r="AE3" s="676"/>
      <c r="AF3" s="676"/>
      <c r="AG3" s="676"/>
      <c r="AH3" s="676"/>
      <c r="AI3" s="676"/>
      <c r="AJ3" s="676"/>
      <c r="AK3" s="676"/>
      <c r="AL3" s="716"/>
      <c r="AM3" s="675">
        <f>AA3+1</f>
        <v>2014</v>
      </c>
      <c r="AN3" s="676"/>
      <c r="AO3" s="676"/>
      <c r="AP3" s="676"/>
      <c r="AQ3" s="676"/>
      <c r="AR3" s="676"/>
      <c r="AS3" s="676"/>
      <c r="AT3" s="676"/>
      <c r="AU3" s="676"/>
      <c r="AV3" s="676"/>
      <c r="AW3" s="676"/>
      <c r="AX3" s="716"/>
      <c r="AY3" s="675">
        <f>AM3+1</f>
        <v>2015</v>
      </c>
      <c r="AZ3" s="676"/>
      <c r="BA3" s="676"/>
      <c r="BB3" s="676"/>
      <c r="BC3" s="676"/>
      <c r="BD3" s="676"/>
      <c r="BE3" s="676"/>
      <c r="BF3" s="676"/>
      <c r="BG3" s="676"/>
      <c r="BH3" s="676"/>
      <c r="BI3" s="676"/>
      <c r="BJ3" s="716"/>
      <c r="BK3" s="675">
        <f>AY3+1</f>
        <v>2016</v>
      </c>
      <c r="BL3" s="676"/>
      <c r="BM3" s="676"/>
      <c r="BN3" s="676"/>
      <c r="BO3" s="676"/>
      <c r="BP3" s="676"/>
      <c r="BQ3" s="676"/>
      <c r="BR3" s="676"/>
      <c r="BS3" s="676"/>
      <c r="BT3" s="676"/>
      <c r="BU3" s="676"/>
      <c r="BV3" s="716"/>
    </row>
    <row r="4" spans="1:74" ht="12.75" customHeight="1" x14ac:dyDescent="0.2">
      <c r="A4" s="553"/>
      <c r="B4" s="555"/>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53"/>
      <c r="B5" s="129" t="s">
        <v>382</v>
      </c>
      <c r="C5" s="556"/>
      <c r="D5" s="557"/>
      <c r="E5" s="557"/>
      <c r="F5" s="557"/>
      <c r="G5" s="557"/>
      <c r="H5" s="557"/>
      <c r="I5" s="557"/>
      <c r="J5" s="557"/>
      <c r="K5" s="557"/>
      <c r="L5" s="557"/>
      <c r="M5" s="557"/>
      <c r="N5" s="558"/>
      <c r="O5" s="556"/>
      <c r="P5" s="557"/>
      <c r="Q5" s="557"/>
      <c r="R5" s="557"/>
      <c r="S5" s="557"/>
      <c r="T5" s="557"/>
      <c r="U5" s="557"/>
      <c r="V5" s="557"/>
      <c r="W5" s="557"/>
      <c r="X5" s="557"/>
      <c r="Y5" s="557"/>
      <c r="Z5" s="558"/>
      <c r="AA5" s="556"/>
      <c r="AB5" s="557"/>
      <c r="AC5" s="557"/>
      <c r="AD5" s="557"/>
      <c r="AE5" s="557"/>
      <c r="AF5" s="557"/>
      <c r="AG5" s="557"/>
      <c r="AH5" s="557"/>
      <c r="AI5" s="557"/>
      <c r="AJ5" s="557"/>
      <c r="AK5" s="557"/>
      <c r="AL5" s="558"/>
      <c r="AM5" s="556"/>
      <c r="AN5" s="557"/>
      <c r="AO5" s="557"/>
      <c r="AP5" s="557"/>
      <c r="AQ5" s="557"/>
      <c r="AR5" s="557"/>
      <c r="AS5" s="557"/>
      <c r="AT5" s="557"/>
      <c r="AU5" s="557"/>
      <c r="AV5" s="557"/>
      <c r="AW5" s="557"/>
      <c r="AX5" s="558"/>
      <c r="AY5" s="556"/>
      <c r="AZ5" s="557"/>
      <c r="BA5" s="557"/>
      <c r="BB5" s="557"/>
      <c r="BC5" s="557"/>
      <c r="BD5" s="557"/>
      <c r="BE5" s="557"/>
      <c r="BF5" s="557"/>
      <c r="BG5" s="557"/>
      <c r="BH5" s="557"/>
      <c r="BI5" s="557"/>
      <c r="BJ5" s="558"/>
      <c r="BK5" s="556"/>
      <c r="BL5" s="557"/>
      <c r="BM5" s="557"/>
      <c r="BN5" s="557"/>
      <c r="BO5" s="557"/>
      <c r="BP5" s="557"/>
      <c r="BQ5" s="557"/>
      <c r="BR5" s="557"/>
      <c r="BS5" s="557"/>
      <c r="BT5" s="557"/>
      <c r="BU5" s="557"/>
      <c r="BV5" s="558"/>
    </row>
    <row r="6" spans="1:74" ht="11.1" customHeight="1" x14ac:dyDescent="0.2">
      <c r="A6" s="559" t="s">
        <v>400</v>
      </c>
      <c r="B6" s="560" t="s">
        <v>92</v>
      </c>
      <c r="C6" s="277">
        <v>5509.7638305999999</v>
      </c>
      <c r="D6" s="277">
        <v>4939.6841689000003</v>
      </c>
      <c r="E6" s="277">
        <v>4349.8461557999999</v>
      </c>
      <c r="F6" s="277">
        <v>4149.6085647</v>
      </c>
      <c r="G6" s="277">
        <v>4422.6311115999997</v>
      </c>
      <c r="H6" s="277">
        <v>5268.5070673</v>
      </c>
      <c r="I6" s="277">
        <v>5696.3167474000002</v>
      </c>
      <c r="J6" s="277">
        <v>5525.1784951999998</v>
      </c>
      <c r="K6" s="277">
        <v>4698.0382842999998</v>
      </c>
      <c r="L6" s="277">
        <v>4084.7410426000001</v>
      </c>
      <c r="M6" s="277">
        <v>4048.7570092999999</v>
      </c>
      <c r="N6" s="277">
        <v>4288.0230838999996</v>
      </c>
      <c r="O6" s="277">
        <v>4164.2254605999997</v>
      </c>
      <c r="P6" s="277">
        <v>3926.6222886</v>
      </c>
      <c r="Q6" s="277">
        <v>3404.0498787000001</v>
      </c>
      <c r="R6" s="277">
        <v>3209.51467</v>
      </c>
      <c r="S6" s="277">
        <v>3741.3756800000001</v>
      </c>
      <c r="T6" s="277">
        <v>4375.3678503000001</v>
      </c>
      <c r="U6" s="277">
        <v>5175.8149034999997</v>
      </c>
      <c r="V6" s="277">
        <v>4909.0662774000002</v>
      </c>
      <c r="W6" s="277">
        <v>4186.2869190000001</v>
      </c>
      <c r="X6" s="277">
        <v>3903.204459</v>
      </c>
      <c r="Y6" s="277">
        <v>4290.9021726999999</v>
      </c>
      <c r="Z6" s="277">
        <v>4325.1260334999997</v>
      </c>
      <c r="AA6" s="277">
        <v>4460.1547471000003</v>
      </c>
      <c r="AB6" s="277">
        <v>4422.4154318000001</v>
      </c>
      <c r="AC6" s="277">
        <v>4224.5545309999998</v>
      </c>
      <c r="AD6" s="277">
        <v>3741.0666996999998</v>
      </c>
      <c r="AE6" s="277">
        <v>3867.6835129000001</v>
      </c>
      <c r="AF6" s="277">
        <v>4628.2974247000002</v>
      </c>
      <c r="AG6" s="277">
        <v>4945.2898838999999</v>
      </c>
      <c r="AH6" s="277">
        <v>4834.6819777000001</v>
      </c>
      <c r="AI6" s="277">
        <v>4452.5706593000004</v>
      </c>
      <c r="AJ6" s="277">
        <v>3918.5286184000001</v>
      </c>
      <c r="AK6" s="277">
        <v>4047.6956602999999</v>
      </c>
      <c r="AL6" s="277">
        <v>4590.4562623000002</v>
      </c>
      <c r="AM6" s="277">
        <v>5087.0689034999996</v>
      </c>
      <c r="AN6" s="277">
        <v>5139.5816468000003</v>
      </c>
      <c r="AO6" s="277">
        <v>4419.4912148000003</v>
      </c>
      <c r="AP6" s="277">
        <v>3656.1939683000001</v>
      </c>
      <c r="AQ6" s="277">
        <v>3854.3013055000001</v>
      </c>
      <c r="AR6" s="277">
        <v>4608.0408057000004</v>
      </c>
      <c r="AS6" s="277">
        <v>4843.0164006000005</v>
      </c>
      <c r="AT6" s="277">
        <v>4806.6371989999998</v>
      </c>
      <c r="AU6" s="277">
        <v>4221.1382933000004</v>
      </c>
      <c r="AV6" s="277">
        <v>3611.8344713000001</v>
      </c>
      <c r="AW6" s="277">
        <v>3984.4896414999998</v>
      </c>
      <c r="AX6" s="277">
        <v>4075.61</v>
      </c>
      <c r="AY6" s="277">
        <v>4600.8149999999996</v>
      </c>
      <c r="AZ6" s="340">
        <v>4541.7169999999996</v>
      </c>
      <c r="BA6" s="340">
        <v>4014.241</v>
      </c>
      <c r="BB6" s="340">
        <v>3576.877</v>
      </c>
      <c r="BC6" s="340">
        <v>3763.2559999999999</v>
      </c>
      <c r="BD6" s="340">
        <v>4375.6260000000002</v>
      </c>
      <c r="BE6" s="340">
        <v>4929.8879999999999</v>
      </c>
      <c r="BF6" s="340">
        <v>4924.1059999999998</v>
      </c>
      <c r="BG6" s="340">
        <v>4225.4939999999997</v>
      </c>
      <c r="BH6" s="340">
        <v>3856.2809999999999</v>
      </c>
      <c r="BI6" s="340">
        <v>3964.1570000000002</v>
      </c>
      <c r="BJ6" s="340">
        <v>4470.8459999999995</v>
      </c>
      <c r="BK6" s="340">
        <v>4739.0280000000002</v>
      </c>
      <c r="BL6" s="340">
        <v>4528.1459999999997</v>
      </c>
      <c r="BM6" s="340">
        <v>3983.3539999999998</v>
      </c>
      <c r="BN6" s="340">
        <v>3514.0630000000001</v>
      </c>
      <c r="BO6" s="340">
        <v>3674.6979999999999</v>
      </c>
      <c r="BP6" s="340">
        <v>4298.2610000000004</v>
      </c>
      <c r="BQ6" s="340">
        <v>4884.1970000000001</v>
      </c>
      <c r="BR6" s="340">
        <v>4873.8069999999998</v>
      </c>
      <c r="BS6" s="340">
        <v>4154.7060000000001</v>
      </c>
      <c r="BT6" s="340">
        <v>3768.3339999999998</v>
      </c>
      <c r="BU6" s="340">
        <v>3828.7809999999999</v>
      </c>
      <c r="BV6" s="340">
        <v>4398.2950000000001</v>
      </c>
    </row>
    <row r="7" spans="1:74" ht="11.1" customHeight="1" x14ac:dyDescent="0.2">
      <c r="A7" s="559" t="s">
        <v>401</v>
      </c>
      <c r="B7" s="560" t="s">
        <v>93</v>
      </c>
      <c r="C7" s="277">
        <v>2395.3010613000001</v>
      </c>
      <c r="D7" s="277">
        <v>2354.4279293</v>
      </c>
      <c r="E7" s="277">
        <v>2127.3264377</v>
      </c>
      <c r="F7" s="277">
        <v>2334.2999337000001</v>
      </c>
      <c r="G7" s="277">
        <v>2427.1869648000002</v>
      </c>
      <c r="H7" s="277">
        <v>3023.0370243000002</v>
      </c>
      <c r="I7" s="277">
        <v>3858.8254938999999</v>
      </c>
      <c r="J7" s="277">
        <v>3866.3158600000002</v>
      </c>
      <c r="K7" s="277">
        <v>3057.9689749999998</v>
      </c>
      <c r="L7" s="277">
        <v>2542.5550400000002</v>
      </c>
      <c r="M7" s="277">
        <v>2514.7099087000001</v>
      </c>
      <c r="N7" s="277">
        <v>2778.1169325999999</v>
      </c>
      <c r="O7" s="277">
        <v>2927.7704152000001</v>
      </c>
      <c r="P7" s="277">
        <v>3124.4752223999999</v>
      </c>
      <c r="Q7" s="277">
        <v>2975.8274938999998</v>
      </c>
      <c r="R7" s="277">
        <v>3160.95318</v>
      </c>
      <c r="S7" s="277">
        <v>3462.9616538999999</v>
      </c>
      <c r="T7" s="277">
        <v>3853.2500762999998</v>
      </c>
      <c r="U7" s="277">
        <v>4479.4467426000001</v>
      </c>
      <c r="V7" s="277">
        <v>4249.5439819000003</v>
      </c>
      <c r="W7" s="277">
        <v>3600.4099916999999</v>
      </c>
      <c r="X7" s="277">
        <v>2958.8828945</v>
      </c>
      <c r="Y7" s="277">
        <v>2672.315337</v>
      </c>
      <c r="Z7" s="277">
        <v>2709.3256931999999</v>
      </c>
      <c r="AA7" s="277">
        <v>2839.1070819000001</v>
      </c>
      <c r="AB7" s="277">
        <v>2852.6249874999999</v>
      </c>
      <c r="AC7" s="277">
        <v>2718.7279858000002</v>
      </c>
      <c r="AD7" s="277">
        <v>2570.9184813000002</v>
      </c>
      <c r="AE7" s="277">
        <v>2679.4372945</v>
      </c>
      <c r="AF7" s="277">
        <v>3283.9165917</v>
      </c>
      <c r="AG7" s="277">
        <v>3847.5334781000001</v>
      </c>
      <c r="AH7" s="277">
        <v>3854.1889719000001</v>
      </c>
      <c r="AI7" s="277">
        <v>3370.0617473000002</v>
      </c>
      <c r="AJ7" s="277">
        <v>2840.3021054999999</v>
      </c>
      <c r="AK7" s="277">
        <v>2770.3322186999999</v>
      </c>
      <c r="AL7" s="277">
        <v>2960.5449693999999</v>
      </c>
      <c r="AM7" s="277">
        <v>2919.0107183999999</v>
      </c>
      <c r="AN7" s="277">
        <v>2678.1202675</v>
      </c>
      <c r="AO7" s="277">
        <v>2500.1794561000002</v>
      </c>
      <c r="AP7" s="277">
        <v>2532.5146746999999</v>
      </c>
      <c r="AQ7" s="277">
        <v>2829.0253551999999</v>
      </c>
      <c r="AR7" s="277">
        <v>3248.8562283000001</v>
      </c>
      <c r="AS7" s="277">
        <v>3674.7038919000001</v>
      </c>
      <c r="AT7" s="277">
        <v>3908.9116660999998</v>
      </c>
      <c r="AU7" s="277">
        <v>3517.5813337</v>
      </c>
      <c r="AV7" s="277">
        <v>3119.1974313000001</v>
      </c>
      <c r="AW7" s="277">
        <v>2787.1291424999999</v>
      </c>
      <c r="AX7" s="277">
        <v>2862.306</v>
      </c>
      <c r="AY7" s="277">
        <v>3046.808</v>
      </c>
      <c r="AZ7" s="340">
        <v>3002.723</v>
      </c>
      <c r="BA7" s="340">
        <v>2775.5830000000001</v>
      </c>
      <c r="BB7" s="340">
        <v>2694.4830000000002</v>
      </c>
      <c r="BC7" s="340">
        <v>2954.5070000000001</v>
      </c>
      <c r="BD7" s="340">
        <v>3506.6060000000002</v>
      </c>
      <c r="BE7" s="340">
        <v>3989.4850000000001</v>
      </c>
      <c r="BF7" s="340">
        <v>4070.7350000000001</v>
      </c>
      <c r="BG7" s="340">
        <v>3558.17</v>
      </c>
      <c r="BH7" s="340">
        <v>3086.36</v>
      </c>
      <c r="BI7" s="340">
        <v>2856.942</v>
      </c>
      <c r="BJ7" s="340">
        <v>3034.683</v>
      </c>
      <c r="BK7" s="340">
        <v>3044.0419999999999</v>
      </c>
      <c r="BL7" s="340">
        <v>3011.0349999999999</v>
      </c>
      <c r="BM7" s="340">
        <v>2833.4259999999999</v>
      </c>
      <c r="BN7" s="340">
        <v>2771.0889999999999</v>
      </c>
      <c r="BO7" s="340">
        <v>3067.4290000000001</v>
      </c>
      <c r="BP7" s="340">
        <v>3608.4409999999998</v>
      </c>
      <c r="BQ7" s="340">
        <v>4072.4830000000002</v>
      </c>
      <c r="BR7" s="340">
        <v>4170.7910000000002</v>
      </c>
      <c r="BS7" s="340">
        <v>3649.0920000000001</v>
      </c>
      <c r="BT7" s="340">
        <v>3189.9319999999998</v>
      </c>
      <c r="BU7" s="340">
        <v>2978.9810000000002</v>
      </c>
      <c r="BV7" s="340">
        <v>3151.6840000000002</v>
      </c>
    </row>
    <row r="8" spans="1:74" ht="11.1" customHeight="1" x14ac:dyDescent="0.2">
      <c r="A8" s="561" t="s">
        <v>403</v>
      </c>
      <c r="B8" s="562" t="s">
        <v>404</v>
      </c>
      <c r="C8" s="277">
        <v>111.51958839</v>
      </c>
      <c r="D8" s="277">
        <v>86.934222500000004</v>
      </c>
      <c r="E8" s="277">
        <v>86.853600322999995</v>
      </c>
      <c r="F8" s="277">
        <v>80.792524999999998</v>
      </c>
      <c r="G8" s="277">
        <v>76.724925806000002</v>
      </c>
      <c r="H8" s="277">
        <v>86.457128667000006</v>
      </c>
      <c r="I8" s="277">
        <v>101.74404387</v>
      </c>
      <c r="J8" s="277">
        <v>83.687341613000001</v>
      </c>
      <c r="K8" s="277">
        <v>80.795309000000003</v>
      </c>
      <c r="L8" s="277">
        <v>66.518545484000001</v>
      </c>
      <c r="M8" s="277">
        <v>59.420009667000002</v>
      </c>
      <c r="N8" s="277">
        <v>70.504328709999996</v>
      </c>
      <c r="O8" s="277">
        <v>79.908290644999994</v>
      </c>
      <c r="P8" s="277">
        <v>65.577387931000004</v>
      </c>
      <c r="Q8" s="277">
        <v>49.721064515999998</v>
      </c>
      <c r="R8" s="277">
        <v>50.107742332999997</v>
      </c>
      <c r="S8" s="277">
        <v>55.800485160999997</v>
      </c>
      <c r="T8" s="277">
        <v>68.923197999999999</v>
      </c>
      <c r="U8" s="277">
        <v>75.474115806</v>
      </c>
      <c r="V8" s="277">
        <v>68.321973548000003</v>
      </c>
      <c r="W8" s="277">
        <v>62.006527667</v>
      </c>
      <c r="X8" s="277">
        <v>58.229765483999998</v>
      </c>
      <c r="Y8" s="277">
        <v>60.328678332999999</v>
      </c>
      <c r="Z8" s="277">
        <v>65.666862902999995</v>
      </c>
      <c r="AA8" s="277">
        <v>87.351906774</v>
      </c>
      <c r="AB8" s="277">
        <v>70.497523571000002</v>
      </c>
      <c r="AC8" s="277">
        <v>64.859437741999997</v>
      </c>
      <c r="AD8" s="277">
        <v>62.899907667000001</v>
      </c>
      <c r="AE8" s="277">
        <v>77.727078065000001</v>
      </c>
      <c r="AF8" s="277">
        <v>78.036350333000001</v>
      </c>
      <c r="AG8" s="277">
        <v>91.586134838999996</v>
      </c>
      <c r="AH8" s="277">
        <v>79.648756452000001</v>
      </c>
      <c r="AI8" s="277">
        <v>70.268281333000004</v>
      </c>
      <c r="AJ8" s="277">
        <v>60.740228064999997</v>
      </c>
      <c r="AK8" s="277">
        <v>60.233749332999999</v>
      </c>
      <c r="AL8" s="277">
        <v>78.265770967999998</v>
      </c>
      <c r="AM8" s="277">
        <v>229.98668645000001</v>
      </c>
      <c r="AN8" s="277">
        <v>99.586036785999994</v>
      </c>
      <c r="AO8" s="277">
        <v>105.89574903</v>
      </c>
      <c r="AP8" s="277">
        <v>57.667557332999998</v>
      </c>
      <c r="AQ8" s="277">
        <v>64.706251613000006</v>
      </c>
      <c r="AR8" s="277">
        <v>67.424835000000002</v>
      </c>
      <c r="AS8" s="277">
        <v>65.697291613000004</v>
      </c>
      <c r="AT8" s="277">
        <v>66.302502903000004</v>
      </c>
      <c r="AU8" s="277">
        <v>63.388069667000003</v>
      </c>
      <c r="AV8" s="277">
        <v>48.19117</v>
      </c>
      <c r="AW8" s="277">
        <v>57.446362166999997</v>
      </c>
      <c r="AX8" s="277">
        <v>65.423680000000004</v>
      </c>
      <c r="AY8" s="277">
        <v>92.708119999999994</v>
      </c>
      <c r="AZ8" s="340">
        <v>79.645200000000003</v>
      </c>
      <c r="BA8" s="340">
        <v>75.640919999999994</v>
      </c>
      <c r="BB8" s="340">
        <v>66.349789999999999</v>
      </c>
      <c r="BC8" s="340">
        <v>70.278059999999996</v>
      </c>
      <c r="BD8" s="340">
        <v>75.390119999999996</v>
      </c>
      <c r="BE8" s="340">
        <v>79.051119999999997</v>
      </c>
      <c r="BF8" s="340">
        <v>78.704920000000001</v>
      </c>
      <c r="BG8" s="340">
        <v>73.827010000000001</v>
      </c>
      <c r="BH8" s="340">
        <v>67.858159999999998</v>
      </c>
      <c r="BI8" s="340">
        <v>65.677059999999997</v>
      </c>
      <c r="BJ8" s="340">
        <v>80.620230000000006</v>
      </c>
      <c r="BK8" s="340">
        <v>96.788430000000005</v>
      </c>
      <c r="BL8" s="340">
        <v>81.253069999999994</v>
      </c>
      <c r="BM8" s="340">
        <v>76.40222</v>
      </c>
      <c r="BN8" s="340">
        <v>67.725930000000005</v>
      </c>
      <c r="BO8" s="340">
        <v>70.915859999999995</v>
      </c>
      <c r="BP8" s="340">
        <v>76.372860000000003</v>
      </c>
      <c r="BQ8" s="340">
        <v>80.134649999999993</v>
      </c>
      <c r="BR8" s="340">
        <v>78.013660000000002</v>
      </c>
      <c r="BS8" s="340">
        <v>71.91968</v>
      </c>
      <c r="BT8" s="340">
        <v>65.677520000000001</v>
      </c>
      <c r="BU8" s="340">
        <v>63.069119999999998</v>
      </c>
      <c r="BV8" s="340">
        <v>76.445959999999999</v>
      </c>
    </row>
    <row r="9" spans="1:74" ht="11.1" customHeight="1" x14ac:dyDescent="0.2">
      <c r="A9" s="561" t="s">
        <v>405</v>
      </c>
      <c r="B9" s="562" t="s">
        <v>94</v>
      </c>
      <c r="C9" s="277">
        <v>29.993162258000002</v>
      </c>
      <c r="D9" s="277">
        <v>28.838378571</v>
      </c>
      <c r="E9" s="277">
        <v>30.494979032</v>
      </c>
      <c r="F9" s="277">
        <v>30.584531333000001</v>
      </c>
      <c r="G9" s="277">
        <v>28.214230322999999</v>
      </c>
      <c r="H9" s="277">
        <v>33.759590666999998</v>
      </c>
      <c r="I9" s="277">
        <v>35.420734193999998</v>
      </c>
      <c r="J9" s="277">
        <v>35.069268710000003</v>
      </c>
      <c r="K9" s="277">
        <v>33.483179999999997</v>
      </c>
      <c r="L9" s="277">
        <v>30.356969031999999</v>
      </c>
      <c r="M9" s="277">
        <v>31.428535332999999</v>
      </c>
      <c r="N9" s="277">
        <v>32.419978710000002</v>
      </c>
      <c r="O9" s="277">
        <v>32.793513871000002</v>
      </c>
      <c r="P9" s="277">
        <v>36.008015862000001</v>
      </c>
      <c r="Q9" s="277">
        <v>34.718434516000002</v>
      </c>
      <c r="R9" s="277">
        <v>35.240489332999999</v>
      </c>
      <c r="S9" s="277">
        <v>32.326955806000001</v>
      </c>
      <c r="T9" s="277">
        <v>32.413676332999998</v>
      </c>
      <c r="U9" s="277">
        <v>33.613751290000003</v>
      </c>
      <c r="V9" s="277">
        <v>33.869034839000001</v>
      </c>
      <c r="W9" s="277">
        <v>30.122342332999999</v>
      </c>
      <c r="X9" s="277">
        <v>28.869618386999999</v>
      </c>
      <c r="Y9" s="277">
        <v>29.183161667</v>
      </c>
      <c r="Z9" s="277">
        <v>31.052593225999999</v>
      </c>
      <c r="AA9" s="277">
        <v>32.196299676999999</v>
      </c>
      <c r="AB9" s="277">
        <v>31.304267500000002</v>
      </c>
      <c r="AC9" s="277">
        <v>31.907504194000001</v>
      </c>
      <c r="AD9" s="277">
        <v>30.844464667</v>
      </c>
      <c r="AE9" s="277">
        <v>34.151370968000002</v>
      </c>
      <c r="AF9" s="277">
        <v>33.819611666999997</v>
      </c>
      <c r="AG9" s="277">
        <v>37.082854515999998</v>
      </c>
      <c r="AH9" s="277">
        <v>36.900759354999998</v>
      </c>
      <c r="AI9" s="277">
        <v>34.560617000000001</v>
      </c>
      <c r="AJ9" s="277">
        <v>31.164759676999999</v>
      </c>
      <c r="AK9" s="277">
        <v>35.468986999999998</v>
      </c>
      <c r="AL9" s="277">
        <v>33.800972581000003</v>
      </c>
      <c r="AM9" s="277">
        <v>30.544228387</v>
      </c>
      <c r="AN9" s="277">
        <v>27.127755000000001</v>
      </c>
      <c r="AO9" s="277">
        <v>27.271652581000001</v>
      </c>
      <c r="AP9" s="277">
        <v>25.937344667000001</v>
      </c>
      <c r="AQ9" s="277">
        <v>29.866230000000002</v>
      </c>
      <c r="AR9" s="277">
        <v>31.989214666999999</v>
      </c>
      <c r="AS9" s="277">
        <v>34.883086128999999</v>
      </c>
      <c r="AT9" s="277">
        <v>34.586276452</v>
      </c>
      <c r="AU9" s="277">
        <v>36.851097332999998</v>
      </c>
      <c r="AV9" s="277">
        <v>33.180643547999999</v>
      </c>
      <c r="AW9" s="277">
        <v>34.000223933000001</v>
      </c>
      <c r="AX9" s="277">
        <v>33.191110000000002</v>
      </c>
      <c r="AY9" s="277">
        <v>30.2212</v>
      </c>
      <c r="AZ9" s="340">
        <v>26.960570000000001</v>
      </c>
      <c r="BA9" s="340">
        <v>27.355499999999999</v>
      </c>
      <c r="BB9" s="340">
        <v>26.603860000000001</v>
      </c>
      <c r="BC9" s="340">
        <v>30.64584</v>
      </c>
      <c r="BD9" s="340">
        <v>32.494390000000003</v>
      </c>
      <c r="BE9" s="340">
        <v>36.533679999999997</v>
      </c>
      <c r="BF9" s="340">
        <v>35.729900000000001</v>
      </c>
      <c r="BG9" s="340">
        <v>37.613250000000001</v>
      </c>
      <c r="BH9" s="340">
        <v>33.993879999999997</v>
      </c>
      <c r="BI9" s="340">
        <v>34.677729999999997</v>
      </c>
      <c r="BJ9" s="340">
        <v>34.689799999999998</v>
      </c>
      <c r="BK9" s="340">
        <v>30.792400000000001</v>
      </c>
      <c r="BL9" s="340">
        <v>27.370760000000001</v>
      </c>
      <c r="BM9" s="340">
        <v>27.781649999999999</v>
      </c>
      <c r="BN9" s="340">
        <v>27.07423</v>
      </c>
      <c r="BO9" s="340">
        <v>31.44369</v>
      </c>
      <c r="BP9" s="340">
        <v>33.251609999999999</v>
      </c>
      <c r="BQ9" s="340">
        <v>37.392060000000001</v>
      </c>
      <c r="BR9" s="340">
        <v>36.614980000000003</v>
      </c>
      <c r="BS9" s="340">
        <v>38.563510000000001</v>
      </c>
      <c r="BT9" s="340">
        <v>34.854950000000002</v>
      </c>
      <c r="BU9" s="340">
        <v>35.724710000000002</v>
      </c>
      <c r="BV9" s="340">
        <v>35.753709999999998</v>
      </c>
    </row>
    <row r="10" spans="1:74" ht="11.1" customHeight="1" x14ac:dyDescent="0.2">
      <c r="A10" s="561" t="s">
        <v>406</v>
      </c>
      <c r="B10" s="562" t="s">
        <v>95</v>
      </c>
      <c r="C10" s="277">
        <v>2346.5423547999999</v>
      </c>
      <c r="D10" s="277">
        <v>2313.8956429</v>
      </c>
      <c r="E10" s="277">
        <v>2118.1160645</v>
      </c>
      <c r="F10" s="277">
        <v>1818.2446</v>
      </c>
      <c r="G10" s="277">
        <v>1839.1262581000001</v>
      </c>
      <c r="H10" s="277">
        <v>2175.6711332999998</v>
      </c>
      <c r="I10" s="277">
        <v>2333.7048387</v>
      </c>
      <c r="J10" s="277">
        <v>2301.2440645000001</v>
      </c>
      <c r="K10" s="277">
        <v>2228.2951333000001</v>
      </c>
      <c r="L10" s="277">
        <v>2043.1280644999999</v>
      </c>
      <c r="M10" s="277">
        <v>2149.1293332999999</v>
      </c>
      <c r="N10" s="277">
        <v>2317.3345806000002</v>
      </c>
      <c r="O10" s="277">
        <v>2334.8769677</v>
      </c>
      <c r="P10" s="277">
        <v>2201.6214828000002</v>
      </c>
      <c r="Q10" s="277">
        <v>1991.2455806</v>
      </c>
      <c r="R10" s="277">
        <v>1862.3643666999999</v>
      </c>
      <c r="S10" s="277">
        <v>2002.6272581000001</v>
      </c>
      <c r="T10" s="277">
        <v>2171.3361666999999</v>
      </c>
      <c r="U10" s="277">
        <v>2229.9783548</v>
      </c>
      <c r="V10" s="277">
        <v>2245.2293871000002</v>
      </c>
      <c r="W10" s="277">
        <v>2150.3627332999999</v>
      </c>
      <c r="X10" s="277">
        <v>1927.2005806</v>
      </c>
      <c r="Y10" s="277">
        <v>1890.4252332999999</v>
      </c>
      <c r="Z10" s="277">
        <v>2212.3764194</v>
      </c>
      <c r="AA10" s="277">
        <v>2303.4134515999999</v>
      </c>
      <c r="AB10" s="277">
        <v>2195.8351785999998</v>
      </c>
      <c r="AC10" s="277">
        <v>2030.5609354999999</v>
      </c>
      <c r="AD10" s="277">
        <v>1892.2293999999999</v>
      </c>
      <c r="AE10" s="277">
        <v>2027.3598387</v>
      </c>
      <c r="AF10" s="277">
        <v>2214.3229999999999</v>
      </c>
      <c r="AG10" s="277">
        <v>2275.4592902999998</v>
      </c>
      <c r="AH10" s="277">
        <v>2301.4315806</v>
      </c>
      <c r="AI10" s="277">
        <v>2193.2990332999998</v>
      </c>
      <c r="AJ10" s="277">
        <v>2038.1784838999999</v>
      </c>
      <c r="AK10" s="277">
        <v>2165.8497667000001</v>
      </c>
      <c r="AL10" s="277">
        <v>2299.7928387000002</v>
      </c>
      <c r="AM10" s="277">
        <v>2356.9059677</v>
      </c>
      <c r="AN10" s="277">
        <v>2237.1053571000002</v>
      </c>
      <c r="AO10" s="277">
        <v>2012.8090322999999</v>
      </c>
      <c r="AP10" s="277">
        <v>1879.4862667</v>
      </c>
      <c r="AQ10" s="277">
        <v>2030.5622581</v>
      </c>
      <c r="AR10" s="277">
        <v>2271.2743999999998</v>
      </c>
      <c r="AS10" s="277">
        <v>2320.6492257999998</v>
      </c>
      <c r="AT10" s="277">
        <v>2294.4756774000002</v>
      </c>
      <c r="AU10" s="277">
        <v>2251.15</v>
      </c>
      <c r="AV10" s="277">
        <v>2012.6125161</v>
      </c>
      <c r="AW10" s="277">
        <v>2171.3395</v>
      </c>
      <c r="AX10" s="277">
        <v>2364.65</v>
      </c>
      <c r="AY10" s="277">
        <v>2388.5590000000002</v>
      </c>
      <c r="AZ10" s="340">
        <v>2178.5079999999998</v>
      </c>
      <c r="BA10" s="340">
        <v>1979.701</v>
      </c>
      <c r="BB10" s="340">
        <v>1898.086</v>
      </c>
      <c r="BC10" s="340">
        <v>2019.462</v>
      </c>
      <c r="BD10" s="340">
        <v>2306.163</v>
      </c>
      <c r="BE10" s="340">
        <v>2281.0509999999999</v>
      </c>
      <c r="BF10" s="340">
        <v>2241.2890000000002</v>
      </c>
      <c r="BG10" s="340">
        <v>2092.7069999999999</v>
      </c>
      <c r="BH10" s="340">
        <v>1908.549</v>
      </c>
      <c r="BI10" s="340">
        <v>2021.5550000000001</v>
      </c>
      <c r="BJ10" s="340">
        <v>2233.5619999999999</v>
      </c>
      <c r="BK10" s="340">
        <v>2306.0990000000002</v>
      </c>
      <c r="BL10" s="340">
        <v>2130.393</v>
      </c>
      <c r="BM10" s="340">
        <v>2005.1189999999999</v>
      </c>
      <c r="BN10" s="340">
        <v>1922.4549999999999</v>
      </c>
      <c r="BO10" s="340">
        <v>2045.3910000000001</v>
      </c>
      <c r="BP10" s="340">
        <v>2335.7730000000001</v>
      </c>
      <c r="BQ10" s="340">
        <v>2310.3380000000002</v>
      </c>
      <c r="BR10" s="340">
        <v>2270.0659999999998</v>
      </c>
      <c r="BS10" s="340">
        <v>2119.576</v>
      </c>
      <c r="BT10" s="340">
        <v>1933.0530000000001</v>
      </c>
      <c r="BU10" s="340">
        <v>2070.7759999999998</v>
      </c>
      <c r="BV10" s="340">
        <v>2261.5619999999999</v>
      </c>
    </row>
    <row r="11" spans="1:74" ht="11.1" customHeight="1" x14ac:dyDescent="0.2">
      <c r="A11" s="559"/>
      <c r="B11" s="563" t="s">
        <v>409</v>
      </c>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3"/>
      <c r="AY11" s="253"/>
      <c r="AZ11" s="366"/>
      <c r="BA11" s="366"/>
      <c r="BB11" s="366"/>
      <c r="BC11" s="366"/>
      <c r="BD11" s="366"/>
      <c r="BE11" s="366"/>
      <c r="BF11" s="366"/>
      <c r="BG11" s="366"/>
      <c r="BH11" s="366"/>
      <c r="BI11" s="366"/>
      <c r="BJ11" s="366"/>
      <c r="BK11" s="366"/>
      <c r="BL11" s="366"/>
      <c r="BM11" s="366"/>
      <c r="BN11" s="366"/>
      <c r="BO11" s="366"/>
      <c r="BP11" s="366"/>
      <c r="BQ11" s="366"/>
      <c r="BR11" s="366"/>
      <c r="BS11" s="366"/>
      <c r="BT11" s="366"/>
      <c r="BU11" s="366"/>
      <c r="BV11" s="366"/>
    </row>
    <row r="12" spans="1:74" ht="11.1" customHeight="1" x14ac:dyDescent="0.2">
      <c r="A12" s="559" t="s">
        <v>407</v>
      </c>
      <c r="B12" s="560" t="s">
        <v>469</v>
      </c>
      <c r="C12" s="277">
        <v>823.58367741999996</v>
      </c>
      <c r="D12" s="277">
        <v>861.82948642999997</v>
      </c>
      <c r="E12" s="277">
        <v>1004.3377539000001</v>
      </c>
      <c r="F12" s="277">
        <v>1039.8102027</v>
      </c>
      <c r="G12" s="277">
        <v>1051.1911502999999</v>
      </c>
      <c r="H12" s="277">
        <v>1071.707132</v>
      </c>
      <c r="I12" s="277">
        <v>1009.1817458</v>
      </c>
      <c r="J12" s="277">
        <v>831.08315418999996</v>
      </c>
      <c r="K12" s="277">
        <v>712.58637599999997</v>
      </c>
      <c r="L12" s="277">
        <v>638.30287773999999</v>
      </c>
      <c r="M12" s="277">
        <v>689.35089832999995</v>
      </c>
      <c r="N12" s="277">
        <v>765.54655580999997</v>
      </c>
      <c r="O12" s="277">
        <v>745.39291000000003</v>
      </c>
      <c r="P12" s="277">
        <v>699.42830517000004</v>
      </c>
      <c r="Q12" s="277">
        <v>835.75923483999998</v>
      </c>
      <c r="R12" s="277">
        <v>876.47078266999995</v>
      </c>
      <c r="S12" s="277">
        <v>923.95208806000005</v>
      </c>
      <c r="T12" s="277">
        <v>888.62502167000002</v>
      </c>
      <c r="U12" s="277">
        <v>854.55741645000001</v>
      </c>
      <c r="V12" s="277">
        <v>743.03271839000001</v>
      </c>
      <c r="W12" s="277">
        <v>586.79099932999998</v>
      </c>
      <c r="X12" s="277">
        <v>532.27772226000002</v>
      </c>
      <c r="Y12" s="277">
        <v>624.41171567000004</v>
      </c>
      <c r="Z12" s="277">
        <v>741.40989645000002</v>
      </c>
      <c r="AA12" s="277">
        <v>810.12730323000005</v>
      </c>
      <c r="AB12" s="277">
        <v>732.53835963999995</v>
      </c>
      <c r="AC12" s="277">
        <v>666.25421871000003</v>
      </c>
      <c r="AD12" s="277">
        <v>825.26105932999997</v>
      </c>
      <c r="AE12" s="277">
        <v>920.92763000000002</v>
      </c>
      <c r="AF12" s="277">
        <v>910.28228133000005</v>
      </c>
      <c r="AG12" s="277">
        <v>878.72440773999995</v>
      </c>
      <c r="AH12" s="277">
        <v>700.37467516000004</v>
      </c>
      <c r="AI12" s="277">
        <v>564.31597133000002</v>
      </c>
      <c r="AJ12" s="277">
        <v>558.27479774000005</v>
      </c>
      <c r="AK12" s="277">
        <v>591.05809466999995</v>
      </c>
      <c r="AL12" s="277">
        <v>687.82807967999997</v>
      </c>
      <c r="AM12" s="277">
        <v>697.27961418999996</v>
      </c>
      <c r="AN12" s="277">
        <v>622.49588643000004</v>
      </c>
      <c r="AO12" s="277">
        <v>782.04790064999997</v>
      </c>
      <c r="AP12" s="277">
        <v>835.82526900000005</v>
      </c>
      <c r="AQ12" s="277">
        <v>852.97025968000003</v>
      </c>
      <c r="AR12" s="277">
        <v>861.78368933000002</v>
      </c>
      <c r="AS12" s="277">
        <v>782.84805065</v>
      </c>
      <c r="AT12" s="277">
        <v>638.25496741999996</v>
      </c>
      <c r="AU12" s="277">
        <v>530.02874033000001</v>
      </c>
      <c r="AV12" s="277">
        <v>550.01669676999995</v>
      </c>
      <c r="AW12" s="277">
        <v>621.55745592999995</v>
      </c>
      <c r="AX12" s="277">
        <v>743.46090000000004</v>
      </c>
      <c r="AY12" s="277">
        <v>747.32539999999995</v>
      </c>
      <c r="AZ12" s="340">
        <v>725.66020000000003</v>
      </c>
      <c r="BA12" s="340">
        <v>781.14329999999995</v>
      </c>
      <c r="BB12" s="340">
        <v>833.8845</v>
      </c>
      <c r="BC12" s="340">
        <v>902.69780000000003</v>
      </c>
      <c r="BD12" s="340">
        <v>936.78819999999996</v>
      </c>
      <c r="BE12" s="340">
        <v>856.36410000000001</v>
      </c>
      <c r="BF12" s="340">
        <v>720.41399999999999</v>
      </c>
      <c r="BG12" s="340">
        <v>587.51990000000001</v>
      </c>
      <c r="BH12" s="340">
        <v>563.74549999999999</v>
      </c>
      <c r="BI12" s="340">
        <v>637.19119999999998</v>
      </c>
      <c r="BJ12" s="340">
        <v>719.97630000000004</v>
      </c>
      <c r="BK12" s="340">
        <v>766.40869999999995</v>
      </c>
      <c r="BL12" s="340">
        <v>693.59929999999997</v>
      </c>
      <c r="BM12" s="340">
        <v>740.09059999999999</v>
      </c>
      <c r="BN12" s="340">
        <v>806.01499999999999</v>
      </c>
      <c r="BO12" s="340">
        <v>878.42169999999999</v>
      </c>
      <c r="BP12" s="340">
        <v>894.5684</v>
      </c>
      <c r="BQ12" s="340">
        <v>803.57360000000006</v>
      </c>
      <c r="BR12" s="340">
        <v>663.29280000000006</v>
      </c>
      <c r="BS12" s="340">
        <v>552.13699999999994</v>
      </c>
      <c r="BT12" s="340">
        <v>551.26070000000004</v>
      </c>
      <c r="BU12" s="340">
        <v>634.31150000000002</v>
      </c>
      <c r="BV12" s="340">
        <v>716.21159999999998</v>
      </c>
    </row>
    <row r="13" spans="1:74" ht="11.1" customHeight="1" x14ac:dyDescent="0.2">
      <c r="A13" s="559" t="s">
        <v>410</v>
      </c>
      <c r="B13" s="560" t="s">
        <v>98</v>
      </c>
      <c r="C13" s="277">
        <v>275.82240581000002</v>
      </c>
      <c r="D13" s="277">
        <v>373.27005929000001</v>
      </c>
      <c r="E13" s="277">
        <v>340.14986644999999</v>
      </c>
      <c r="F13" s="277">
        <v>414.05522033</v>
      </c>
      <c r="G13" s="277">
        <v>379.74711258000002</v>
      </c>
      <c r="H13" s="277">
        <v>366.16896200000002</v>
      </c>
      <c r="I13" s="277">
        <v>241.56867161</v>
      </c>
      <c r="J13" s="277">
        <v>241.08367032000001</v>
      </c>
      <c r="K13" s="277">
        <v>228.967635</v>
      </c>
      <c r="L13" s="277">
        <v>339.52995773999999</v>
      </c>
      <c r="M13" s="277">
        <v>414.61842767000002</v>
      </c>
      <c r="N13" s="277">
        <v>343.73465967999999</v>
      </c>
      <c r="O13" s="277">
        <v>439.75467935</v>
      </c>
      <c r="P13" s="277">
        <v>381.10281448000001</v>
      </c>
      <c r="Q13" s="277">
        <v>452.46586547999999</v>
      </c>
      <c r="R13" s="277">
        <v>423.64129466999998</v>
      </c>
      <c r="S13" s="277">
        <v>404.53297838999998</v>
      </c>
      <c r="T13" s="277">
        <v>399.07678199999998</v>
      </c>
      <c r="U13" s="277">
        <v>284.56584742000001</v>
      </c>
      <c r="V13" s="277">
        <v>273.19069870999999</v>
      </c>
      <c r="W13" s="277">
        <v>292.98885867000001</v>
      </c>
      <c r="X13" s="277">
        <v>407.60132355000002</v>
      </c>
      <c r="Y13" s="277">
        <v>388.286338</v>
      </c>
      <c r="Z13" s="277">
        <v>468.53118289999998</v>
      </c>
      <c r="AA13" s="277">
        <v>472.04514387</v>
      </c>
      <c r="AB13" s="277">
        <v>496.66246036000001</v>
      </c>
      <c r="AC13" s="277">
        <v>504.59794226000002</v>
      </c>
      <c r="AD13" s="277">
        <v>576.47895532999996</v>
      </c>
      <c r="AE13" s="277">
        <v>524.65589903</v>
      </c>
      <c r="AF13" s="277">
        <v>458.87351232999998</v>
      </c>
      <c r="AG13" s="277">
        <v>359.55862387000002</v>
      </c>
      <c r="AH13" s="277">
        <v>309.46463903</v>
      </c>
      <c r="AI13" s="277">
        <v>390.29887767000002</v>
      </c>
      <c r="AJ13" s="277">
        <v>442.58079322999998</v>
      </c>
      <c r="AK13" s="277">
        <v>529.61067433000005</v>
      </c>
      <c r="AL13" s="277">
        <v>454.85318031999998</v>
      </c>
      <c r="AM13" s="277">
        <v>580.28481999999997</v>
      </c>
      <c r="AN13" s="277">
        <v>500.04152821000002</v>
      </c>
      <c r="AO13" s="277">
        <v>573.52486483999996</v>
      </c>
      <c r="AP13" s="277">
        <v>624.90297667000004</v>
      </c>
      <c r="AQ13" s="277">
        <v>501.03165031999998</v>
      </c>
      <c r="AR13" s="277">
        <v>523.03569432999996</v>
      </c>
      <c r="AS13" s="277">
        <v>390.18636257999998</v>
      </c>
      <c r="AT13" s="277">
        <v>328.60631612999998</v>
      </c>
      <c r="AU13" s="277">
        <v>382.42264333000003</v>
      </c>
      <c r="AV13" s="277">
        <v>469.4279171</v>
      </c>
      <c r="AW13" s="277">
        <v>633.24936773000002</v>
      </c>
      <c r="AX13" s="277">
        <v>549.2971</v>
      </c>
      <c r="AY13" s="277">
        <v>543.61170000000004</v>
      </c>
      <c r="AZ13" s="340">
        <v>518.73979999999995</v>
      </c>
      <c r="BA13" s="340">
        <v>571.46130000000005</v>
      </c>
      <c r="BB13" s="340">
        <v>626.88930000000005</v>
      </c>
      <c r="BC13" s="340">
        <v>583.28049999999996</v>
      </c>
      <c r="BD13" s="340">
        <v>546.85630000000003</v>
      </c>
      <c r="BE13" s="340">
        <v>434.52390000000003</v>
      </c>
      <c r="BF13" s="340">
        <v>414.56020000000001</v>
      </c>
      <c r="BG13" s="340">
        <v>449.1223</v>
      </c>
      <c r="BH13" s="340">
        <v>518.96429999999998</v>
      </c>
      <c r="BI13" s="340">
        <v>555.18219999999997</v>
      </c>
      <c r="BJ13" s="340">
        <v>596.86310000000003</v>
      </c>
      <c r="BK13" s="340">
        <v>618.51660000000004</v>
      </c>
      <c r="BL13" s="340">
        <v>600.08519999999999</v>
      </c>
      <c r="BM13" s="340">
        <v>664.92439999999999</v>
      </c>
      <c r="BN13" s="340">
        <v>726.8492</v>
      </c>
      <c r="BO13" s="340">
        <v>664.19579999999996</v>
      </c>
      <c r="BP13" s="340">
        <v>618.33709999999996</v>
      </c>
      <c r="BQ13" s="340">
        <v>489.66</v>
      </c>
      <c r="BR13" s="340">
        <v>464.19490000000002</v>
      </c>
      <c r="BS13" s="340">
        <v>503.28140000000002</v>
      </c>
      <c r="BT13" s="340">
        <v>583.80560000000003</v>
      </c>
      <c r="BU13" s="340">
        <v>619.57320000000004</v>
      </c>
      <c r="BV13" s="340">
        <v>634.3492</v>
      </c>
    </row>
    <row r="14" spans="1:74" ht="11.1" customHeight="1" x14ac:dyDescent="0.2">
      <c r="A14" s="559" t="s">
        <v>411</v>
      </c>
      <c r="B14" s="560" t="s">
        <v>412</v>
      </c>
      <c r="C14" s="277">
        <v>106.12664516</v>
      </c>
      <c r="D14" s="277">
        <v>104.89387429</v>
      </c>
      <c r="E14" s="277">
        <v>99.372591290000003</v>
      </c>
      <c r="F14" s="277">
        <v>93.265371999999999</v>
      </c>
      <c r="G14" s="277">
        <v>90.140057096999996</v>
      </c>
      <c r="H14" s="277">
        <v>107.668706</v>
      </c>
      <c r="I14" s="277">
        <v>108.44948871</v>
      </c>
      <c r="J14" s="277">
        <v>109.1534071</v>
      </c>
      <c r="K14" s="277">
        <v>105.94879233</v>
      </c>
      <c r="L14" s="277">
        <v>95.287441290000004</v>
      </c>
      <c r="M14" s="277">
        <v>102.92958833</v>
      </c>
      <c r="N14" s="277">
        <v>108.16911967999999</v>
      </c>
      <c r="O14" s="277">
        <v>106.89296581000001</v>
      </c>
      <c r="P14" s="277">
        <v>107.29153138</v>
      </c>
      <c r="Q14" s="277">
        <v>97.870468387000003</v>
      </c>
      <c r="R14" s="277">
        <v>90.130218666999994</v>
      </c>
      <c r="S14" s="277">
        <v>94.752108710000002</v>
      </c>
      <c r="T14" s="277">
        <v>102.70627833</v>
      </c>
      <c r="U14" s="277">
        <v>108.1240871</v>
      </c>
      <c r="V14" s="277">
        <v>108.71865484</v>
      </c>
      <c r="W14" s="277">
        <v>107.58218033</v>
      </c>
      <c r="X14" s="277">
        <v>100.41542871</v>
      </c>
      <c r="Y14" s="277">
        <v>106.34331400000001</v>
      </c>
      <c r="Z14" s="277">
        <v>108.54279323</v>
      </c>
      <c r="AA14" s="277">
        <v>110.46584355</v>
      </c>
      <c r="AB14" s="277">
        <v>112.16599786</v>
      </c>
      <c r="AC14" s="277">
        <v>108.77631903</v>
      </c>
      <c r="AD14" s="277">
        <v>90.026825000000002</v>
      </c>
      <c r="AE14" s="277">
        <v>101.30203871000001</v>
      </c>
      <c r="AF14" s="277">
        <v>109.57379167000001</v>
      </c>
      <c r="AG14" s="277">
        <v>113.73239289999999</v>
      </c>
      <c r="AH14" s="277">
        <v>115.68202742</v>
      </c>
      <c r="AI14" s="277">
        <v>113.21151166999999</v>
      </c>
      <c r="AJ14" s="277">
        <v>107.33865258</v>
      </c>
      <c r="AK14" s="277">
        <v>113.77814733</v>
      </c>
      <c r="AL14" s="277">
        <v>116.86137581</v>
      </c>
      <c r="AM14" s="277">
        <v>117.27102839</v>
      </c>
      <c r="AN14" s="277">
        <v>116.833055</v>
      </c>
      <c r="AO14" s="277">
        <v>115.30376419</v>
      </c>
      <c r="AP14" s="277">
        <v>107.28463033</v>
      </c>
      <c r="AQ14" s="277">
        <v>108.81386483999999</v>
      </c>
      <c r="AR14" s="277">
        <v>121.12049833</v>
      </c>
      <c r="AS14" s="277">
        <v>122.19656870999999</v>
      </c>
      <c r="AT14" s="277">
        <v>119.74435032</v>
      </c>
      <c r="AU14" s="277">
        <v>115.37288832999999</v>
      </c>
      <c r="AV14" s="277">
        <v>111.09975129</v>
      </c>
      <c r="AW14" s="277">
        <v>117.7738828</v>
      </c>
      <c r="AX14" s="277">
        <v>121.3201</v>
      </c>
      <c r="AY14" s="277">
        <v>120.3154</v>
      </c>
      <c r="AZ14" s="340">
        <v>121.5787</v>
      </c>
      <c r="BA14" s="340">
        <v>117.2149</v>
      </c>
      <c r="BB14" s="340">
        <v>111.1568</v>
      </c>
      <c r="BC14" s="340">
        <v>113.75449999999999</v>
      </c>
      <c r="BD14" s="340">
        <v>123.94710000000001</v>
      </c>
      <c r="BE14" s="340">
        <v>128.7158</v>
      </c>
      <c r="BF14" s="340">
        <v>127.09010000000001</v>
      </c>
      <c r="BG14" s="340">
        <v>119.4362</v>
      </c>
      <c r="BH14" s="340">
        <v>110.73609999999999</v>
      </c>
      <c r="BI14" s="340">
        <v>116.7243</v>
      </c>
      <c r="BJ14" s="340">
        <v>123.1897</v>
      </c>
      <c r="BK14" s="340">
        <v>120.6709</v>
      </c>
      <c r="BL14" s="340">
        <v>122.3768</v>
      </c>
      <c r="BM14" s="340">
        <v>118.2063</v>
      </c>
      <c r="BN14" s="340">
        <v>112.3824</v>
      </c>
      <c r="BO14" s="340">
        <v>115.1438</v>
      </c>
      <c r="BP14" s="340">
        <v>125.5432</v>
      </c>
      <c r="BQ14" s="340">
        <v>130.386</v>
      </c>
      <c r="BR14" s="340">
        <v>128.86369999999999</v>
      </c>
      <c r="BS14" s="340">
        <v>121.9948</v>
      </c>
      <c r="BT14" s="340">
        <v>113.3815</v>
      </c>
      <c r="BU14" s="340">
        <v>119.7189</v>
      </c>
      <c r="BV14" s="340">
        <v>125.70569999999999</v>
      </c>
    </row>
    <row r="15" spans="1:74" ht="11.1" customHeight="1" x14ac:dyDescent="0.2">
      <c r="A15" s="559" t="s">
        <v>413</v>
      </c>
      <c r="B15" s="560" t="s">
        <v>414</v>
      </c>
      <c r="C15" s="277">
        <v>48.865734516000003</v>
      </c>
      <c r="D15" s="277">
        <v>50.952539999999999</v>
      </c>
      <c r="E15" s="277">
        <v>50.484860644999998</v>
      </c>
      <c r="F15" s="277">
        <v>50.084764999999997</v>
      </c>
      <c r="G15" s="277">
        <v>50.425117741999998</v>
      </c>
      <c r="H15" s="277">
        <v>54.388556667000003</v>
      </c>
      <c r="I15" s="277">
        <v>54.507733870999999</v>
      </c>
      <c r="J15" s="277">
        <v>54.593305805999996</v>
      </c>
      <c r="K15" s="277">
        <v>52.969562666999998</v>
      </c>
      <c r="L15" s="277">
        <v>52.611910645000002</v>
      </c>
      <c r="M15" s="277">
        <v>56.146713667</v>
      </c>
      <c r="N15" s="277">
        <v>55.846719354999998</v>
      </c>
      <c r="O15" s="277">
        <v>51.649986773999998</v>
      </c>
      <c r="P15" s="277">
        <v>51.860944138000001</v>
      </c>
      <c r="Q15" s="277">
        <v>52.37021</v>
      </c>
      <c r="R15" s="277">
        <v>52.774245333000003</v>
      </c>
      <c r="S15" s="277">
        <v>53.344708709999999</v>
      </c>
      <c r="T15" s="277">
        <v>53.717908999999999</v>
      </c>
      <c r="U15" s="277">
        <v>55.523609999999998</v>
      </c>
      <c r="V15" s="277">
        <v>55.663059355000001</v>
      </c>
      <c r="W15" s="277">
        <v>54.203098666999999</v>
      </c>
      <c r="X15" s="277">
        <v>55.348339355</v>
      </c>
      <c r="Y15" s="277">
        <v>56.133457667000002</v>
      </c>
      <c r="Z15" s="277">
        <v>57.203326128999997</v>
      </c>
      <c r="AA15" s="277">
        <v>52.657030644999999</v>
      </c>
      <c r="AB15" s="277">
        <v>51.236671071000004</v>
      </c>
      <c r="AC15" s="277">
        <v>55.101945483999998</v>
      </c>
      <c r="AD15" s="277">
        <v>54.463149332999997</v>
      </c>
      <c r="AE15" s="277">
        <v>56.364179032000003</v>
      </c>
      <c r="AF15" s="277">
        <v>56.734536333000001</v>
      </c>
      <c r="AG15" s="277">
        <v>56.444291935000003</v>
      </c>
      <c r="AH15" s="277">
        <v>55.383001935000003</v>
      </c>
      <c r="AI15" s="277">
        <v>54.141390332999997</v>
      </c>
      <c r="AJ15" s="277">
        <v>53.528913871</v>
      </c>
      <c r="AK15" s="277">
        <v>55.052876333</v>
      </c>
      <c r="AL15" s="277">
        <v>54.721588386999997</v>
      </c>
      <c r="AM15" s="277">
        <v>51.057880644999997</v>
      </c>
      <c r="AN15" s="277">
        <v>47.993818214000001</v>
      </c>
      <c r="AO15" s="277">
        <v>52.525471934999999</v>
      </c>
      <c r="AP15" s="277">
        <v>53.613281333000003</v>
      </c>
      <c r="AQ15" s="277">
        <v>52.514321934999998</v>
      </c>
      <c r="AR15" s="277">
        <v>53.224020000000003</v>
      </c>
      <c r="AS15" s="277">
        <v>56.053152902999997</v>
      </c>
      <c r="AT15" s="277">
        <v>56.156667097000003</v>
      </c>
      <c r="AU15" s="277">
        <v>54.404126333000001</v>
      </c>
      <c r="AV15" s="277">
        <v>53.899933226000002</v>
      </c>
      <c r="AW15" s="277">
        <v>55.800516600000002</v>
      </c>
      <c r="AX15" s="277">
        <v>57.229460000000003</v>
      </c>
      <c r="AY15" s="277">
        <v>54.800789999999999</v>
      </c>
      <c r="AZ15" s="340">
        <v>54.426990000000004</v>
      </c>
      <c r="BA15" s="340">
        <v>55.632680000000001</v>
      </c>
      <c r="BB15" s="340">
        <v>55.980179999999997</v>
      </c>
      <c r="BC15" s="340">
        <v>56.243839999999999</v>
      </c>
      <c r="BD15" s="340">
        <v>58.915930000000003</v>
      </c>
      <c r="BE15" s="340">
        <v>60.428069999999998</v>
      </c>
      <c r="BF15" s="340">
        <v>59.91104</v>
      </c>
      <c r="BG15" s="340">
        <v>57.822519999999997</v>
      </c>
      <c r="BH15" s="340">
        <v>55.782170000000001</v>
      </c>
      <c r="BI15" s="340">
        <v>58.32349</v>
      </c>
      <c r="BJ15" s="340">
        <v>59.291759999999996</v>
      </c>
      <c r="BK15" s="340">
        <v>56.407600000000002</v>
      </c>
      <c r="BL15" s="340">
        <v>55.683709999999998</v>
      </c>
      <c r="BM15" s="340">
        <v>56.887880000000003</v>
      </c>
      <c r="BN15" s="340">
        <v>57.153089999999999</v>
      </c>
      <c r="BO15" s="340">
        <v>56.423549999999999</v>
      </c>
      <c r="BP15" s="340">
        <v>59.095370000000003</v>
      </c>
      <c r="BQ15" s="340">
        <v>60.604999999999997</v>
      </c>
      <c r="BR15" s="340">
        <v>60.095959999999998</v>
      </c>
      <c r="BS15" s="340">
        <v>57.958129999999997</v>
      </c>
      <c r="BT15" s="340">
        <v>55.957659999999997</v>
      </c>
      <c r="BU15" s="340">
        <v>58.506799999999998</v>
      </c>
      <c r="BV15" s="340">
        <v>59.481450000000002</v>
      </c>
    </row>
    <row r="16" spans="1:74" ht="11.1" customHeight="1" x14ac:dyDescent="0.2">
      <c r="A16" s="559" t="s">
        <v>415</v>
      </c>
      <c r="B16" s="560" t="s">
        <v>96</v>
      </c>
      <c r="C16" s="277">
        <v>43.449822580999999</v>
      </c>
      <c r="D16" s="277">
        <v>43.393062856999997</v>
      </c>
      <c r="E16" s="277">
        <v>43.144651613000001</v>
      </c>
      <c r="F16" s="277">
        <v>41.302115000000001</v>
      </c>
      <c r="G16" s="277">
        <v>42.501536452000003</v>
      </c>
      <c r="H16" s="277">
        <v>40.485410666999996</v>
      </c>
      <c r="I16" s="277">
        <v>40.936761613000002</v>
      </c>
      <c r="J16" s="277">
        <v>41.117149677</v>
      </c>
      <c r="K16" s="277">
        <v>40.851573000000002</v>
      </c>
      <c r="L16" s="277">
        <v>41.310588709999998</v>
      </c>
      <c r="M16" s="277">
        <v>42.373948333000001</v>
      </c>
      <c r="N16" s="277">
        <v>42.722412902999999</v>
      </c>
      <c r="O16" s="277">
        <v>40.750070645000001</v>
      </c>
      <c r="P16" s="277">
        <v>41.149292758999998</v>
      </c>
      <c r="Q16" s="277">
        <v>41.456434194000003</v>
      </c>
      <c r="R16" s="277">
        <v>41.609974667000003</v>
      </c>
      <c r="S16" s="277">
        <v>42.064369999999997</v>
      </c>
      <c r="T16" s="277">
        <v>42.582676667000001</v>
      </c>
      <c r="U16" s="277">
        <v>42.601542580999997</v>
      </c>
      <c r="V16" s="277">
        <v>42.059310322999998</v>
      </c>
      <c r="W16" s="277">
        <v>43.332759332999998</v>
      </c>
      <c r="X16" s="277">
        <v>42.875780323000001</v>
      </c>
      <c r="Y16" s="277">
        <v>44.901722999999997</v>
      </c>
      <c r="Z16" s="277">
        <v>44.846747419000003</v>
      </c>
      <c r="AA16" s="277">
        <v>46.553576774</v>
      </c>
      <c r="AB16" s="277">
        <v>46.478062856999998</v>
      </c>
      <c r="AC16" s="277">
        <v>45.919578710000003</v>
      </c>
      <c r="AD16" s="277">
        <v>44.328475333</v>
      </c>
      <c r="AE16" s="277">
        <v>43.784214194</v>
      </c>
      <c r="AF16" s="277">
        <v>45.892266333000002</v>
      </c>
      <c r="AG16" s="277">
        <v>45.274883871</v>
      </c>
      <c r="AH16" s="277">
        <v>44.499561612999997</v>
      </c>
      <c r="AI16" s="277">
        <v>45.189001333</v>
      </c>
      <c r="AJ16" s="277">
        <v>45.951719677</v>
      </c>
      <c r="AK16" s="277">
        <v>43.268231999999998</v>
      </c>
      <c r="AL16" s="277">
        <v>45.921236774</v>
      </c>
      <c r="AM16" s="277">
        <v>45.046430000000001</v>
      </c>
      <c r="AN16" s="277">
        <v>44.889315713999999</v>
      </c>
      <c r="AO16" s="277">
        <v>44.385756774000001</v>
      </c>
      <c r="AP16" s="277">
        <v>45.285459000000003</v>
      </c>
      <c r="AQ16" s="277">
        <v>44.671740323000002</v>
      </c>
      <c r="AR16" s="277">
        <v>44.522981667000003</v>
      </c>
      <c r="AS16" s="277">
        <v>43.992022257999999</v>
      </c>
      <c r="AT16" s="277">
        <v>43.764188064999999</v>
      </c>
      <c r="AU16" s="277">
        <v>44.718459332999998</v>
      </c>
      <c r="AV16" s="277">
        <v>44.283806773999999</v>
      </c>
      <c r="AW16" s="277">
        <v>46.252172633000001</v>
      </c>
      <c r="AX16" s="277">
        <v>46.57911</v>
      </c>
      <c r="AY16" s="277">
        <v>46.39302</v>
      </c>
      <c r="AZ16" s="340">
        <v>45.349890000000002</v>
      </c>
      <c r="BA16" s="340">
        <v>45.069049999999997</v>
      </c>
      <c r="BB16" s="340">
        <v>43.735289999999999</v>
      </c>
      <c r="BC16" s="340">
        <v>43.446010000000001</v>
      </c>
      <c r="BD16" s="340">
        <v>44.932490000000001</v>
      </c>
      <c r="BE16" s="340">
        <v>44.993769999999998</v>
      </c>
      <c r="BF16" s="340">
        <v>44.741880000000002</v>
      </c>
      <c r="BG16" s="340">
        <v>44.873089999999998</v>
      </c>
      <c r="BH16" s="340">
        <v>44.508279999999999</v>
      </c>
      <c r="BI16" s="340">
        <v>44.79289</v>
      </c>
      <c r="BJ16" s="340">
        <v>45.53313</v>
      </c>
      <c r="BK16" s="340">
        <v>45.719479999999997</v>
      </c>
      <c r="BL16" s="340">
        <v>44.919440000000002</v>
      </c>
      <c r="BM16" s="340">
        <v>44.766939999999998</v>
      </c>
      <c r="BN16" s="340">
        <v>43.537579999999998</v>
      </c>
      <c r="BO16" s="340">
        <v>43.316630000000004</v>
      </c>
      <c r="BP16" s="340">
        <v>44.847819999999999</v>
      </c>
      <c r="BQ16" s="340">
        <v>44.938369999999999</v>
      </c>
      <c r="BR16" s="340">
        <v>44.705629999999999</v>
      </c>
      <c r="BS16" s="340">
        <v>44.84937</v>
      </c>
      <c r="BT16" s="340">
        <v>44.492750000000001</v>
      </c>
      <c r="BU16" s="340">
        <v>44.782730000000001</v>
      </c>
      <c r="BV16" s="340">
        <v>45.961289999999998</v>
      </c>
    </row>
    <row r="17" spans="1:74" ht="11.1" customHeight="1" x14ac:dyDescent="0.2">
      <c r="A17" s="559" t="s">
        <v>416</v>
      </c>
      <c r="B17" s="560" t="s">
        <v>97</v>
      </c>
      <c r="C17" s="277">
        <v>1.2832716128999999</v>
      </c>
      <c r="D17" s="277">
        <v>3.0463721429000001</v>
      </c>
      <c r="E17" s="277">
        <v>3.9451441935</v>
      </c>
      <c r="F17" s="277">
        <v>5.4668693333</v>
      </c>
      <c r="G17" s="277">
        <v>6.1506129031999999</v>
      </c>
      <c r="H17" s="277">
        <v>7.4257646667000001</v>
      </c>
      <c r="I17" s="277">
        <v>6.1645599999999998</v>
      </c>
      <c r="J17" s="277">
        <v>7.3923409677</v>
      </c>
      <c r="K17" s="277">
        <v>6.1906559999999997</v>
      </c>
      <c r="L17" s="277">
        <v>5.1245099999999999</v>
      </c>
      <c r="M17" s="277">
        <v>3.5789900000000001</v>
      </c>
      <c r="N17" s="277">
        <v>3.8920464516000002</v>
      </c>
      <c r="O17" s="277">
        <v>3.0748274194</v>
      </c>
      <c r="P17" s="277">
        <v>4.6634520689999999</v>
      </c>
      <c r="Q17" s="277">
        <v>7.4589735484000004</v>
      </c>
      <c r="R17" s="277">
        <v>10.624103333000001</v>
      </c>
      <c r="S17" s="277">
        <v>14.922470968000001</v>
      </c>
      <c r="T17" s="277">
        <v>17.568912999999998</v>
      </c>
      <c r="U17" s="277">
        <v>16.435808387000002</v>
      </c>
      <c r="V17" s="277">
        <v>14.884214516</v>
      </c>
      <c r="W17" s="277">
        <v>15.270080999999999</v>
      </c>
      <c r="X17" s="277">
        <v>13.916990968</v>
      </c>
      <c r="Y17" s="277">
        <v>11.575856333000001</v>
      </c>
      <c r="Z17" s="277">
        <v>11.250705483999999</v>
      </c>
      <c r="AA17" s="277">
        <v>10.280038064999999</v>
      </c>
      <c r="AB17" s="277">
        <v>17.117401429000001</v>
      </c>
      <c r="AC17" s="277">
        <v>21.531696451999998</v>
      </c>
      <c r="AD17" s="277">
        <v>24.459361667</v>
      </c>
      <c r="AE17" s="277">
        <v>26.669194516000001</v>
      </c>
      <c r="AF17" s="277">
        <v>31.011740332999999</v>
      </c>
      <c r="AG17" s="277">
        <v>27.768881935</v>
      </c>
      <c r="AH17" s="277">
        <v>32.280456129000001</v>
      </c>
      <c r="AI17" s="277">
        <v>32.647368</v>
      </c>
      <c r="AJ17" s="277">
        <v>31.199037742000002</v>
      </c>
      <c r="AK17" s="277">
        <v>25.007218667</v>
      </c>
      <c r="AL17" s="277">
        <v>23.789871290000001</v>
      </c>
      <c r="AM17" s="277">
        <v>24.983652581000001</v>
      </c>
      <c r="AN17" s="277">
        <v>30.637112143</v>
      </c>
      <c r="AO17" s="277">
        <v>43.708801612999999</v>
      </c>
      <c r="AP17" s="277">
        <v>53.566488999999997</v>
      </c>
      <c r="AQ17" s="277">
        <v>60.631938386999998</v>
      </c>
      <c r="AR17" s="277">
        <v>68.696849333000003</v>
      </c>
      <c r="AS17" s="277">
        <v>60.451099032000002</v>
      </c>
      <c r="AT17" s="277">
        <v>62.499957418999998</v>
      </c>
      <c r="AU17" s="277">
        <v>64.170264000000003</v>
      </c>
      <c r="AV17" s="277">
        <v>54.887078064999997</v>
      </c>
      <c r="AW17" s="277">
        <v>46.245284032999997</v>
      </c>
      <c r="AX17" s="277">
        <v>33.62838</v>
      </c>
      <c r="AY17" s="277">
        <v>28.312080000000002</v>
      </c>
      <c r="AZ17" s="340">
        <v>40.94106</v>
      </c>
      <c r="BA17" s="340">
        <v>60.03313</v>
      </c>
      <c r="BB17" s="340">
        <v>73.842699999999994</v>
      </c>
      <c r="BC17" s="340">
        <v>82.974670000000003</v>
      </c>
      <c r="BD17" s="340">
        <v>93.014399999999995</v>
      </c>
      <c r="BE17" s="340">
        <v>82.890500000000003</v>
      </c>
      <c r="BF17" s="340">
        <v>83.880979999999994</v>
      </c>
      <c r="BG17" s="340">
        <v>76.218119999999999</v>
      </c>
      <c r="BH17" s="340">
        <v>58.9467</v>
      </c>
      <c r="BI17" s="340">
        <v>46.008200000000002</v>
      </c>
      <c r="BJ17" s="340">
        <v>34.605379999999997</v>
      </c>
      <c r="BK17" s="340">
        <v>30.229949999999999</v>
      </c>
      <c r="BL17" s="340">
        <v>45.797139999999999</v>
      </c>
      <c r="BM17" s="340">
        <v>67.884680000000003</v>
      </c>
      <c r="BN17" s="340">
        <v>86.486080000000001</v>
      </c>
      <c r="BO17" s="340">
        <v>97.142970000000005</v>
      </c>
      <c r="BP17" s="340">
        <v>106.64019999999999</v>
      </c>
      <c r="BQ17" s="340">
        <v>102.1272</v>
      </c>
      <c r="BR17" s="340">
        <v>103.77679999999999</v>
      </c>
      <c r="BS17" s="340">
        <v>95.088399999999993</v>
      </c>
      <c r="BT17" s="340">
        <v>76.250879999999995</v>
      </c>
      <c r="BU17" s="340">
        <v>61.609250000000003</v>
      </c>
      <c r="BV17" s="340">
        <v>46.827300000000001</v>
      </c>
    </row>
    <row r="18" spans="1:74" ht="11.1" customHeight="1" x14ac:dyDescent="0.2">
      <c r="A18" s="559" t="s">
        <v>408</v>
      </c>
      <c r="B18" s="560" t="s">
        <v>470</v>
      </c>
      <c r="C18" s="277">
        <v>-21.264307097</v>
      </c>
      <c r="D18" s="277">
        <v>-14.7374525</v>
      </c>
      <c r="E18" s="277">
        <v>-11.248124516000001</v>
      </c>
      <c r="F18" s="277">
        <v>-15.519626667000001</v>
      </c>
      <c r="G18" s="277">
        <v>-13.448643548</v>
      </c>
      <c r="H18" s="277">
        <v>-18.902926666999999</v>
      </c>
      <c r="I18" s="277">
        <v>-22.827809032000001</v>
      </c>
      <c r="J18" s="277">
        <v>-22.333177418999998</v>
      </c>
      <c r="K18" s="277">
        <v>-19.446393</v>
      </c>
      <c r="L18" s="277">
        <v>-19.372323225999999</v>
      </c>
      <c r="M18" s="277">
        <v>-15.258467333</v>
      </c>
      <c r="N18" s="277">
        <v>-16.41029</v>
      </c>
      <c r="O18" s="277">
        <v>-11.240801935</v>
      </c>
      <c r="P18" s="277">
        <v>-8.1606789655000007</v>
      </c>
      <c r="Q18" s="277">
        <v>-9.0548558065000009</v>
      </c>
      <c r="R18" s="277">
        <v>-8.8424466667000008</v>
      </c>
      <c r="S18" s="277">
        <v>-11.960568065</v>
      </c>
      <c r="T18" s="277">
        <v>-16.891352999999999</v>
      </c>
      <c r="U18" s="277">
        <v>-19.966909999999999</v>
      </c>
      <c r="V18" s="277">
        <v>-17.061680644999999</v>
      </c>
      <c r="W18" s="277">
        <v>-14.351459999999999</v>
      </c>
      <c r="X18" s="277">
        <v>-12.200426774</v>
      </c>
      <c r="Y18" s="277">
        <v>-13.632267333</v>
      </c>
      <c r="Z18" s="277">
        <v>-18.589289999999998</v>
      </c>
      <c r="AA18" s="277">
        <v>-14.929483871</v>
      </c>
      <c r="AB18" s="277">
        <v>-10.6965</v>
      </c>
      <c r="AC18" s="277">
        <v>-13.187677419</v>
      </c>
      <c r="AD18" s="277">
        <v>-9.6057333332999999</v>
      </c>
      <c r="AE18" s="277">
        <v>-11.453161290000001</v>
      </c>
      <c r="AF18" s="277">
        <v>-11.830399999999999</v>
      </c>
      <c r="AG18" s="277">
        <v>-11.115483871</v>
      </c>
      <c r="AH18" s="277">
        <v>-14.657806452000001</v>
      </c>
      <c r="AI18" s="277">
        <v>-12.9823</v>
      </c>
      <c r="AJ18" s="277">
        <v>-10.319064515999999</v>
      </c>
      <c r="AK18" s="277">
        <v>-11.487733333</v>
      </c>
      <c r="AL18" s="277">
        <v>-12.955419355</v>
      </c>
      <c r="AM18" s="277">
        <v>-8.4956129031999996</v>
      </c>
      <c r="AN18" s="277">
        <v>-14.974214286</v>
      </c>
      <c r="AO18" s="277">
        <v>-12.828322581</v>
      </c>
      <c r="AP18" s="277">
        <v>-12.062233333</v>
      </c>
      <c r="AQ18" s="277">
        <v>-19.440645160999999</v>
      </c>
      <c r="AR18" s="277">
        <v>-20.363266667000001</v>
      </c>
      <c r="AS18" s="277">
        <v>-15.071483871</v>
      </c>
      <c r="AT18" s="277">
        <v>-24.796225805999999</v>
      </c>
      <c r="AU18" s="277">
        <v>-16.820033333000001</v>
      </c>
      <c r="AV18" s="277">
        <v>-13.571096774000001</v>
      </c>
      <c r="AW18" s="277">
        <v>-16.851600000000001</v>
      </c>
      <c r="AX18" s="277">
        <v>-15.6427</v>
      </c>
      <c r="AY18" s="277">
        <v>-14.88247</v>
      </c>
      <c r="AZ18" s="340">
        <v>-12.47742</v>
      </c>
      <c r="BA18" s="340">
        <v>-11.88358</v>
      </c>
      <c r="BB18" s="340">
        <v>-10.57395</v>
      </c>
      <c r="BC18" s="340">
        <v>-11.48194</v>
      </c>
      <c r="BD18" s="340">
        <v>-13.063610000000001</v>
      </c>
      <c r="BE18" s="340">
        <v>-15.18172</v>
      </c>
      <c r="BF18" s="340">
        <v>-15.22856</v>
      </c>
      <c r="BG18" s="340">
        <v>-15.23807</v>
      </c>
      <c r="BH18" s="340">
        <v>-12.585000000000001</v>
      </c>
      <c r="BI18" s="340">
        <v>-13.165710000000001</v>
      </c>
      <c r="BJ18" s="340">
        <v>-13.74497</v>
      </c>
      <c r="BK18" s="340">
        <v>-13.94787</v>
      </c>
      <c r="BL18" s="340">
        <v>-12.38926</v>
      </c>
      <c r="BM18" s="340">
        <v>-11.78626</v>
      </c>
      <c r="BN18" s="340">
        <v>-10.591939999999999</v>
      </c>
      <c r="BO18" s="340">
        <v>-11.57535</v>
      </c>
      <c r="BP18" s="340">
        <v>-12.897270000000001</v>
      </c>
      <c r="BQ18" s="340">
        <v>-15.139329999999999</v>
      </c>
      <c r="BR18" s="340">
        <v>-15.783329999999999</v>
      </c>
      <c r="BS18" s="340">
        <v>-14.990170000000001</v>
      </c>
      <c r="BT18" s="340">
        <v>-12.58516</v>
      </c>
      <c r="BU18" s="340">
        <v>-13.211869999999999</v>
      </c>
      <c r="BV18" s="340">
        <v>-13.404640000000001</v>
      </c>
    </row>
    <row r="19" spans="1:74" ht="11.1" customHeight="1" x14ac:dyDescent="0.2">
      <c r="A19" s="559" t="s">
        <v>417</v>
      </c>
      <c r="B19" s="562" t="s">
        <v>418</v>
      </c>
      <c r="C19" s="277">
        <v>34.557531613000002</v>
      </c>
      <c r="D19" s="277">
        <v>36.664650356999999</v>
      </c>
      <c r="E19" s="277">
        <v>38.141703225999997</v>
      </c>
      <c r="F19" s="277">
        <v>38.028919000000002</v>
      </c>
      <c r="G19" s="277">
        <v>39.029998386999999</v>
      </c>
      <c r="H19" s="277">
        <v>41.193458</v>
      </c>
      <c r="I19" s="277">
        <v>42.224726128999997</v>
      </c>
      <c r="J19" s="277">
        <v>39.683175806000001</v>
      </c>
      <c r="K19" s="277">
        <v>37.728010333</v>
      </c>
      <c r="L19" s="277">
        <v>37.921469031999997</v>
      </c>
      <c r="M19" s="277">
        <v>39.553427333000002</v>
      </c>
      <c r="N19" s="277">
        <v>40.437221934999997</v>
      </c>
      <c r="O19" s="277">
        <v>36.675054838999998</v>
      </c>
      <c r="P19" s="277">
        <v>36.960470690000001</v>
      </c>
      <c r="Q19" s="277">
        <v>36.774572902999999</v>
      </c>
      <c r="R19" s="277">
        <v>36.351757333000002</v>
      </c>
      <c r="S19" s="277">
        <v>38.707098709999997</v>
      </c>
      <c r="T19" s="277">
        <v>38.861007667000003</v>
      </c>
      <c r="U19" s="277">
        <v>39.303814838999998</v>
      </c>
      <c r="V19" s="277">
        <v>37.984349676999997</v>
      </c>
      <c r="W19" s="277">
        <v>37.824052999999999</v>
      </c>
      <c r="X19" s="277">
        <v>36.628149677000003</v>
      </c>
      <c r="Y19" s="277">
        <v>37.992947332999996</v>
      </c>
      <c r="Z19" s="277">
        <v>37.937153226</v>
      </c>
      <c r="AA19" s="277">
        <v>32.181324515999997</v>
      </c>
      <c r="AB19" s="277">
        <v>33.074241428999997</v>
      </c>
      <c r="AC19" s="277">
        <v>33.99173871</v>
      </c>
      <c r="AD19" s="277">
        <v>32.418661333000003</v>
      </c>
      <c r="AE19" s="277">
        <v>33.120349677</v>
      </c>
      <c r="AF19" s="277">
        <v>35.211193000000002</v>
      </c>
      <c r="AG19" s="277">
        <v>35.860528064999997</v>
      </c>
      <c r="AH19" s="277">
        <v>36.187744516000002</v>
      </c>
      <c r="AI19" s="277">
        <v>35.526665332999997</v>
      </c>
      <c r="AJ19" s="277">
        <v>33.586567418999998</v>
      </c>
      <c r="AK19" s="277">
        <v>32.515569333000002</v>
      </c>
      <c r="AL19" s="277">
        <v>32.458921613000001</v>
      </c>
      <c r="AM19" s="277">
        <v>30.964974194</v>
      </c>
      <c r="AN19" s="277">
        <v>29.919789999999999</v>
      </c>
      <c r="AO19" s="277">
        <v>32.303587096999998</v>
      </c>
      <c r="AP19" s="277">
        <v>31.985660667000001</v>
      </c>
      <c r="AQ19" s="277">
        <v>33.270215483999998</v>
      </c>
      <c r="AR19" s="277">
        <v>34.374135332999998</v>
      </c>
      <c r="AS19" s="277">
        <v>34.551207742000003</v>
      </c>
      <c r="AT19" s="277">
        <v>35.63279129</v>
      </c>
      <c r="AU19" s="277">
        <v>34.790603333</v>
      </c>
      <c r="AV19" s="277">
        <v>33.066231289999998</v>
      </c>
      <c r="AW19" s="277">
        <v>34.103086032999997</v>
      </c>
      <c r="AX19" s="277">
        <v>32.631990000000002</v>
      </c>
      <c r="AY19" s="277">
        <v>33.14575</v>
      </c>
      <c r="AZ19" s="340">
        <v>32.847799999999999</v>
      </c>
      <c r="BA19" s="340">
        <v>32.774500000000003</v>
      </c>
      <c r="BB19" s="340">
        <v>33.791310000000003</v>
      </c>
      <c r="BC19" s="340">
        <v>34.557699999999997</v>
      </c>
      <c r="BD19" s="340">
        <v>36.254010000000001</v>
      </c>
      <c r="BE19" s="340">
        <v>36.197699999999998</v>
      </c>
      <c r="BF19" s="340">
        <v>36.891309999999997</v>
      </c>
      <c r="BG19" s="340">
        <v>35.207259999999998</v>
      </c>
      <c r="BH19" s="340">
        <v>33.64423</v>
      </c>
      <c r="BI19" s="340">
        <v>33.72654</v>
      </c>
      <c r="BJ19" s="340">
        <v>33.908929999999998</v>
      </c>
      <c r="BK19" s="340">
        <v>33.522039999999997</v>
      </c>
      <c r="BL19" s="340">
        <v>32.920999999999999</v>
      </c>
      <c r="BM19" s="340">
        <v>33.185929999999999</v>
      </c>
      <c r="BN19" s="340">
        <v>34.2605</v>
      </c>
      <c r="BO19" s="340">
        <v>34.998829999999998</v>
      </c>
      <c r="BP19" s="340">
        <v>36.62538</v>
      </c>
      <c r="BQ19" s="340">
        <v>36.535719999999998</v>
      </c>
      <c r="BR19" s="340">
        <v>37.248460000000001</v>
      </c>
      <c r="BS19" s="340">
        <v>35.575040000000001</v>
      </c>
      <c r="BT19" s="340">
        <v>34.142989999999998</v>
      </c>
      <c r="BU19" s="340">
        <v>34.206589999999998</v>
      </c>
      <c r="BV19" s="340">
        <v>34.321240000000003</v>
      </c>
    </row>
    <row r="20" spans="1:74" ht="11.1" customHeight="1" x14ac:dyDescent="0.2">
      <c r="A20" s="559" t="s">
        <v>419</v>
      </c>
      <c r="B20" s="560" t="s">
        <v>420</v>
      </c>
      <c r="C20" s="277">
        <v>11705.544779</v>
      </c>
      <c r="D20" s="277">
        <v>11183.092935000001</v>
      </c>
      <c r="E20" s="277">
        <v>10280.965684000001</v>
      </c>
      <c r="F20" s="277">
        <v>10080.023991</v>
      </c>
      <c r="G20" s="277">
        <v>10439.620433</v>
      </c>
      <c r="H20" s="277">
        <v>12257.567008</v>
      </c>
      <c r="I20" s="277">
        <v>13506.217737000001</v>
      </c>
      <c r="J20" s="277">
        <v>13113.268056000001</v>
      </c>
      <c r="K20" s="277">
        <v>11264.377093999999</v>
      </c>
      <c r="L20" s="277">
        <v>9958.0160935000004</v>
      </c>
      <c r="M20" s="277">
        <v>10136.738323</v>
      </c>
      <c r="N20" s="277">
        <v>10830.33735</v>
      </c>
      <c r="O20" s="277">
        <v>10952.524341</v>
      </c>
      <c r="P20" s="277">
        <v>10668.600528999999</v>
      </c>
      <c r="Q20" s="277">
        <v>9970.6633557999994</v>
      </c>
      <c r="R20" s="277">
        <v>9840.9403782999998</v>
      </c>
      <c r="S20" s="277">
        <v>10855.407288</v>
      </c>
      <c r="T20" s="277">
        <v>12027.538203</v>
      </c>
      <c r="U20" s="277">
        <v>13375.473085</v>
      </c>
      <c r="V20" s="277">
        <v>12764.501979999999</v>
      </c>
      <c r="W20" s="277">
        <v>11152.829084000001</v>
      </c>
      <c r="X20" s="277">
        <v>10053.250625999999</v>
      </c>
      <c r="Y20" s="277">
        <v>10199.167668</v>
      </c>
      <c r="Z20" s="277">
        <v>10794.680117</v>
      </c>
      <c r="AA20" s="277">
        <v>11241.604264</v>
      </c>
      <c r="AB20" s="277">
        <v>11051.254084</v>
      </c>
      <c r="AC20" s="277">
        <v>10493.596156</v>
      </c>
      <c r="AD20" s="277">
        <v>9935.7897073000004</v>
      </c>
      <c r="AE20" s="277">
        <v>10381.729439000001</v>
      </c>
      <c r="AF20" s="277">
        <v>11874.141900000001</v>
      </c>
      <c r="AG20" s="277">
        <v>12703.200167999999</v>
      </c>
      <c r="AH20" s="277">
        <v>12386.066344999999</v>
      </c>
      <c r="AI20" s="277">
        <v>11343.108824000001</v>
      </c>
      <c r="AJ20" s="277">
        <v>10151.055613</v>
      </c>
      <c r="AK20" s="277">
        <v>10458.383460999999</v>
      </c>
      <c r="AL20" s="277">
        <v>11366.339647999999</v>
      </c>
      <c r="AM20" s="277">
        <v>12161.909292</v>
      </c>
      <c r="AN20" s="277">
        <v>11559.357355</v>
      </c>
      <c r="AO20" s="277">
        <v>10696.618929</v>
      </c>
      <c r="AP20" s="277">
        <v>9892.2013442999996</v>
      </c>
      <c r="AQ20" s="277">
        <v>10442.924746000001</v>
      </c>
      <c r="AR20" s="277">
        <v>11913.980084999999</v>
      </c>
      <c r="AS20" s="277">
        <v>12414.156875999999</v>
      </c>
      <c r="AT20" s="277">
        <v>12370.776334</v>
      </c>
      <c r="AU20" s="277">
        <v>11299.196486000001</v>
      </c>
      <c r="AV20" s="277">
        <v>10128.126550000001</v>
      </c>
      <c r="AW20" s="277">
        <v>10572.535035999999</v>
      </c>
      <c r="AX20" s="277">
        <v>10969.68</v>
      </c>
      <c r="AY20" s="277">
        <v>11718.13</v>
      </c>
      <c r="AZ20" s="340">
        <v>11356.62</v>
      </c>
      <c r="BA20" s="340">
        <v>10523.97</v>
      </c>
      <c r="BB20" s="340">
        <v>10031.11</v>
      </c>
      <c r="BC20" s="340">
        <v>10643.62</v>
      </c>
      <c r="BD20" s="340">
        <v>12123.92</v>
      </c>
      <c r="BE20" s="340">
        <v>12944.94</v>
      </c>
      <c r="BF20" s="340">
        <v>12822.83</v>
      </c>
      <c r="BG20" s="340">
        <v>11342.77</v>
      </c>
      <c r="BH20" s="340">
        <v>10326.780000000001</v>
      </c>
      <c r="BI20" s="340">
        <v>10421.790000000001</v>
      </c>
      <c r="BJ20" s="340">
        <v>11454.03</v>
      </c>
      <c r="BK20" s="340">
        <v>11874.28</v>
      </c>
      <c r="BL20" s="340">
        <v>11361.19</v>
      </c>
      <c r="BM20" s="340">
        <v>10640.24</v>
      </c>
      <c r="BN20" s="340">
        <v>10158.5</v>
      </c>
      <c r="BO20" s="340">
        <v>10767.94</v>
      </c>
      <c r="BP20" s="340">
        <v>12224.86</v>
      </c>
      <c r="BQ20" s="340">
        <v>13037.23</v>
      </c>
      <c r="BR20" s="340">
        <v>12915.69</v>
      </c>
      <c r="BS20" s="340">
        <v>11429.75</v>
      </c>
      <c r="BT20" s="340">
        <v>10438.56</v>
      </c>
      <c r="BU20" s="340">
        <v>10536.83</v>
      </c>
      <c r="BV20" s="340">
        <v>11573.19</v>
      </c>
    </row>
    <row r="21" spans="1:74" ht="11.1" customHeight="1" x14ac:dyDescent="0.2">
      <c r="A21" s="553"/>
      <c r="B21" s="131" t="s">
        <v>421</v>
      </c>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253"/>
      <c r="AU21" s="253"/>
      <c r="AV21" s="253"/>
      <c r="AW21" s="253"/>
      <c r="AX21" s="253"/>
      <c r="AY21" s="253"/>
      <c r="AZ21" s="366"/>
      <c r="BA21" s="366"/>
      <c r="BB21" s="366"/>
      <c r="BC21" s="366"/>
      <c r="BD21" s="366"/>
      <c r="BE21" s="366"/>
      <c r="BF21" s="366"/>
      <c r="BG21" s="366"/>
      <c r="BH21" s="366"/>
      <c r="BI21" s="366"/>
      <c r="BJ21" s="366"/>
      <c r="BK21" s="366"/>
      <c r="BL21" s="366"/>
      <c r="BM21" s="366"/>
      <c r="BN21" s="366"/>
      <c r="BO21" s="366"/>
      <c r="BP21" s="366"/>
      <c r="BQ21" s="366"/>
      <c r="BR21" s="366"/>
      <c r="BS21" s="366"/>
      <c r="BT21" s="366"/>
      <c r="BU21" s="366"/>
      <c r="BV21" s="366"/>
    </row>
    <row r="22" spans="1:74" ht="11.1" customHeight="1" x14ac:dyDescent="0.2">
      <c r="A22" s="559" t="s">
        <v>422</v>
      </c>
      <c r="B22" s="560" t="s">
        <v>92</v>
      </c>
      <c r="C22" s="277">
        <v>457.81018483999998</v>
      </c>
      <c r="D22" s="277">
        <v>393.01345464000002</v>
      </c>
      <c r="E22" s="277">
        <v>260.35384257999999</v>
      </c>
      <c r="F22" s="277">
        <v>284.04129467000001</v>
      </c>
      <c r="G22" s="277">
        <v>308.11992580999998</v>
      </c>
      <c r="H22" s="277">
        <v>388.01668567000002</v>
      </c>
      <c r="I22" s="277">
        <v>425.41569355000001</v>
      </c>
      <c r="J22" s="277">
        <v>375.89512999999999</v>
      </c>
      <c r="K22" s="277">
        <v>301.17747867000003</v>
      </c>
      <c r="L22" s="277">
        <v>260.08935871</v>
      </c>
      <c r="M22" s="277">
        <v>271.77698299999997</v>
      </c>
      <c r="N22" s="277">
        <v>256.75365484000002</v>
      </c>
      <c r="O22" s="277">
        <v>319.37992129000003</v>
      </c>
      <c r="P22" s="277">
        <v>234.66885069</v>
      </c>
      <c r="Q22" s="277">
        <v>220.08645902999999</v>
      </c>
      <c r="R22" s="277">
        <v>174.68945033</v>
      </c>
      <c r="S22" s="277">
        <v>237.81966484</v>
      </c>
      <c r="T22" s="277">
        <v>270.30928232999997</v>
      </c>
      <c r="U22" s="277">
        <v>379.59895710000001</v>
      </c>
      <c r="V22" s="277">
        <v>324.64978323000003</v>
      </c>
      <c r="W22" s="277">
        <v>241.51159766999999</v>
      </c>
      <c r="X22" s="277">
        <v>242.92837677</v>
      </c>
      <c r="Y22" s="277">
        <v>264.38002433000003</v>
      </c>
      <c r="Z22" s="277">
        <v>287.38826741999998</v>
      </c>
      <c r="AA22" s="277">
        <v>327.55832386999998</v>
      </c>
      <c r="AB22" s="277">
        <v>345.44702107000001</v>
      </c>
      <c r="AC22" s="277">
        <v>317.83613387000003</v>
      </c>
      <c r="AD22" s="277">
        <v>258.96073166999997</v>
      </c>
      <c r="AE22" s="277">
        <v>274.19091580999998</v>
      </c>
      <c r="AF22" s="277">
        <v>296.41864733</v>
      </c>
      <c r="AG22" s="277">
        <v>350.98350290000002</v>
      </c>
      <c r="AH22" s="277">
        <v>259.63660644999999</v>
      </c>
      <c r="AI22" s="277">
        <v>250.28650633000001</v>
      </c>
      <c r="AJ22" s="277">
        <v>179.44426322999999</v>
      </c>
      <c r="AK22" s="277">
        <v>216.73633566999999</v>
      </c>
      <c r="AL22" s="277">
        <v>317.89902452000001</v>
      </c>
      <c r="AM22" s="277">
        <v>354.16593289999997</v>
      </c>
      <c r="AN22" s="277">
        <v>383.30108607</v>
      </c>
      <c r="AO22" s="277">
        <v>342.74571386999997</v>
      </c>
      <c r="AP22" s="277">
        <v>267.16667432999998</v>
      </c>
      <c r="AQ22" s="277">
        <v>220.88410451999999</v>
      </c>
      <c r="AR22" s="277">
        <v>263.07009667</v>
      </c>
      <c r="AS22" s="277">
        <v>242.86145386999999</v>
      </c>
      <c r="AT22" s="277">
        <v>212.00375323</v>
      </c>
      <c r="AU22" s="277">
        <v>185.73741333000001</v>
      </c>
      <c r="AV22" s="277">
        <v>166.24714806</v>
      </c>
      <c r="AW22" s="277">
        <v>231.5382094</v>
      </c>
      <c r="AX22" s="277">
        <v>189.624</v>
      </c>
      <c r="AY22" s="277">
        <v>300.58909999999997</v>
      </c>
      <c r="AZ22" s="340">
        <v>336.58879999999999</v>
      </c>
      <c r="BA22" s="340">
        <v>281.61750000000001</v>
      </c>
      <c r="BB22" s="340">
        <v>200.398</v>
      </c>
      <c r="BC22" s="340">
        <v>174.56290000000001</v>
      </c>
      <c r="BD22" s="340">
        <v>224.4093</v>
      </c>
      <c r="BE22" s="340">
        <v>269.60489999999999</v>
      </c>
      <c r="BF22" s="340">
        <v>256.36290000000002</v>
      </c>
      <c r="BG22" s="340">
        <v>219.5274</v>
      </c>
      <c r="BH22" s="340">
        <v>243.22049999999999</v>
      </c>
      <c r="BI22" s="340">
        <v>222.1283</v>
      </c>
      <c r="BJ22" s="340">
        <v>271.34300000000002</v>
      </c>
      <c r="BK22" s="340">
        <v>348.6189</v>
      </c>
      <c r="BL22" s="340">
        <v>332.88159999999999</v>
      </c>
      <c r="BM22" s="340">
        <v>287.94799999999998</v>
      </c>
      <c r="BN22" s="340">
        <v>200.08519999999999</v>
      </c>
      <c r="BO22" s="340">
        <v>170.85679999999999</v>
      </c>
      <c r="BP22" s="340">
        <v>203.38120000000001</v>
      </c>
      <c r="BQ22" s="340">
        <v>241.23830000000001</v>
      </c>
      <c r="BR22" s="340">
        <v>228.27199999999999</v>
      </c>
      <c r="BS22" s="340">
        <v>187.0592</v>
      </c>
      <c r="BT22" s="340">
        <v>223.87</v>
      </c>
      <c r="BU22" s="340">
        <v>187.9597</v>
      </c>
      <c r="BV22" s="340">
        <v>243.4975</v>
      </c>
    </row>
    <row r="23" spans="1:74" ht="11.1" customHeight="1" x14ac:dyDescent="0.2">
      <c r="A23" s="559" t="s">
        <v>423</v>
      </c>
      <c r="B23" s="560" t="s">
        <v>93</v>
      </c>
      <c r="C23" s="277">
        <v>399.85084160999997</v>
      </c>
      <c r="D23" s="277">
        <v>425.22260213999999</v>
      </c>
      <c r="E23" s="277">
        <v>435.14032773999998</v>
      </c>
      <c r="F23" s="277">
        <v>448.41689066999999</v>
      </c>
      <c r="G23" s="277">
        <v>454.16778161000002</v>
      </c>
      <c r="H23" s="277">
        <v>513.64355433000003</v>
      </c>
      <c r="I23" s="277">
        <v>673.92387160999999</v>
      </c>
      <c r="J23" s="277">
        <v>606.45013257999994</v>
      </c>
      <c r="K23" s="277">
        <v>539.34477833000005</v>
      </c>
      <c r="L23" s="277">
        <v>480.31967322999998</v>
      </c>
      <c r="M23" s="277">
        <v>482.08123567000001</v>
      </c>
      <c r="N23" s="277">
        <v>486.39143452000002</v>
      </c>
      <c r="O23" s="277">
        <v>482.49128000000002</v>
      </c>
      <c r="P23" s="277">
        <v>531.56596309999998</v>
      </c>
      <c r="Q23" s="277">
        <v>474.45754548000002</v>
      </c>
      <c r="R23" s="277">
        <v>484.69862499999999</v>
      </c>
      <c r="S23" s="277">
        <v>533.34489805999999</v>
      </c>
      <c r="T23" s="277">
        <v>617.46678367000004</v>
      </c>
      <c r="U23" s="277">
        <v>768.17638903</v>
      </c>
      <c r="V23" s="277">
        <v>718.20669677000001</v>
      </c>
      <c r="W23" s="277">
        <v>603.66219566999996</v>
      </c>
      <c r="X23" s="277">
        <v>523.86806064999996</v>
      </c>
      <c r="Y23" s="277">
        <v>478.69771433</v>
      </c>
      <c r="Z23" s="277">
        <v>446.18652644999997</v>
      </c>
      <c r="AA23" s="277">
        <v>451.22518387000002</v>
      </c>
      <c r="AB23" s="277">
        <v>459.78205643000001</v>
      </c>
      <c r="AC23" s="277">
        <v>441.55339838999998</v>
      </c>
      <c r="AD23" s="277">
        <v>440.33189367</v>
      </c>
      <c r="AE23" s="277">
        <v>477.9643671</v>
      </c>
      <c r="AF23" s="277">
        <v>521.94016066999995</v>
      </c>
      <c r="AG23" s="277">
        <v>713.27876709999998</v>
      </c>
      <c r="AH23" s="277">
        <v>601.20654161000004</v>
      </c>
      <c r="AI23" s="277">
        <v>513.57424533000005</v>
      </c>
      <c r="AJ23" s="277">
        <v>448.70965999999999</v>
      </c>
      <c r="AK23" s="277">
        <v>440.88708600000001</v>
      </c>
      <c r="AL23" s="277">
        <v>444.56452000000002</v>
      </c>
      <c r="AM23" s="277">
        <v>390.96977226000001</v>
      </c>
      <c r="AN23" s="277">
        <v>426.61172642999998</v>
      </c>
      <c r="AO23" s="277">
        <v>412.03898742000001</v>
      </c>
      <c r="AP23" s="277">
        <v>415.80048533000001</v>
      </c>
      <c r="AQ23" s="277">
        <v>446.96616194000001</v>
      </c>
      <c r="AR23" s="277">
        <v>577.70199700000001</v>
      </c>
      <c r="AS23" s="277">
        <v>673.60990129000004</v>
      </c>
      <c r="AT23" s="277">
        <v>620.92019742000002</v>
      </c>
      <c r="AU23" s="277">
        <v>584.82313967000005</v>
      </c>
      <c r="AV23" s="277">
        <v>519.87750387000006</v>
      </c>
      <c r="AW23" s="277">
        <v>455.05987440000001</v>
      </c>
      <c r="AX23" s="277">
        <v>470.4443</v>
      </c>
      <c r="AY23" s="277">
        <v>463.41250000000002</v>
      </c>
      <c r="AZ23" s="340">
        <v>483.35550000000001</v>
      </c>
      <c r="BA23" s="340">
        <v>466.95190000000002</v>
      </c>
      <c r="BB23" s="340">
        <v>447.09739999999999</v>
      </c>
      <c r="BC23" s="340">
        <v>492.39370000000002</v>
      </c>
      <c r="BD23" s="340">
        <v>609.56669999999997</v>
      </c>
      <c r="BE23" s="340">
        <v>690.88779999999997</v>
      </c>
      <c r="BF23" s="340">
        <v>669.68759999999997</v>
      </c>
      <c r="BG23" s="340">
        <v>571.8039</v>
      </c>
      <c r="BH23" s="340">
        <v>537.88229999999999</v>
      </c>
      <c r="BI23" s="340">
        <v>481.07569999999998</v>
      </c>
      <c r="BJ23" s="340">
        <v>512.52589999999998</v>
      </c>
      <c r="BK23" s="340">
        <v>453.59089999999998</v>
      </c>
      <c r="BL23" s="340">
        <v>484.79109999999997</v>
      </c>
      <c r="BM23" s="340">
        <v>476.34269999999998</v>
      </c>
      <c r="BN23" s="340">
        <v>458.09519999999998</v>
      </c>
      <c r="BO23" s="340">
        <v>506.98939999999999</v>
      </c>
      <c r="BP23" s="340">
        <v>635.11400000000003</v>
      </c>
      <c r="BQ23" s="340">
        <v>719</v>
      </c>
      <c r="BR23" s="340">
        <v>701.83709999999996</v>
      </c>
      <c r="BS23" s="340">
        <v>606.16309999999999</v>
      </c>
      <c r="BT23" s="340">
        <v>565.50959999999998</v>
      </c>
      <c r="BU23" s="340">
        <v>517.7944</v>
      </c>
      <c r="BV23" s="340">
        <v>535.72119999999995</v>
      </c>
    </row>
    <row r="24" spans="1:74" ht="11.1" customHeight="1" x14ac:dyDescent="0.2">
      <c r="A24" s="559" t="s">
        <v>424</v>
      </c>
      <c r="B24" s="562" t="s">
        <v>404</v>
      </c>
      <c r="C24" s="277">
        <v>18.645433226000002</v>
      </c>
      <c r="D24" s="277">
        <v>6.5282392856999998</v>
      </c>
      <c r="E24" s="277">
        <v>8.2618864516000006</v>
      </c>
      <c r="F24" s="277">
        <v>2.9399026667000001</v>
      </c>
      <c r="G24" s="277">
        <v>3.9587690323000002</v>
      </c>
      <c r="H24" s="277">
        <v>7.3133176666999997</v>
      </c>
      <c r="I24" s="277">
        <v>14.585916451999999</v>
      </c>
      <c r="J24" s="277">
        <v>6.2602509677000002</v>
      </c>
      <c r="K24" s="277">
        <v>3.5702069999999999</v>
      </c>
      <c r="L24" s="277">
        <v>2.8111803225999998</v>
      </c>
      <c r="M24" s="277">
        <v>2.3706806667000002</v>
      </c>
      <c r="N24" s="277">
        <v>2.4880570968</v>
      </c>
      <c r="O24" s="277">
        <v>4.0664922581000003</v>
      </c>
      <c r="P24" s="277">
        <v>1.7968141379</v>
      </c>
      <c r="Q24" s="277">
        <v>1.4369390323</v>
      </c>
      <c r="R24" s="277">
        <v>1.379478</v>
      </c>
      <c r="S24" s="277">
        <v>2.5575512903000002</v>
      </c>
      <c r="T24" s="277">
        <v>7.0046903333000001</v>
      </c>
      <c r="U24" s="277">
        <v>10.68980129</v>
      </c>
      <c r="V24" s="277">
        <v>4.8925896774000002</v>
      </c>
      <c r="W24" s="277">
        <v>2.2655989999999999</v>
      </c>
      <c r="X24" s="277">
        <v>2.4200170968000001</v>
      </c>
      <c r="Y24" s="277">
        <v>3.6006316667</v>
      </c>
      <c r="Z24" s="277">
        <v>1.9291835483999999</v>
      </c>
      <c r="AA24" s="277">
        <v>20.86581129</v>
      </c>
      <c r="AB24" s="277">
        <v>11.930098929</v>
      </c>
      <c r="AC24" s="277">
        <v>2.3026993548000001</v>
      </c>
      <c r="AD24" s="277">
        <v>2.6154500000000001</v>
      </c>
      <c r="AE24" s="277">
        <v>3.7714770968</v>
      </c>
      <c r="AF24" s="277">
        <v>5.1337543332999998</v>
      </c>
      <c r="AG24" s="277">
        <v>15.386179676999999</v>
      </c>
      <c r="AH24" s="277">
        <v>3.7885180644999998</v>
      </c>
      <c r="AI24" s="277">
        <v>4.5941999999999998</v>
      </c>
      <c r="AJ24" s="277">
        <v>2.2167416128999999</v>
      </c>
      <c r="AK24" s="277">
        <v>2.5296699999999999</v>
      </c>
      <c r="AL24" s="277">
        <v>13.926380968</v>
      </c>
      <c r="AM24" s="277">
        <v>104.70207483999999</v>
      </c>
      <c r="AN24" s="277">
        <v>28.123254642999999</v>
      </c>
      <c r="AO24" s="277">
        <v>29.157415805999999</v>
      </c>
      <c r="AP24" s="277">
        <v>2.0866686667000001</v>
      </c>
      <c r="AQ24" s="277">
        <v>2.3797680644999999</v>
      </c>
      <c r="AR24" s="277">
        <v>2.4628999999999999</v>
      </c>
      <c r="AS24" s="277">
        <v>3.2903967742</v>
      </c>
      <c r="AT24" s="277">
        <v>3.7944209676999998</v>
      </c>
      <c r="AU24" s="277">
        <v>2.3224896667000001</v>
      </c>
      <c r="AV24" s="277">
        <v>1.6131654839</v>
      </c>
      <c r="AW24" s="277">
        <v>2.5496996667</v>
      </c>
      <c r="AX24" s="277">
        <v>4.9361949999999997</v>
      </c>
      <c r="AY24" s="277">
        <v>13.72232</v>
      </c>
      <c r="AZ24" s="340">
        <v>7.9013390000000001</v>
      </c>
      <c r="BA24" s="340">
        <v>7.9014249999999997</v>
      </c>
      <c r="BB24" s="340">
        <v>4.3892179999999996</v>
      </c>
      <c r="BC24" s="340">
        <v>4.4992559999999999</v>
      </c>
      <c r="BD24" s="340">
        <v>5.001525</v>
      </c>
      <c r="BE24" s="340">
        <v>7.0421950000000004</v>
      </c>
      <c r="BF24" s="340">
        <v>7.1186259999999999</v>
      </c>
      <c r="BG24" s="340">
        <v>4.5097969999999998</v>
      </c>
      <c r="BH24" s="340">
        <v>4.0753139999999997</v>
      </c>
      <c r="BI24" s="340">
        <v>4.2096749999999998</v>
      </c>
      <c r="BJ24" s="340">
        <v>8.9649850000000004</v>
      </c>
      <c r="BK24" s="340">
        <v>13.156929999999999</v>
      </c>
      <c r="BL24" s="340">
        <v>8.8958069999999996</v>
      </c>
      <c r="BM24" s="340">
        <v>8.0913550000000001</v>
      </c>
      <c r="BN24" s="340">
        <v>4.7182899999999997</v>
      </c>
      <c r="BO24" s="340">
        <v>4.8734109999999999</v>
      </c>
      <c r="BP24" s="340">
        <v>5.137416</v>
      </c>
      <c r="BQ24" s="340">
        <v>6.7374429999999998</v>
      </c>
      <c r="BR24" s="340">
        <v>6.3861939999999997</v>
      </c>
      <c r="BS24" s="340">
        <v>4.4965120000000001</v>
      </c>
      <c r="BT24" s="340">
        <v>3.8848090000000002</v>
      </c>
      <c r="BU24" s="340">
        <v>4.134207</v>
      </c>
      <c r="BV24" s="340">
        <v>7.440099</v>
      </c>
    </row>
    <row r="25" spans="1:74" ht="11.1" customHeight="1" x14ac:dyDescent="0.2">
      <c r="A25" s="559" t="s">
        <v>425</v>
      </c>
      <c r="B25" s="562" t="s">
        <v>94</v>
      </c>
      <c r="C25" s="277">
        <v>2.0251293547999998</v>
      </c>
      <c r="D25" s="277">
        <v>2.1326428571</v>
      </c>
      <c r="E25" s="277">
        <v>2.0224258064999998</v>
      </c>
      <c r="F25" s="277">
        <v>2.0272706666999998</v>
      </c>
      <c r="G25" s="277">
        <v>1.7735229031999999</v>
      </c>
      <c r="H25" s="277">
        <v>1.9934736666999999</v>
      </c>
      <c r="I25" s="277">
        <v>2.0712183871000001</v>
      </c>
      <c r="J25" s="277">
        <v>2.0787725805999999</v>
      </c>
      <c r="K25" s="277">
        <v>1.8631219999999999</v>
      </c>
      <c r="L25" s="277">
        <v>2.0787261290000001</v>
      </c>
      <c r="M25" s="277">
        <v>2.4345289999999999</v>
      </c>
      <c r="N25" s="277">
        <v>2.3396361290000001</v>
      </c>
      <c r="O25" s="277">
        <v>2.3133987096999999</v>
      </c>
      <c r="P25" s="277">
        <v>2.4538258621</v>
      </c>
      <c r="Q25" s="277">
        <v>2.1789303225999999</v>
      </c>
      <c r="R25" s="277">
        <v>2.0772416667</v>
      </c>
      <c r="S25" s="277">
        <v>1.9665941935</v>
      </c>
      <c r="T25" s="277">
        <v>1.8646516666999999</v>
      </c>
      <c r="U25" s="277">
        <v>1.7570896774</v>
      </c>
      <c r="V25" s="277">
        <v>1.9056816129</v>
      </c>
      <c r="W25" s="277">
        <v>2.0067596666999998</v>
      </c>
      <c r="X25" s="277">
        <v>1.6492674194000001</v>
      </c>
      <c r="Y25" s="277">
        <v>2.0953546667</v>
      </c>
      <c r="Z25" s="277">
        <v>2.0247535484000001</v>
      </c>
      <c r="AA25" s="277">
        <v>2.1893025806000002</v>
      </c>
      <c r="AB25" s="277">
        <v>2.2920025000000002</v>
      </c>
      <c r="AC25" s="277">
        <v>2.2048825806000001</v>
      </c>
      <c r="AD25" s="277">
        <v>2.3431380000000002</v>
      </c>
      <c r="AE25" s="277">
        <v>2.6303561289999999</v>
      </c>
      <c r="AF25" s="277">
        <v>2.4074866667000001</v>
      </c>
      <c r="AG25" s="277">
        <v>2.6313206452000002</v>
      </c>
      <c r="AH25" s="277">
        <v>2.5156464515999999</v>
      </c>
      <c r="AI25" s="277">
        <v>2.0280443333</v>
      </c>
      <c r="AJ25" s="277">
        <v>2.0027196774</v>
      </c>
      <c r="AK25" s="277">
        <v>2.3119573333000001</v>
      </c>
      <c r="AL25" s="277">
        <v>2.4492912903000001</v>
      </c>
      <c r="AM25" s="277">
        <v>2.0127535484000001</v>
      </c>
      <c r="AN25" s="277">
        <v>1.5815174999999999</v>
      </c>
      <c r="AO25" s="277">
        <v>1.6940796774</v>
      </c>
      <c r="AP25" s="277">
        <v>1.4747933333000001</v>
      </c>
      <c r="AQ25" s="277">
        <v>1.6572958065000001</v>
      </c>
      <c r="AR25" s="277">
        <v>1.5765866666999999</v>
      </c>
      <c r="AS25" s="277">
        <v>1.7350967742000001</v>
      </c>
      <c r="AT25" s="277">
        <v>1.2391190323000001</v>
      </c>
      <c r="AU25" s="277">
        <v>1.4973163332999999</v>
      </c>
      <c r="AV25" s="277">
        <v>1.0764516128999999</v>
      </c>
      <c r="AW25" s="277">
        <v>1.3440451333000001</v>
      </c>
      <c r="AX25" s="277">
        <v>2.4485869999999998</v>
      </c>
      <c r="AY25" s="277">
        <v>2.0323319999999998</v>
      </c>
      <c r="AZ25" s="340">
        <v>1.5976729999999999</v>
      </c>
      <c r="BA25" s="340">
        <v>1.6763079999999999</v>
      </c>
      <c r="BB25" s="340">
        <v>1.497058</v>
      </c>
      <c r="BC25" s="340">
        <v>1.6796040000000001</v>
      </c>
      <c r="BD25" s="340">
        <v>1.5869450000000001</v>
      </c>
      <c r="BE25" s="340">
        <v>1.770759</v>
      </c>
      <c r="BF25" s="340">
        <v>1.2886649999999999</v>
      </c>
      <c r="BG25" s="340">
        <v>1.5172460000000001</v>
      </c>
      <c r="BH25" s="340">
        <v>1.0992010000000001</v>
      </c>
      <c r="BI25" s="340">
        <v>1.3455870000000001</v>
      </c>
      <c r="BJ25" s="340">
        <v>2.482192</v>
      </c>
      <c r="BK25" s="340">
        <v>2.0112510000000001</v>
      </c>
      <c r="BL25" s="340">
        <v>1.6081730000000001</v>
      </c>
      <c r="BM25" s="340">
        <v>1.687899</v>
      </c>
      <c r="BN25" s="340">
        <v>1.504022</v>
      </c>
      <c r="BO25" s="340">
        <v>1.6851560000000001</v>
      </c>
      <c r="BP25" s="340">
        <v>1.5838939999999999</v>
      </c>
      <c r="BQ25" s="340">
        <v>1.7615270000000001</v>
      </c>
      <c r="BR25" s="340">
        <v>1.2761849999999999</v>
      </c>
      <c r="BS25" s="340">
        <v>1.5084329999999999</v>
      </c>
      <c r="BT25" s="340">
        <v>1.0908040000000001</v>
      </c>
      <c r="BU25" s="340">
        <v>1.339931</v>
      </c>
      <c r="BV25" s="340">
        <v>2.4809540000000001</v>
      </c>
    </row>
    <row r="26" spans="1:74" ht="11.1" customHeight="1" x14ac:dyDescent="0.2">
      <c r="A26" s="559" t="s">
        <v>426</v>
      </c>
      <c r="B26" s="562" t="s">
        <v>95</v>
      </c>
      <c r="C26" s="277">
        <v>567.72248387000002</v>
      </c>
      <c r="D26" s="277">
        <v>563.14060714000004</v>
      </c>
      <c r="E26" s="277">
        <v>505.92312902999998</v>
      </c>
      <c r="F26" s="277">
        <v>403.53986666999998</v>
      </c>
      <c r="G26" s="277">
        <v>445.14425806000003</v>
      </c>
      <c r="H26" s="277">
        <v>492.27933332999999</v>
      </c>
      <c r="I26" s="277">
        <v>545.18745161000004</v>
      </c>
      <c r="J26" s="277">
        <v>545.03622581000002</v>
      </c>
      <c r="K26" s="277">
        <v>526.66510000000005</v>
      </c>
      <c r="L26" s="277">
        <v>486.63951613</v>
      </c>
      <c r="M26" s="277">
        <v>507.20229999999998</v>
      </c>
      <c r="N26" s="277">
        <v>551.85522580999998</v>
      </c>
      <c r="O26" s="277">
        <v>558.77654839000002</v>
      </c>
      <c r="P26" s="277">
        <v>557.83834482999998</v>
      </c>
      <c r="Q26" s="277">
        <v>516.50783870999999</v>
      </c>
      <c r="R26" s="277">
        <v>473.47609999999997</v>
      </c>
      <c r="S26" s="277">
        <v>470.64764516000002</v>
      </c>
      <c r="T26" s="277">
        <v>502.25846667000002</v>
      </c>
      <c r="U26" s="277">
        <v>528.33645161000004</v>
      </c>
      <c r="V26" s="277">
        <v>538.74322581000001</v>
      </c>
      <c r="W26" s="277">
        <v>499.42363332999997</v>
      </c>
      <c r="X26" s="277">
        <v>419.06290323000002</v>
      </c>
      <c r="Y26" s="277">
        <v>448.77050000000003</v>
      </c>
      <c r="Z26" s="277">
        <v>557.60167741999999</v>
      </c>
      <c r="AA26" s="277">
        <v>577.76022580999995</v>
      </c>
      <c r="AB26" s="277">
        <v>571.61492856999996</v>
      </c>
      <c r="AC26" s="277">
        <v>535.16038709999998</v>
      </c>
      <c r="AD26" s="277">
        <v>488.74343333000002</v>
      </c>
      <c r="AE26" s="277">
        <v>449.54203225999998</v>
      </c>
      <c r="AF26" s="277">
        <v>531.27850000000001</v>
      </c>
      <c r="AG26" s="277">
        <v>551.46354839000003</v>
      </c>
      <c r="AH26" s="277">
        <v>552.12867742000003</v>
      </c>
      <c r="AI26" s="277">
        <v>525.11386666999999</v>
      </c>
      <c r="AJ26" s="277">
        <v>501.93599999999998</v>
      </c>
      <c r="AK26" s="277">
        <v>537.39829999999995</v>
      </c>
      <c r="AL26" s="277">
        <v>559.47238709999999</v>
      </c>
      <c r="AM26" s="277">
        <v>561.76225806000002</v>
      </c>
      <c r="AN26" s="277">
        <v>567.38092857000004</v>
      </c>
      <c r="AO26" s="277">
        <v>499.13374193999999</v>
      </c>
      <c r="AP26" s="277">
        <v>433.56959999999998</v>
      </c>
      <c r="AQ26" s="277">
        <v>457.31193547999999</v>
      </c>
      <c r="AR26" s="277">
        <v>522.86966667000002</v>
      </c>
      <c r="AS26" s="277">
        <v>539.76841935000004</v>
      </c>
      <c r="AT26" s="277">
        <v>554.11306451999997</v>
      </c>
      <c r="AU26" s="277">
        <v>522.17769999999996</v>
      </c>
      <c r="AV26" s="277">
        <v>512.15022581000005</v>
      </c>
      <c r="AW26" s="277">
        <v>513.35373332999995</v>
      </c>
      <c r="AX26" s="277">
        <v>569.12789999999995</v>
      </c>
      <c r="AY26" s="277">
        <v>564.75739999999996</v>
      </c>
      <c r="AZ26" s="340">
        <v>498.13170000000002</v>
      </c>
      <c r="BA26" s="340">
        <v>452.673</v>
      </c>
      <c r="BB26" s="340">
        <v>434.01100000000002</v>
      </c>
      <c r="BC26" s="340">
        <v>461.7647</v>
      </c>
      <c r="BD26" s="340">
        <v>527.32090000000005</v>
      </c>
      <c r="BE26" s="340">
        <v>521.5788</v>
      </c>
      <c r="BF26" s="340">
        <v>512.48699999999997</v>
      </c>
      <c r="BG26" s="340">
        <v>478.5127</v>
      </c>
      <c r="BH26" s="340">
        <v>436.40350000000001</v>
      </c>
      <c r="BI26" s="340">
        <v>462.2432</v>
      </c>
      <c r="BJ26" s="340">
        <v>504.83080000000001</v>
      </c>
      <c r="BK26" s="340">
        <v>523.89469999999994</v>
      </c>
      <c r="BL26" s="340">
        <v>483.97829999999999</v>
      </c>
      <c r="BM26" s="340">
        <v>455.51870000000002</v>
      </c>
      <c r="BN26" s="340">
        <v>436.73939999999999</v>
      </c>
      <c r="BO26" s="340">
        <v>464.66759999999999</v>
      </c>
      <c r="BP26" s="340">
        <v>530.63599999999997</v>
      </c>
      <c r="BQ26" s="340">
        <v>524.85770000000002</v>
      </c>
      <c r="BR26" s="340">
        <v>515.7088</v>
      </c>
      <c r="BS26" s="340">
        <v>481.52080000000001</v>
      </c>
      <c r="BT26" s="340">
        <v>439.14699999999999</v>
      </c>
      <c r="BU26" s="340">
        <v>465.14909999999998</v>
      </c>
      <c r="BV26" s="340">
        <v>508.00450000000001</v>
      </c>
    </row>
    <row r="27" spans="1:74" ht="11.1" customHeight="1" x14ac:dyDescent="0.2">
      <c r="A27" s="559" t="s">
        <v>427</v>
      </c>
      <c r="B27" s="562" t="s">
        <v>428</v>
      </c>
      <c r="C27" s="277">
        <v>88.121066451999994</v>
      </c>
      <c r="D27" s="277">
        <v>87.359654642999999</v>
      </c>
      <c r="E27" s="277">
        <v>115.79813968000001</v>
      </c>
      <c r="F27" s="277">
        <v>114.696459</v>
      </c>
      <c r="G27" s="277">
        <v>126.53128</v>
      </c>
      <c r="H27" s="277">
        <v>110.733588</v>
      </c>
      <c r="I27" s="277">
        <v>89.379060323000004</v>
      </c>
      <c r="J27" s="277">
        <v>86.950986774</v>
      </c>
      <c r="K27" s="277">
        <v>99.985656000000006</v>
      </c>
      <c r="L27" s="277">
        <v>108.74024161</v>
      </c>
      <c r="M27" s="277">
        <v>110.66189532999999</v>
      </c>
      <c r="N27" s="277">
        <v>122.67799839</v>
      </c>
      <c r="O27" s="277">
        <v>110.87419935</v>
      </c>
      <c r="P27" s="277">
        <v>109.33192414</v>
      </c>
      <c r="Q27" s="277">
        <v>114.63089128999999</v>
      </c>
      <c r="R27" s="277">
        <v>96.719783332999995</v>
      </c>
      <c r="S27" s="277">
        <v>100.42947676999999</v>
      </c>
      <c r="T27" s="277">
        <v>86.586054666999999</v>
      </c>
      <c r="U27" s="277">
        <v>70.675798064999995</v>
      </c>
      <c r="V27" s="277">
        <v>67.066515160999998</v>
      </c>
      <c r="W27" s="277">
        <v>67.048717999999994</v>
      </c>
      <c r="X27" s="277">
        <v>74.543124194000001</v>
      </c>
      <c r="Y27" s="277">
        <v>89.982662332999993</v>
      </c>
      <c r="Z27" s="277">
        <v>92.657230644999999</v>
      </c>
      <c r="AA27" s="277">
        <v>101.2626271</v>
      </c>
      <c r="AB27" s="277">
        <v>101.91014179</v>
      </c>
      <c r="AC27" s="277">
        <v>100.22720774</v>
      </c>
      <c r="AD27" s="277">
        <v>95.689872667000003</v>
      </c>
      <c r="AE27" s="277">
        <v>94.998563871000002</v>
      </c>
      <c r="AF27" s="277">
        <v>94.578340667000006</v>
      </c>
      <c r="AG27" s="277">
        <v>100.94002451999999</v>
      </c>
      <c r="AH27" s="277">
        <v>89.025124839</v>
      </c>
      <c r="AI27" s="277">
        <v>82.128895999999997</v>
      </c>
      <c r="AJ27" s="277">
        <v>84.132613871000004</v>
      </c>
      <c r="AK27" s="277">
        <v>95.617292667000001</v>
      </c>
      <c r="AL27" s="277">
        <v>104.91536419000001</v>
      </c>
      <c r="AM27" s="277">
        <v>100.59226742</v>
      </c>
      <c r="AN27" s="277">
        <v>95.340494643</v>
      </c>
      <c r="AO27" s="277">
        <v>94.900916128999995</v>
      </c>
      <c r="AP27" s="277">
        <v>106.23172633</v>
      </c>
      <c r="AQ27" s="277">
        <v>107.03036677</v>
      </c>
      <c r="AR27" s="277">
        <v>97.742874333000003</v>
      </c>
      <c r="AS27" s="277">
        <v>92.115715805999997</v>
      </c>
      <c r="AT27" s="277">
        <v>90.846917418999993</v>
      </c>
      <c r="AU27" s="277">
        <v>83.199661332999995</v>
      </c>
      <c r="AV27" s="277">
        <v>88.058317097</v>
      </c>
      <c r="AW27" s="277">
        <v>93.650812166999998</v>
      </c>
      <c r="AX27" s="277">
        <v>105.6146</v>
      </c>
      <c r="AY27" s="277">
        <v>102.1485</v>
      </c>
      <c r="AZ27" s="340">
        <v>108.37690000000001</v>
      </c>
      <c r="BA27" s="340">
        <v>107.80889999999999</v>
      </c>
      <c r="BB27" s="340">
        <v>108.2413</v>
      </c>
      <c r="BC27" s="340">
        <v>120.3068</v>
      </c>
      <c r="BD27" s="340">
        <v>110.40130000000001</v>
      </c>
      <c r="BE27" s="340">
        <v>103.3447</v>
      </c>
      <c r="BF27" s="340">
        <v>105.7346</v>
      </c>
      <c r="BG27" s="340">
        <v>92.290210000000002</v>
      </c>
      <c r="BH27" s="340">
        <v>88.267020000000002</v>
      </c>
      <c r="BI27" s="340">
        <v>99.03528</v>
      </c>
      <c r="BJ27" s="340">
        <v>106.3796</v>
      </c>
      <c r="BK27" s="340">
        <v>103.7602</v>
      </c>
      <c r="BL27" s="340">
        <v>101.8253</v>
      </c>
      <c r="BM27" s="340">
        <v>100.8762</v>
      </c>
      <c r="BN27" s="340">
        <v>104.2993</v>
      </c>
      <c r="BO27" s="340">
        <v>114.47029999999999</v>
      </c>
      <c r="BP27" s="340">
        <v>102.3618</v>
      </c>
      <c r="BQ27" s="340">
        <v>98.705699999999993</v>
      </c>
      <c r="BR27" s="340">
        <v>97.099940000000004</v>
      </c>
      <c r="BS27" s="340">
        <v>85.472269999999995</v>
      </c>
      <c r="BT27" s="340">
        <v>86.062219999999996</v>
      </c>
      <c r="BU27" s="340">
        <v>100.185</v>
      </c>
      <c r="BV27" s="340">
        <v>106.15560000000001</v>
      </c>
    </row>
    <row r="28" spans="1:74" ht="11.1" customHeight="1" x14ac:dyDescent="0.2">
      <c r="A28" s="559" t="s">
        <v>429</v>
      </c>
      <c r="B28" s="560" t="s">
        <v>471</v>
      </c>
      <c r="C28" s="277">
        <v>46.661489355000001</v>
      </c>
      <c r="D28" s="277">
        <v>55.992815356999998</v>
      </c>
      <c r="E28" s="277">
        <v>53.756474193999999</v>
      </c>
      <c r="F28" s="277">
        <v>49.480108667000003</v>
      </c>
      <c r="G28" s="277">
        <v>42.429162257999998</v>
      </c>
      <c r="H28" s="277">
        <v>47.087344667000004</v>
      </c>
      <c r="I28" s="277">
        <v>46.272430645</v>
      </c>
      <c r="J28" s="277">
        <v>46.132018387000002</v>
      </c>
      <c r="K28" s="277">
        <v>44.667554000000003</v>
      </c>
      <c r="L28" s="277">
        <v>47.694499032000003</v>
      </c>
      <c r="M28" s="277">
        <v>55.717682666999998</v>
      </c>
      <c r="N28" s="277">
        <v>55.412611290000001</v>
      </c>
      <c r="O28" s="277">
        <v>59.734434839000002</v>
      </c>
      <c r="P28" s="277">
        <v>56.826330689999999</v>
      </c>
      <c r="Q28" s="277">
        <v>55.598852903000001</v>
      </c>
      <c r="R28" s="277">
        <v>52.658386</v>
      </c>
      <c r="S28" s="277">
        <v>43.979553547999998</v>
      </c>
      <c r="T28" s="277">
        <v>51.824452667000003</v>
      </c>
      <c r="U28" s="277">
        <v>47.588957419000003</v>
      </c>
      <c r="V28" s="277">
        <v>47.157525161000002</v>
      </c>
      <c r="W28" s="277">
        <v>50.679456999999999</v>
      </c>
      <c r="X28" s="277">
        <v>54.454519677</v>
      </c>
      <c r="Y28" s="277">
        <v>54.830595666999997</v>
      </c>
      <c r="Z28" s="277">
        <v>63.795636129000002</v>
      </c>
      <c r="AA28" s="277">
        <v>67.290797741999995</v>
      </c>
      <c r="AB28" s="277">
        <v>64.855705713999996</v>
      </c>
      <c r="AC28" s="277">
        <v>67.128050000000002</v>
      </c>
      <c r="AD28" s="277">
        <v>64.074700332999996</v>
      </c>
      <c r="AE28" s="277">
        <v>59.296096452</v>
      </c>
      <c r="AF28" s="277">
        <v>58.696185333000003</v>
      </c>
      <c r="AG28" s="277">
        <v>52.631149677000003</v>
      </c>
      <c r="AH28" s="277">
        <v>54.217388065000002</v>
      </c>
      <c r="AI28" s="277">
        <v>57.050177667</v>
      </c>
      <c r="AJ28" s="277">
        <v>60.343720322999999</v>
      </c>
      <c r="AK28" s="277">
        <v>75.372651332999993</v>
      </c>
      <c r="AL28" s="277">
        <v>68.068298709999993</v>
      </c>
      <c r="AM28" s="277">
        <v>73.147594839000007</v>
      </c>
      <c r="AN28" s="277">
        <v>68.631781071000006</v>
      </c>
      <c r="AO28" s="277">
        <v>73.428826129000001</v>
      </c>
      <c r="AP28" s="277">
        <v>71.386452667</v>
      </c>
      <c r="AQ28" s="277">
        <v>60.036263548000001</v>
      </c>
      <c r="AR28" s="277">
        <v>58.042087666999997</v>
      </c>
      <c r="AS28" s="277">
        <v>60.251713871</v>
      </c>
      <c r="AT28" s="277">
        <v>57.269140323000002</v>
      </c>
      <c r="AU28" s="277">
        <v>61.262456</v>
      </c>
      <c r="AV28" s="277">
        <v>69.122782580999996</v>
      </c>
      <c r="AW28" s="277">
        <v>78.784648633000003</v>
      </c>
      <c r="AX28" s="277">
        <v>76.222070000000002</v>
      </c>
      <c r="AY28" s="277">
        <v>72.029740000000004</v>
      </c>
      <c r="AZ28" s="340">
        <v>71.894059999999996</v>
      </c>
      <c r="BA28" s="340">
        <v>71.276009999999999</v>
      </c>
      <c r="BB28" s="340">
        <v>68.078450000000004</v>
      </c>
      <c r="BC28" s="340">
        <v>60.952719999999999</v>
      </c>
      <c r="BD28" s="340">
        <v>61.815370000000001</v>
      </c>
      <c r="BE28" s="340">
        <v>60.195950000000003</v>
      </c>
      <c r="BF28" s="340">
        <v>59.136740000000003</v>
      </c>
      <c r="BG28" s="340">
        <v>61.537990000000001</v>
      </c>
      <c r="BH28" s="340">
        <v>63.441549999999999</v>
      </c>
      <c r="BI28" s="340">
        <v>70.512140000000002</v>
      </c>
      <c r="BJ28" s="340">
        <v>79.128389999999996</v>
      </c>
      <c r="BK28" s="340">
        <v>74.995369999999994</v>
      </c>
      <c r="BL28" s="340">
        <v>75.397499999999994</v>
      </c>
      <c r="BM28" s="340">
        <v>74.757800000000003</v>
      </c>
      <c r="BN28" s="340">
        <v>71.636859999999999</v>
      </c>
      <c r="BO28" s="340">
        <v>63.575279999999999</v>
      </c>
      <c r="BP28" s="340">
        <v>64.500200000000007</v>
      </c>
      <c r="BQ28" s="340">
        <v>62.600239999999999</v>
      </c>
      <c r="BR28" s="340">
        <v>61.504049999999999</v>
      </c>
      <c r="BS28" s="340">
        <v>64.314340000000001</v>
      </c>
      <c r="BT28" s="340">
        <v>65.654640000000001</v>
      </c>
      <c r="BU28" s="340">
        <v>73.242140000000006</v>
      </c>
      <c r="BV28" s="340">
        <v>85.612219999999994</v>
      </c>
    </row>
    <row r="29" spans="1:74" ht="11.1" customHeight="1" x14ac:dyDescent="0.2">
      <c r="A29" s="559" t="s">
        <v>430</v>
      </c>
      <c r="B29" s="562" t="s">
        <v>418</v>
      </c>
      <c r="C29" s="277">
        <v>10.725953226</v>
      </c>
      <c r="D29" s="277">
        <v>10.751144999999999</v>
      </c>
      <c r="E29" s="277">
        <v>11.675517097</v>
      </c>
      <c r="F29" s="277">
        <v>12.060416999999999</v>
      </c>
      <c r="G29" s="277">
        <v>12.228864516</v>
      </c>
      <c r="H29" s="277">
        <v>13.150871</v>
      </c>
      <c r="I29" s="277">
        <v>13.432941935000001</v>
      </c>
      <c r="J29" s="277">
        <v>12.462818387</v>
      </c>
      <c r="K29" s="277">
        <v>12.339302667</v>
      </c>
      <c r="L29" s="277">
        <v>12.312143871</v>
      </c>
      <c r="M29" s="277">
        <v>12.402464999999999</v>
      </c>
      <c r="N29" s="277">
        <v>12.978460323</v>
      </c>
      <c r="O29" s="277">
        <v>11.988034839000001</v>
      </c>
      <c r="P29" s="277">
        <v>12.170526207</v>
      </c>
      <c r="Q29" s="277">
        <v>12.715852258</v>
      </c>
      <c r="R29" s="277">
        <v>12.463655666999999</v>
      </c>
      <c r="S29" s="277">
        <v>12.628285805999999</v>
      </c>
      <c r="T29" s="277">
        <v>13.555149999999999</v>
      </c>
      <c r="U29" s="277">
        <v>13.444569032</v>
      </c>
      <c r="V29" s="277">
        <v>12.623029355</v>
      </c>
      <c r="W29" s="277">
        <v>12.996295333000001</v>
      </c>
      <c r="X29" s="277">
        <v>12.494597419</v>
      </c>
      <c r="Y29" s="277">
        <v>12.576748</v>
      </c>
      <c r="Z29" s="277">
        <v>12.775309999999999</v>
      </c>
      <c r="AA29" s="277">
        <v>11.222088064999999</v>
      </c>
      <c r="AB29" s="277">
        <v>10.923332143</v>
      </c>
      <c r="AC29" s="277">
        <v>12.364581613</v>
      </c>
      <c r="AD29" s="277">
        <v>12.357250667000001</v>
      </c>
      <c r="AE29" s="277">
        <v>12.428833226</v>
      </c>
      <c r="AF29" s="277">
        <v>13.130727</v>
      </c>
      <c r="AG29" s="277">
        <v>12.873932581</v>
      </c>
      <c r="AH29" s="277">
        <v>12.794782258</v>
      </c>
      <c r="AI29" s="277">
        <v>12.590655333000001</v>
      </c>
      <c r="AJ29" s="277">
        <v>11.959312258000001</v>
      </c>
      <c r="AK29" s="277">
        <v>11.875080333</v>
      </c>
      <c r="AL29" s="277">
        <v>11.911570322999999</v>
      </c>
      <c r="AM29" s="277">
        <v>10.459371613</v>
      </c>
      <c r="AN29" s="277">
        <v>10.258044286000001</v>
      </c>
      <c r="AO29" s="277">
        <v>11.775835806</v>
      </c>
      <c r="AP29" s="277">
        <v>11.645738667</v>
      </c>
      <c r="AQ29" s="277">
        <v>12.020244839</v>
      </c>
      <c r="AR29" s="277">
        <v>12.313718</v>
      </c>
      <c r="AS29" s="277">
        <v>12.647812903</v>
      </c>
      <c r="AT29" s="277">
        <v>12.542213547999999</v>
      </c>
      <c r="AU29" s="277">
        <v>12.644690333</v>
      </c>
      <c r="AV29" s="277">
        <v>11.875649677</v>
      </c>
      <c r="AW29" s="277">
        <v>12.452982199999999</v>
      </c>
      <c r="AX29" s="277">
        <v>11.63641</v>
      </c>
      <c r="AY29" s="277">
        <v>11.22114</v>
      </c>
      <c r="AZ29" s="340">
        <v>11.31983</v>
      </c>
      <c r="BA29" s="340">
        <v>11.69426</v>
      </c>
      <c r="BB29" s="340">
        <v>11.78068</v>
      </c>
      <c r="BC29" s="340">
        <v>11.933020000000001</v>
      </c>
      <c r="BD29" s="340">
        <v>12.51572</v>
      </c>
      <c r="BE29" s="340">
        <v>12.45561</v>
      </c>
      <c r="BF29" s="340">
        <v>12.12735</v>
      </c>
      <c r="BG29" s="340">
        <v>12.05743</v>
      </c>
      <c r="BH29" s="340">
        <v>11.91521</v>
      </c>
      <c r="BI29" s="340">
        <v>12.05273</v>
      </c>
      <c r="BJ29" s="340">
        <v>12.126250000000001</v>
      </c>
      <c r="BK29" s="340">
        <v>11.22856</v>
      </c>
      <c r="BL29" s="340">
        <v>11.22125</v>
      </c>
      <c r="BM29" s="340">
        <v>11.829549999999999</v>
      </c>
      <c r="BN29" s="340">
        <v>11.910360000000001</v>
      </c>
      <c r="BO29" s="340">
        <v>12.037990000000001</v>
      </c>
      <c r="BP29" s="340">
        <v>12.55148</v>
      </c>
      <c r="BQ29" s="340">
        <v>12.47378</v>
      </c>
      <c r="BR29" s="340">
        <v>12.14461</v>
      </c>
      <c r="BS29" s="340">
        <v>12.07897</v>
      </c>
      <c r="BT29" s="340">
        <v>12.01524</v>
      </c>
      <c r="BU29" s="340">
        <v>12.143660000000001</v>
      </c>
      <c r="BV29" s="340">
        <v>12.16248</v>
      </c>
    </row>
    <row r="30" spans="1:74" ht="11.1" customHeight="1" x14ac:dyDescent="0.2">
      <c r="A30" s="559" t="s">
        <v>431</v>
      </c>
      <c r="B30" s="560" t="s">
        <v>420</v>
      </c>
      <c r="C30" s="277">
        <v>1591.5625818999999</v>
      </c>
      <c r="D30" s="277">
        <v>1544.1411611000001</v>
      </c>
      <c r="E30" s="277">
        <v>1392.9317426</v>
      </c>
      <c r="F30" s="277">
        <v>1317.2022099999999</v>
      </c>
      <c r="G30" s="277">
        <v>1394.3535641999999</v>
      </c>
      <c r="H30" s="277">
        <v>1574.2181682999999</v>
      </c>
      <c r="I30" s="277">
        <v>1810.2685845000001</v>
      </c>
      <c r="J30" s="277">
        <v>1681.2663355</v>
      </c>
      <c r="K30" s="277">
        <v>1529.6131987000001</v>
      </c>
      <c r="L30" s="277">
        <v>1400.6853390000001</v>
      </c>
      <c r="M30" s="277">
        <v>1444.6477712999999</v>
      </c>
      <c r="N30" s="277">
        <v>1490.8970784000001</v>
      </c>
      <c r="O30" s="277">
        <v>1549.6243096999999</v>
      </c>
      <c r="P30" s="277">
        <v>1506.6525796999999</v>
      </c>
      <c r="Q30" s="277">
        <v>1397.6133090000001</v>
      </c>
      <c r="R30" s="277">
        <v>1298.16272</v>
      </c>
      <c r="S30" s="277">
        <v>1403.3736696999999</v>
      </c>
      <c r="T30" s="277">
        <v>1550.8695319999999</v>
      </c>
      <c r="U30" s="277">
        <v>1820.2680132</v>
      </c>
      <c r="V30" s="277">
        <v>1715.2450468</v>
      </c>
      <c r="W30" s="277">
        <v>1479.5942557000001</v>
      </c>
      <c r="X30" s="277">
        <v>1331.4208665000001</v>
      </c>
      <c r="Y30" s="277">
        <v>1354.934231</v>
      </c>
      <c r="Z30" s="277">
        <v>1464.3585852000001</v>
      </c>
      <c r="AA30" s="277">
        <v>1559.3743603</v>
      </c>
      <c r="AB30" s="277">
        <v>1568.7552871</v>
      </c>
      <c r="AC30" s="277">
        <v>1478.7773405999999</v>
      </c>
      <c r="AD30" s="277">
        <v>1365.1164702999999</v>
      </c>
      <c r="AE30" s="277">
        <v>1374.8226419</v>
      </c>
      <c r="AF30" s="277">
        <v>1523.5838020000001</v>
      </c>
      <c r="AG30" s="277">
        <v>1800.1884255</v>
      </c>
      <c r="AH30" s="277">
        <v>1575.3132852000001</v>
      </c>
      <c r="AI30" s="277">
        <v>1447.3665917000001</v>
      </c>
      <c r="AJ30" s="277">
        <v>1290.7450309999999</v>
      </c>
      <c r="AK30" s="277">
        <v>1382.7283732999999</v>
      </c>
      <c r="AL30" s="277">
        <v>1523.2068371</v>
      </c>
      <c r="AM30" s="277">
        <v>1597.8120254999999</v>
      </c>
      <c r="AN30" s="277">
        <v>1581.2288332000001</v>
      </c>
      <c r="AO30" s="277">
        <v>1464.8755168</v>
      </c>
      <c r="AP30" s="277">
        <v>1309.3621393000001</v>
      </c>
      <c r="AQ30" s="277">
        <v>1308.286141</v>
      </c>
      <c r="AR30" s="277">
        <v>1535.779927</v>
      </c>
      <c r="AS30" s="277">
        <v>1626.2805106000001</v>
      </c>
      <c r="AT30" s="277">
        <v>1552.7288265</v>
      </c>
      <c r="AU30" s="277">
        <v>1453.6648666999999</v>
      </c>
      <c r="AV30" s="277">
        <v>1370.0212442</v>
      </c>
      <c r="AW30" s="277">
        <v>1388.7340048999999</v>
      </c>
      <c r="AX30" s="277">
        <v>1430.0540000000001</v>
      </c>
      <c r="AY30" s="277">
        <v>1529.913</v>
      </c>
      <c r="AZ30" s="340">
        <v>1519.1659999999999</v>
      </c>
      <c r="BA30" s="340">
        <v>1401.5989999999999</v>
      </c>
      <c r="BB30" s="340">
        <v>1275.4929999999999</v>
      </c>
      <c r="BC30" s="340">
        <v>1328.0930000000001</v>
      </c>
      <c r="BD30" s="340">
        <v>1552.6179999999999</v>
      </c>
      <c r="BE30" s="340">
        <v>1666.8810000000001</v>
      </c>
      <c r="BF30" s="340">
        <v>1623.944</v>
      </c>
      <c r="BG30" s="340">
        <v>1441.7570000000001</v>
      </c>
      <c r="BH30" s="340">
        <v>1386.3050000000001</v>
      </c>
      <c r="BI30" s="340">
        <v>1352.6030000000001</v>
      </c>
      <c r="BJ30" s="340">
        <v>1497.7809999999999</v>
      </c>
      <c r="BK30" s="340">
        <v>1531.2570000000001</v>
      </c>
      <c r="BL30" s="340">
        <v>1500.5989999999999</v>
      </c>
      <c r="BM30" s="340">
        <v>1417.0519999999999</v>
      </c>
      <c r="BN30" s="340">
        <v>1288.989</v>
      </c>
      <c r="BO30" s="340">
        <v>1339.1559999999999</v>
      </c>
      <c r="BP30" s="340">
        <v>1555.2660000000001</v>
      </c>
      <c r="BQ30" s="340">
        <v>1667.375</v>
      </c>
      <c r="BR30" s="340">
        <v>1624.229</v>
      </c>
      <c r="BS30" s="340">
        <v>1442.614</v>
      </c>
      <c r="BT30" s="340">
        <v>1397.2339999999999</v>
      </c>
      <c r="BU30" s="340">
        <v>1361.9480000000001</v>
      </c>
      <c r="BV30" s="340">
        <v>1501.0740000000001</v>
      </c>
    </row>
    <row r="31" spans="1:74" ht="11.1" customHeight="1" x14ac:dyDescent="0.2">
      <c r="A31" s="553"/>
      <c r="B31" s="131" t="s">
        <v>432</v>
      </c>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53"/>
      <c r="AL31" s="253"/>
      <c r="AM31" s="253"/>
      <c r="AN31" s="253"/>
      <c r="AO31" s="253"/>
      <c r="AP31" s="253"/>
      <c r="AQ31" s="253"/>
      <c r="AR31" s="253"/>
      <c r="AS31" s="253"/>
      <c r="AT31" s="253"/>
      <c r="AU31" s="253"/>
      <c r="AV31" s="253"/>
      <c r="AW31" s="253"/>
      <c r="AX31" s="253"/>
      <c r="AY31" s="253"/>
      <c r="AZ31" s="366"/>
      <c r="BA31" s="366"/>
      <c r="BB31" s="366"/>
      <c r="BC31" s="366"/>
      <c r="BD31" s="366"/>
      <c r="BE31" s="366"/>
      <c r="BF31" s="366"/>
      <c r="BG31" s="366"/>
      <c r="BH31" s="366"/>
      <c r="BI31" s="366"/>
      <c r="BJ31" s="366"/>
      <c r="BK31" s="366"/>
      <c r="BL31" s="366"/>
      <c r="BM31" s="366"/>
      <c r="BN31" s="366"/>
      <c r="BO31" s="366"/>
      <c r="BP31" s="366"/>
      <c r="BQ31" s="366"/>
      <c r="BR31" s="366"/>
      <c r="BS31" s="366"/>
      <c r="BT31" s="366"/>
      <c r="BU31" s="366"/>
      <c r="BV31" s="366"/>
    </row>
    <row r="32" spans="1:74" ht="11.1" customHeight="1" x14ac:dyDescent="0.2">
      <c r="A32" s="559" t="s">
        <v>433</v>
      </c>
      <c r="B32" s="560" t="s">
        <v>92</v>
      </c>
      <c r="C32" s="277">
        <v>2484.8864709999998</v>
      </c>
      <c r="D32" s="277">
        <v>2137.2279668000001</v>
      </c>
      <c r="E32" s="277">
        <v>1895.7234287000001</v>
      </c>
      <c r="F32" s="277">
        <v>1899.2990823</v>
      </c>
      <c r="G32" s="277">
        <v>2130.2653799999998</v>
      </c>
      <c r="H32" s="277">
        <v>2500.5003293</v>
      </c>
      <c r="I32" s="277">
        <v>2614.2202831999998</v>
      </c>
      <c r="J32" s="277">
        <v>2502.6967893999999</v>
      </c>
      <c r="K32" s="277">
        <v>2081.6246762999999</v>
      </c>
      <c r="L32" s="277">
        <v>1649.4958626</v>
      </c>
      <c r="M32" s="277">
        <v>1654.7391009999999</v>
      </c>
      <c r="N32" s="277">
        <v>1751.5503000000001</v>
      </c>
      <c r="O32" s="277">
        <v>1673.815071</v>
      </c>
      <c r="P32" s="277">
        <v>1580.3155145000001</v>
      </c>
      <c r="Q32" s="277">
        <v>1434.3617661000001</v>
      </c>
      <c r="R32" s="277">
        <v>1378.020972</v>
      </c>
      <c r="S32" s="277">
        <v>1748.6905339</v>
      </c>
      <c r="T32" s="277">
        <v>1988.7073026999999</v>
      </c>
      <c r="U32" s="277">
        <v>2340.6908410000001</v>
      </c>
      <c r="V32" s="277">
        <v>2165.1049965000002</v>
      </c>
      <c r="W32" s="277">
        <v>1838.9552796999999</v>
      </c>
      <c r="X32" s="277">
        <v>1668.5182674</v>
      </c>
      <c r="Y32" s="277">
        <v>1867.3877847000001</v>
      </c>
      <c r="Z32" s="277">
        <v>1762.5869548000001</v>
      </c>
      <c r="AA32" s="277">
        <v>1812.3604332</v>
      </c>
      <c r="AB32" s="277">
        <v>1754.2658274999999</v>
      </c>
      <c r="AC32" s="277">
        <v>1760.6602974</v>
      </c>
      <c r="AD32" s="277">
        <v>1526.0921473000001</v>
      </c>
      <c r="AE32" s="277">
        <v>1641.7013852</v>
      </c>
      <c r="AF32" s="277">
        <v>2094.9360326999999</v>
      </c>
      <c r="AG32" s="277">
        <v>2135.0953439</v>
      </c>
      <c r="AH32" s="277">
        <v>2128.700081</v>
      </c>
      <c r="AI32" s="277">
        <v>1993.7168517</v>
      </c>
      <c r="AJ32" s="277">
        <v>1665.5084426000001</v>
      </c>
      <c r="AK32" s="277">
        <v>1714.1402146999999</v>
      </c>
      <c r="AL32" s="277">
        <v>1880.2758361000001</v>
      </c>
      <c r="AM32" s="277">
        <v>2228.2320755000001</v>
      </c>
      <c r="AN32" s="277">
        <v>2267.0109993000001</v>
      </c>
      <c r="AO32" s="277">
        <v>1885.9058974</v>
      </c>
      <c r="AP32" s="277">
        <v>1596.4937867000001</v>
      </c>
      <c r="AQ32" s="277">
        <v>1826.5088502999999</v>
      </c>
      <c r="AR32" s="277">
        <v>2129.6662040000001</v>
      </c>
      <c r="AS32" s="277">
        <v>2208.0819084</v>
      </c>
      <c r="AT32" s="277">
        <v>2137.4120186999999</v>
      </c>
      <c r="AU32" s="277">
        <v>1949.9815269999999</v>
      </c>
      <c r="AV32" s="277">
        <v>1514.5833399999999</v>
      </c>
      <c r="AW32" s="277">
        <v>1670.9769887</v>
      </c>
      <c r="AX32" s="277">
        <v>1676.2629999999999</v>
      </c>
      <c r="AY32" s="277">
        <v>1907.6020000000001</v>
      </c>
      <c r="AZ32" s="340">
        <v>1851.3430000000001</v>
      </c>
      <c r="BA32" s="340">
        <v>1621.547</v>
      </c>
      <c r="BB32" s="340">
        <v>1531.845</v>
      </c>
      <c r="BC32" s="340">
        <v>1712.1220000000001</v>
      </c>
      <c r="BD32" s="340">
        <v>1946.8050000000001</v>
      </c>
      <c r="BE32" s="340">
        <v>2111.2510000000002</v>
      </c>
      <c r="BF32" s="340">
        <v>2141.1680000000001</v>
      </c>
      <c r="BG32" s="340">
        <v>1824.748</v>
      </c>
      <c r="BH32" s="340">
        <v>1596.125</v>
      </c>
      <c r="BI32" s="340">
        <v>1594.3679999999999</v>
      </c>
      <c r="BJ32" s="340">
        <v>1766.356</v>
      </c>
      <c r="BK32" s="340">
        <v>1958.914</v>
      </c>
      <c r="BL32" s="340">
        <v>1797.3710000000001</v>
      </c>
      <c r="BM32" s="340">
        <v>1565.126</v>
      </c>
      <c r="BN32" s="340">
        <v>1458.3510000000001</v>
      </c>
      <c r="BO32" s="340">
        <v>1650.9459999999999</v>
      </c>
      <c r="BP32" s="340">
        <v>1887.1179999999999</v>
      </c>
      <c r="BQ32" s="340">
        <v>2077.3620000000001</v>
      </c>
      <c r="BR32" s="340">
        <v>2102.73</v>
      </c>
      <c r="BS32" s="340">
        <v>1780.829</v>
      </c>
      <c r="BT32" s="340">
        <v>1532.0830000000001</v>
      </c>
      <c r="BU32" s="340">
        <v>1513.789</v>
      </c>
      <c r="BV32" s="340">
        <v>1723.7650000000001</v>
      </c>
    </row>
    <row r="33" spans="1:74" ht="11.1" customHeight="1" x14ac:dyDescent="0.2">
      <c r="A33" s="559" t="s">
        <v>434</v>
      </c>
      <c r="B33" s="560" t="s">
        <v>93</v>
      </c>
      <c r="C33" s="277">
        <v>1381.5903152000001</v>
      </c>
      <c r="D33" s="277">
        <v>1348.7729829</v>
      </c>
      <c r="E33" s="277">
        <v>1190.5169168</v>
      </c>
      <c r="F33" s="277">
        <v>1426.8128287</v>
      </c>
      <c r="G33" s="277">
        <v>1526.8016874</v>
      </c>
      <c r="H33" s="277">
        <v>1969.2297556999999</v>
      </c>
      <c r="I33" s="277">
        <v>2264.2941335</v>
      </c>
      <c r="J33" s="277">
        <v>2336.2847323000001</v>
      </c>
      <c r="K33" s="277">
        <v>1775.2489717000001</v>
      </c>
      <c r="L33" s="277">
        <v>1444.5006742</v>
      </c>
      <c r="M33" s="277">
        <v>1390.2217912999999</v>
      </c>
      <c r="N33" s="277">
        <v>1505.7719339</v>
      </c>
      <c r="O33" s="277">
        <v>1632.4529703000001</v>
      </c>
      <c r="P33" s="277">
        <v>1697.4085093000001</v>
      </c>
      <c r="Q33" s="277">
        <v>1691.0686868</v>
      </c>
      <c r="R33" s="277">
        <v>1892.9473687</v>
      </c>
      <c r="S33" s="277">
        <v>2103.4920238999998</v>
      </c>
      <c r="T33" s="277">
        <v>2278.5481573000002</v>
      </c>
      <c r="U33" s="277">
        <v>2494.8921439000001</v>
      </c>
      <c r="V33" s="277">
        <v>2366.4690728999999</v>
      </c>
      <c r="W33" s="277">
        <v>2014.9603413</v>
      </c>
      <c r="X33" s="277">
        <v>1608.0443584</v>
      </c>
      <c r="Y33" s="277">
        <v>1466.506486</v>
      </c>
      <c r="Z33" s="277">
        <v>1588.9525713</v>
      </c>
      <c r="AA33" s="277">
        <v>1626.7115894000001</v>
      </c>
      <c r="AB33" s="277">
        <v>1629.1776864000001</v>
      </c>
      <c r="AC33" s="277">
        <v>1544.8782945</v>
      </c>
      <c r="AD33" s="277">
        <v>1511.639952</v>
      </c>
      <c r="AE33" s="277">
        <v>1560.8640568000001</v>
      </c>
      <c r="AF33" s="277">
        <v>1948.9369523</v>
      </c>
      <c r="AG33" s="277">
        <v>2047.0703238999999</v>
      </c>
      <c r="AH33" s="277">
        <v>2178.4794477</v>
      </c>
      <c r="AI33" s="277">
        <v>1918.1536490000001</v>
      </c>
      <c r="AJ33" s="277">
        <v>1607.8459329</v>
      </c>
      <c r="AK33" s="277">
        <v>1549.608479</v>
      </c>
      <c r="AL33" s="277">
        <v>1609.804451</v>
      </c>
      <c r="AM33" s="277">
        <v>1690.9665719</v>
      </c>
      <c r="AN33" s="277">
        <v>1442.6332957</v>
      </c>
      <c r="AO33" s="277">
        <v>1472.3733299999999</v>
      </c>
      <c r="AP33" s="277">
        <v>1528.135172</v>
      </c>
      <c r="AQ33" s="277">
        <v>1703.7478016</v>
      </c>
      <c r="AR33" s="277">
        <v>1933.7854193000001</v>
      </c>
      <c r="AS33" s="277">
        <v>2050.2653722999999</v>
      </c>
      <c r="AT33" s="277">
        <v>2251.4283741999998</v>
      </c>
      <c r="AU33" s="277">
        <v>1942.6655499999999</v>
      </c>
      <c r="AV33" s="277">
        <v>1688.9326665000001</v>
      </c>
      <c r="AW33" s="277">
        <v>1572.4052655999999</v>
      </c>
      <c r="AX33" s="277">
        <v>1597.626</v>
      </c>
      <c r="AY33" s="277">
        <v>1792.29</v>
      </c>
      <c r="AZ33" s="340">
        <v>1757.55</v>
      </c>
      <c r="BA33" s="340">
        <v>1650.962</v>
      </c>
      <c r="BB33" s="340">
        <v>1643.979</v>
      </c>
      <c r="BC33" s="340">
        <v>1828.1869999999999</v>
      </c>
      <c r="BD33" s="340">
        <v>2151.5279999999998</v>
      </c>
      <c r="BE33" s="340">
        <v>2315.221</v>
      </c>
      <c r="BF33" s="340">
        <v>2365.4879999999998</v>
      </c>
      <c r="BG33" s="340">
        <v>2028.461</v>
      </c>
      <c r="BH33" s="340">
        <v>1722.9469999999999</v>
      </c>
      <c r="BI33" s="340">
        <v>1617.098</v>
      </c>
      <c r="BJ33" s="340">
        <v>1710.396</v>
      </c>
      <c r="BK33" s="340">
        <v>1792.347</v>
      </c>
      <c r="BL33" s="340">
        <v>1747.7170000000001</v>
      </c>
      <c r="BM33" s="340">
        <v>1668.921</v>
      </c>
      <c r="BN33" s="340">
        <v>1683.048</v>
      </c>
      <c r="BO33" s="340">
        <v>1864.261</v>
      </c>
      <c r="BP33" s="340">
        <v>2186.9490000000001</v>
      </c>
      <c r="BQ33" s="340">
        <v>2320.91</v>
      </c>
      <c r="BR33" s="340">
        <v>2390.3440000000001</v>
      </c>
      <c r="BS33" s="340">
        <v>2054.6950000000002</v>
      </c>
      <c r="BT33" s="340">
        <v>1767.3969999999999</v>
      </c>
      <c r="BU33" s="340">
        <v>1651.5029999999999</v>
      </c>
      <c r="BV33" s="340">
        <v>1757.431</v>
      </c>
    </row>
    <row r="34" spans="1:74" ht="11.1" customHeight="1" x14ac:dyDescent="0.2">
      <c r="A34" s="559" t="s">
        <v>435</v>
      </c>
      <c r="B34" s="562" t="s">
        <v>404</v>
      </c>
      <c r="C34" s="277">
        <v>54.010044194000002</v>
      </c>
      <c r="D34" s="277">
        <v>36.260985357000003</v>
      </c>
      <c r="E34" s="277">
        <v>36.341837742000003</v>
      </c>
      <c r="F34" s="277">
        <v>36.570101000000001</v>
      </c>
      <c r="G34" s="277">
        <v>32.541017097000001</v>
      </c>
      <c r="H34" s="277">
        <v>38.506334332999998</v>
      </c>
      <c r="I34" s="277">
        <v>47.023910000000001</v>
      </c>
      <c r="J34" s="277">
        <v>36.374011613</v>
      </c>
      <c r="K34" s="277">
        <v>35.541732000000003</v>
      </c>
      <c r="L34" s="277">
        <v>27.199361289999999</v>
      </c>
      <c r="M34" s="277">
        <v>20.884910999999999</v>
      </c>
      <c r="N34" s="277">
        <v>28.805681289999999</v>
      </c>
      <c r="O34" s="277">
        <v>34.392372580999997</v>
      </c>
      <c r="P34" s="277">
        <v>25.481425517000002</v>
      </c>
      <c r="Q34" s="277">
        <v>17.586003548000001</v>
      </c>
      <c r="R34" s="277">
        <v>19.118674667000001</v>
      </c>
      <c r="S34" s="277">
        <v>22.001783226000001</v>
      </c>
      <c r="T34" s="277">
        <v>26.171672999999998</v>
      </c>
      <c r="U34" s="277">
        <v>31.110120644999999</v>
      </c>
      <c r="V34" s="277">
        <v>25.808192257999998</v>
      </c>
      <c r="W34" s="277">
        <v>23.284106999999999</v>
      </c>
      <c r="X34" s="277">
        <v>23.242003871000001</v>
      </c>
      <c r="Y34" s="277">
        <v>25.538490667000001</v>
      </c>
      <c r="Z34" s="277">
        <v>23.584351612999999</v>
      </c>
      <c r="AA34" s="277">
        <v>29.483143225999999</v>
      </c>
      <c r="AB34" s="277">
        <v>25.263783214</v>
      </c>
      <c r="AC34" s="277">
        <v>26.998532258000001</v>
      </c>
      <c r="AD34" s="277">
        <v>29.404622332999999</v>
      </c>
      <c r="AE34" s="277">
        <v>38.633407097000003</v>
      </c>
      <c r="AF34" s="277">
        <v>39.261235333000002</v>
      </c>
      <c r="AG34" s="277">
        <v>39.525147097000001</v>
      </c>
      <c r="AH34" s="277">
        <v>39.309906773999998</v>
      </c>
      <c r="AI34" s="277">
        <v>35.691691333000001</v>
      </c>
      <c r="AJ34" s="277">
        <v>29.678039032000001</v>
      </c>
      <c r="AK34" s="277">
        <v>20.102158332999998</v>
      </c>
      <c r="AL34" s="277">
        <v>24.429879355000001</v>
      </c>
      <c r="AM34" s="277">
        <v>86.523691935000002</v>
      </c>
      <c r="AN34" s="277">
        <v>35.220033571000002</v>
      </c>
      <c r="AO34" s="277">
        <v>38.162605483999997</v>
      </c>
      <c r="AP34" s="277">
        <v>23.301556333000001</v>
      </c>
      <c r="AQ34" s="277">
        <v>28.046037419000001</v>
      </c>
      <c r="AR34" s="277">
        <v>31.512867332999999</v>
      </c>
      <c r="AS34" s="277">
        <v>27.968218709999999</v>
      </c>
      <c r="AT34" s="277">
        <v>26.844164515999999</v>
      </c>
      <c r="AU34" s="277">
        <v>23.376244</v>
      </c>
      <c r="AV34" s="277">
        <v>18.075563871</v>
      </c>
      <c r="AW34" s="277">
        <v>23.423930633000001</v>
      </c>
      <c r="AX34" s="277">
        <v>25.929449999999999</v>
      </c>
      <c r="AY34" s="277">
        <v>39.98489</v>
      </c>
      <c r="AZ34" s="340">
        <v>33.04477</v>
      </c>
      <c r="BA34" s="340">
        <v>29.98564</v>
      </c>
      <c r="BB34" s="340">
        <v>26.524519999999999</v>
      </c>
      <c r="BC34" s="340">
        <v>28.142219999999998</v>
      </c>
      <c r="BD34" s="340">
        <v>30.656649999999999</v>
      </c>
      <c r="BE34" s="340">
        <v>31.31024</v>
      </c>
      <c r="BF34" s="340">
        <v>30.09226</v>
      </c>
      <c r="BG34" s="340">
        <v>29.370920000000002</v>
      </c>
      <c r="BH34" s="340">
        <v>26.516559999999998</v>
      </c>
      <c r="BI34" s="340">
        <v>22.74249</v>
      </c>
      <c r="BJ34" s="340">
        <v>30.19323</v>
      </c>
      <c r="BK34" s="340">
        <v>42.106870000000001</v>
      </c>
      <c r="BL34" s="340">
        <v>31.81711</v>
      </c>
      <c r="BM34" s="340">
        <v>29.59984</v>
      </c>
      <c r="BN34" s="340">
        <v>27.174140000000001</v>
      </c>
      <c r="BO34" s="340">
        <v>28.273949999999999</v>
      </c>
      <c r="BP34" s="340">
        <v>31.81137</v>
      </c>
      <c r="BQ34" s="340">
        <v>33.20252</v>
      </c>
      <c r="BR34" s="340">
        <v>30.867049999999999</v>
      </c>
      <c r="BS34" s="340">
        <v>28.27073</v>
      </c>
      <c r="BT34" s="340">
        <v>25.19586</v>
      </c>
      <c r="BU34" s="340">
        <v>20.713889999999999</v>
      </c>
      <c r="BV34" s="340">
        <v>27.970669999999998</v>
      </c>
    </row>
    <row r="35" spans="1:74" ht="11.1" customHeight="1" x14ac:dyDescent="0.2">
      <c r="A35" s="559" t="s">
        <v>436</v>
      </c>
      <c r="B35" s="562" t="s">
        <v>94</v>
      </c>
      <c r="C35" s="277">
        <v>14.597948387000001</v>
      </c>
      <c r="D35" s="277">
        <v>13.912326071000001</v>
      </c>
      <c r="E35" s="277">
        <v>14.233582903</v>
      </c>
      <c r="F35" s="277">
        <v>14.523325333000001</v>
      </c>
      <c r="G35" s="277">
        <v>12.727596129</v>
      </c>
      <c r="H35" s="277">
        <v>16.192319999999999</v>
      </c>
      <c r="I35" s="277">
        <v>17.196024194</v>
      </c>
      <c r="J35" s="277">
        <v>16.933780644999999</v>
      </c>
      <c r="K35" s="277">
        <v>14.738506666999999</v>
      </c>
      <c r="L35" s="277">
        <v>13.824437742000001</v>
      </c>
      <c r="M35" s="277">
        <v>13.840134000000001</v>
      </c>
      <c r="N35" s="277">
        <v>14.403862581</v>
      </c>
      <c r="O35" s="277">
        <v>12.618434194000001</v>
      </c>
      <c r="P35" s="277">
        <v>14.800680345</v>
      </c>
      <c r="Q35" s="277">
        <v>13.749144839</v>
      </c>
      <c r="R35" s="277">
        <v>15.690561667000001</v>
      </c>
      <c r="S35" s="277">
        <v>13.306900645000001</v>
      </c>
      <c r="T35" s="277">
        <v>12.875475333000001</v>
      </c>
      <c r="U35" s="277">
        <v>13.806680968</v>
      </c>
      <c r="V35" s="277">
        <v>13.390895484</v>
      </c>
      <c r="W35" s="277">
        <v>11.678687667</v>
      </c>
      <c r="X35" s="277">
        <v>11.77405871</v>
      </c>
      <c r="Y35" s="277">
        <v>11.565586667</v>
      </c>
      <c r="Z35" s="277">
        <v>13.205957097000001</v>
      </c>
      <c r="AA35" s="277">
        <v>12.850005806</v>
      </c>
      <c r="AB35" s="277">
        <v>11.491281071</v>
      </c>
      <c r="AC35" s="277">
        <v>11.921301613000001</v>
      </c>
      <c r="AD35" s="277">
        <v>12.668009667</v>
      </c>
      <c r="AE35" s="277">
        <v>13.929633548</v>
      </c>
      <c r="AF35" s="277">
        <v>14.000474333</v>
      </c>
      <c r="AG35" s="277">
        <v>15.294438065</v>
      </c>
      <c r="AH35" s="277">
        <v>15.223835161</v>
      </c>
      <c r="AI35" s="277">
        <v>13.884393666999999</v>
      </c>
      <c r="AJ35" s="277">
        <v>14.109086774</v>
      </c>
      <c r="AK35" s="277">
        <v>13.969268333</v>
      </c>
      <c r="AL35" s="277">
        <v>12.525687097</v>
      </c>
      <c r="AM35" s="277">
        <v>11.2059</v>
      </c>
      <c r="AN35" s="277">
        <v>10.241846786</v>
      </c>
      <c r="AO35" s="277">
        <v>10.227800968</v>
      </c>
      <c r="AP35" s="277">
        <v>10.136419332999999</v>
      </c>
      <c r="AQ35" s="277">
        <v>10.291035484</v>
      </c>
      <c r="AR35" s="277">
        <v>13.057574000000001</v>
      </c>
      <c r="AS35" s="277">
        <v>13.739138065000001</v>
      </c>
      <c r="AT35" s="277">
        <v>13.629570322999999</v>
      </c>
      <c r="AU35" s="277">
        <v>15.000221667</v>
      </c>
      <c r="AV35" s="277">
        <v>14.211196773999999</v>
      </c>
      <c r="AW35" s="277">
        <v>14.365069267000001</v>
      </c>
      <c r="AX35" s="277">
        <v>12.04997</v>
      </c>
      <c r="AY35" s="277">
        <v>10.74277</v>
      </c>
      <c r="AZ35" s="340">
        <v>10.08656</v>
      </c>
      <c r="BA35" s="340">
        <v>10.166</v>
      </c>
      <c r="BB35" s="340">
        <v>10.460520000000001</v>
      </c>
      <c r="BC35" s="340">
        <v>10.651960000000001</v>
      </c>
      <c r="BD35" s="340">
        <v>13.44716</v>
      </c>
      <c r="BE35" s="340">
        <v>14.50426</v>
      </c>
      <c r="BF35" s="340">
        <v>14.34409</v>
      </c>
      <c r="BG35" s="340">
        <v>15.376300000000001</v>
      </c>
      <c r="BH35" s="340">
        <v>14.96363</v>
      </c>
      <c r="BI35" s="340">
        <v>14.66211</v>
      </c>
      <c r="BJ35" s="340">
        <v>12.949310000000001</v>
      </c>
      <c r="BK35" s="340">
        <v>11.22237</v>
      </c>
      <c r="BL35" s="340">
        <v>10.346500000000001</v>
      </c>
      <c r="BM35" s="340">
        <v>10.42348</v>
      </c>
      <c r="BN35" s="340">
        <v>10.789529999999999</v>
      </c>
      <c r="BO35" s="340">
        <v>11.100239999999999</v>
      </c>
      <c r="BP35" s="340">
        <v>13.979570000000001</v>
      </c>
      <c r="BQ35" s="340">
        <v>15.148770000000001</v>
      </c>
      <c r="BR35" s="340">
        <v>15.02708</v>
      </c>
      <c r="BS35" s="340">
        <v>16.012979999999999</v>
      </c>
      <c r="BT35" s="340">
        <v>15.61045</v>
      </c>
      <c r="BU35" s="340">
        <v>15.23146</v>
      </c>
      <c r="BV35" s="340">
        <v>13.60294</v>
      </c>
    </row>
    <row r="36" spans="1:74" ht="11.1" customHeight="1" x14ac:dyDescent="0.2">
      <c r="A36" s="559" t="s">
        <v>437</v>
      </c>
      <c r="B36" s="562" t="s">
        <v>95</v>
      </c>
      <c r="C36" s="277">
        <v>984.31864515999996</v>
      </c>
      <c r="D36" s="277">
        <v>970.05935713999997</v>
      </c>
      <c r="E36" s="277">
        <v>868.33177419000003</v>
      </c>
      <c r="F36" s="277">
        <v>765.72603332999995</v>
      </c>
      <c r="G36" s="277">
        <v>769.52061289999995</v>
      </c>
      <c r="H36" s="277">
        <v>961.26110000000006</v>
      </c>
      <c r="I36" s="277">
        <v>1003.3672903</v>
      </c>
      <c r="J36" s="277">
        <v>982.08293547999995</v>
      </c>
      <c r="K36" s="277">
        <v>943.99333333000004</v>
      </c>
      <c r="L36" s="277">
        <v>873.72596773999999</v>
      </c>
      <c r="M36" s="277">
        <v>916.8261</v>
      </c>
      <c r="N36" s="277">
        <v>969.31403225999998</v>
      </c>
      <c r="O36" s="277">
        <v>977.83725805999995</v>
      </c>
      <c r="P36" s="277">
        <v>920.62520689999997</v>
      </c>
      <c r="Q36" s="277">
        <v>796.06487097000002</v>
      </c>
      <c r="R36" s="277">
        <v>786.78006667</v>
      </c>
      <c r="S36" s="277">
        <v>864.87612903000002</v>
      </c>
      <c r="T36" s="277">
        <v>958.84939999999995</v>
      </c>
      <c r="U36" s="277">
        <v>987.71725805999995</v>
      </c>
      <c r="V36" s="277">
        <v>977.19038709999995</v>
      </c>
      <c r="W36" s="277">
        <v>922.71276666999995</v>
      </c>
      <c r="X36" s="277">
        <v>832.25312902999997</v>
      </c>
      <c r="Y36" s="277">
        <v>785.70529999999997</v>
      </c>
      <c r="Z36" s="277">
        <v>924.00577419000001</v>
      </c>
      <c r="AA36" s="277">
        <v>964.13470968000001</v>
      </c>
      <c r="AB36" s="277">
        <v>923.78014285999996</v>
      </c>
      <c r="AC36" s="277">
        <v>837.21058065</v>
      </c>
      <c r="AD36" s="277">
        <v>838.62073333000001</v>
      </c>
      <c r="AE36" s="277">
        <v>947.49561289999997</v>
      </c>
      <c r="AF36" s="277">
        <v>999.41306667000003</v>
      </c>
      <c r="AG36" s="277">
        <v>1019.2651613</v>
      </c>
      <c r="AH36" s="277">
        <v>1023.3827742</v>
      </c>
      <c r="AI36" s="277">
        <v>978.28466666999998</v>
      </c>
      <c r="AJ36" s="277">
        <v>876.23158064999996</v>
      </c>
      <c r="AK36" s="277">
        <v>928.72810000000004</v>
      </c>
      <c r="AL36" s="277">
        <v>999.52929031999997</v>
      </c>
      <c r="AM36" s="277">
        <v>1034.3696451999999</v>
      </c>
      <c r="AN36" s="277">
        <v>992.99678571000004</v>
      </c>
      <c r="AO36" s="277">
        <v>873.55235484000002</v>
      </c>
      <c r="AP36" s="277">
        <v>802.41016666999997</v>
      </c>
      <c r="AQ36" s="277">
        <v>863.53448387000003</v>
      </c>
      <c r="AR36" s="277">
        <v>980.71713333000002</v>
      </c>
      <c r="AS36" s="277">
        <v>1010.0427097</v>
      </c>
      <c r="AT36" s="277">
        <v>995.37554838999995</v>
      </c>
      <c r="AU36" s="277">
        <v>976.38166666999996</v>
      </c>
      <c r="AV36" s="277">
        <v>910.43435483999997</v>
      </c>
      <c r="AW36" s="277">
        <v>983.34079999999994</v>
      </c>
      <c r="AX36" s="277">
        <v>1033.3699999999999</v>
      </c>
      <c r="AY36" s="277">
        <v>1054.7639999999999</v>
      </c>
      <c r="AZ36" s="340">
        <v>969.92449999999997</v>
      </c>
      <c r="BA36" s="340">
        <v>881.41070000000002</v>
      </c>
      <c r="BB36" s="340">
        <v>845.07349999999997</v>
      </c>
      <c r="BC36" s="340">
        <v>899.11350000000004</v>
      </c>
      <c r="BD36" s="340">
        <v>1026.76</v>
      </c>
      <c r="BE36" s="340">
        <v>1015.579</v>
      </c>
      <c r="BF36" s="340">
        <v>997.87620000000004</v>
      </c>
      <c r="BG36" s="340">
        <v>931.72379999999998</v>
      </c>
      <c r="BH36" s="340">
        <v>849.73209999999995</v>
      </c>
      <c r="BI36" s="340">
        <v>900.0453</v>
      </c>
      <c r="BJ36" s="340">
        <v>1008.724</v>
      </c>
      <c r="BK36" s="340">
        <v>1046.817</v>
      </c>
      <c r="BL36" s="340">
        <v>967.05799999999999</v>
      </c>
      <c r="BM36" s="340">
        <v>910.19179999999994</v>
      </c>
      <c r="BN36" s="340">
        <v>872.66800000000001</v>
      </c>
      <c r="BO36" s="340">
        <v>928.47260000000006</v>
      </c>
      <c r="BP36" s="340">
        <v>1060.287</v>
      </c>
      <c r="BQ36" s="340">
        <v>1048.741</v>
      </c>
      <c r="BR36" s="340">
        <v>1030.46</v>
      </c>
      <c r="BS36" s="340">
        <v>962.14779999999996</v>
      </c>
      <c r="BT36" s="340">
        <v>877.47879999999998</v>
      </c>
      <c r="BU36" s="340">
        <v>952.70079999999996</v>
      </c>
      <c r="BV36" s="340">
        <v>1040.4749999999999</v>
      </c>
    </row>
    <row r="37" spans="1:74" ht="11.1" customHeight="1" x14ac:dyDescent="0.2">
      <c r="A37" s="559" t="s">
        <v>438</v>
      </c>
      <c r="B37" s="562" t="s">
        <v>428</v>
      </c>
      <c r="C37" s="277">
        <v>87.128025484000005</v>
      </c>
      <c r="D37" s="277">
        <v>89.991308214</v>
      </c>
      <c r="E37" s="277">
        <v>165.16009258</v>
      </c>
      <c r="F37" s="277">
        <v>154.22558433</v>
      </c>
      <c r="G37" s="277">
        <v>111.31671968000001</v>
      </c>
      <c r="H37" s="277">
        <v>88.003058667000005</v>
      </c>
      <c r="I37" s="277">
        <v>67.284437741999994</v>
      </c>
      <c r="J37" s="277">
        <v>71.578171612999995</v>
      </c>
      <c r="K37" s="277">
        <v>78.491555332999994</v>
      </c>
      <c r="L37" s="277">
        <v>65.719535160999996</v>
      </c>
      <c r="M37" s="277">
        <v>90.350348667000006</v>
      </c>
      <c r="N37" s="277">
        <v>151.86142838999999</v>
      </c>
      <c r="O37" s="277">
        <v>154.66698129</v>
      </c>
      <c r="P37" s="277">
        <v>129.69064965999999</v>
      </c>
      <c r="Q37" s="277">
        <v>127.61317677</v>
      </c>
      <c r="R37" s="277">
        <v>79.776229999999998</v>
      </c>
      <c r="S37" s="277">
        <v>65.867917097000003</v>
      </c>
      <c r="T37" s="277">
        <v>51.534187000000003</v>
      </c>
      <c r="U37" s="277">
        <v>46.115457741999997</v>
      </c>
      <c r="V37" s="277">
        <v>65.513090000000005</v>
      </c>
      <c r="W37" s="277">
        <v>61.750798000000003</v>
      </c>
      <c r="X37" s="277">
        <v>78.327927742</v>
      </c>
      <c r="Y37" s="277">
        <v>76.778402333000002</v>
      </c>
      <c r="Z37" s="277">
        <v>80.440433548000001</v>
      </c>
      <c r="AA37" s="277">
        <v>146.64711677</v>
      </c>
      <c r="AB37" s="277">
        <v>169.41368679000001</v>
      </c>
      <c r="AC37" s="277">
        <v>136.17436613000001</v>
      </c>
      <c r="AD37" s="277">
        <v>129.38849267000001</v>
      </c>
      <c r="AE37" s="277">
        <v>164.25259387</v>
      </c>
      <c r="AF37" s="277">
        <v>145.89481733</v>
      </c>
      <c r="AG37" s="277">
        <v>173.34700129000001</v>
      </c>
      <c r="AH37" s="277">
        <v>129.95167419000001</v>
      </c>
      <c r="AI37" s="277">
        <v>98.811446666999998</v>
      </c>
      <c r="AJ37" s="277">
        <v>88.502297419000001</v>
      </c>
      <c r="AK37" s="277">
        <v>92.523750000000007</v>
      </c>
      <c r="AL37" s="277">
        <v>164.74828805999999</v>
      </c>
      <c r="AM37" s="277">
        <v>180.31749612999999</v>
      </c>
      <c r="AN37" s="277">
        <v>141.50381286000001</v>
      </c>
      <c r="AO37" s="277">
        <v>116.30890903</v>
      </c>
      <c r="AP37" s="277">
        <v>123.80421133</v>
      </c>
      <c r="AQ37" s="277">
        <v>93.481748386999996</v>
      </c>
      <c r="AR37" s="277">
        <v>90.730568000000005</v>
      </c>
      <c r="AS37" s="277">
        <v>73.827400968000006</v>
      </c>
      <c r="AT37" s="277">
        <v>79.068639355000002</v>
      </c>
      <c r="AU37" s="277">
        <v>72.791872999999995</v>
      </c>
      <c r="AV37" s="277">
        <v>95.825181290000003</v>
      </c>
      <c r="AW37" s="277">
        <v>93.7472578</v>
      </c>
      <c r="AX37" s="277">
        <v>163.58940000000001</v>
      </c>
      <c r="AY37" s="277">
        <v>178.78110000000001</v>
      </c>
      <c r="AZ37" s="340">
        <v>159.05529999999999</v>
      </c>
      <c r="BA37" s="340">
        <v>130.911</v>
      </c>
      <c r="BB37" s="340">
        <v>124.90089999999999</v>
      </c>
      <c r="BC37" s="340">
        <v>107.0329</v>
      </c>
      <c r="BD37" s="340">
        <v>106.9061</v>
      </c>
      <c r="BE37" s="340">
        <v>86.070430000000002</v>
      </c>
      <c r="BF37" s="340">
        <v>96.843559999999997</v>
      </c>
      <c r="BG37" s="340">
        <v>82.402879999999996</v>
      </c>
      <c r="BH37" s="340">
        <v>97.033420000000007</v>
      </c>
      <c r="BI37" s="340">
        <v>100.3412</v>
      </c>
      <c r="BJ37" s="340">
        <v>165.66309999999999</v>
      </c>
      <c r="BK37" s="340">
        <v>182.2527</v>
      </c>
      <c r="BL37" s="340">
        <v>150.167</v>
      </c>
      <c r="BM37" s="340">
        <v>122.7794</v>
      </c>
      <c r="BN37" s="340">
        <v>120.5134</v>
      </c>
      <c r="BO37" s="340">
        <v>101.88849999999999</v>
      </c>
      <c r="BP37" s="340">
        <v>99.123689999999996</v>
      </c>
      <c r="BQ37" s="340">
        <v>82.345889999999997</v>
      </c>
      <c r="BR37" s="340">
        <v>89.181219999999996</v>
      </c>
      <c r="BS37" s="340">
        <v>76.580470000000005</v>
      </c>
      <c r="BT37" s="340">
        <v>95.099590000000006</v>
      </c>
      <c r="BU37" s="340">
        <v>101.73869999999999</v>
      </c>
      <c r="BV37" s="340">
        <v>165.39779999999999</v>
      </c>
    </row>
    <row r="38" spans="1:74" ht="11.1" customHeight="1" x14ac:dyDescent="0.2">
      <c r="A38" s="559" t="s">
        <v>439</v>
      </c>
      <c r="B38" s="560" t="s">
        <v>471</v>
      </c>
      <c r="C38" s="277">
        <v>157.23655452</v>
      </c>
      <c r="D38" s="277">
        <v>186.27289999999999</v>
      </c>
      <c r="E38" s="277">
        <v>179.77198064999999</v>
      </c>
      <c r="F38" s="277">
        <v>196.93577866999999</v>
      </c>
      <c r="G38" s="277">
        <v>187.77794774</v>
      </c>
      <c r="H38" s="277">
        <v>210.14222633</v>
      </c>
      <c r="I38" s="277">
        <v>156.54888968</v>
      </c>
      <c r="J38" s="277">
        <v>153.19079160999999</v>
      </c>
      <c r="K38" s="277">
        <v>145.15292367000001</v>
      </c>
      <c r="L38" s="277">
        <v>176.71464032</v>
      </c>
      <c r="M38" s="277">
        <v>196.96125832999999</v>
      </c>
      <c r="N38" s="277">
        <v>179.77043774000001</v>
      </c>
      <c r="O38" s="277">
        <v>204.63432613000001</v>
      </c>
      <c r="P38" s="277">
        <v>190.06296552000001</v>
      </c>
      <c r="Q38" s="277">
        <v>207.51651355000001</v>
      </c>
      <c r="R38" s="277">
        <v>195.09800733</v>
      </c>
      <c r="S38" s="277">
        <v>190.14361839</v>
      </c>
      <c r="T38" s="277">
        <v>187.93036366999999</v>
      </c>
      <c r="U38" s="277">
        <v>168.02069387</v>
      </c>
      <c r="V38" s="277">
        <v>153.46337323</v>
      </c>
      <c r="W38" s="277">
        <v>167.13278733000001</v>
      </c>
      <c r="X38" s="277">
        <v>191.19483418999999</v>
      </c>
      <c r="Y38" s="277">
        <v>198.43874532999999</v>
      </c>
      <c r="Z38" s="277">
        <v>222.02735193999999</v>
      </c>
      <c r="AA38" s="277">
        <v>196.7910071</v>
      </c>
      <c r="AB38" s="277">
        <v>220.55713463999999</v>
      </c>
      <c r="AC38" s="277">
        <v>236.82766645000001</v>
      </c>
      <c r="AD38" s="277">
        <v>238.19833700000001</v>
      </c>
      <c r="AE38" s="277">
        <v>246.92434097</v>
      </c>
      <c r="AF38" s="277">
        <v>231.51804167</v>
      </c>
      <c r="AG38" s="277">
        <v>187.05038580999999</v>
      </c>
      <c r="AH38" s="277">
        <v>177.99748065</v>
      </c>
      <c r="AI38" s="277">
        <v>177.30065367</v>
      </c>
      <c r="AJ38" s="277">
        <v>216.87481935</v>
      </c>
      <c r="AK38" s="277">
        <v>224.53178600000001</v>
      </c>
      <c r="AL38" s="277">
        <v>204.03835323000001</v>
      </c>
      <c r="AM38" s="277">
        <v>254.31176902999999</v>
      </c>
      <c r="AN38" s="277">
        <v>210.67565286000001</v>
      </c>
      <c r="AO38" s="277">
        <v>248.53754387000001</v>
      </c>
      <c r="AP38" s="277">
        <v>266.66072600000001</v>
      </c>
      <c r="AQ38" s="277">
        <v>228.14924257999999</v>
      </c>
      <c r="AR38" s="277">
        <v>267.75074967</v>
      </c>
      <c r="AS38" s="277">
        <v>207.29197289999999</v>
      </c>
      <c r="AT38" s="277">
        <v>200.20076903</v>
      </c>
      <c r="AU38" s="277">
        <v>194.69958500000001</v>
      </c>
      <c r="AV38" s="277">
        <v>216.63088934999999</v>
      </c>
      <c r="AW38" s="277">
        <v>266.84369559999999</v>
      </c>
      <c r="AX38" s="277">
        <v>258.03980000000001</v>
      </c>
      <c r="AY38" s="277">
        <v>250.98060000000001</v>
      </c>
      <c r="AZ38" s="340">
        <v>247.8595</v>
      </c>
      <c r="BA38" s="340">
        <v>266.47149999999999</v>
      </c>
      <c r="BB38" s="340">
        <v>281.96820000000002</v>
      </c>
      <c r="BC38" s="340">
        <v>273.9538</v>
      </c>
      <c r="BD38" s="340">
        <v>280.80309999999997</v>
      </c>
      <c r="BE38" s="340">
        <v>241.1259</v>
      </c>
      <c r="BF38" s="340">
        <v>229.41749999999999</v>
      </c>
      <c r="BG38" s="340">
        <v>228.203</v>
      </c>
      <c r="BH38" s="340">
        <v>253.8613</v>
      </c>
      <c r="BI38" s="340">
        <v>272.46769999999998</v>
      </c>
      <c r="BJ38" s="340">
        <v>302.04039999999998</v>
      </c>
      <c r="BK38" s="340">
        <v>299.25799999999998</v>
      </c>
      <c r="BL38" s="340">
        <v>298.017</v>
      </c>
      <c r="BM38" s="340">
        <v>325.89729999999997</v>
      </c>
      <c r="BN38" s="340">
        <v>343.34100000000001</v>
      </c>
      <c r="BO38" s="340">
        <v>321.98</v>
      </c>
      <c r="BP38" s="340">
        <v>327.97730000000001</v>
      </c>
      <c r="BQ38" s="340">
        <v>279.22969999999998</v>
      </c>
      <c r="BR38" s="340">
        <v>263.12079999999997</v>
      </c>
      <c r="BS38" s="340">
        <v>261.64640000000003</v>
      </c>
      <c r="BT38" s="340">
        <v>295.16430000000003</v>
      </c>
      <c r="BU38" s="340">
        <v>311.75650000000002</v>
      </c>
      <c r="BV38" s="340">
        <v>318.41309999999999</v>
      </c>
    </row>
    <row r="39" spans="1:74" ht="11.1" customHeight="1" x14ac:dyDescent="0.2">
      <c r="A39" s="559" t="s">
        <v>440</v>
      </c>
      <c r="B39" s="562" t="s">
        <v>418</v>
      </c>
      <c r="C39" s="277">
        <v>14.804449032000001</v>
      </c>
      <c r="D39" s="277">
        <v>15.747513571000001</v>
      </c>
      <c r="E39" s="277">
        <v>15.647963548</v>
      </c>
      <c r="F39" s="277">
        <v>16.500007666999998</v>
      </c>
      <c r="G39" s="277">
        <v>16.387770645</v>
      </c>
      <c r="H39" s="277">
        <v>17.146268667000001</v>
      </c>
      <c r="I39" s="277">
        <v>17.47522</v>
      </c>
      <c r="J39" s="277">
        <v>16.402872581</v>
      </c>
      <c r="K39" s="277">
        <v>15.846584667</v>
      </c>
      <c r="L39" s="277">
        <v>15.666572258</v>
      </c>
      <c r="M39" s="277">
        <v>16.393526333000001</v>
      </c>
      <c r="N39" s="277">
        <v>16.698013226</v>
      </c>
      <c r="O39" s="277">
        <v>14.479662580999999</v>
      </c>
      <c r="P39" s="277">
        <v>14.384537241</v>
      </c>
      <c r="Q39" s="277">
        <v>14.242254193999999</v>
      </c>
      <c r="R39" s="277">
        <v>14.896761667</v>
      </c>
      <c r="S39" s="277">
        <v>15.905214515999999</v>
      </c>
      <c r="T39" s="277">
        <v>15.008328000000001</v>
      </c>
      <c r="U39" s="277">
        <v>15.452312580999999</v>
      </c>
      <c r="V39" s="277">
        <v>14.868571935</v>
      </c>
      <c r="W39" s="277">
        <v>14.593213667000001</v>
      </c>
      <c r="X39" s="277">
        <v>14.262849677</v>
      </c>
      <c r="Y39" s="277">
        <v>15.329110332999999</v>
      </c>
      <c r="Z39" s="277">
        <v>15.250813871</v>
      </c>
      <c r="AA39" s="277">
        <v>13.556838065000001</v>
      </c>
      <c r="AB39" s="277">
        <v>13.686272499999999</v>
      </c>
      <c r="AC39" s="277">
        <v>12.957882258</v>
      </c>
      <c r="AD39" s="277">
        <v>12.406917333000001</v>
      </c>
      <c r="AE39" s="277">
        <v>13.695135806</v>
      </c>
      <c r="AF39" s="277">
        <v>13.616727333</v>
      </c>
      <c r="AG39" s="277">
        <v>13.93563</v>
      </c>
      <c r="AH39" s="277">
        <v>14.276300644999999</v>
      </c>
      <c r="AI39" s="277">
        <v>14.006645000000001</v>
      </c>
      <c r="AJ39" s="277">
        <v>13.119062258</v>
      </c>
      <c r="AK39" s="277">
        <v>12.346409</v>
      </c>
      <c r="AL39" s="277">
        <v>12.917440644999999</v>
      </c>
      <c r="AM39" s="277">
        <v>13.021803870999999</v>
      </c>
      <c r="AN39" s="277">
        <v>12.543535</v>
      </c>
      <c r="AO39" s="277">
        <v>12.439566773999999</v>
      </c>
      <c r="AP39" s="277">
        <v>11.874590333</v>
      </c>
      <c r="AQ39" s="277">
        <v>13.133622902999999</v>
      </c>
      <c r="AR39" s="277">
        <v>13.664984333</v>
      </c>
      <c r="AS39" s="277">
        <v>13.219697418999999</v>
      </c>
      <c r="AT39" s="277">
        <v>14.028734194</v>
      </c>
      <c r="AU39" s="277">
        <v>13.702909</v>
      </c>
      <c r="AV39" s="277">
        <v>13.732699999999999</v>
      </c>
      <c r="AW39" s="277">
        <v>13.596636433</v>
      </c>
      <c r="AX39" s="277">
        <v>13.456340000000001</v>
      </c>
      <c r="AY39" s="277">
        <v>14.149010000000001</v>
      </c>
      <c r="AZ39" s="340">
        <v>13.83215</v>
      </c>
      <c r="BA39" s="340">
        <v>12.8863</v>
      </c>
      <c r="BB39" s="340">
        <v>13.05373</v>
      </c>
      <c r="BC39" s="340">
        <v>13.90375</v>
      </c>
      <c r="BD39" s="340">
        <v>14.677849999999999</v>
      </c>
      <c r="BE39" s="340">
        <v>14.46916</v>
      </c>
      <c r="BF39" s="340">
        <v>14.86444</v>
      </c>
      <c r="BG39" s="340">
        <v>13.90986</v>
      </c>
      <c r="BH39" s="340">
        <v>13.728109999999999</v>
      </c>
      <c r="BI39" s="340">
        <v>13.27309</v>
      </c>
      <c r="BJ39" s="340">
        <v>13.77121</v>
      </c>
      <c r="BK39" s="340">
        <v>14.22982</v>
      </c>
      <c r="BL39" s="340">
        <v>13.75741</v>
      </c>
      <c r="BM39" s="340">
        <v>12.93759</v>
      </c>
      <c r="BN39" s="340">
        <v>13.166309999999999</v>
      </c>
      <c r="BO39" s="340">
        <v>14.035690000000001</v>
      </c>
      <c r="BP39" s="340">
        <v>14.827640000000001</v>
      </c>
      <c r="BQ39" s="340">
        <v>14.6092</v>
      </c>
      <c r="BR39" s="340">
        <v>15.03632</v>
      </c>
      <c r="BS39" s="340">
        <v>14.098100000000001</v>
      </c>
      <c r="BT39" s="340">
        <v>13.96571</v>
      </c>
      <c r="BU39" s="340">
        <v>13.50196</v>
      </c>
      <c r="BV39" s="340">
        <v>14.00651</v>
      </c>
    </row>
    <row r="40" spans="1:74" ht="11.1" customHeight="1" x14ac:dyDescent="0.2">
      <c r="A40" s="559" t="s">
        <v>441</v>
      </c>
      <c r="B40" s="560" t="s">
        <v>420</v>
      </c>
      <c r="C40" s="277">
        <v>5178.5724528999999</v>
      </c>
      <c r="D40" s="277">
        <v>4798.2453400000004</v>
      </c>
      <c r="E40" s="277">
        <v>4365.7275771000004</v>
      </c>
      <c r="F40" s="277">
        <v>4510.5927412999999</v>
      </c>
      <c r="G40" s="277">
        <v>4787.3387315999998</v>
      </c>
      <c r="H40" s="277">
        <v>5800.981393</v>
      </c>
      <c r="I40" s="277">
        <v>6187.4101886999997</v>
      </c>
      <c r="J40" s="277">
        <v>6115.5440852000002</v>
      </c>
      <c r="K40" s="277">
        <v>5090.6382837000001</v>
      </c>
      <c r="L40" s="277">
        <v>4266.8470513000002</v>
      </c>
      <c r="M40" s="277">
        <v>4300.2171706999998</v>
      </c>
      <c r="N40" s="277">
        <v>4618.1756894</v>
      </c>
      <c r="O40" s="277">
        <v>4704.8970761</v>
      </c>
      <c r="P40" s="277">
        <v>4572.7694890000002</v>
      </c>
      <c r="Q40" s="277">
        <v>4302.2024167999998</v>
      </c>
      <c r="R40" s="277">
        <v>4382.3286427000003</v>
      </c>
      <c r="S40" s="277">
        <v>5024.2841206000003</v>
      </c>
      <c r="T40" s="277">
        <v>5519.6248869999999</v>
      </c>
      <c r="U40" s="277">
        <v>6097.8055087000002</v>
      </c>
      <c r="V40" s="277">
        <v>5781.8085793999999</v>
      </c>
      <c r="W40" s="277">
        <v>5055.0679812999997</v>
      </c>
      <c r="X40" s="277">
        <v>4427.6174289999999</v>
      </c>
      <c r="Y40" s="277">
        <v>4447.249906</v>
      </c>
      <c r="Z40" s="277">
        <v>4630.0542083999999</v>
      </c>
      <c r="AA40" s="277">
        <v>4802.5348432000001</v>
      </c>
      <c r="AB40" s="277">
        <v>4747.6358149999996</v>
      </c>
      <c r="AC40" s="277">
        <v>4567.6289213</v>
      </c>
      <c r="AD40" s="277">
        <v>4298.4192117000002</v>
      </c>
      <c r="AE40" s="277">
        <v>4627.4961660999998</v>
      </c>
      <c r="AF40" s="277">
        <v>5487.5773477000002</v>
      </c>
      <c r="AG40" s="277">
        <v>5630.5834312999996</v>
      </c>
      <c r="AH40" s="277">
        <v>5707.3215002999996</v>
      </c>
      <c r="AI40" s="277">
        <v>5229.8499977000001</v>
      </c>
      <c r="AJ40" s="277">
        <v>4511.8692609999998</v>
      </c>
      <c r="AK40" s="277">
        <v>4555.9501652999998</v>
      </c>
      <c r="AL40" s="277">
        <v>4908.2692257999997</v>
      </c>
      <c r="AM40" s="277">
        <v>5498.9489535000002</v>
      </c>
      <c r="AN40" s="277">
        <v>5112.8259618000002</v>
      </c>
      <c r="AO40" s="277">
        <v>4657.5080084000001</v>
      </c>
      <c r="AP40" s="277">
        <v>4362.8166287000004</v>
      </c>
      <c r="AQ40" s="277">
        <v>4766.8928225999998</v>
      </c>
      <c r="AR40" s="277">
        <v>5460.8855000000003</v>
      </c>
      <c r="AS40" s="277">
        <v>5604.4364183999996</v>
      </c>
      <c r="AT40" s="277">
        <v>5717.9878187000004</v>
      </c>
      <c r="AU40" s="277">
        <v>5188.5995763000001</v>
      </c>
      <c r="AV40" s="277">
        <v>4472.4258926000002</v>
      </c>
      <c r="AW40" s="277">
        <v>4638.6996440000003</v>
      </c>
      <c r="AX40" s="277">
        <v>4780.3239999999996</v>
      </c>
      <c r="AY40" s="277">
        <v>5249.2950000000001</v>
      </c>
      <c r="AZ40" s="340">
        <v>5042.6959999999999</v>
      </c>
      <c r="BA40" s="340">
        <v>4604.34</v>
      </c>
      <c r="BB40" s="340">
        <v>4477.8050000000003</v>
      </c>
      <c r="BC40" s="340">
        <v>4873.107</v>
      </c>
      <c r="BD40" s="340">
        <v>5571.5839999999998</v>
      </c>
      <c r="BE40" s="340">
        <v>5829.5320000000002</v>
      </c>
      <c r="BF40" s="340">
        <v>5890.0940000000001</v>
      </c>
      <c r="BG40" s="340">
        <v>5154.1959999999999</v>
      </c>
      <c r="BH40" s="340">
        <v>4574.9070000000002</v>
      </c>
      <c r="BI40" s="340">
        <v>4534.9979999999996</v>
      </c>
      <c r="BJ40" s="340">
        <v>5010.0940000000001</v>
      </c>
      <c r="BK40" s="340">
        <v>5347.1469999999999</v>
      </c>
      <c r="BL40" s="340">
        <v>5016.2510000000002</v>
      </c>
      <c r="BM40" s="340">
        <v>4645.8760000000002</v>
      </c>
      <c r="BN40" s="340">
        <v>4529.0510000000004</v>
      </c>
      <c r="BO40" s="340">
        <v>4920.9579999999996</v>
      </c>
      <c r="BP40" s="340">
        <v>5622.0739999999996</v>
      </c>
      <c r="BQ40" s="340">
        <v>5871.549</v>
      </c>
      <c r="BR40" s="340">
        <v>5936.7669999999998</v>
      </c>
      <c r="BS40" s="340">
        <v>5194.28</v>
      </c>
      <c r="BT40" s="340">
        <v>4621.9949999999999</v>
      </c>
      <c r="BU40" s="340">
        <v>4580.9350000000004</v>
      </c>
      <c r="BV40" s="340">
        <v>5061.0619999999999</v>
      </c>
    </row>
    <row r="41" spans="1:74" ht="11.1" customHeight="1" x14ac:dyDescent="0.2">
      <c r="A41" s="553"/>
      <c r="B41" s="131" t="s">
        <v>442</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366"/>
      <c r="BA41" s="366"/>
      <c r="BB41" s="366"/>
      <c r="BC41" s="366"/>
      <c r="BD41" s="366"/>
      <c r="BE41" s="366"/>
      <c r="BF41" s="366"/>
      <c r="BG41" s="366"/>
      <c r="BH41" s="366"/>
      <c r="BI41" s="366"/>
      <c r="BJ41" s="366"/>
      <c r="BK41" s="366"/>
      <c r="BL41" s="366"/>
      <c r="BM41" s="366"/>
      <c r="BN41" s="366"/>
      <c r="BO41" s="366"/>
      <c r="BP41" s="366"/>
      <c r="BQ41" s="366"/>
      <c r="BR41" s="366"/>
      <c r="BS41" s="366"/>
      <c r="BT41" s="366"/>
      <c r="BU41" s="366"/>
      <c r="BV41" s="366"/>
    </row>
    <row r="42" spans="1:74" ht="11.1" customHeight="1" x14ac:dyDescent="0.2">
      <c r="A42" s="559" t="s">
        <v>443</v>
      </c>
      <c r="B42" s="560" t="s">
        <v>92</v>
      </c>
      <c r="C42" s="277">
        <v>1932.6399194000001</v>
      </c>
      <c r="D42" s="277">
        <v>1827.8769886</v>
      </c>
      <c r="E42" s="277">
        <v>1662.4054919</v>
      </c>
      <c r="F42" s="277">
        <v>1508.6957786999999</v>
      </c>
      <c r="G42" s="277">
        <v>1522.7135681</v>
      </c>
      <c r="H42" s="277">
        <v>1856.6587473</v>
      </c>
      <c r="I42" s="277">
        <v>2060.3712774000001</v>
      </c>
      <c r="J42" s="277">
        <v>1971.9987229000001</v>
      </c>
      <c r="K42" s="277">
        <v>1658.0496707</v>
      </c>
      <c r="L42" s="277">
        <v>1572.2792168000001</v>
      </c>
      <c r="M42" s="277">
        <v>1519.473706</v>
      </c>
      <c r="N42" s="277">
        <v>1633.7663657999999</v>
      </c>
      <c r="O42" s="277">
        <v>1575.2439542</v>
      </c>
      <c r="P42" s="277">
        <v>1544.7406262</v>
      </c>
      <c r="Q42" s="277">
        <v>1290.7152348</v>
      </c>
      <c r="R42" s="277">
        <v>1254.413965</v>
      </c>
      <c r="S42" s="277">
        <v>1331.0901635</v>
      </c>
      <c r="T42" s="277">
        <v>1604.0886439999999</v>
      </c>
      <c r="U42" s="277">
        <v>1886.6518781</v>
      </c>
      <c r="V42" s="277">
        <v>1796.219321</v>
      </c>
      <c r="W42" s="277">
        <v>1486.3262523000001</v>
      </c>
      <c r="X42" s="277">
        <v>1369.2284500000001</v>
      </c>
      <c r="Y42" s="277">
        <v>1546.1852663</v>
      </c>
      <c r="Z42" s="277">
        <v>1660.7725965</v>
      </c>
      <c r="AA42" s="277">
        <v>1689.4071194000001</v>
      </c>
      <c r="AB42" s="277">
        <v>1718.1300686</v>
      </c>
      <c r="AC42" s="277">
        <v>1565.1686976999999</v>
      </c>
      <c r="AD42" s="277">
        <v>1443.8132009999999</v>
      </c>
      <c r="AE42" s="277">
        <v>1419.9530281</v>
      </c>
      <c r="AF42" s="277">
        <v>1640.2524450000001</v>
      </c>
      <c r="AG42" s="277">
        <v>1835.0169142</v>
      </c>
      <c r="AH42" s="277">
        <v>1804.4112912999999</v>
      </c>
      <c r="AI42" s="277">
        <v>1615.8025239999999</v>
      </c>
      <c r="AJ42" s="277">
        <v>1484.9563215999999</v>
      </c>
      <c r="AK42" s="277">
        <v>1522.924524</v>
      </c>
      <c r="AL42" s="277">
        <v>1786.8854435000001</v>
      </c>
      <c r="AM42" s="277">
        <v>1883.6775812999999</v>
      </c>
      <c r="AN42" s="277">
        <v>1865.1288832</v>
      </c>
      <c r="AO42" s="277">
        <v>1670.5806319000001</v>
      </c>
      <c r="AP42" s="277">
        <v>1321.6288423000001</v>
      </c>
      <c r="AQ42" s="277">
        <v>1329.4408622999999</v>
      </c>
      <c r="AR42" s="277">
        <v>1672.4702837</v>
      </c>
      <c r="AS42" s="277">
        <v>1746.7495100000001</v>
      </c>
      <c r="AT42" s="277">
        <v>1816.0402360999999</v>
      </c>
      <c r="AU42" s="277">
        <v>1478.0477053</v>
      </c>
      <c r="AV42" s="277">
        <v>1383.7420577</v>
      </c>
      <c r="AW42" s="277">
        <v>1534.2757627000001</v>
      </c>
      <c r="AX42" s="277">
        <v>1633.192</v>
      </c>
      <c r="AY42" s="277">
        <v>1775.595</v>
      </c>
      <c r="AZ42" s="340">
        <v>1731.5039999999999</v>
      </c>
      <c r="BA42" s="340">
        <v>1587.0530000000001</v>
      </c>
      <c r="BB42" s="340">
        <v>1367.77</v>
      </c>
      <c r="BC42" s="340">
        <v>1396.354</v>
      </c>
      <c r="BD42" s="340">
        <v>1662.6369999999999</v>
      </c>
      <c r="BE42" s="340">
        <v>1907.903</v>
      </c>
      <c r="BF42" s="340">
        <v>1879.405</v>
      </c>
      <c r="BG42" s="340">
        <v>1555.855</v>
      </c>
      <c r="BH42" s="340">
        <v>1449.175</v>
      </c>
      <c r="BI42" s="340">
        <v>1553.54</v>
      </c>
      <c r="BJ42" s="340">
        <v>1751.0719999999999</v>
      </c>
      <c r="BK42" s="340">
        <v>1809.3430000000001</v>
      </c>
      <c r="BL42" s="340">
        <v>1763.1289999999999</v>
      </c>
      <c r="BM42" s="340">
        <v>1582.5419999999999</v>
      </c>
      <c r="BN42" s="340">
        <v>1366.0440000000001</v>
      </c>
      <c r="BO42" s="340">
        <v>1375.0409999999999</v>
      </c>
      <c r="BP42" s="340">
        <v>1659.6510000000001</v>
      </c>
      <c r="BQ42" s="340">
        <v>1902.336</v>
      </c>
      <c r="BR42" s="340">
        <v>1865.383</v>
      </c>
      <c r="BS42" s="340">
        <v>1540.2629999999999</v>
      </c>
      <c r="BT42" s="340">
        <v>1438.008</v>
      </c>
      <c r="BU42" s="340">
        <v>1528.999</v>
      </c>
      <c r="BV42" s="340">
        <v>1745.423</v>
      </c>
    </row>
    <row r="43" spans="1:74" ht="11.1" customHeight="1" x14ac:dyDescent="0.2">
      <c r="A43" s="559" t="s">
        <v>444</v>
      </c>
      <c r="B43" s="560" t="s">
        <v>93</v>
      </c>
      <c r="C43" s="277">
        <v>150.05066031999999</v>
      </c>
      <c r="D43" s="277">
        <v>118.91494</v>
      </c>
      <c r="E43" s="277">
        <v>157.82685161000001</v>
      </c>
      <c r="F43" s="277">
        <v>106.18671467</v>
      </c>
      <c r="G43" s="277">
        <v>133.55836160999999</v>
      </c>
      <c r="H43" s="277">
        <v>159.05381333</v>
      </c>
      <c r="I43" s="277">
        <v>358.24870064999999</v>
      </c>
      <c r="J43" s="277">
        <v>248.29832064999999</v>
      </c>
      <c r="K43" s="277">
        <v>98.760091666999998</v>
      </c>
      <c r="L43" s="277">
        <v>115.98157839</v>
      </c>
      <c r="M43" s="277">
        <v>128.19212967000001</v>
      </c>
      <c r="N43" s="277">
        <v>174.34893452</v>
      </c>
      <c r="O43" s="277">
        <v>236.34712580999999</v>
      </c>
      <c r="P43" s="277">
        <v>277.58878241000002</v>
      </c>
      <c r="Q43" s="277">
        <v>266.51808870999997</v>
      </c>
      <c r="R43" s="277">
        <v>282.39587067000002</v>
      </c>
      <c r="S43" s="277">
        <v>320.86270258000002</v>
      </c>
      <c r="T43" s="277">
        <v>374.50863267</v>
      </c>
      <c r="U43" s="277">
        <v>527.71824258000004</v>
      </c>
      <c r="V43" s="277">
        <v>306.58460774000002</v>
      </c>
      <c r="W43" s="277">
        <v>206.00585067</v>
      </c>
      <c r="X43" s="277">
        <v>158.31319870999999</v>
      </c>
      <c r="Y43" s="277">
        <v>176.29273266999999</v>
      </c>
      <c r="Z43" s="277">
        <v>165.96003354999999</v>
      </c>
      <c r="AA43" s="277">
        <v>185.55728547999999</v>
      </c>
      <c r="AB43" s="277">
        <v>198.10654786000001</v>
      </c>
      <c r="AC43" s="277">
        <v>206.54918839000001</v>
      </c>
      <c r="AD43" s="277">
        <v>175.73626833</v>
      </c>
      <c r="AE43" s="277">
        <v>193.07605742000001</v>
      </c>
      <c r="AF43" s="277">
        <v>189.62985</v>
      </c>
      <c r="AG43" s="277">
        <v>292.89662322999999</v>
      </c>
      <c r="AH43" s="277">
        <v>262.89691032000002</v>
      </c>
      <c r="AI43" s="277">
        <v>174.59270599999999</v>
      </c>
      <c r="AJ43" s="277">
        <v>173.51321515999999</v>
      </c>
      <c r="AK43" s="277">
        <v>169.46416332999999</v>
      </c>
      <c r="AL43" s="277">
        <v>186.00839128999999</v>
      </c>
      <c r="AM43" s="277">
        <v>221.63263065000001</v>
      </c>
      <c r="AN43" s="277">
        <v>193.10519249999999</v>
      </c>
      <c r="AO43" s="277">
        <v>167.63259452</v>
      </c>
      <c r="AP43" s="277">
        <v>139.17828033000001</v>
      </c>
      <c r="AQ43" s="277">
        <v>203.24120225999999</v>
      </c>
      <c r="AR43" s="277">
        <v>193.63467967</v>
      </c>
      <c r="AS43" s="277">
        <v>188.67100644999999</v>
      </c>
      <c r="AT43" s="277">
        <v>243.31885871</v>
      </c>
      <c r="AU43" s="277">
        <v>185.69321767</v>
      </c>
      <c r="AV43" s="277">
        <v>191.87127290000001</v>
      </c>
      <c r="AW43" s="277">
        <v>174.6174097</v>
      </c>
      <c r="AX43" s="277">
        <v>179.7038</v>
      </c>
      <c r="AY43" s="277">
        <v>224.48159999999999</v>
      </c>
      <c r="AZ43" s="340">
        <v>204.5941</v>
      </c>
      <c r="BA43" s="340">
        <v>180.6961</v>
      </c>
      <c r="BB43" s="340">
        <v>156.73140000000001</v>
      </c>
      <c r="BC43" s="340">
        <v>186.29159999999999</v>
      </c>
      <c r="BD43" s="340">
        <v>234.7791</v>
      </c>
      <c r="BE43" s="340">
        <v>298.04079999999999</v>
      </c>
      <c r="BF43" s="340">
        <v>267.72609999999997</v>
      </c>
      <c r="BG43" s="340">
        <v>186.5214</v>
      </c>
      <c r="BH43" s="340">
        <v>174.56530000000001</v>
      </c>
      <c r="BI43" s="340">
        <v>164.46530000000001</v>
      </c>
      <c r="BJ43" s="340">
        <v>183.50569999999999</v>
      </c>
      <c r="BK43" s="340">
        <v>216.73070000000001</v>
      </c>
      <c r="BL43" s="340">
        <v>200.49879999999999</v>
      </c>
      <c r="BM43" s="340">
        <v>197.8554</v>
      </c>
      <c r="BN43" s="340">
        <v>167.95930000000001</v>
      </c>
      <c r="BO43" s="340">
        <v>219.41040000000001</v>
      </c>
      <c r="BP43" s="340">
        <v>253.07660000000001</v>
      </c>
      <c r="BQ43" s="340">
        <v>321.00850000000003</v>
      </c>
      <c r="BR43" s="340">
        <v>301.75069999999999</v>
      </c>
      <c r="BS43" s="340">
        <v>213.0308</v>
      </c>
      <c r="BT43" s="340">
        <v>195.37569999999999</v>
      </c>
      <c r="BU43" s="340">
        <v>196.42320000000001</v>
      </c>
      <c r="BV43" s="340">
        <v>215.9349</v>
      </c>
    </row>
    <row r="44" spans="1:74" ht="11.1" customHeight="1" x14ac:dyDescent="0.2">
      <c r="A44" s="559" t="s">
        <v>445</v>
      </c>
      <c r="B44" s="562" t="s">
        <v>404</v>
      </c>
      <c r="C44" s="277">
        <v>10.616267097</v>
      </c>
      <c r="D44" s="277">
        <v>13.973208214</v>
      </c>
      <c r="E44" s="277">
        <v>12.731947741999999</v>
      </c>
      <c r="F44" s="277">
        <v>12.345914667000001</v>
      </c>
      <c r="G44" s="277">
        <v>12.641074516</v>
      </c>
      <c r="H44" s="277">
        <v>13.179569333</v>
      </c>
      <c r="I44" s="277">
        <v>11.464162903</v>
      </c>
      <c r="J44" s="277">
        <v>12.321155161</v>
      </c>
      <c r="K44" s="277">
        <v>12.044900667</v>
      </c>
      <c r="L44" s="277">
        <v>7.5364522580999997</v>
      </c>
      <c r="M44" s="277">
        <v>7.5164893333</v>
      </c>
      <c r="N44" s="277">
        <v>9.7441332258000006</v>
      </c>
      <c r="O44" s="277">
        <v>12.947756774</v>
      </c>
      <c r="P44" s="277">
        <v>12.580027241</v>
      </c>
      <c r="Q44" s="277">
        <v>5.6556812903000004</v>
      </c>
      <c r="R44" s="277">
        <v>5.4696943332999997</v>
      </c>
      <c r="S44" s="277">
        <v>7.0709299999999997</v>
      </c>
      <c r="T44" s="277">
        <v>12.069787333000001</v>
      </c>
      <c r="U44" s="277">
        <v>9.2071190322999996</v>
      </c>
      <c r="V44" s="277">
        <v>11.314302258</v>
      </c>
      <c r="W44" s="277">
        <v>11.143285667000001</v>
      </c>
      <c r="X44" s="277">
        <v>6.5992638709999998</v>
      </c>
      <c r="Y44" s="277">
        <v>6.5212240000000001</v>
      </c>
      <c r="Z44" s="277">
        <v>6.2303070967999998</v>
      </c>
      <c r="AA44" s="277">
        <v>11.88419129</v>
      </c>
      <c r="AB44" s="277">
        <v>10.631111070999999</v>
      </c>
      <c r="AC44" s="277">
        <v>11.883548064999999</v>
      </c>
      <c r="AD44" s="277">
        <v>7.035704</v>
      </c>
      <c r="AE44" s="277">
        <v>11.833168387000001</v>
      </c>
      <c r="AF44" s="277">
        <v>11.442071</v>
      </c>
      <c r="AG44" s="277">
        <v>12.857711289999999</v>
      </c>
      <c r="AH44" s="277">
        <v>12.636315806000001</v>
      </c>
      <c r="AI44" s="277">
        <v>9.7954253333000008</v>
      </c>
      <c r="AJ44" s="277">
        <v>7.6921303225999997</v>
      </c>
      <c r="AK44" s="277">
        <v>13.766346667000001</v>
      </c>
      <c r="AL44" s="277">
        <v>16.119517096999999</v>
      </c>
      <c r="AM44" s="277">
        <v>14.800318387000001</v>
      </c>
      <c r="AN44" s="277">
        <v>11.622510356999999</v>
      </c>
      <c r="AO44" s="277">
        <v>16.066106452</v>
      </c>
      <c r="AP44" s="277">
        <v>12.353981333</v>
      </c>
      <c r="AQ44" s="277">
        <v>12.616159032000001</v>
      </c>
      <c r="AR44" s="277">
        <v>13.340548</v>
      </c>
      <c r="AS44" s="277">
        <v>12.815756129</v>
      </c>
      <c r="AT44" s="277">
        <v>11.839023871</v>
      </c>
      <c r="AU44" s="277">
        <v>12.480701333000001</v>
      </c>
      <c r="AV44" s="277">
        <v>4.6734248386999999</v>
      </c>
      <c r="AW44" s="277">
        <v>9.6502083666999994</v>
      </c>
      <c r="AX44" s="277">
        <v>10.67859</v>
      </c>
      <c r="AY44" s="277">
        <v>13.07221</v>
      </c>
      <c r="AZ44" s="340">
        <v>12.55302</v>
      </c>
      <c r="BA44" s="340">
        <v>12.061590000000001</v>
      </c>
      <c r="BB44" s="340">
        <v>10.2531</v>
      </c>
      <c r="BC44" s="340">
        <v>11.46414</v>
      </c>
      <c r="BD44" s="340">
        <v>13.051690000000001</v>
      </c>
      <c r="BE44" s="340">
        <v>13.36609</v>
      </c>
      <c r="BF44" s="340">
        <v>13.504429999999999</v>
      </c>
      <c r="BG44" s="340">
        <v>11.24972</v>
      </c>
      <c r="BH44" s="340">
        <v>9.5963930000000008</v>
      </c>
      <c r="BI44" s="340">
        <v>11.096399999999999</v>
      </c>
      <c r="BJ44" s="340">
        <v>12.27051</v>
      </c>
      <c r="BK44" s="340">
        <v>13.31772</v>
      </c>
      <c r="BL44" s="340">
        <v>12.720829999999999</v>
      </c>
      <c r="BM44" s="340">
        <v>11.950469999999999</v>
      </c>
      <c r="BN44" s="340">
        <v>10.06208</v>
      </c>
      <c r="BO44" s="340">
        <v>11.187290000000001</v>
      </c>
      <c r="BP44" s="340">
        <v>12.66161</v>
      </c>
      <c r="BQ44" s="340">
        <v>12.93125</v>
      </c>
      <c r="BR44" s="340">
        <v>13.1059</v>
      </c>
      <c r="BS44" s="340">
        <v>10.926880000000001</v>
      </c>
      <c r="BT44" s="340">
        <v>9.3337299999999992</v>
      </c>
      <c r="BU44" s="340">
        <v>10.86731</v>
      </c>
      <c r="BV44" s="340">
        <v>12.15169</v>
      </c>
    </row>
    <row r="45" spans="1:74" ht="11.1" customHeight="1" x14ac:dyDescent="0.2">
      <c r="A45" s="559" t="s">
        <v>446</v>
      </c>
      <c r="B45" s="562" t="s">
        <v>94</v>
      </c>
      <c r="C45" s="277">
        <v>7.4324974193999997</v>
      </c>
      <c r="D45" s="277">
        <v>7.2849917856999999</v>
      </c>
      <c r="E45" s="277">
        <v>7.1243048386999996</v>
      </c>
      <c r="F45" s="277">
        <v>7.8479229999999998</v>
      </c>
      <c r="G45" s="277">
        <v>8.2385390323000003</v>
      </c>
      <c r="H45" s="277">
        <v>9.3739336666999993</v>
      </c>
      <c r="I45" s="277">
        <v>9.8066909676999998</v>
      </c>
      <c r="J45" s="277">
        <v>10.055557742</v>
      </c>
      <c r="K45" s="277">
        <v>9.9154876667000007</v>
      </c>
      <c r="L45" s="277">
        <v>8.4293393547999997</v>
      </c>
      <c r="M45" s="277">
        <v>8.1234793333000006</v>
      </c>
      <c r="N45" s="277">
        <v>8.6617403226</v>
      </c>
      <c r="O45" s="277">
        <v>10.784016773999999</v>
      </c>
      <c r="P45" s="277">
        <v>11.719881724</v>
      </c>
      <c r="Q45" s="277">
        <v>11.881793547999999</v>
      </c>
      <c r="R45" s="277">
        <v>11.005355</v>
      </c>
      <c r="S45" s="277">
        <v>10.814705805999999</v>
      </c>
      <c r="T45" s="277">
        <v>11.665853667</v>
      </c>
      <c r="U45" s="277">
        <v>11.731810644999999</v>
      </c>
      <c r="V45" s="277">
        <v>12.332797419</v>
      </c>
      <c r="W45" s="277">
        <v>11.097027667000001</v>
      </c>
      <c r="X45" s="277">
        <v>9.5397332257999992</v>
      </c>
      <c r="Y45" s="277">
        <v>10.392181000000001</v>
      </c>
      <c r="Z45" s="277">
        <v>11.264833871</v>
      </c>
      <c r="AA45" s="277">
        <v>10.859351934999999</v>
      </c>
      <c r="AB45" s="277">
        <v>11.22148</v>
      </c>
      <c r="AC45" s="277">
        <v>10.936872257999999</v>
      </c>
      <c r="AD45" s="277">
        <v>9.2911256666999993</v>
      </c>
      <c r="AE45" s="277">
        <v>11.808609677</v>
      </c>
      <c r="AF45" s="277">
        <v>11.258320333</v>
      </c>
      <c r="AG45" s="277">
        <v>12.796974839000001</v>
      </c>
      <c r="AH45" s="277">
        <v>12.805344839</v>
      </c>
      <c r="AI45" s="277">
        <v>12.068548</v>
      </c>
      <c r="AJ45" s="277">
        <v>9.3957480644999993</v>
      </c>
      <c r="AK45" s="277">
        <v>12.608427667000001</v>
      </c>
      <c r="AL45" s="277">
        <v>13.120953547999999</v>
      </c>
      <c r="AM45" s="277">
        <v>11.769805484000001</v>
      </c>
      <c r="AN45" s="277">
        <v>9.6406210714</v>
      </c>
      <c r="AO45" s="277">
        <v>11.226190967999999</v>
      </c>
      <c r="AP45" s="277">
        <v>9.4187066667000003</v>
      </c>
      <c r="AQ45" s="277">
        <v>13.01710871</v>
      </c>
      <c r="AR45" s="277">
        <v>12.111722</v>
      </c>
      <c r="AS45" s="277">
        <v>13.791671613</v>
      </c>
      <c r="AT45" s="277">
        <v>13.946650645</v>
      </c>
      <c r="AU45" s="277">
        <v>14.253628333</v>
      </c>
      <c r="AV45" s="277">
        <v>12.055946129000001</v>
      </c>
      <c r="AW45" s="277">
        <v>11.4547302</v>
      </c>
      <c r="AX45" s="277">
        <v>13.496829999999999</v>
      </c>
      <c r="AY45" s="277">
        <v>12.076040000000001</v>
      </c>
      <c r="AZ45" s="340">
        <v>9.7842300000000009</v>
      </c>
      <c r="BA45" s="340">
        <v>11.43234</v>
      </c>
      <c r="BB45" s="340">
        <v>9.8025000000000002</v>
      </c>
      <c r="BC45" s="340">
        <v>13.50065</v>
      </c>
      <c r="BD45" s="340">
        <v>12.310739999999999</v>
      </c>
      <c r="BE45" s="340">
        <v>14.846439999999999</v>
      </c>
      <c r="BF45" s="340">
        <v>14.30616</v>
      </c>
      <c r="BG45" s="340">
        <v>14.72383</v>
      </c>
      <c r="BH45" s="340">
        <v>12.291449999999999</v>
      </c>
      <c r="BI45" s="340">
        <v>11.76628</v>
      </c>
      <c r="BJ45" s="340">
        <v>13.963950000000001</v>
      </c>
      <c r="BK45" s="340">
        <v>12.20631</v>
      </c>
      <c r="BL45" s="340">
        <v>9.9300069999999998</v>
      </c>
      <c r="BM45" s="340">
        <v>11.671340000000001</v>
      </c>
      <c r="BN45" s="340">
        <v>9.942736</v>
      </c>
      <c r="BO45" s="340">
        <v>13.832330000000001</v>
      </c>
      <c r="BP45" s="340">
        <v>12.48949</v>
      </c>
      <c r="BQ45" s="340">
        <v>15.01004</v>
      </c>
      <c r="BR45" s="340">
        <v>14.472860000000001</v>
      </c>
      <c r="BS45" s="340">
        <v>14.964359999999999</v>
      </c>
      <c r="BT45" s="340">
        <v>12.508559999999999</v>
      </c>
      <c r="BU45" s="340">
        <v>12.193020000000001</v>
      </c>
      <c r="BV45" s="340">
        <v>14.391819999999999</v>
      </c>
    </row>
    <row r="46" spans="1:74" ht="11.1" customHeight="1" x14ac:dyDescent="0.2">
      <c r="A46" s="559" t="s">
        <v>447</v>
      </c>
      <c r="B46" s="562" t="s">
        <v>95</v>
      </c>
      <c r="C46" s="277">
        <v>594.57154838999998</v>
      </c>
      <c r="D46" s="277">
        <v>568.89192857</v>
      </c>
      <c r="E46" s="277">
        <v>520.71893548000003</v>
      </c>
      <c r="F46" s="277">
        <v>475.94613333000001</v>
      </c>
      <c r="G46" s="277">
        <v>456.23193548</v>
      </c>
      <c r="H46" s="277">
        <v>523.93926667000005</v>
      </c>
      <c r="I46" s="277">
        <v>581.74967742000001</v>
      </c>
      <c r="J46" s="277">
        <v>583.44293547999996</v>
      </c>
      <c r="K46" s="277">
        <v>564.90903333000006</v>
      </c>
      <c r="L46" s="277">
        <v>479.92977418999999</v>
      </c>
      <c r="M46" s="277">
        <v>526.95756667000001</v>
      </c>
      <c r="N46" s="277">
        <v>566.50987096999995</v>
      </c>
      <c r="O46" s="277">
        <v>588.51261290000002</v>
      </c>
      <c r="P46" s="277">
        <v>551.64151723999998</v>
      </c>
      <c r="Q46" s="277">
        <v>518.86435484000003</v>
      </c>
      <c r="R46" s="277">
        <v>461.74363333000002</v>
      </c>
      <c r="S46" s="277">
        <v>529.15835484000002</v>
      </c>
      <c r="T46" s="277">
        <v>555.32309999999995</v>
      </c>
      <c r="U46" s="277">
        <v>543.67538709999997</v>
      </c>
      <c r="V46" s="277">
        <v>555.17864515999997</v>
      </c>
      <c r="W46" s="277">
        <v>554.83270000000005</v>
      </c>
      <c r="X46" s="277">
        <v>539.92783870999995</v>
      </c>
      <c r="Y46" s="277">
        <v>496.32503333</v>
      </c>
      <c r="Z46" s="277">
        <v>558.84067742000002</v>
      </c>
      <c r="AA46" s="277">
        <v>588.26254839000001</v>
      </c>
      <c r="AB46" s="277">
        <v>549.19417856999996</v>
      </c>
      <c r="AC46" s="277">
        <v>506.14529032000002</v>
      </c>
      <c r="AD46" s="277">
        <v>419.79373333000001</v>
      </c>
      <c r="AE46" s="277">
        <v>472.97396773999998</v>
      </c>
      <c r="AF46" s="277">
        <v>536.67503333000002</v>
      </c>
      <c r="AG46" s="277">
        <v>537.49483870999995</v>
      </c>
      <c r="AH46" s="277">
        <v>550.44480644999999</v>
      </c>
      <c r="AI46" s="277">
        <v>514.24289999999996</v>
      </c>
      <c r="AJ46" s="277">
        <v>514.42983871000001</v>
      </c>
      <c r="AK46" s="277">
        <v>553.52503333000004</v>
      </c>
      <c r="AL46" s="277">
        <v>577.78016129000002</v>
      </c>
      <c r="AM46" s="277">
        <v>586.12280644999998</v>
      </c>
      <c r="AN46" s="277">
        <v>525.64878570999997</v>
      </c>
      <c r="AO46" s="277">
        <v>486.46445161000003</v>
      </c>
      <c r="AP46" s="277">
        <v>494.04109999999997</v>
      </c>
      <c r="AQ46" s="277">
        <v>544.14848386999995</v>
      </c>
      <c r="AR46" s="277">
        <v>591.86099999999999</v>
      </c>
      <c r="AS46" s="277">
        <v>596.31793547999996</v>
      </c>
      <c r="AT46" s="277">
        <v>583.14777418999995</v>
      </c>
      <c r="AU46" s="277">
        <v>577.78790000000004</v>
      </c>
      <c r="AV46" s="277">
        <v>459.40941935000001</v>
      </c>
      <c r="AW46" s="277">
        <v>526.4701</v>
      </c>
      <c r="AX46" s="277">
        <v>584.53189999999995</v>
      </c>
      <c r="AY46" s="277">
        <v>595.49699999999996</v>
      </c>
      <c r="AZ46" s="340">
        <v>546.24749999999995</v>
      </c>
      <c r="BA46" s="340">
        <v>496.39780000000002</v>
      </c>
      <c r="BB46" s="340">
        <v>475.9332</v>
      </c>
      <c r="BC46" s="340">
        <v>506.36779999999999</v>
      </c>
      <c r="BD46" s="340">
        <v>578.25630000000001</v>
      </c>
      <c r="BE46" s="340">
        <v>571.95950000000005</v>
      </c>
      <c r="BF46" s="340">
        <v>561.98950000000002</v>
      </c>
      <c r="BG46" s="340">
        <v>524.73339999999996</v>
      </c>
      <c r="BH46" s="340">
        <v>478.55689999999998</v>
      </c>
      <c r="BI46" s="340">
        <v>506.89249999999998</v>
      </c>
      <c r="BJ46" s="340">
        <v>553.59379999999999</v>
      </c>
      <c r="BK46" s="340">
        <v>562.69000000000005</v>
      </c>
      <c r="BL46" s="340">
        <v>519.81769999999995</v>
      </c>
      <c r="BM46" s="340">
        <v>489.25069999999999</v>
      </c>
      <c r="BN46" s="340">
        <v>469.08069999999998</v>
      </c>
      <c r="BO46" s="340">
        <v>499.077</v>
      </c>
      <c r="BP46" s="340">
        <v>569.93050000000005</v>
      </c>
      <c r="BQ46" s="340">
        <v>563.72439999999995</v>
      </c>
      <c r="BR46" s="340">
        <v>553.89790000000005</v>
      </c>
      <c r="BS46" s="340">
        <v>517.17830000000004</v>
      </c>
      <c r="BT46" s="340">
        <v>471.66660000000002</v>
      </c>
      <c r="BU46" s="340">
        <v>499.5942</v>
      </c>
      <c r="BV46" s="340">
        <v>545.62310000000002</v>
      </c>
    </row>
    <row r="47" spans="1:74" ht="11.1" customHeight="1" x14ac:dyDescent="0.2">
      <c r="A47" s="559" t="s">
        <v>448</v>
      </c>
      <c r="B47" s="562" t="s">
        <v>428</v>
      </c>
      <c r="C47" s="277">
        <v>38.401699032000003</v>
      </c>
      <c r="D47" s="277">
        <v>36.495664286</v>
      </c>
      <c r="E47" s="277">
        <v>38.199401934999997</v>
      </c>
      <c r="F47" s="277">
        <v>45.509709333000004</v>
      </c>
      <c r="G47" s="277">
        <v>57.781706774</v>
      </c>
      <c r="H47" s="277">
        <v>66.873517000000007</v>
      </c>
      <c r="I47" s="277">
        <v>57.262982581000003</v>
      </c>
      <c r="J47" s="277">
        <v>54.15439129</v>
      </c>
      <c r="K47" s="277">
        <v>49.564034667000001</v>
      </c>
      <c r="L47" s="277">
        <v>41.231994839000002</v>
      </c>
      <c r="M47" s="277">
        <v>46.142025332999999</v>
      </c>
      <c r="N47" s="277">
        <v>36.148973871000003</v>
      </c>
      <c r="O47" s="277">
        <v>35.585853870999998</v>
      </c>
      <c r="P47" s="277">
        <v>38.27525</v>
      </c>
      <c r="Q47" s="277">
        <v>45.655455484000001</v>
      </c>
      <c r="R47" s="277">
        <v>51.394343999999997</v>
      </c>
      <c r="S47" s="277">
        <v>45.521839354999997</v>
      </c>
      <c r="T47" s="277">
        <v>43.725945000000003</v>
      </c>
      <c r="U47" s="277">
        <v>41.236233226000003</v>
      </c>
      <c r="V47" s="277">
        <v>42.791269354999997</v>
      </c>
      <c r="W47" s="277">
        <v>40.731153667000001</v>
      </c>
      <c r="X47" s="277">
        <v>36.800501935</v>
      </c>
      <c r="Y47" s="277">
        <v>36.454101999999999</v>
      </c>
      <c r="Z47" s="277">
        <v>24.799388387</v>
      </c>
      <c r="AA47" s="277">
        <v>30.707199355</v>
      </c>
      <c r="AB47" s="277">
        <v>28.613410714</v>
      </c>
      <c r="AC47" s="277">
        <v>31.46820129</v>
      </c>
      <c r="AD47" s="277">
        <v>39.038545999999997</v>
      </c>
      <c r="AE47" s="277">
        <v>42.048193871000002</v>
      </c>
      <c r="AF47" s="277">
        <v>41.545400000000001</v>
      </c>
      <c r="AG47" s="277">
        <v>34.928302258000002</v>
      </c>
      <c r="AH47" s="277">
        <v>37.493669355000002</v>
      </c>
      <c r="AI47" s="277">
        <v>33.239300999999998</v>
      </c>
      <c r="AJ47" s="277">
        <v>26.960489355</v>
      </c>
      <c r="AK47" s="277">
        <v>27.201699333000001</v>
      </c>
      <c r="AL47" s="277">
        <v>24.592191934999999</v>
      </c>
      <c r="AM47" s="277">
        <v>29.138744839000001</v>
      </c>
      <c r="AN47" s="277">
        <v>26.414197142999999</v>
      </c>
      <c r="AO47" s="277">
        <v>34.217724838999999</v>
      </c>
      <c r="AP47" s="277">
        <v>44.515777</v>
      </c>
      <c r="AQ47" s="277">
        <v>39.822729676999998</v>
      </c>
      <c r="AR47" s="277">
        <v>41.191976666999999</v>
      </c>
      <c r="AS47" s="277">
        <v>42.514311290000002</v>
      </c>
      <c r="AT47" s="277">
        <v>38.530080968</v>
      </c>
      <c r="AU47" s="277">
        <v>43.433951333000003</v>
      </c>
      <c r="AV47" s="277">
        <v>43.752262258000002</v>
      </c>
      <c r="AW47" s="277">
        <v>38.380376933000001</v>
      </c>
      <c r="AX47" s="277">
        <v>25.004110000000001</v>
      </c>
      <c r="AY47" s="277">
        <v>29.518319999999999</v>
      </c>
      <c r="AZ47" s="340">
        <v>29.594439999999999</v>
      </c>
      <c r="BA47" s="340">
        <v>39.610939999999999</v>
      </c>
      <c r="BB47" s="340">
        <v>45.179810000000003</v>
      </c>
      <c r="BC47" s="340">
        <v>46.342930000000003</v>
      </c>
      <c r="BD47" s="340">
        <v>47.803939999999997</v>
      </c>
      <c r="BE47" s="340">
        <v>48.327399999999997</v>
      </c>
      <c r="BF47" s="340">
        <v>45.547510000000003</v>
      </c>
      <c r="BG47" s="340">
        <v>46.831400000000002</v>
      </c>
      <c r="BH47" s="340">
        <v>42.018000000000001</v>
      </c>
      <c r="BI47" s="340">
        <v>41.087879999999998</v>
      </c>
      <c r="BJ47" s="340">
        <v>25.522459999999999</v>
      </c>
      <c r="BK47" s="340">
        <v>30.22683</v>
      </c>
      <c r="BL47" s="340">
        <v>27.89367</v>
      </c>
      <c r="BM47" s="340">
        <v>37.08681</v>
      </c>
      <c r="BN47" s="340">
        <v>43.641550000000002</v>
      </c>
      <c r="BO47" s="340">
        <v>44.171759999999999</v>
      </c>
      <c r="BP47" s="340">
        <v>44.580750000000002</v>
      </c>
      <c r="BQ47" s="340">
        <v>46.480119999999999</v>
      </c>
      <c r="BR47" s="340">
        <v>42.021180000000001</v>
      </c>
      <c r="BS47" s="340">
        <v>43.626139999999999</v>
      </c>
      <c r="BT47" s="340">
        <v>40.970440000000004</v>
      </c>
      <c r="BU47" s="340">
        <v>41.290529999999997</v>
      </c>
      <c r="BV47" s="340">
        <v>25.37087</v>
      </c>
    </row>
    <row r="48" spans="1:74" ht="11.1" customHeight="1" x14ac:dyDescent="0.2">
      <c r="A48" s="559" t="s">
        <v>449</v>
      </c>
      <c r="B48" s="560" t="s">
        <v>471</v>
      </c>
      <c r="C48" s="277">
        <v>123.31574870999999</v>
      </c>
      <c r="D48" s="277">
        <v>170.12947036</v>
      </c>
      <c r="E48" s="277">
        <v>139.62839805999999</v>
      </c>
      <c r="F48" s="277">
        <v>165.31009599999999</v>
      </c>
      <c r="G48" s="277">
        <v>155.20735968</v>
      </c>
      <c r="H48" s="277">
        <v>129.23237166999999</v>
      </c>
      <c r="I48" s="277">
        <v>84.909117418999998</v>
      </c>
      <c r="J48" s="277">
        <v>81.794759354999997</v>
      </c>
      <c r="K48" s="277">
        <v>103.59715767</v>
      </c>
      <c r="L48" s="277">
        <v>151.43315258000001</v>
      </c>
      <c r="M48" s="277">
        <v>192.80885733</v>
      </c>
      <c r="N48" s="277">
        <v>166.36659710000001</v>
      </c>
      <c r="O48" s="277">
        <v>201.68342967999999</v>
      </c>
      <c r="P48" s="277">
        <v>163.34864621</v>
      </c>
      <c r="Q48" s="277">
        <v>187.90643935</v>
      </c>
      <c r="R48" s="277">
        <v>187.47129100000001</v>
      </c>
      <c r="S48" s="277">
        <v>168.65625097</v>
      </c>
      <c r="T48" s="277">
        <v>154.96542033</v>
      </c>
      <c r="U48" s="277">
        <v>106.48964065</v>
      </c>
      <c r="V48" s="277">
        <v>108.06114257999999</v>
      </c>
      <c r="W48" s="277">
        <v>131.83908767</v>
      </c>
      <c r="X48" s="277">
        <v>190.11433871</v>
      </c>
      <c r="Y48" s="277">
        <v>185.79930899999999</v>
      </c>
      <c r="Z48" s="277">
        <v>193.76308774</v>
      </c>
      <c r="AA48" s="277">
        <v>234.22721677000001</v>
      </c>
      <c r="AB48" s="277">
        <v>206.89229143</v>
      </c>
      <c r="AC48" s="277">
        <v>204.67442194</v>
      </c>
      <c r="AD48" s="277">
        <v>228.03961867000001</v>
      </c>
      <c r="AE48" s="277">
        <v>203.09690452000001</v>
      </c>
      <c r="AF48" s="277">
        <v>166.723714</v>
      </c>
      <c r="AG48" s="277">
        <v>134.81734710000001</v>
      </c>
      <c r="AH48" s="277">
        <v>114.85974452000001</v>
      </c>
      <c r="AI48" s="277">
        <v>172.86919599999999</v>
      </c>
      <c r="AJ48" s="277">
        <v>200.12516839</v>
      </c>
      <c r="AK48" s="277">
        <v>258.10581400000001</v>
      </c>
      <c r="AL48" s="277">
        <v>204.98877322999999</v>
      </c>
      <c r="AM48" s="277">
        <v>275.05071548000001</v>
      </c>
      <c r="AN48" s="277">
        <v>228.22406856999999</v>
      </c>
      <c r="AO48" s="277">
        <v>247.45603226</v>
      </c>
      <c r="AP48" s="277">
        <v>261.79169832999997</v>
      </c>
      <c r="AQ48" s="277">
        <v>200.26797773999999</v>
      </c>
      <c r="AR48" s="277">
        <v>177.83031632999999</v>
      </c>
      <c r="AS48" s="277">
        <v>156.80571129</v>
      </c>
      <c r="AT48" s="277">
        <v>116.44161387</v>
      </c>
      <c r="AU48" s="277">
        <v>169.35294067000001</v>
      </c>
      <c r="AV48" s="277">
        <v>220.38839354999999</v>
      </c>
      <c r="AW48" s="277">
        <v>296.22364463000002</v>
      </c>
      <c r="AX48" s="277">
        <v>245.94759999999999</v>
      </c>
      <c r="AY48" s="277">
        <v>252.27359999999999</v>
      </c>
      <c r="AZ48" s="340">
        <v>233.38030000000001</v>
      </c>
      <c r="BA48" s="340">
        <v>240.54669999999999</v>
      </c>
      <c r="BB48" s="340">
        <v>261.99779999999998</v>
      </c>
      <c r="BC48" s="340">
        <v>238.20079999999999</v>
      </c>
      <c r="BD48" s="340">
        <v>190.96449999999999</v>
      </c>
      <c r="BE48" s="340">
        <v>153.98519999999999</v>
      </c>
      <c r="BF48" s="340">
        <v>151.4502</v>
      </c>
      <c r="BG48" s="340">
        <v>194.67529999999999</v>
      </c>
      <c r="BH48" s="340">
        <v>229.27690000000001</v>
      </c>
      <c r="BI48" s="340">
        <v>252.22110000000001</v>
      </c>
      <c r="BJ48" s="340">
        <v>262.22669999999999</v>
      </c>
      <c r="BK48" s="340">
        <v>281.21339999999998</v>
      </c>
      <c r="BL48" s="340">
        <v>263.41309999999999</v>
      </c>
      <c r="BM48" s="340">
        <v>271.50490000000002</v>
      </c>
      <c r="BN48" s="340">
        <v>296.6103</v>
      </c>
      <c r="BO48" s="340">
        <v>267.2312</v>
      </c>
      <c r="BP48" s="340">
        <v>212.81829999999999</v>
      </c>
      <c r="BQ48" s="340">
        <v>170.9034</v>
      </c>
      <c r="BR48" s="340">
        <v>168.04499999999999</v>
      </c>
      <c r="BS48" s="340">
        <v>216.7011</v>
      </c>
      <c r="BT48" s="340">
        <v>254.23939999999999</v>
      </c>
      <c r="BU48" s="340">
        <v>279.8304</v>
      </c>
      <c r="BV48" s="340">
        <v>272.66559999999998</v>
      </c>
    </row>
    <row r="49" spans="1:74" ht="11.1" customHeight="1" x14ac:dyDescent="0.2">
      <c r="A49" s="559" t="s">
        <v>450</v>
      </c>
      <c r="B49" s="562" t="s">
        <v>418</v>
      </c>
      <c r="C49" s="277">
        <v>3.5958719354999999</v>
      </c>
      <c r="D49" s="277">
        <v>3.4194717856999999</v>
      </c>
      <c r="E49" s="277">
        <v>4.2996374193999998</v>
      </c>
      <c r="F49" s="277">
        <v>3.8241103333000002</v>
      </c>
      <c r="G49" s="277">
        <v>4.0503058064999999</v>
      </c>
      <c r="H49" s="277">
        <v>4.7277146666999998</v>
      </c>
      <c r="I49" s="277">
        <v>4.7109348387000001</v>
      </c>
      <c r="J49" s="277">
        <v>4.7742448386999996</v>
      </c>
      <c r="K49" s="277">
        <v>4.4774436667000002</v>
      </c>
      <c r="L49" s="277">
        <v>4.0073816128999997</v>
      </c>
      <c r="M49" s="277">
        <v>4.0858733333000004</v>
      </c>
      <c r="N49" s="277">
        <v>4.0370932257999996</v>
      </c>
      <c r="O49" s="277">
        <v>4.2776845160999999</v>
      </c>
      <c r="P49" s="277">
        <v>4.2986706896999998</v>
      </c>
      <c r="Q49" s="277">
        <v>4.0033954839000003</v>
      </c>
      <c r="R49" s="277">
        <v>3.7895533333000002</v>
      </c>
      <c r="S49" s="277">
        <v>4.761946129</v>
      </c>
      <c r="T49" s="277">
        <v>4.9409953333000001</v>
      </c>
      <c r="U49" s="277">
        <v>4.7523545160999996</v>
      </c>
      <c r="V49" s="277">
        <v>4.8865374193999997</v>
      </c>
      <c r="W49" s="277">
        <v>4.4344720000000004</v>
      </c>
      <c r="X49" s="277">
        <v>4.3303438710000002</v>
      </c>
      <c r="Y49" s="277">
        <v>4.3016816667000004</v>
      </c>
      <c r="Z49" s="277">
        <v>4.0121016128999996</v>
      </c>
      <c r="AA49" s="277">
        <v>3.8776038709999998</v>
      </c>
      <c r="AB49" s="277">
        <v>4.0263925</v>
      </c>
      <c r="AC49" s="277">
        <v>4.7149916128999996</v>
      </c>
      <c r="AD49" s="277">
        <v>4.4397196667000003</v>
      </c>
      <c r="AE49" s="277">
        <v>3.6753441935</v>
      </c>
      <c r="AF49" s="277">
        <v>4.7729526667000002</v>
      </c>
      <c r="AG49" s="277">
        <v>4.6847590322999997</v>
      </c>
      <c r="AH49" s="277">
        <v>5.0089061289999997</v>
      </c>
      <c r="AI49" s="277">
        <v>4.6138810000000001</v>
      </c>
      <c r="AJ49" s="277">
        <v>4.3901403225999998</v>
      </c>
      <c r="AK49" s="277">
        <v>4.2867643332999998</v>
      </c>
      <c r="AL49" s="277">
        <v>3.9531232258000002</v>
      </c>
      <c r="AM49" s="277">
        <v>3.4373854839</v>
      </c>
      <c r="AN49" s="277">
        <v>3.3253528570999999</v>
      </c>
      <c r="AO49" s="277">
        <v>4.0471212902999998</v>
      </c>
      <c r="AP49" s="277">
        <v>4.9254883332999997</v>
      </c>
      <c r="AQ49" s="277">
        <v>4.6441406452000003</v>
      </c>
      <c r="AR49" s="277">
        <v>4.9073140000000004</v>
      </c>
      <c r="AS49" s="277">
        <v>5.1875358064999997</v>
      </c>
      <c r="AT49" s="277">
        <v>5.1747787097</v>
      </c>
      <c r="AU49" s="277">
        <v>5.0868143333000004</v>
      </c>
      <c r="AV49" s="277">
        <v>4.5374377418999998</v>
      </c>
      <c r="AW49" s="277">
        <v>4.6750107666999998</v>
      </c>
      <c r="AX49" s="277">
        <v>3.8436490000000001</v>
      </c>
      <c r="AY49" s="277">
        <v>3.6805720000000002</v>
      </c>
      <c r="AZ49" s="340">
        <v>3.7464710000000001</v>
      </c>
      <c r="BA49" s="340">
        <v>3.9486829999999999</v>
      </c>
      <c r="BB49" s="340">
        <v>4.841183</v>
      </c>
      <c r="BC49" s="340">
        <v>4.5319130000000003</v>
      </c>
      <c r="BD49" s="340">
        <v>4.9119669999999998</v>
      </c>
      <c r="BE49" s="340">
        <v>5.0207350000000002</v>
      </c>
      <c r="BF49" s="340">
        <v>5.2138200000000001</v>
      </c>
      <c r="BG49" s="340">
        <v>5.1522030000000001</v>
      </c>
      <c r="BH49" s="340">
        <v>4.6662520000000001</v>
      </c>
      <c r="BI49" s="340">
        <v>4.6363560000000001</v>
      </c>
      <c r="BJ49" s="340">
        <v>3.927724</v>
      </c>
      <c r="BK49" s="340">
        <v>3.7006019999999999</v>
      </c>
      <c r="BL49" s="340">
        <v>3.7869190000000001</v>
      </c>
      <c r="BM49" s="340">
        <v>4.000661</v>
      </c>
      <c r="BN49" s="340">
        <v>4.9165770000000002</v>
      </c>
      <c r="BO49" s="340">
        <v>4.5990549999999999</v>
      </c>
      <c r="BP49" s="340">
        <v>4.9773199999999997</v>
      </c>
      <c r="BQ49" s="340">
        <v>5.0856789999999998</v>
      </c>
      <c r="BR49" s="340">
        <v>5.2870650000000001</v>
      </c>
      <c r="BS49" s="340">
        <v>5.2320779999999996</v>
      </c>
      <c r="BT49" s="340">
        <v>4.7570490000000003</v>
      </c>
      <c r="BU49" s="340">
        <v>4.7247250000000003</v>
      </c>
      <c r="BV49" s="340">
        <v>3.9952830000000001</v>
      </c>
    </row>
    <row r="50" spans="1:74" ht="11.1" customHeight="1" x14ac:dyDescent="0.2">
      <c r="A50" s="559" t="s">
        <v>451</v>
      </c>
      <c r="B50" s="560" t="s">
        <v>420</v>
      </c>
      <c r="C50" s="277">
        <v>2860.6242123000002</v>
      </c>
      <c r="D50" s="277">
        <v>2746.9866636000002</v>
      </c>
      <c r="E50" s="277">
        <v>2542.9349689999999</v>
      </c>
      <c r="F50" s="277">
        <v>2325.6663800000001</v>
      </c>
      <c r="G50" s="277">
        <v>2350.4228509999998</v>
      </c>
      <c r="H50" s="277">
        <v>2763.0389337000001</v>
      </c>
      <c r="I50" s="277">
        <v>3168.5235441999998</v>
      </c>
      <c r="J50" s="277">
        <v>2966.8400873999999</v>
      </c>
      <c r="K50" s="277">
        <v>2501.3178200000002</v>
      </c>
      <c r="L50" s="277">
        <v>2380.8288899999998</v>
      </c>
      <c r="M50" s="277">
        <v>2433.300127</v>
      </c>
      <c r="N50" s="277">
        <v>2599.583709</v>
      </c>
      <c r="O50" s="277">
        <v>2665.3824344999998</v>
      </c>
      <c r="P50" s="277">
        <v>2604.1934016999999</v>
      </c>
      <c r="Q50" s="277">
        <v>2331.2004434999999</v>
      </c>
      <c r="R50" s="277">
        <v>2257.6837067000001</v>
      </c>
      <c r="S50" s="277">
        <v>2417.9368932000002</v>
      </c>
      <c r="T50" s="277">
        <v>2761.2883783000002</v>
      </c>
      <c r="U50" s="277">
        <v>3131.4626658000002</v>
      </c>
      <c r="V50" s="277">
        <v>2837.3686229</v>
      </c>
      <c r="W50" s="277">
        <v>2446.4098297</v>
      </c>
      <c r="X50" s="277">
        <v>2314.8536690000001</v>
      </c>
      <c r="Y50" s="277">
        <v>2462.27153</v>
      </c>
      <c r="Z50" s="277">
        <v>2625.6430261</v>
      </c>
      <c r="AA50" s="277">
        <v>2754.7825164999999</v>
      </c>
      <c r="AB50" s="277">
        <v>2726.8154807000001</v>
      </c>
      <c r="AC50" s="277">
        <v>2541.5412116000002</v>
      </c>
      <c r="AD50" s="277">
        <v>2327.1879167000002</v>
      </c>
      <c r="AE50" s="277">
        <v>2358.4652738999998</v>
      </c>
      <c r="AF50" s="277">
        <v>2602.2997863000001</v>
      </c>
      <c r="AG50" s="277">
        <v>2865.4934705999999</v>
      </c>
      <c r="AH50" s="277">
        <v>2800.5569887000001</v>
      </c>
      <c r="AI50" s="277">
        <v>2537.2244813000002</v>
      </c>
      <c r="AJ50" s="277">
        <v>2421.4630519000002</v>
      </c>
      <c r="AK50" s="277">
        <v>2561.8827726999998</v>
      </c>
      <c r="AL50" s="277">
        <v>2813.4485552000001</v>
      </c>
      <c r="AM50" s="277">
        <v>3025.6299881</v>
      </c>
      <c r="AN50" s="277">
        <v>2863.1096114000002</v>
      </c>
      <c r="AO50" s="277">
        <v>2637.6908539000001</v>
      </c>
      <c r="AP50" s="277">
        <v>2287.8538742999999</v>
      </c>
      <c r="AQ50" s="277">
        <v>2347.1986642000002</v>
      </c>
      <c r="AR50" s="277">
        <v>2707.3478402999999</v>
      </c>
      <c r="AS50" s="277">
        <v>2762.8534380999999</v>
      </c>
      <c r="AT50" s="277">
        <v>2828.4390171</v>
      </c>
      <c r="AU50" s="277">
        <v>2486.1368590000002</v>
      </c>
      <c r="AV50" s="277">
        <v>2320.4302145000001</v>
      </c>
      <c r="AW50" s="277">
        <v>2595.7472432999998</v>
      </c>
      <c r="AX50" s="277">
        <v>2696.3980000000001</v>
      </c>
      <c r="AY50" s="277">
        <v>2906.194</v>
      </c>
      <c r="AZ50" s="340">
        <v>2771.404</v>
      </c>
      <c r="BA50" s="340">
        <v>2571.7469999999998</v>
      </c>
      <c r="BB50" s="340">
        <v>2332.509</v>
      </c>
      <c r="BC50" s="340">
        <v>2403.0529999999999</v>
      </c>
      <c r="BD50" s="340">
        <v>2744.7150000000001</v>
      </c>
      <c r="BE50" s="340">
        <v>3013.4490000000001</v>
      </c>
      <c r="BF50" s="340">
        <v>2939.143</v>
      </c>
      <c r="BG50" s="340">
        <v>2539.7420000000002</v>
      </c>
      <c r="BH50" s="340">
        <v>2400.1460000000002</v>
      </c>
      <c r="BI50" s="340">
        <v>2545.7060000000001</v>
      </c>
      <c r="BJ50" s="340">
        <v>2806.0830000000001</v>
      </c>
      <c r="BK50" s="340">
        <v>2929.4279999999999</v>
      </c>
      <c r="BL50" s="340">
        <v>2801.19</v>
      </c>
      <c r="BM50" s="340">
        <v>2605.8629999999998</v>
      </c>
      <c r="BN50" s="340">
        <v>2368.2570000000001</v>
      </c>
      <c r="BO50" s="340">
        <v>2434.5500000000002</v>
      </c>
      <c r="BP50" s="340">
        <v>2770.1849999999999</v>
      </c>
      <c r="BQ50" s="340">
        <v>3037.4789999999998</v>
      </c>
      <c r="BR50" s="340">
        <v>2963.9630000000002</v>
      </c>
      <c r="BS50" s="340">
        <v>2561.922</v>
      </c>
      <c r="BT50" s="340">
        <v>2426.86</v>
      </c>
      <c r="BU50" s="340">
        <v>2573.922</v>
      </c>
      <c r="BV50" s="340">
        <v>2835.556</v>
      </c>
    </row>
    <row r="51" spans="1:74" ht="11.1" customHeight="1" x14ac:dyDescent="0.2">
      <c r="A51" s="553"/>
      <c r="B51" s="131" t="s">
        <v>452</v>
      </c>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366"/>
      <c r="BA51" s="366"/>
      <c r="BB51" s="366"/>
      <c r="BC51" s="366"/>
      <c r="BD51" s="366"/>
      <c r="BE51" s="366"/>
      <c r="BF51" s="366"/>
      <c r="BG51" s="366"/>
      <c r="BH51" s="366"/>
      <c r="BI51" s="366"/>
      <c r="BJ51" s="366"/>
      <c r="BK51" s="366"/>
      <c r="BL51" s="366"/>
      <c r="BM51" s="366"/>
      <c r="BN51" s="366"/>
      <c r="BO51" s="366"/>
      <c r="BP51" s="366"/>
      <c r="BQ51" s="366"/>
      <c r="BR51" s="366"/>
      <c r="BS51" s="366"/>
      <c r="BT51" s="366"/>
      <c r="BU51" s="366"/>
      <c r="BV51" s="366"/>
    </row>
    <row r="52" spans="1:74" ht="11.1" customHeight="1" x14ac:dyDescent="0.2">
      <c r="A52" s="559" t="s">
        <v>453</v>
      </c>
      <c r="B52" s="560" t="s">
        <v>92</v>
      </c>
      <c r="C52" s="277">
        <v>634.42725547999999</v>
      </c>
      <c r="D52" s="277">
        <v>581.56575893000002</v>
      </c>
      <c r="E52" s="277">
        <v>531.36339257999998</v>
      </c>
      <c r="F52" s="277">
        <v>457.57240899999999</v>
      </c>
      <c r="G52" s="277">
        <v>461.53223774000003</v>
      </c>
      <c r="H52" s="277">
        <v>523.33130500000004</v>
      </c>
      <c r="I52" s="277">
        <v>596.30949323000004</v>
      </c>
      <c r="J52" s="277">
        <v>674.58785290000003</v>
      </c>
      <c r="K52" s="277">
        <v>657.18645866999998</v>
      </c>
      <c r="L52" s="277">
        <v>602.87660452</v>
      </c>
      <c r="M52" s="277">
        <v>602.76721932999999</v>
      </c>
      <c r="N52" s="277">
        <v>645.95276322999996</v>
      </c>
      <c r="O52" s="277">
        <v>595.78651419000005</v>
      </c>
      <c r="P52" s="277">
        <v>566.89729723999994</v>
      </c>
      <c r="Q52" s="277">
        <v>458.88641870999999</v>
      </c>
      <c r="R52" s="277">
        <v>402.39028266999998</v>
      </c>
      <c r="S52" s="277">
        <v>423.77531773999999</v>
      </c>
      <c r="T52" s="277">
        <v>512.26262133</v>
      </c>
      <c r="U52" s="277">
        <v>568.87322742000003</v>
      </c>
      <c r="V52" s="277">
        <v>623.09217677000004</v>
      </c>
      <c r="W52" s="277">
        <v>619.49378933000003</v>
      </c>
      <c r="X52" s="277">
        <v>622.52936483999997</v>
      </c>
      <c r="Y52" s="277">
        <v>612.94909732999997</v>
      </c>
      <c r="Z52" s="277">
        <v>614.37821484000006</v>
      </c>
      <c r="AA52" s="277">
        <v>630.82887065</v>
      </c>
      <c r="AB52" s="277">
        <v>604.57251464000001</v>
      </c>
      <c r="AC52" s="277">
        <v>580.88940193999997</v>
      </c>
      <c r="AD52" s="277">
        <v>512.20061967000004</v>
      </c>
      <c r="AE52" s="277">
        <v>531.83818386999997</v>
      </c>
      <c r="AF52" s="277">
        <v>596.69029966999994</v>
      </c>
      <c r="AG52" s="277">
        <v>624.19412290000002</v>
      </c>
      <c r="AH52" s="277">
        <v>641.93399903</v>
      </c>
      <c r="AI52" s="277">
        <v>592.76477733000002</v>
      </c>
      <c r="AJ52" s="277">
        <v>588.61959096999999</v>
      </c>
      <c r="AK52" s="277">
        <v>593.894586</v>
      </c>
      <c r="AL52" s="277">
        <v>605.39595806</v>
      </c>
      <c r="AM52" s="277">
        <v>620.99331386999995</v>
      </c>
      <c r="AN52" s="277">
        <v>624.14067821000003</v>
      </c>
      <c r="AO52" s="277">
        <v>520.25897161</v>
      </c>
      <c r="AP52" s="277">
        <v>470.90466500000002</v>
      </c>
      <c r="AQ52" s="277">
        <v>477.46748839000003</v>
      </c>
      <c r="AR52" s="277">
        <v>542.83422132999999</v>
      </c>
      <c r="AS52" s="277">
        <v>645.32352838999998</v>
      </c>
      <c r="AT52" s="277">
        <v>641.18119096999999</v>
      </c>
      <c r="AU52" s="277">
        <v>607.37164767000002</v>
      </c>
      <c r="AV52" s="277">
        <v>547.26192547999995</v>
      </c>
      <c r="AW52" s="277">
        <v>547.69868080000003</v>
      </c>
      <c r="AX52" s="277">
        <v>576.53030000000001</v>
      </c>
      <c r="AY52" s="277">
        <v>617.02919999999995</v>
      </c>
      <c r="AZ52" s="340">
        <v>622.28189999999995</v>
      </c>
      <c r="BA52" s="340">
        <v>524.02449999999999</v>
      </c>
      <c r="BB52" s="340">
        <v>476.86430000000001</v>
      </c>
      <c r="BC52" s="340">
        <v>480.21769999999998</v>
      </c>
      <c r="BD52" s="340">
        <v>541.7749</v>
      </c>
      <c r="BE52" s="340">
        <v>641.12829999999997</v>
      </c>
      <c r="BF52" s="340">
        <v>647.16989999999998</v>
      </c>
      <c r="BG52" s="340">
        <v>625.36350000000004</v>
      </c>
      <c r="BH52" s="340">
        <v>567.76070000000004</v>
      </c>
      <c r="BI52" s="340">
        <v>594.12030000000004</v>
      </c>
      <c r="BJ52" s="340">
        <v>682.07579999999996</v>
      </c>
      <c r="BK52" s="340">
        <v>622.15290000000005</v>
      </c>
      <c r="BL52" s="340">
        <v>634.76419999999996</v>
      </c>
      <c r="BM52" s="340">
        <v>547.73829999999998</v>
      </c>
      <c r="BN52" s="340">
        <v>489.5829</v>
      </c>
      <c r="BO52" s="340">
        <v>477.8546</v>
      </c>
      <c r="BP52" s="340">
        <v>548.11149999999998</v>
      </c>
      <c r="BQ52" s="340">
        <v>663.26080000000002</v>
      </c>
      <c r="BR52" s="340">
        <v>677.42169999999999</v>
      </c>
      <c r="BS52" s="340">
        <v>646.55529999999999</v>
      </c>
      <c r="BT52" s="340">
        <v>574.37289999999996</v>
      </c>
      <c r="BU52" s="340">
        <v>598.03319999999997</v>
      </c>
      <c r="BV52" s="340">
        <v>685.61040000000003</v>
      </c>
    </row>
    <row r="53" spans="1:74" ht="11.1" customHeight="1" x14ac:dyDescent="0.2">
      <c r="A53" s="559" t="s">
        <v>454</v>
      </c>
      <c r="B53" s="560" t="s">
        <v>93</v>
      </c>
      <c r="C53" s="277">
        <v>463.80924419000002</v>
      </c>
      <c r="D53" s="277">
        <v>461.51740429</v>
      </c>
      <c r="E53" s="277">
        <v>343.84234161000001</v>
      </c>
      <c r="F53" s="277">
        <v>352.88349966999999</v>
      </c>
      <c r="G53" s="277">
        <v>312.65913418999997</v>
      </c>
      <c r="H53" s="277">
        <v>381.10990099999998</v>
      </c>
      <c r="I53" s="277">
        <v>562.35878806000005</v>
      </c>
      <c r="J53" s="277">
        <v>675.28267452</v>
      </c>
      <c r="K53" s="277">
        <v>644.61513333000005</v>
      </c>
      <c r="L53" s="277">
        <v>501.75311419000002</v>
      </c>
      <c r="M53" s="277">
        <v>514.21475199999998</v>
      </c>
      <c r="N53" s="277">
        <v>611.60462968000002</v>
      </c>
      <c r="O53" s="277">
        <v>576.47903902999997</v>
      </c>
      <c r="P53" s="277">
        <v>617.91196759000002</v>
      </c>
      <c r="Q53" s="277">
        <v>543.78317289999995</v>
      </c>
      <c r="R53" s="277">
        <v>500.91131567000002</v>
      </c>
      <c r="S53" s="277">
        <v>505.26202934999998</v>
      </c>
      <c r="T53" s="277">
        <v>582.72650266999995</v>
      </c>
      <c r="U53" s="277">
        <v>688.65996710000002</v>
      </c>
      <c r="V53" s="277">
        <v>858.28360452000004</v>
      </c>
      <c r="W53" s="277">
        <v>775.78160400000002</v>
      </c>
      <c r="X53" s="277">
        <v>668.65727676999995</v>
      </c>
      <c r="Y53" s="277">
        <v>550.81840399999999</v>
      </c>
      <c r="Z53" s="277">
        <v>508.22656194000001</v>
      </c>
      <c r="AA53" s="277">
        <v>575.61302322999995</v>
      </c>
      <c r="AB53" s="277">
        <v>565.55869679</v>
      </c>
      <c r="AC53" s="277">
        <v>525.74710451999999</v>
      </c>
      <c r="AD53" s="277">
        <v>443.21036733</v>
      </c>
      <c r="AE53" s="277">
        <v>447.53281322999999</v>
      </c>
      <c r="AF53" s="277">
        <v>623.40962866999996</v>
      </c>
      <c r="AG53" s="277">
        <v>794.28776387000005</v>
      </c>
      <c r="AH53" s="277">
        <v>811.60607226000002</v>
      </c>
      <c r="AI53" s="277">
        <v>763.74114699999996</v>
      </c>
      <c r="AJ53" s="277">
        <v>610.23329741999999</v>
      </c>
      <c r="AK53" s="277">
        <v>610.37249033000001</v>
      </c>
      <c r="AL53" s="277">
        <v>720.16760710000005</v>
      </c>
      <c r="AM53" s="277">
        <v>615.44174354999996</v>
      </c>
      <c r="AN53" s="277">
        <v>615.77005285999996</v>
      </c>
      <c r="AO53" s="277">
        <v>448.13454418999999</v>
      </c>
      <c r="AP53" s="277">
        <v>449.40073699999999</v>
      </c>
      <c r="AQ53" s="277">
        <v>475.07018935000002</v>
      </c>
      <c r="AR53" s="277">
        <v>543.73413232999997</v>
      </c>
      <c r="AS53" s="277">
        <v>762.15761194000004</v>
      </c>
      <c r="AT53" s="277">
        <v>793.24423580999996</v>
      </c>
      <c r="AU53" s="277">
        <v>804.39942632999998</v>
      </c>
      <c r="AV53" s="277">
        <v>718.51598806000004</v>
      </c>
      <c r="AW53" s="277">
        <v>585.04659287000004</v>
      </c>
      <c r="AX53" s="277">
        <v>614.53160000000003</v>
      </c>
      <c r="AY53" s="277">
        <v>566.6241</v>
      </c>
      <c r="AZ53" s="340">
        <v>557.22329999999999</v>
      </c>
      <c r="BA53" s="340">
        <v>476.97230000000002</v>
      </c>
      <c r="BB53" s="340">
        <v>446.67489999999998</v>
      </c>
      <c r="BC53" s="340">
        <v>447.6352</v>
      </c>
      <c r="BD53" s="340">
        <v>510.73180000000002</v>
      </c>
      <c r="BE53" s="340">
        <v>685.33510000000001</v>
      </c>
      <c r="BF53" s="340">
        <v>767.83299999999997</v>
      </c>
      <c r="BG53" s="340">
        <v>771.38369999999998</v>
      </c>
      <c r="BH53" s="340">
        <v>650.96529999999996</v>
      </c>
      <c r="BI53" s="340">
        <v>594.30280000000005</v>
      </c>
      <c r="BJ53" s="340">
        <v>628.25570000000005</v>
      </c>
      <c r="BK53" s="340">
        <v>581.37360000000001</v>
      </c>
      <c r="BL53" s="340">
        <v>578.02779999999996</v>
      </c>
      <c r="BM53" s="340">
        <v>490.30739999999997</v>
      </c>
      <c r="BN53" s="340">
        <v>461.98680000000002</v>
      </c>
      <c r="BO53" s="340">
        <v>476.76760000000002</v>
      </c>
      <c r="BP53" s="340">
        <v>533.30119999999999</v>
      </c>
      <c r="BQ53" s="340">
        <v>711.56539999999995</v>
      </c>
      <c r="BR53" s="340">
        <v>776.85950000000003</v>
      </c>
      <c r="BS53" s="340">
        <v>775.2029</v>
      </c>
      <c r="BT53" s="340">
        <v>661.649</v>
      </c>
      <c r="BU53" s="340">
        <v>613.26049999999998</v>
      </c>
      <c r="BV53" s="340">
        <v>642.59770000000003</v>
      </c>
    </row>
    <row r="54" spans="1:74" ht="11.1" customHeight="1" x14ac:dyDescent="0.2">
      <c r="A54" s="559" t="s">
        <v>455</v>
      </c>
      <c r="B54" s="562" t="s">
        <v>404</v>
      </c>
      <c r="C54" s="277">
        <v>28.247843871000001</v>
      </c>
      <c r="D54" s="277">
        <v>30.171789643</v>
      </c>
      <c r="E54" s="277">
        <v>29.517928387000001</v>
      </c>
      <c r="F54" s="277">
        <v>28.936606667</v>
      </c>
      <c r="G54" s="277">
        <v>27.584065161000002</v>
      </c>
      <c r="H54" s="277">
        <v>27.457907333000001</v>
      </c>
      <c r="I54" s="277">
        <v>28.670054516</v>
      </c>
      <c r="J54" s="277">
        <v>28.731923870999999</v>
      </c>
      <c r="K54" s="277">
        <v>29.638469333</v>
      </c>
      <c r="L54" s="277">
        <v>28.971551612999999</v>
      </c>
      <c r="M54" s="277">
        <v>28.647928666999999</v>
      </c>
      <c r="N54" s="277">
        <v>29.466457096999999</v>
      </c>
      <c r="O54" s="277">
        <v>28.501669031999999</v>
      </c>
      <c r="P54" s="277">
        <v>25.719121034</v>
      </c>
      <c r="Q54" s="277">
        <v>25.042440644999999</v>
      </c>
      <c r="R54" s="277">
        <v>24.139895332999998</v>
      </c>
      <c r="S54" s="277">
        <v>24.170220645000001</v>
      </c>
      <c r="T54" s="277">
        <v>23.677047333000001</v>
      </c>
      <c r="U54" s="277">
        <v>24.467074838999999</v>
      </c>
      <c r="V54" s="277">
        <v>26.306889354999999</v>
      </c>
      <c r="W54" s="277">
        <v>25.313535999999999</v>
      </c>
      <c r="X54" s="277">
        <v>25.968480645</v>
      </c>
      <c r="Y54" s="277">
        <v>24.668331999999999</v>
      </c>
      <c r="Z54" s="277">
        <v>33.923020645000001</v>
      </c>
      <c r="AA54" s="277">
        <v>25.118760968</v>
      </c>
      <c r="AB54" s="277">
        <v>22.672530356999999</v>
      </c>
      <c r="AC54" s="277">
        <v>23.674658064999999</v>
      </c>
      <c r="AD54" s="277">
        <v>23.844131333</v>
      </c>
      <c r="AE54" s="277">
        <v>23.489025483999999</v>
      </c>
      <c r="AF54" s="277">
        <v>22.199289666999999</v>
      </c>
      <c r="AG54" s="277">
        <v>23.817096773999999</v>
      </c>
      <c r="AH54" s="277">
        <v>23.914015805999998</v>
      </c>
      <c r="AI54" s="277">
        <v>20.186964667000002</v>
      </c>
      <c r="AJ54" s="277">
        <v>21.153317096999999</v>
      </c>
      <c r="AK54" s="277">
        <v>23.835574333</v>
      </c>
      <c r="AL54" s="277">
        <v>23.789993548000002</v>
      </c>
      <c r="AM54" s="277">
        <v>23.96060129</v>
      </c>
      <c r="AN54" s="277">
        <v>24.620238214</v>
      </c>
      <c r="AO54" s="277">
        <v>22.509621289999998</v>
      </c>
      <c r="AP54" s="277">
        <v>19.925350999999999</v>
      </c>
      <c r="AQ54" s="277">
        <v>21.664287096999999</v>
      </c>
      <c r="AR54" s="277">
        <v>20.108519666999999</v>
      </c>
      <c r="AS54" s="277">
        <v>21.622920000000001</v>
      </c>
      <c r="AT54" s="277">
        <v>23.824893547999999</v>
      </c>
      <c r="AU54" s="277">
        <v>25.208634666999998</v>
      </c>
      <c r="AV54" s="277">
        <v>23.829015806000001</v>
      </c>
      <c r="AW54" s="277">
        <v>21.822523499999999</v>
      </c>
      <c r="AX54" s="277">
        <v>23.879439999999999</v>
      </c>
      <c r="AY54" s="277">
        <v>25.928709999999999</v>
      </c>
      <c r="AZ54" s="340">
        <v>26.146070000000002</v>
      </c>
      <c r="BA54" s="340">
        <v>25.692260000000001</v>
      </c>
      <c r="BB54" s="340">
        <v>25.182960000000001</v>
      </c>
      <c r="BC54" s="340">
        <v>26.172450000000001</v>
      </c>
      <c r="BD54" s="340">
        <v>26.680260000000001</v>
      </c>
      <c r="BE54" s="340">
        <v>27.33259</v>
      </c>
      <c r="BF54" s="340">
        <v>27.989599999999999</v>
      </c>
      <c r="BG54" s="340">
        <v>28.696580000000001</v>
      </c>
      <c r="BH54" s="340">
        <v>27.669889999999999</v>
      </c>
      <c r="BI54" s="340">
        <v>27.628489999999999</v>
      </c>
      <c r="BJ54" s="340">
        <v>29.191500000000001</v>
      </c>
      <c r="BK54" s="340">
        <v>28.206910000000001</v>
      </c>
      <c r="BL54" s="340">
        <v>27.819320000000001</v>
      </c>
      <c r="BM54" s="340">
        <v>26.760560000000002</v>
      </c>
      <c r="BN54" s="340">
        <v>25.771419999999999</v>
      </c>
      <c r="BO54" s="340">
        <v>26.581209999999999</v>
      </c>
      <c r="BP54" s="340">
        <v>26.762460000000001</v>
      </c>
      <c r="BQ54" s="340">
        <v>27.263439999999999</v>
      </c>
      <c r="BR54" s="340">
        <v>27.654530000000001</v>
      </c>
      <c r="BS54" s="340">
        <v>28.225549999999998</v>
      </c>
      <c r="BT54" s="340">
        <v>27.263120000000001</v>
      </c>
      <c r="BU54" s="340">
        <v>27.353719999999999</v>
      </c>
      <c r="BV54" s="340">
        <v>28.883510000000001</v>
      </c>
    </row>
    <row r="55" spans="1:74" ht="11.1" customHeight="1" x14ac:dyDescent="0.2">
      <c r="A55" s="559" t="s">
        <v>456</v>
      </c>
      <c r="B55" s="562" t="s">
        <v>94</v>
      </c>
      <c r="C55" s="277">
        <v>5.9375870967999997</v>
      </c>
      <c r="D55" s="277">
        <v>5.5084178571000004</v>
      </c>
      <c r="E55" s="277">
        <v>7.1146654838999996</v>
      </c>
      <c r="F55" s="277">
        <v>6.1860123332999999</v>
      </c>
      <c r="G55" s="277">
        <v>5.4745722581000003</v>
      </c>
      <c r="H55" s="277">
        <v>6.1998633332999997</v>
      </c>
      <c r="I55" s="277">
        <v>6.3468006452000001</v>
      </c>
      <c r="J55" s="277">
        <v>6.0011577419000002</v>
      </c>
      <c r="K55" s="277">
        <v>6.9660636667000002</v>
      </c>
      <c r="L55" s="277">
        <v>6.0244658065000003</v>
      </c>
      <c r="M55" s="277">
        <v>7.0303930000000001</v>
      </c>
      <c r="N55" s="277">
        <v>7.0147396773999997</v>
      </c>
      <c r="O55" s="277">
        <v>7.0776641935000004</v>
      </c>
      <c r="P55" s="277">
        <v>7.0336279309999998</v>
      </c>
      <c r="Q55" s="277">
        <v>6.9085658065000004</v>
      </c>
      <c r="R55" s="277">
        <v>6.4673309999999997</v>
      </c>
      <c r="S55" s="277">
        <v>6.2387551613000003</v>
      </c>
      <c r="T55" s="277">
        <v>6.0076956667000001</v>
      </c>
      <c r="U55" s="277">
        <v>6.3181700000000003</v>
      </c>
      <c r="V55" s="277">
        <v>6.2396603225999998</v>
      </c>
      <c r="W55" s="277">
        <v>5.3398673333</v>
      </c>
      <c r="X55" s="277">
        <v>5.9065590322999997</v>
      </c>
      <c r="Y55" s="277">
        <v>5.1300393333000001</v>
      </c>
      <c r="Z55" s="277">
        <v>4.5570487097000001</v>
      </c>
      <c r="AA55" s="277">
        <v>6.2976393548000003</v>
      </c>
      <c r="AB55" s="277">
        <v>6.2995039286000001</v>
      </c>
      <c r="AC55" s="277">
        <v>6.8444477418999998</v>
      </c>
      <c r="AD55" s="277">
        <v>6.5421913332999999</v>
      </c>
      <c r="AE55" s="277">
        <v>5.7827716129000004</v>
      </c>
      <c r="AF55" s="277">
        <v>6.1533303332999996</v>
      </c>
      <c r="AG55" s="277">
        <v>6.3601209677000003</v>
      </c>
      <c r="AH55" s="277">
        <v>6.3559329032000003</v>
      </c>
      <c r="AI55" s="277">
        <v>6.579631</v>
      </c>
      <c r="AJ55" s="277">
        <v>5.6572051613000003</v>
      </c>
      <c r="AK55" s="277">
        <v>6.5793336667000002</v>
      </c>
      <c r="AL55" s="277">
        <v>5.7050406452000004</v>
      </c>
      <c r="AM55" s="277">
        <v>5.5557693547999998</v>
      </c>
      <c r="AN55" s="277">
        <v>5.6637696429000002</v>
      </c>
      <c r="AO55" s="277">
        <v>4.1235809676999997</v>
      </c>
      <c r="AP55" s="277">
        <v>4.9074253333</v>
      </c>
      <c r="AQ55" s="277">
        <v>4.9007899999999998</v>
      </c>
      <c r="AR55" s="277">
        <v>5.2433319999999997</v>
      </c>
      <c r="AS55" s="277">
        <v>5.6171796774000002</v>
      </c>
      <c r="AT55" s="277">
        <v>5.7709364515999999</v>
      </c>
      <c r="AU55" s="277">
        <v>6.0999309999999998</v>
      </c>
      <c r="AV55" s="277">
        <v>5.8370490323000004</v>
      </c>
      <c r="AW55" s="277">
        <v>6.8363793333</v>
      </c>
      <c r="AX55" s="277">
        <v>5.1957230000000001</v>
      </c>
      <c r="AY55" s="277">
        <v>5.370063</v>
      </c>
      <c r="AZ55" s="340">
        <v>5.4921069999999999</v>
      </c>
      <c r="BA55" s="340">
        <v>4.0808470000000003</v>
      </c>
      <c r="BB55" s="340">
        <v>4.8437760000000001</v>
      </c>
      <c r="BC55" s="340">
        <v>4.813625</v>
      </c>
      <c r="BD55" s="340">
        <v>5.1495420000000003</v>
      </c>
      <c r="BE55" s="340">
        <v>5.4122250000000003</v>
      </c>
      <c r="BF55" s="340">
        <v>5.7909879999999996</v>
      </c>
      <c r="BG55" s="340">
        <v>5.9958739999999997</v>
      </c>
      <c r="BH55" s="340">
        <v>5.6395920000000004</v>
      </c>
      <c r="BI55" s="340">
        <v>6.9037550000000003</v>
      </c>
      <c r="BJ55" s="340">
        <v>5.2943519999999999</v>
      </c>
      <c r="BK55" s="340">
        <v>5.3524659999999997</v>
      </c>
      <c r="BL55" s="340">
        <v>5.4860800000000003</v>
      </c>
      <c r="BM55" s="340">
        <v>3.9989249999999998</v>
      </c>
      <c r="BN55" s="340">
        <v>4.8379430000000001</v>
      </c>
      <c r="BO55" s="340">
        <v>4.8259749999999997</v>
      </c>
      <c r="BP55" s="340">
        <v>5.1986629999999998</v>
      </c>
      <c r="BQ55" s="340">
        <v>5.4717149999999997</v>
      </c>
      <c r="BR55" s="340">
        <v>5.8388600000000004</v>
      </c>
      <c r="BS55" s="340">
        <v>6.0777390000000002</v>
      </c>
      <c r="BT55" s="340">
        <v>5.6451399999999996</v>
      </c>
      <c r="BU55" s="340">
        <v>6.9603039999999998</v>
      </c>
      <c r="BV55" s="340">
        <v>5.2779990000000003</v>
      </c>
    </row>
    <row r="56" spans="1:74" ht="11.1" customHeight="1" x14ac:dyDescent="0.2">
      <c r="A56" s="559" t="s">
        <v>457</v>
      </c>
      <c r="B56" s="562" t="s">
        <v>95</v>
      </c>
      <c r="C56" s="277">
        <v>199.92967741999999</v>
      </c>
      <c r="D56" s="277">
        <v>211.80375000000001</v>
      </c>
      <c r="E56" s="277">
        <v>223.14222581000001</v>
      </c>
      <c r="F56" s="277">
        <v>173.03256666999999</v>
      </c>
      <c r="G56" s="277">
        <v>168.22945161000001</v>
      </c>
      <c r="H56" s="277">
        <v>198.19143333</v>
      </c>
      <c r="I56" s="277">
        <v>203.40041934999999</v>
      </c>
      <c r="J56" s="277">
        <v>190.68196774</v>
      </c>
      <c r="K56" s="277">
        <v>192.72766666999999</v>
      </c>
      <c r="L56" s="277">
        <v>202.83280644999999</v>
      </c>
      <c r="M56" s="277">
        <v>198.14336667000001</v>
      </c>
      <c r="N56" s="277">
        <v>229.65545161</v>
      </c>
      <c r="O56" s="277">
        <v>209.75054839000001</v>
      </c>
      <c r="P56" s="277">
        <v>171.51641379</v>
      </c>
      <c r="Q56" s="277">
        <v>159.80851612999999</v>
      </c>
      <c r="R56" s="277">
        <v>140.36456666999999</v>
      </c>
      <c r="S56" s="277">
        <v>137.94512903</v>
      </c>
      <c r="T56" s="277">
        <v>154.90520000000001</v>
      </c>
      <c r="U56" s="277">
        <v>170.24925805999999</v>
      </c>
      <c r="V56" s="277">
        <v>174.11712903</v>
      </c>
      <c r="W56" s="277">
        <v>173.39363333</v>
      </c>
      <c r="X56" s="277">
        <v>135.95670967999999</v>
      </c>
      <c r="Y56" s="277">
        <v>159.62440000000001</v>
      </c>
      <c r="Z56" s="277">
        <v>171.92829032</v>
      </c>
      <c r="AA56" s="277">
        <v>173.25596773999999</v>
      </c>
      <c r="AB56" s="277">
        <v>151.24592856999999</v>
      </c>
      <c r="AC56" s="277">
        <v>152.04467742</v>
      </c>
      <c r="AD56" s="277">
        <v>145.07149999999999</v>
      </c>
      <c r="AE56" s="277">
        <v>157.34822581</v>
      </c>
      <c r="AF56" s="277">
        <v>146.9564</v>
      </c>
      <c r="AG56" s="277">
        <v>167.23574194</v>
      </c>
      <c r="AH56" s="277">
        <v>175.47532258000001</v>
      </c>
      <c r="AI56" s="277">
        <v>175.6576</v>
      </c>
      <c r="AJ56" s="277">
        <v>145.58106452000001</v>
      </c>
      <c r="AK56" s="277">
        <v>146.19833333</v>
      </c>
      <c r="AL56" s="277">
        <v>163.011</v>
      </c>
      <c r="AM56" s="277">
        <v>174.65125806</v>
      </c>
      <c r="AN56" s="277">
        <v>151.07885714</v>
      </c>
      <c r="AO56" s="277">
        <v>153.65848387</v>
      </c>
      <c r="AP56" s="277">
        <v>149.46539999999999</v>
      </c>
      <c r="AQ56" s="277">
        <v>165.56735484000001</v>
      </c>
      <c r="AR56" s="277">
        <v>175.82660000000001</v>
      </c>
      <c r="AS56" s="277">
        <v>174.52016129</v>
      </c>
      <c r="AT56" s="277">
        <v>161.83929032</v>
      </c>
      <c r="AU56" s="277">
        <v>174.80273333</v>
      </c>
      <c r="AV56" s="277">
        <v>130.61851612999999</v>
      </c>
      <c r="AW56" s="277">
        <v>148.17486667</v>
      </c>
      <c r="AX56" s="277">
        <v>177.61959999999999</v>
      </c>
      <c r="AY56" s="277">
        <v>173.54050000000001</v>
      </c>
      <c r="AZ56" s="340">
        <v>164.2046</v>
      </c>
      <c r="BA56" s="340">
        <v>149.21950000000001</v>
      </c>
      <c r="BB56" s="340">
        <v>143.06780000000001</v>
      </c>
      <c r="BC56" s="340">
        <v>152.2165</v>
      </c>
      <c r="BD56" s="340">
        <v>173.82660000000001</v>
      </c>
      <c r="BE56" s="340">
        <v>171.93369999999999</v>
      </c>
      <c r="BF56" s="340">
        <v>168.9367</v>
      </c>
      <c r="BG56" s="340">
        <v>157.7373</v>
      </c>
      <c r="BH56" s="340">
        <v>143.85650000000001</v>
      </c>
      <c r="BI56" s="340">
        <v>152.37430000000001</v>
      </c>
      <c r="BJ56" s="340">
        <v>166.41290000000001</v>
      </c>
      <c r="BK56" s="340">
        <v>172.69710000000001</v>
      </c>
      <c r="BL56" s="340">
        <v>159.53899999999999</v>
      </c>
      <c r="BM56" s="340">
        <v>150.1576</v>
      </c>
      <c r="BN56" s="340">
        <v>143.96719999999999</v>
      </c>
      <c r="BO56" s="340">
        <v>153.17339999999999</v>
      </c>
      <c r="BP56" s="340">
        <v>174.91929999999999</v>
      </c>
      <c r="BQ56" s="340">
        <v>173.0146</v>
      </c>
      <c r="BR56" s="340">
        <v>169.99870000000001</v>
      </c>
      <c r="BS56" s="340">
        <v>158.72900000000001</v>
      </c>
      <c r="BT56" s="340">
        <v>144.76079999999999</v>
      </c>
      <c r="BU56" s="340">
        <v>153.3322</v>
      </c>
      <c r="BV56" s="340">
        <v>167.459</v>
      </c>
    </row>
    <row r="57" spans="1:74" ht="11.1" customHeight="1" x14ac:dyDescent="0.2">
      <c r="A57" s="559" t="s">
        <v>458</v>
      </c>
      <c r="B57" s="562" t="s">
        <v>428</v>
      </c>
      <c r="C57" s="277">
        <v>588.66857934999996</v>
      </c>
      <c r="D57" s="277">
        <v>633.24540678999995</v>
      </c>
      <c r="E57" s="277">
        <v>673.93199516000004</v>
      </c>
      <c r="F57" s="277">
        <v>709.85882332999995</v>
      </c>
      <c r="G57" s="277">
        <v>742.11280032000002</v>
      </c>
      <c r="H57" s="277">
        <v>787.19404167000005</v>
      </c>
      <c r="I57" s="277">
        <v>772.42745613</v>
      </c>
      <c r="J57" s="277">
        <v>596.06642710000006</v>
      </c>
      <c r="K57" s="277">
        <v>465.09873700000003</v>
      </c>
      <c r="L57" s="277">
        <v>403.23878289999999</v>
      </c>
      <c r="M57" s="277">
        <v>426.93816167</v>
      </c>
      <c r="N57" s="277">
        <v>438.44786515999999</v>
      </c>
      <c r="O57" s="277">
        <v>433.02507355</v>
      </c>
      <c r="P57" s="277">
        <v>413.96980241</v>
      </c>
      <c r="Q57" s="277">
        <v>538.80485548000001</v>
      </c>
      <c r="R57" s="277">
        <v>639.73797866999996</v>
      </c>
      <c r="S57" s="277">
        <v>700.17228677000003</v>
      </c>
      <c r="T57" s="277">
        <v>689.88748199999998</v>
      </c>
      <c r="U57" s="277">
        <v>676.56301742000005</v>
      </c>
      <c r="V57" s="277">
        <v>550.60016323000002</v>
      </c>
      <c r="W57" s="277">
        <v>402.90886967</v>
      </c>
      <c r="X57" s="277">
        <v>330.40574161000001</v>
      </c>
      <c r="Y57" s="277">
        <v>407.56428167000001</v>
      </c>
      <c r="Z57" s="277">
        <v>524.92355386999998</v>
      </c>
      <c r="AA57" s="277">
        <v>516.58087612999998</v>
      </c>
      <c r="AB57" s="277">
        <v>421.90462036000002</v>
      </c>
      <c r="AC57" s="277">
        <v>385.19676613000001</v>
      </c>
      <c r="AD57" s="277">
        <v>551.53841466999995</v>
      </c>
      <c r="AE57" s="277">
        <v>608.17511709999997</v>
      </c>
      <c r="AF57" s="277">
        <v>616.43332333000001</v>
      </c>
      <c r="AG57" s="277">
        <v>558.39359580999997</v>
      </c>
      <c r="AH57" s="277">
        <v>429.24640032000002</v>
      </c>
      <c r="AI57" s="277">
        <v>337.15402767</v>
      </c>
      <c r="AJ57" s="277">
        <v>348.36033257999998</v>
      </c>
      <c r="AK57" s="277">
        <v>364.22761932999998</v>
      </c>
      <c r="AL57" s="277">
        <v>380.61681613000002</v>
      </c>
      <c r="AM57" s="277">
        <v>378.7354929</v>
      </c>
      <c r="AN57" s="277">
        <v>344.26316750000001</v>
      </c>
      <c r="AO57" s="277">
        <v>523.79202806000001</v>
      </c>
      <c r="AP57" s="277">
        <v>549.211321</v>
      </c>
      <c r="AQ57" s="277">
        <v>593.19476968000004</v>
      </c>
      <c r="AR57" s="277">
        <v>611.75500366999995</v>
      </c>
      <c r="AS57" s="277">
        <v>559.31913870999995</v>
      </c>
      <c r="AT57" s="277">
        <v>405.01310387000001</v>
      </c>
      <c r="AU57" s="277">
        <v>313.78322133</v>
      </c>
      <c r="AV57" s="277">
        <v>308.80983935</v>
      </c>
      <c r="AW57" s="277">
        <v>378.92740902999998</v>
      </c>
      <c r="AX57" s="277">
        <v>433.61009999999999</v>
      </c>
      <c r="AY57" s="277">
        <v>421.99509999999998</v>
      </c>
      <c r="AZ57" s="340">
        <v>416.15620000000001</v>
      </c>
      <c r="BA57" s="340">
        <v>490.9289</v>
      </c>
      <c r="BB57" s="340">
        <v>544.98860000000002</v>
      </c>
      <c r="BC57" s="340">
        <v>617.53319999999997</v>
      </c>
      <c r="BD57" s="340">
        <v>658.61320000000001</v>
      </c>
      <c r="BE57" s="340">
        <v>603.43989999999997</v>
      </c>
      <c r="BF57" s="340">
        <v>457.05970000000002</v>
      </c>
      <c r="BG57" s="340">
        <v>350.75729999999999</v>
      </c>
      <c r="BH57" s="340">
        <v>323.84210000000002</v>
      </c>
      <c r="BI57" s="340">
        <v>383.56110000000001</v>
      </c>
      <c r="BJ57" s="340">
        <v>408.6662</v>
      </c>
      <c r="BK57" s="340">
        <v>436.22120000000001</v>
      </c>
      <c r="BL57" s="340">
        <v>401.32409999999999</v>
      </c>
      <c r="BM57" s="340">
        <v>467.56200000000001</v>
      </c>
      <c r="BN57" s="340">
        <v>526.96879999999999</v>
      </c>
      <c r="BO57" s="340">
        <v>606.31579999999997</v>
      </c>
      <c r="BP57" s="340">
        <v>635.60490000000004</v>
      </c>
      <c r="BQ57" s="340">
        <v>560.90250000000003</v>
      </c>
      <c r="BR57" s="340">
        <v>419.20710000000003</v>
      </c>
      <c r="BS57" s="340">
        <v>331.46800000000002</v>
      </c>
      <c r="BT57" s="340">
        <v>316.54329999999999</v>
      </c>
      <c r="BU57" s="340">
        <v>377.8854</v>
      </c>
      <c r="BV57" s="340">
        <v>405.88279999999997</v>
      </c>
    </row>
    <row r="58" spans="1:74" ht="11.1" customHeight="1" x14ac:dyDescent="0.2">
      <c r="A58" s="559" t="s">
        <v>459</v>
      </c>
      <c r="B58" s="560" t="s">
        <v>471</v>
      </c>
      <c r="C58" s="277">
        <v>148.3340871</v>
      </c>
      <c r="D58" s="277">
        <v>163.16072285999999</v>
      </c>
      <c r="E58" s="277">
        <v>163.94026129</v>
      </c>
      <c r="F58" s="277">
        <v>192.44835832999999</v>
      </c>
      <c r="G58" s="277">
        <v>183.5499671</v>
      </c>
      <c r="H58" s="277">
        <v>189.67545733</v>
      </c>
      <c r="I58" s="277">
        <v>163.89677806</v>
      </c>
      <c r="J58" s="277">
        <v>172.22230451999999</v>
      </c>
      <c r="K58" s="277">
        <v>141.51058366999999</v>
      </c>
      <c r="L58" s="277">
        <v>158.02211645</v>
      </c>
      <c r="M58" s="277">
        <v>174.15986967000001</v>
      </c>
      <c r="N58" s="277">
        <v>152.81531193999999</v>
      </c>
      <c r="O58" s="277">
        <v>176.07033935000001</v>
      </c>
      <c r="P58" s="277">
        <v>175.83009240999999</v>
      </c>
      <c r="Q58" s="277">
        <v>200.60014580999999</v>
      </c>
      <c r="R58" s="277">
        <v>183.55215233000001</v>
      </c>
      <c r="S58" s="277">
        <v>206.83721387</v>
      </c>
      <c r="T58" s="277">
        <v>220.93232233000001</v>
      </c>
      <c r="U58" s="277">
        <v>185.15160355</v>
      </c>
      <c r="V58" s="277">
        <v>185.83389677</v>
      </c>
      <c r="W58" s="277">
        <v>163.72564600000001</v>
      </c>
      <c r="X58" s="277">
        <v>184.39417032</v>
      </c>
      <c r="Y58" s="277">
        <v>168.17203900000001</v>
      </c>
      <c r="Z58" s="277">
        <v>210.78867935</v>
      </c>
      <c r="AA58" s="277">
        <v>193.69261129</v>
      </c>
      <c r="AB58" s="277">
        <v>231.35546178999999</v>
      </c>
      <c r="AC58" s="277">
        <v>227.29734354999999</v>
      </c>
      <c r="AD58" s="277">
        <v>259.44411066999999</v>
      </c>
      <c r="AE58" s="277">
        <v>243.45818355</v>
      </c>
      <c r="AF58" s="277">
        <v>245.14790600000001</v>
      </c>
      <c r="AG58" s="277">
        <v>228.28019194000001</v>
      </c>
      <c r="AH58" s="277">
        <v>210.23507290000001</v>
      </c>
      <c r="AI58" s="277">
        <v>228.26812167</v>
      </c>
      <c r="AJ58" s="277">
        <v>203.25540903000001</v>
      </c>
      <c r="AK58" s="277">
        <v>208.70689733</v>
      </c>
      <c r="AL58" s="277">
        <v>219.05182742</v>
      </c>
      <c r="AM58" s="277">
        <v>216.13373225999999</v>
      </c>
      <c r="AN58" s="277">
        <v>232.86332679</v>
      </c>
      <c r="AO58" s="277">
        <v>260.02625710000001</v>
      </c>
      <c r="AP58" s="277">
        <v>284.81395932999999</v>
      </c>
      <c r="AQ58" s="277">
        <v>279.21003194000002</v>
      </c>
      <c r="AR58" s="277">
        <v>306.97689000000003</v>
      </c>
      <c r="AS58" s="277">
        <v>248.52980742</v>
      </c>
      <c r="AT58" s="277">
        <v>236.85995581</v>
      </c>
      <c r="AU58" s="277">
        <v>235.77339967</v>
      </c>
      <c r="AV58" s="277">
        <v>227.45642097000001</v>
      </c>
      <c r="AW58" s="277">
        <v>257.46923493000003</v>
      </c>
      <c r="AX58" s="277">
        <v>227.84479999999999</v>
      </c>
      <c r="AY58" s="277">
        <v>218.149</v>
      </c>
      <c r="AZ58" s="340">
        <v>227.9025</v>
      </c>
      <c r="BA58" s="340">
        <v>271.11680000000001</v>
      </c>
      <c r="BB58" s="340">
        <v>299.55990000000003</v>
      </c>
      <c r="BC58" s="340">
        <v>306.59210000000002</v>
      </c>
      <c r="BD58" s="340">
        <v>334.08319999999998</v>
      </c>
      <c r="BE58" s="340">
        <v>296.245</v>
      </c>
      <c r="BF58" s="340">
        <v>290.1798</v>
      </c>
      <c r="BG58" s="340">
        <v>263.05590000000001</v>
      </c>
      <c r="BH58" s="340">
        <v>242.3578</v>
      </c>
      <c r="BI58" s="340">
        <v>225.83</v>
      </c>
      <c r="BJ58" s="340">
        <v>216.08760000000001</v>
      </c>
      <c r="BK58" s="340">
        <v>216.0778</v>
      </c>
      <c r="BL58" s="340">
        <v>232.03469999999999</v>
      </c>
      <c r="BM58" s="340">
        <v>280.5102</v>
      </c>
      <c r="BN58" s="340">
        <v>314.8202</v>
      </c>
      <c r="BO58" s="340">
        <v>323.43630000000002</v>
      </c>
      <c r="BP58" s="340">
        <v>349.16789999999997</v>
      </c>
      <c r="BQ58" s="340">
        <v>314.98329999999999</v>
      </c>
      <c r="BR58" s="340">
        <v>308.96719999999999</v>
      </c>
      <c r="BS58" s="340">
        <v>280.51029999999997</v>
      </c>
      <c r="BT58" s="340">
        <v>258.83010000000002</v>
      </c>
      <c r="BU58" s="340">
        <v>239.36179999999999</v>
      </c>
      <c r="BV58" s="340">
        <v>235.63409999999999</v>
      </c>
    </row>
    <row r="59" spans="1:74" ht="11.1" customHeight="1" x14ac:dyDescent="0.2">
      <c r="A59" s="559" t="s">
        <v>460</v>
      </c>
      <c r="B59" s="562" t="s">
        <v>418</v>
      </c>
      <c r="C59" s="277">
        <v>5.4312574193999996</v>
      </c>
      <c r="D59" s="277">
        <v>6.7465200000000003</v>
      </c>
      <c r="E59" s="277">
        <v>6.5185851612999999</v>
      </c>
      <c r="F59" s="277">
        <v>5.6443839999999996</v>
      </c>
      <c r="G59" s="277">
        <v>6.3630574193999996</v>
      </c>
      <c r="H59" s="277">
        <v>6.1686036667000002</v>
      </c>
      <c r="I59" s="277">
        <v>6.6056293547999996</v>
      </c>
      <c r="J59" s="277">
        <v>6.0432399999999999</v>
      </c>
      <c r="K59" s="277">
        <v>5.0646793333</v>
      </c>
      <c r="L59" s="277">
        <v>5.9353712903</v>
      </c>
      <c r="M59" s="277">
        <v>6.6715626666999999</v>
      </c>
      <c r="N59" s="277">
        <v>6.7236551613</v>
      </c>
      <c r="O59" s="277">
        <v>5.9296729032000002</v>
      </c>
      <c r="P59" s="277">
        <v>6.1067365517000001</v>
      </c>
      <c r="Q59" s="277">
        <v>5.8130709676999999</v>
      </c>
      <c r="R59" s="277">
        <v>5.2017866667000003</v>
      </c>
      <c r="S59" s="277">
        <v>5.4116522581000002</v>
      </c>
      <c r="T59" s="277">
        <v>5.3565343333</v>
      </c>
      <c r="U59" s="277">
        <v>5.6545787097</v>
      </c>
      <c r="V59" s="277">
        <v>5.6062109677</v>
      </c>
      <c r="W59" s="277">
        <v>5.8000720000000001</v>
      </c>
      <c r="X59" s="277">
        <v>5.5403587097000004</v>
      </c>
      <c r="Y59" s="277">
        <v>5.7854073333000002</v>
      </c>
      <c r="Z59" s="277">
        <v>5.8989277418999997</v>
      </c>
      <c r="AA59" s="277">
        <v>3.5247945161000001</v>
      </c>
      <c r="AB59" s="277">
        <v>4.4382442856999997</v>
      </c>
      <c r="AC59" s="277">
        <v>3.9542832257999998</v>
      </c>
      <c r="AD59" s="277">
        <v>3.2147736667000002</v>
      </c>
      <c r="AE59" s="277">
        <v>3.3210364515999999</v>
      </c>
      <c r="AF59" s="277">
        <v>3.6907860000000001</v>
      </c>
      <c r="AG59" s="277">
        <v>4.3662064516000001</v>
      </c>
      <c r="AH59" s="277">
        <v>4.1077554839000001</v>
      </c>
      <c r="AI59" s="277">
        <v>4.3154839999999997</v>
      </c>
      <c r="AJ59" s="277">
        <v>4.1180525805999997</v>
      </c>
      <c r="AK59" s="277">
        <v>4.0073156667000003</v>
      </c>
      <c r="AL59" s="277">
        <v>3.6767874194000001</v>
      </c>
      <c r="AM59" s="277">
        <v>4.0464132258000003</v>
      </c>
      <c r="AN59" s="277">
        <v>3.7928578571</v>
      </c>
      <c r="AO59" s="277">
        <v>4.0410632258000003</v>
      </c>
      <c r="AP59" s="277">
        <v>3.5398433332999999</v>
      </c>
      <c r="AQ59" s="277">
        <v>3.4722070968000001</v>
      </c>
      <c r="AR59" s="277">
        <v>3.4881190000000002</v>
      </c>
      <c r="AS59" s="277">
        <v>3.4961616128999999</v>
      </c>
      <c r="AT59" s="277">
        <v>3.8870648387000002</v>
      </c>
      <c r="AU59" s="277">
        <v>3.3561896667000002</v>
      </c>
      <c r="AV59" s="277">
        <v>2.9204438709999998</v>
      </c>
      <c r="AW59" s="277">
        <v>3.3784566332999999</v>
      </c>
      <c r="AX59" s="277">
        <v>3.6955960000000001</v>
      </c>
      <c r="AY59" s="277">
        <v>4.0950300000000004</v>
      </c>
      <c r="AZ59" s="340">
        <v>3.949354</v>
      </c>
      <c r="BA59" s="340">
        <v>4.2452529999999999</v>
      </c>
      <c r="BB59" s="340">
        <v>4.1157060000000003</v>
      </c>
      <c r="BC59" s="340">
        <v>4.1890080000000003</v>
      </c>
      <c r="BD59" s="340">
        <v>4.1484779999999999</v>
      </c>
      <c r="BE59" s="340">
        <v>4.2521930000000001</v>
      </c>
      <c r="BF59" s="340">
        <v>4.6856970000000002</v>
      </c>
      <c r="BG59" s="340">
        <v>4.0877739999999996</v>
      </c>
      <c r="BH59" s="340">
        <v>3.3346640000000001</v>
      </c>
      <c r="BI59" s="340">
        <v>3.7643599999999999</v>
      </c>
      <c r="BJ59" s="340">
        <v>4.0837459999999997</v>
      </c>
      <c r="BK59" s="340">
        <v>4.3630560000000003</v>
      </c>
      <c r="BL59" s="340">
        <v>4.1554200000000003</v>
      </c>
      <c r="BM59" s="340">
        <v>4.4181330000000001</v>
      </c>
      <c r="BN59" s="340">
        <v>4.2672489999999996</v>
      </c>
      <c r="BO59" s="340">
        <v>4.3260899999999998</v>
      </c>
      <c r="BP59" s="340">
        <v>4.2689389999999996</v>
      </c>
      <c r="BQ59" s="340">
        <v>4.3670619999999998</v>
      </c>
      <c r="BR59" s="340">
        <v>4.7804679999999999</v>
      </c>
      <c r="BS59" s="340">
        <v>4.1658929999999996</v>
      </c>
      <c r="BT59" s="340">
        <v>3.4049849999999999</v>
      </c>
      <c r="BU59" s="340">
        <v>3.8362409999999998</v>
      </c>
      <c r="BV59" s="340">
        <v>4.156968</v>
      </c>
    </row>
    <row r="60" spans="1:74" ht="11.1" customHeight="1" x14ac:dyDescent="0.2">
      <c r="A60" s="564" t="s">
        <v>461</v>
      </c>
      <c r="B60" s="565" t="s">
        <v>420</v>
      </c>
      <c r="C60" s="257">
        <v>2074.7855319</v>
      </c>
      <c r="D60" s="257">
        <v>2093.7197704</v>
      </c>
      <c r="E60" s="257">
        <v>1979.3713955000001</v>
      </c>
      <c r="F60" s="257">
        <v>1926.5626600000001</v>
      </c>
      <c r="G60" s="257">
        <v>1907.5052857999999</v>
      </c>
      <c r="H60" s="257">
        <v>2119.3285126999999</v>
      </c>
      <c r="I60" s="257">
        <v>2340.0154194000002</v>
      </c>
      <c r="J60" s="257">
        <v>2349.6175484</v>
      </c>
      <c r="K60" s="257">
        <v>2142.8077917000001</v>
      </c>
      <c r="L60" s="257">
        <v>1909.6548132</v>
      </c>
      <c r="M60" s="257">
        <v>1958.5732536999999</v>
      </c>
      <c r="N60" s="257">
        <v>2121.6808735</v>
      </c>
      <c r="O60" s="257">
        <v>2032.6205206</v>
      </c>
      <c r="P60" s="257">
        <v>1984.9850590000001</v>
      </c>
      <c r="Q60" s="257">
        <v>1939.6471865000001</v>
      </c>
      <c r="R60" s="257">
        <v>1902.7653089999999</v>
      </c>
      <c r="S60" s="257">
        <v>2009.8126047999999</v>
      </c>
      <c r="T60" s="257">
        <v>2195.7554057000002</v>
      </c>
      <c r="U60" s="257">
        <v>2325.9368970999999</v>
      </c>
      <c r="V60" s="257">
        <v>2430.0797309999998</v>
      </c>
      <c r="W60" s="257">
        <v>2171.7570176999998</v>
      </c>
      <c r="X60" s="257">
        <v>1979.3586616</v>
      </c>
      <c r="Y60" s="257">
        <v>1934.7120007000001</v>
      </c>
      <c r="Z60" s="257">
        <v>2074.6242974000002</v>
      </c>
      <c r="AA60" s="257">
        <v>2124.9125438999999</v>
      </c>
      <c r="AB60" s="257">
        <v>2008.0475007</v>
      </c>
      <c r="AC60" s="257">
        <v>1905.6486826</v>
      </c>
      <c r="AD60" s="257">
        <v>1945.0661087000001</v>
      </c>
      <c r="AE60" s="257">
        <v>2020.9453570999999</v>
      </c>
      <c r="AF60" s="257">
        <v>2260.6809637000001</v>
      </c>
      <c r="AG60" s="257">
        <v>2406.9348405999999</v>
      </c>
      <c r="AH60" s="257">
        <v>2302.8745712999998</v>
      </c>
      <c r="AI60" s="257">
        <v>2128.6677533000002</v>
      </c>
      <c r="AJ60" s="257">
        <v>1926.9782694</v>
      </c>
      <c r="AK60" s="257">
        <v>1957.82215</v>
      </c>
      <c r="AL60" s="257">
        <v>2121.4150303000001</v>
      </c>
      <c r="AM60" s="257">
        <v>2039.5183245000001</v>
      </c>
      <c r="AN60" s="257">
        <v>2002.1929482</v>
      </c>
      <c r="AO60" s="257">
        <v>1936.5445503000001</v>
      </c>
      <c r="AP60" s="257">
        <v>1932.1687019999999</v>
      </c>
      <c r="AQ60" s="257">
        <v>2020.5471184</v>
      </c>
      <c r="AR60" s="257">
        <v>2209.9668179999999</v>
      </c>
      <c r="AS60" s="257">
        <v>2420.5865090000002</v>
      </c>
      <c r="AT60" s="257">
        <v>2271.6206716000002</v>
      </c>
      <c r="AU60" s="257">
        <v>2170.7951837000001</v>
      </c>
      <c r="AV60" s="257">
        <v>1965.2491987000001</v>
      </c>
      <c r="AW60" s="257">
        <v>1949.3541438</v>
      </c>
      <c r="AX60" s="257">
        <v>2062.9070000000002</v>
      </c>
      <c r="AY60" s="257">
        <v>2032.732</v>
      </c>
      <c r="AZ60" s="344">
        <v>2023.356</v>
      </c>
      <c r="BA60" s="344">
        <v>1946.28</v>
      </c>
      <c r="BB60" s="344">
        <v>1945.298</v>
      </c>
      <c r="BC60" s="344">
        <v>2039.37</v>
      </c>
      <c r="BD60" s="344">
        <v>2255.0079999999998</v>
      </c>
      <c r="BE60" s="344">
        <v>2435.0790000000002</v>
      </c>
      <c r="BF60" s="344">
        <v>2369.645</v>
      </c>
      <c r="BG60" s="344">
        <v>2207.078</v>
      </c>
      <c r="BH60" s="344">
        <v>1965.4259999999999</v>
      </c>
      <c r="BI60" s="344">
        <v>1988.4849999999999</v>
      </c>
      <c r="BJ60" s="344">
        <v>2140.0680000000002</v>
      </c>
      <c r="BK60" s="344">
        <v>2066.4450000000002</v>
      </c>
      <c r="BL60" s="344">
        <v>2043.1510000000001</v>
      </c>
      <c r="BM60" s="344">
        <v>1971.453</v>
      </c>
      <c r="BN60" s="344">
        <v>1972.202</v>
      </c>
      <c r="BO60" s="344">
        <v>2073.2809999999999</v>
      </c>
      <c r="BP60" s="344">
        <v>2277.335</v>
      </c>
      <c r="BQ60" s="344">
        <v>2460.8290000000002</v>
      </c>
      <c r="BR60" s="344">
        <v>2390.7280000000001</v>
      </c>
      <c r="BS60" s="344">
        <v>2230.9349999999999</v>
      </c>
      <c r="BT60" s="344">
        <v>1992.4690000000001</v>
      </c>
      <c r="BU60" s="344">
        <v>2020.0229999999999</v>
      </c>
      <c r="BV60" s="344">
        <v>2175.502</v>
      </c>
    </row>
    <row r="61" spans="1:74" ht="10.5" customHeight="1" x14ac:dyDescent="0.2">
      <c r="A61" s="553"/>
      <c r="B61" s="566" t="s">
        <v>462</v>
      </c>
      <c r="C61" s="567"/>
      <c r="D61" s="567"/>
      <c r="E61" s="567"/>
      <c r="F61" s="567"/>
      <c r="G61" s="567"/>
      <c r="H61" s="567"/>
      <c r="I61" s="567"/>
      <c r="J61" s="567"/>
      <c r="K61" s="567"/>
      <c r="L61" s="567"/>
      <c r="M61" s="567"/>
      <c r="N61" s="567"/>
      <c r="O61" s="567"/>
      <c r="P61" s="567"/>
      <c r="Q61" s="567"/>
      <c r="R61" s="567"/>
      <c r="S61" s="567"/>
      <c r="T61" s="567"/>
      <c r="U61" s="567"/>
      <c r="V61" s="567"/>
      <c r="W61" s="567"/>
      <c r="X61" s="567"/>
      <c r="Y61" s="567"/>
      <c r="Z61" s="567"/>
      <c r="AA61" s="567"/>
      <c r="AB61" s="567"/>
      <c r="AC61" s="567"/>
      <c r="AD61" s="567"/>
      <c r="AE61" s="567"/>
      <c r="AF61" s="567"/>
      <c r="AG61" s="567"/>
      <c r="AH61" s="567"/>
      <c r="AI61" s="567"/>
      <c r="AJ61" s="567"/>
      <c r="AK61" s="567"/>
      <c r="AL61" s="567"/>
      <c r="AM61" s="567"/>
      <c r="AN61" s="567"/>
      <c r="AO61" s="567"/>
      <c r="AP61" s="567"/>
      <c r="AQ61" s="567"/>
      <c r="AR61" s="567"/>
      <c r="AS61" s="567"/>
      <c r="AT61" s="567"/>
      <c r="AU61" s="567"/>
      <c r="AV61" s="567"/>
      <c r="AW61" s="567"/>
      <c r="AX61" s="567"/>
      <c r="AY61" s="567"/>
      <c r="AZ61" s="567"/>
      <c r="BA61" s="567"/>
      <c r="BB61" s="567"/>
      <c r="BC61" s="567"/>
      <c r="BD61" s="567"/>
      <c r="BE61" s="567"/>
      <c r="BF61" s="567"/>
      <c r="BG61" s="567"/>
      <c r="BH61" s="567"/>
      <c r="BI61" s="567"/>
      <c r="BJ61" s="567"/>
      <c r="BK61" s="567"/>
      <c r="BL61" s="567"/>
      <c r="BM61" s="567"/>
      <c r="BN61" s="567"/>
      <c r="BO61" s="567"/>
      <c r="BP61" s="567"/>
      <c r="BQ61" s="567"/>
      <c r="BR61" s="567"/>
      <c r="BS61" s="567"/>
      <c r="BT61" s="567"/>
      <c r="BU61" s="567"/>
      <c r="BV61" s="567"/>
    </row>
    <row r="62" spans="1:74" ht="10.5" customHeight="1" x14ac:dyDescent="0.2">
      <c r="A62" s="553"/>
      <c r="B62" s="566" t="s">
        <v>463</v>
      </c>
      <c r="C62" s="567"/>
      <c r="D62" s="567"/>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7"/>
      <c r="BG62" s="567"/>
      <c r="BH62" s="567"/>
      <c r="BI62" s="567"/>
      <c r="BJ62" s="567"/>
      <c r="BK62" s="567"/>
      <c r="BL62" s="567"/>
      <c r="BM62" s="567"/>
      <c r="BN62" s="567"/>
      <c r="BO62" s="567"/>
      <c r="BP62" s="567"/>
      <c r="BQ62" s="567"/>
      <c r="BR62" s="567"/>
      <c r="BS62" s="567"/>
      <c r="BT62" s="567"/>
      <c r="BU62" s="567"/>
      <c r="BV62" s="567"/>
    </row>
    <row r="63" spans="1:74" ht="10.5" customHeight="1" x14ac:dyDescent="0.2">
      <c r="A63" s="553"/>
      <c r="B63" s="566" t="s">
        <v>464</v>
      </c>
      <c r="C63" s="567"/>
      <c r="D63" s="567"/>
      <c r="E63" s="567"/>
      <c r="F63" s="567"/>
      <c r="G63" s="567"/>
      <c r="H63" s="567"/>
      <c r="I63" s="567"/>
      <c r="J63" s="567"/>
      <c r="K63" s="567"/>
      <c r="L63" s="567"/>
      <c r="M63" s="567"/>
      <c r="N63" s="567"/>
      <c r="O63" s="567"/>
      <c r="P63" s="567"/>
      <c r="Q63" s="567"/>
      <c r="R63" s="567"/>
      <c r="S63" s="567"/>
      <c r="T63" s="567"/>
      <c r="U63" s="567"/>
      <c r="V63" s="567"/>
      <c r="W63" s="567"/>
      <c r="X63" s="567"/>
      <c r="Y63" s="567"/>
      <c r="Z63" s="567"/>
      <c r="AA63" s="567"/>
      <c r="AB63" s="567"/>
      <c r="AC63" s="567"/>
      <c r="AD63" s="567"/>
      <c r="AE63" s="567"/>
      <c r="AF63" s="567"/>
      <c r="AG63" s="567"/>
      <c r="AH63" s="567"/>
      <c r="AI63" s="567"/>
      <c r="AJ63" s="567"/>
      <c r="AK63" s="567"/>
      <c r="AL63" s="567"/>
      <c r="AM63" s="567"/>
      <c r="AN63" s="567"/>
      <c r="AO63" s="567"/>
      <c r="AP63" s="567"/>
      <c r="AQ63" s="567"/>
      <c r="AR63" s="567"/>
      <c r="AS63" s="567"/>
      <c r="AT63" s="567"/>
      <c r="AU63" s="567"/>
      <c r="AV63" s="567"/>
      <c r="AW63" s="567"/>
      <c r="AX63" s="567"/>
      <c r="AY63" s="567"/>
      <c r="AZ63" s="567"/>
      <c r="BA63" s="567"/>
      <c r="BB63" s="567"/>
      <c r="BC63" s="567"/>
      <c r="BD63" s="567"/>
      <c r="BE63" s="567"/>
      <c r="BF63" s="567"/>
      <c r="BG63" s="567"/>
      <c r="BH63" s="567"/>
      <c r="BI63" s="567"/>
      <c r="BJ63" s="567"/>
      <c r="BK63" s="567"/>
      <c r="BL63" s="567"/>
      <c r="BM63" s="567"/>
      <c r="BN63" s="567"/>
      <c r="BO63" s="567"/>
      <c r="BP63" s="567"/>
      <c r="BQ63" s="567"/>
      <c r="BR63" s="567"/>
      <c r="BS63" s="567"/>
      <c r="BT63" s="567"/>
      <c r="BU63" s="567"/>
      <c r="BV63" s="567"/>
    </row>
    <row r="64" spans="1:74" ht="10.5" customHeight="1" x14ac:dyDescent="0.2">
      <c r="A64" s="553"/>
      <c r="B64" s="566" t="s">
        <v>465</v>
      </c>
      <c r="C64" s="567"/>
      <c r="D64" s="567"/>
      <c r="E64" s="567"/>
      <c r="F64" s="567"/>
      <c r="G64" s="567"/>
      <c r="H64" s="567"/>
      <c r="I64" s="567"/>
      <c r="J64" s="567"/>
      <c r="K64" s="567"/>
      <c r="L64" s="5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7"/>
      <c r="BD64" s="567"/>
      <c r="BE64" s="567"/>
      <c r="BF64" s="567"/>
      <c r="BG64" s="567"/>
      <c r="BH64" s="567"/>
      <c r="BI64" s="567"/>
      <c r="BJ64" s="567"/>
      <c r="BK64" s="567"/>
      <c r="BL64" s="567"/>
      <c r="BM64" s="567"/>
      <c r="BN64" s="567"/>
      <c r="BO64" s="567"/>
      <c r="BP64" s="567"/>
      <c r="BQ64" s="567"/>
      <c r="BR64" s="567"/>
      <c r="BS64" s="567"/>
      <c r="BT64" s="567"/>
      <c r="BU64" s="567"/>
      <c r="BV64" s="567"/>
    </row>
    <row r="65" spans="1:74" ht="10.5" customHeight="1" x14ac:dyDescent="0.2">
      <c r="A65" s="568"/>
      <c r="B65" s="569" t="s">
        <v>466</v>
      </c>
      <c r="C65" s="570"/>
      <c r="D65" s="570"/>
      <c r="E65" s="570"/>
      <c r="F65" s="570"/>
      <c r="G65" s="570"/>
      <c r="H65" s="570"/>
      <c r="I65" s="570"/>
      <c r="J65" s="570"/>
      <c r="K65" s="570"/>
      <c r="L65" s="570"/>
      <c r="M65" s="570"/>
      <c r="N65" s="570"/>
      <c r="O65" s="570"/>
      <c r="P65" s="570"/>
      <c r="Q65" s="570"/>
      <c r="R65" s="570"/>
      <c r="S65" s="570"/>
      <c r="T65" s="570"/>
      <c r="U65" s="570"/>
      <c r="V65" s="570"/>
      <c r="W65" s="570"/>
      <c r="X65" s="570"/>
      <c r="Y65" s="570"/>
      <c r="Z65" s="570"/>
      <c r="AA65" s="570"/>
      <c r="AB65" s="570"/>
      <c r="AC65" s="570"/>
      <c r="AD65" s="570"/>
      <c r="AE65" s="570"/>
      <c r="AF65" s="570"/>
      <c r="AG65" s="570"/>
      <c r="AH65" s="570"/>
      <c r="AI65" s="570"/>
      <c r="AJ65" s="570"/>
      <c r="AK65" s="570"/>
      <c r="AL65" s="570"/>
      <c r="AM65" s="570"/>
      <c r="AN65" s="570"/>
      <c r="AO65" s="570"/>
      <c r="AP65" s="570"/>
      <c r="AQ65" s="570"/>
      <c r="AR65" s="570"/>
      <c r="AS65" s="570"/>
      <c r="AT65" s="570"/>
      <c r="AU65" s="570"/>
      <c r="AV65" s="570"/>
      <c r="AW65" s="570"/>
      <c r="AX65" s="570"/>
      <c r="AY65" s="570"/>
      <c r="AZ65" s="570"/>
      <c r="BA65" s="570"/>
      <c r="BB65" s="570"/>
      <c r="BC65" s="570"/>
      <c r="BD65" s="570"/>
      <c r="BE65" s="570"/>
      <c r="BF65" s="570"/>
      <c r="BG65" s="570"/>
      <c r="BH65" s="570"/>
      <c r="BI65" s="570"/>
      <c r="BJ65" s="570"/>
      <c r="BK65" s="570"/>
      <c r="BL65" s="570"/>
      <c r="BM65" s="570"/>
      <c r="BN65" s="570"/>
      <c r="BO65" s="570"/>
      <c r="BP65" s="570"/>
      <c r="BQ65" s="570"/>
      <c r="BR65" s="570"/>
      <c r="BS65" s="570"/>
      <c r="BT65" s="570"/>
      <c r="BU65" s="570"/>
      <c r="BV65" s="570"/>
    </row>
    <row r="66" spans="1:74" ht="10.5" customHeight="1" x14ac:dyDescent="0.2">
      <c r="A66" s="568"/>
      <c r="B66" s="571" t="s">
        <v>467</v>
      </c>
      <c r="C66" s="570"/>
      <c r="D66" s="570"/>
      <c r="E66" s="570"/>
      <c r="F66" s="570"/>
      <c r="G66" s="570"/>
      <c r="H66" s="570"/>
      <c r="I66" s="570"/>
      <c r="J66" s="570"/>
      <c r="K66" s="570"/>
      <c r="L66" s="570"/>
      <c r="M66" s="570"/>
      <c r="N66" s="570"/>
      <c r="O66" s="570"/>
      <c r="P66" s="570"/>
      <c r="Q66" s="570"/>
      <c r="R66" s="570"/>
      <c r="S66" s="570"/>
      <c r="T66" s="570"/>
      <c r="U66" s="570"/>
      <c r="V66" s="570"/>
      <c r="W66" s="570"/>
      <c r="X66" s="570"/>
      <c r="Y66" s="570"/>
      <c r="Z66" s="570"/>
      <c r="AA66" s="570"/>
      <c r="AB66" s="570"/>
      <c r="AC66" s="570"/>
      <c r="AD66" s="570"/>
      <c r="AE66" s="570"/>
      <c r="AF66" s="570"/>
      <c r="AG66" s="570"/>
      <c r="AH66" s="570"/>
      <c r="AI66" s="570"/>
      <c r="AJ66" s="570"/>
      <c r="AK66" s="570"/>
      <c r="AL66" s="570"/>
      <c r="AM66" s="570"/>
      <c r="AN66" s="570"/>
      <c r="AO66" s="570"/>
      <c r="AP66" s="570"/>
      <c r="AQ66" s="570"/>
      <c r="AR66" s="570"/>
      <c r="AS66" s="570"/>
      <c r="AT66" s="570"/>
      <c r="AU66" s="570"/>
      <c r="AV66" s="570"/>
      <c r="AW66" s="570"/>
      <c r="AX66" s="570"/>
      <c r="AY66" s="570"/>
      <c r="AZ66" s="570"/>
      <c r="BA66" s="570"/>
      <c r="BB66" s="570"/>
      <c r="BC66" s="570"/>
      <c r="BD66" s="570"/>
      <c r="BE66" s="570"/>
      <c r="BF66" s="570"/>
      <c r="BG66" s="570"/>
      <c r="BH66" s="570"/>
      <c r="BI66" s="570"/>
      <c r="BJ66" s="570"/>
      <c r="BK66" s="570"/>
      <c r="BL66" s="570"/>
      <c r="BM66" s="570"/>
      <c r="BN66" s="570"/>
      <c r="BO66" s="570"/>
      <c r="BP66" s="570"/>
      <c r="BQ66" s="570"/>
      <c r="BR66" s="570"/>
      <c r="BS66" s="570"/>
      <c r="BT66" s="570"/>
      <c r="BU66" s="570"/>
      <c r="BV66" s="570"/>
    </row>
    <row r="67" spans="1:74" ht="10.5" customHeight="1" x14ac:dyDescent="0.2">
      <c r="A67" s="568"/>
      <c r="B67" s="572" t="s">
        <v>468</v>
      </c>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c r="AB67" s="573"/>
      <c r="AC67" s="573"/>
      <c r="AD67" s="573"/>
      <c r="AE67" s="573"/>
      <c r="AF67" s="573"/>
      <c r="AG67" s="573"/>
      <c r="AH67" s="573"/>
      <c r="AI67" s="573"/>
      <c r="AJ67" s="573"/>
      <c r="AK67" s="573"/>
      <c r="AL67" s="573"/>
      <c r="AM67" s="573"/>
      <c r="AN67" s="573"/>
      <c r="AO67" s="573"/>
      <c r="AP67" s="573"/>
      <c r="AQ67" s="573"/>
      <c r="AR67" s="573"/>
      <c r="AS67" s="573"/>
      <c r="AT67" s="573"/>
      <c r="AU67" s="573"/>
      <c r="AV67" s="573"/>
      <c r="AW67" s="573"/>
      <c r="AX67" s="573"/>
      <c r="AY67" s="573"/>
      <c r="AZ67" s="573"/>
      <c r="BA67" s="573"/>
      <c r="BB67" s="573"/>
      <c r="BC67" s="573"/>
      <c r="BD67" s="573"/>
      <c r="BE67" s="573"/>
      <c r="BF67" s="573"/>
      <c r="BG67" s="573"/>
      <c r="BH67" s="573"/>
      <c r="BI67" s="573"/>
      <c r="BJ67" s="573"/>
      <c r="BK67" s="573"/>
      <c r="BL67" s="573"/>
      <c r="BM67" s="573"/>
      <c r="BN67" s="573"/>
      <c r="BO67" s="573"/>
      <c r="BP67" s="573"/>
      <c r="BQ67" s="573"/>
      <c r="BR67" s="573"/>
      <c r="BS67" s="573"/>
      <c r="BT67" s="573"/>
      <c r="BU67" s="573"/>
      <c r="BV67" s="573"/>
    </row>
    <row r="68" spans="1:74" ht="10.5" customHeight="1" x14ac:dyDescent="0.2">
      <c r="A68" s="568"/>
      <c r="B68" s="680" t="s">
        <v>1229</v>
      </c>
      <c r="C68" s="660"/>
      <c r="D68" s="660"/>
      <c r="E68" s="660"/>
      <c r="F68" s="660"/>
      <c r="G68" s="660"/>
      <c r="H68" s="660"/>
      <c r="I68" s="660"/>
      <c r="J68" s="660"/>
      <c r="K68" s="660"/>
      <c r="L68" s="660"/>
      <c r="M68" s="660"/>
      <c r="N68" s="660"/>
      <c r="O68" s="660"/>
      <c r="P68" s="660"/>
      <c r="Q68" s="660"/>
      <c r="R68" s="573"/>
      <c r="S68" s="573"/>
      <c r="T68" s="573"/>
      <c r="U68" s="573"/>
      <c r="V68" s="573"/>
      <c r="W68" s="573"/>
      <c r="X68" s="573"/>
      <c r="Y68" s="573"/>
      <c r="Z68" s="573"/>
      <c r="AA68" s="573"/>
      <c r="AB68" s="573"/>
      <c r="AC68" s="573"/>
      <c r="AD68" s="573"/>
      <c r="AE68" s="573"/>
      <c r="AF68" s="573"/>
      <c r="AG68" s="573"/>
      <c r="AH68" s="573"/>
      <c r="AI68" s="573"/>
      <c r="AJ68" s="573"/>
      <c r="AK68" s="573"/>
      <c r="AL68" s="573"/>
      <c r="AM68" s="573"/>
      <c r="AN68" s="573"/>
      <c r="AO68" s="573"/>
      <c r="AP68" s="573"/>
      <c r="AQ68" s="573"/>
      <c r="AR68" s="573"/>
      <c r="AS68" s="573"/>
      <c r="AT68" s="573"/>
      <c r="AU68" s="573"/>
      <c r="AV68" s="573"/>
      <c r="AW68" s="573"/>
      <c r="AX68" s="573"/>
      <c r="AY68" s="573"/>
      <c r="AZ68" s="573"/>
      <c r="BA68" s="573"/>
      <c r="BB68" s="573"/>
      <c r="BC68" s="573"/>
      <c r="BD68" s="573"/>
      <c r="BE68" s="573"/>
      <c r="BF68" s="573"/>
      <c r="BG68" s="573"/>
      <c r="BH68" s="573"/>
      <c r="BI68" s="573"/>
      <c r="BJ68" s="573"/>
      <c r="BK68" s="573"/>
      <c r="BL68" s="573"/>
      <c r="BM68" s="573"/>
      <c r="BN68" s="573"/>
      <c r="BO68" s="573"/>
      <c r="BP68" s="573"/>
      <c r="BQ68" s="573"/>
      <c r="BR68" s="573"/>
      <c r="BS68" s="573"/>
      <c r="BT68" s="573"/>
      <c r="BU68" s="573"/>
      <c r="BV68" s="573"/>
    </row>
    <row r="69" spans="1:74" x14ac:dyDescent="0.2">
      <c r="A69" s="574"/>
      <c r="B69" s="575"/>
      <c r="C69" s="575"/>
      <c r="D69" s="575"/>
      <c r="E69" s="575"/>
      <c r="F69" s="575"/>
      <c r="G69" s="575"/>
      <c r="H69" s="575"/>
      <c r="I69" s="575"/>
      <c r="J69" s="575"/>
      <c r="K69" s="575"/>
      <c r="L69" s="575"/>
      <c r="M69" s="575"/>
      <c r="O69" s="575"/>
      <c r="P69" s="575"/>
      <c r="Q69" s="575"/>
      <c r="R69" s="575"/>
      <c r="S69" s="575"/>
      <c r="T69" s="575"/>
      <c r="U69" s="575"/>
      <c r="V69" s="575"/>
      <c r="W69" s="575"/>
      <c r="X69" s="575"/>
      <c r="Y69" s="575"/>
      <c r="AA69" s="575"/>
      <c r="AB69" s="575"/>
      <c r="AC69" s="575"/>
      <c r="AD69" s="575"/>
      <c r="AE69" s="575"/>
      <c r="AF69" s="575"/>
      <c r="AG69" s="575"/>
      <c r="AH69" s="575"/>
      <c r="AI69" s="575"/>
      <c r="AJ69" s="575"/>
      <c r="AK69" s="575"/>
      <c r="AM69" s="575"/>
      <c r="AN69" s="575"/>
      <c r="AO69" s="575"/>
      <c r="AP69" s="575"/>
      <c r="AQ69" s="575"/>
      <c r="AR69" s="575"/>
      <c r="AS69" s="575"/>
      <c r="AT69" s="575"/>
      <c r="AU69" s="575"/>
      <c r="AV69" s="575"/>
      <c r="AW69" s="575"/>
      <c r="AY69" s="575"/>
      <c r="AZ69" s="575"/>
      <c r="BA69" s="575"/>
      <c r="BB69" s="575"/>
      <c r="BC69" s="575"/>
      <c r="BD69" s="575"/>
      <c r="BE69" s="575"/>
      <c r="BF69" s="575"/>
      <c r="BG69" s="575"/>
      <c r="BH69" s="575"/>
      <c r="BI69" s="575"/>
      <c r="BK69" s="575"/>
      <c r="BL69" s="575"/>
      <c r="BM69" s="575"/>
      <c r="BN69" s="575"/>
      <c r="BO69" s="575"/>
      <c r="BP69" s="575"/>
      <c r="BQ69" s="575"/>
      <c r="BR69" s="575"/>
      <c r="BS69" s="575"/>
      <c r="BT69" s="575"/>
      <c r="BU69" s="575"/>
    </row>
    <row r="70" spans="1:74" x14ac:dyDescent="0.2">
      <c r="A70" s="574"/>
      <c r="B70" s="575"/>
      <c r="C70" s="575"/>
      <c r="D70" s="575"/>
      <c r="E70" s="575"/>
      <c r="F70" s="575"/>
      <c r="G70" s="575"/>
      <c r="H70" s="575"/>
      <c r="I70" s="575"/>
      <c r="J70" s="575"/>
      <c r="K70" s="575"/>
      <c r="L70" s="575"/>
      <c r="M70" s="575"/>
      <c r="O70" s="575"/>
      <c r="P70" s="575"/>
      <c r="Q70" s="575"/>
      <c r="R70" s="575"/>
      <c r="S70" s="575"/>
      <c r="T70" s="575"/>
      <c r="U70" s="575"/>
      <c r="V70" s="575"/>
      <c r="W70" s="575"/>
      <c r="X70" s="575"/>
      <c r="Y70" s="575"/>
      <c r="AA70" s="575"/>
      <c r="AB70" s="575"/>
      <c r="AC70" s="575"/>
      <c r="AD70" s="575"/>
      <c r="AE70" s="575"/>
      <c r="AF70" s="575"/>
      <c r="AG70" s="575"/>
      <c r="AH70" s="575"/>
      <c r="AI70" s="575"/>
      <c r="AJ70" s="575"/>
      <c r="AK70" s="575"/>
      <c r="AM70" s="575"/>
      <c r="AN70" s="575"/>
      <c r="AO70" s="575"/>
      <c r="AP70" s="575"/>
      <c r="AQ70" s="575"/>
      <c r="AR70" s="575"/>
      <c r="AS70" s="575"/>
      <c r="AT70" s="575"/>
      <c r="AU70" s="575"/>
      <c r="AV70" s="575"/>
      <c r="AW70" s="575"/>
      <c r="AY70" s="575"/>
      <c r="AZ70" s="575"/>
      <c r="BA70" s="575"/>
      <c r="BB70" s="575"/>
      <c r="BC70" s="575"/>
      <c r="BD70" s="575"/>
      <c r="BE70" s="575"/>
      <c r="BF70" s="575"/>
      <c r="BG70" s="575"/>
      <c r="BH70" s="575"/>
      <c r="BI70" s="575"/>
      <c r="BK70" s="575"/>
      <c r="BL70" s="575"/>
      <c r="BM70" s="575"/>
      <c r="BN70" s="575"/>
      <c r="BO70" s="575"/>
      <c r="BP70" s="575"/>
      <c r="BQ70" s="575"/>
      <c r="BR70" s="575"/>
      <c r="BS70" s="575"/>
      <c r="BT70" s="575"/>
      <c r="BU70" s="575"/>
    </row>
    <row r="71" spans="1:74" x14ac:dyDescent="0.2">
      <c r="A71" s="576"/>
      <c r="B71" s="577"/>
      <c r="C71" s="577"/>
      <c r="D71" s="578"/>
      <c r="E71" s="578"/>
      <c r="F71" s="578"/>
      <c r="G71" s="578"/>
      <c r="H71" s="578"/>
      <c r="I71" s="578"/>
      <c r="J71" s="578"/>
      <c r="K71" s="578"/>
      <c r="L71" s="578"/>
      <c r="M71" s="578"/>
      <c r="N71" s="578"/>
      <c r="O71" s="577"/>
      <c r="P71" s="578"/>
      <c r="Q71" s="578"/>
      <c r="R71" s="578"/>
      <c r="S71" s="578"/>
      <c r="T71" s="578"/>
      <c r="U71" s="578"/>
      <c r="V71" s="578"/>
      <c r="W71" s="578"/>
      <c r="X71" s="578"/>
      <c r="Y71" s="578"/>
      <c r="Z71" s="578"/>
      <c r="AA71" s="577"/>
      <c r="AB71" s="578"/>
      <c r="AC71" s="578"/>
      <c r="AD71" s="578"/>
      <c r="AE71" s="578"/>
      <c r="AF71" s="578"/>
      <c r="AG71" s="578"/>
      <c r="AH71" s="578"/>
      <c r="AI71" s="578"/>
      <c r="AJ71" s="578"/>
      <c r="AK71" s="578"/>
      <c r="AL71" s="578"/>
      <c r="AM71" s="577"/>
      <c r="AN71" s="578"/>
      <c r="AO71" s="578"/>
      <c r="AP71" s="578"/>
      <c r="AQ71" s="578"/>
      <c r="AR71" s="578"/>
      <c r="AS71" s="578"/>
      <c r="AT71" s="578"/>
      <c r="AU71" s="578"/>
      <c r="AV71" s="578"/>
      <c r="AW71" s="578"/>
      <c r="AX71" s="578"/>
      <c r="AY71" s="577"/>
      <c r="AZ71" s="578"/>
      <c r="BA71" s="578"/>
      <c r="BB71" s="578"/>
      <c r="BC71" s="578"/>
      <c r="BD71" s="578"/>
      <c r="BE71" s="578"/>
      <c r="BF71" s="578"/>
      <c r="BG71" s="578"/>
      <c r="BH71" s="578"/>
      <c r="BI71" s="578"/>
      <c r="BJ71" s="578"/>
      <c r="BK71" s="577"/>
      <c r="BL71" s="578"/>
      <c r="BM71" s="578"/>
      <c r="BN71" s="578"/>
      <c r="BO71" s="578"/>
      <c r="BP71" s="578"/>
      <c r="BQ71" s="578"/>
      <c r="BR71" s="578"/>
      <c r="BS71" s="578"/>
      <c r="BT71" s="578"/>
      <c r="BU71" s="578"/>
      <c r="BV71" s="578"/>
    </row>
    <row r="72" spans="1:74" x14ac:dyDescent="0.2">
      <c r="A72" s="578"/>
      <c r="B72" s="579"/>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80"/>
      <c r="AE72" s="580"/>
      <c r="AF72" s="580"/>
      <c r="AG72" s="580"/>
      <c r="AH72" s="580"/>
      <c r="AI72" s="580"/>
      <c r="AJ72" s="580"/>
      <c r="AK72" s="580"/>
      <c r="AL72" s="580"/>
      <c r="AM72" s="580"/>
      <c r="AN72" s="580"/>
      <c r="AO72" s="580"/>
      <c r="AP72" s="580"/>
      <c r="AQ72" s="580"/>
      <c r="AR72" s="580"/>
      <c r="AS72" s="580"/>
      <c r="AT72" s="580"/>
      <c r="AU72" s="580"/>
      <c r="AV72" s="580"/>
      <c r="AW72" s="580"/>
      <c r="AX72" s="580"/>
      <c r="AY72" s="580"/>
      <c r="AZ72" s="580"/>
      <c r="BA72" s="580"/>
      <c r="BB72" s="580"/>
      <c r="BC72" s="580"/>
      <c r="BD72" s="580"/>
      <c r="BE72" s="580"/>
      <c r="BF72" s="580"/>
      <c r="BG72" s="580"/>
      <c r="BH72" s="580"/>
      <c r="BI72" s="580"/>
      <c r="BJ72" s="580"/>
      <c r="BK72" s="580"/>
      <c r="BL72" s="580"/>
      <c r="BM72" s="580"/>
      <c r="BN72" s="580"/>
      <c r="BO72" s="580"/>
      <c r="BP72" s="580"/>
      <c r="BQ72" s="580"/>
      <c r="BR72" s="580"/>
      <c r="BS72" s="580"/>
      <c r="BT72" s="580"/>
      <c r="BU72" s="580"/>
      <c r="BV72" s="580"/>
    </row>
    <row r="73" spans="1:74" x14ac:dyDescent="0.2">
      <c r="A73" s="578"/>
      <c r="B73" s="577"/>
      <c r="C73" s="580"/>
      <c r="D73" s="580"/>
      <c r="E73" s="580"/>
      <c r="F73" s="580"/>
      <c r="G73" s="580"/>
      <c r="H73" s="580"/>
      <c r="I73" s="580"/>
      <c r="J73" s="580"/>
      <c r="K73" s="580"/>
      <c r="L73" s="580"/>
      <c r="M73" s="580"/>
      <c r="N73" s="580"/>
      <c r="O73" s="580"/>
      <c r="P73" s="580"/>
      <c r="Q73" s="580"/>
      <c r="R73" s="580"/>
      <c r="S73" s="580"/>
      <c r="T73" s="580"/>
      <c r="U73" s="580"/>
      <c r="V73" s="580"/>
      <c r="W73" s="580"/>
      <c r="X73" s="580"/>
      <c r="Y73" s="580"/>
      <c r="Z73" s="580"/>
      <c r="AA73" s="580"/>
      <c r="AB73" s="580"/>
      <c r="AC73" s="580"/>
      <c r="AD73" s="580"/>
      <c r="AE73" s="580"/>
      <c r="AF73" s="580"/>
      <c r="AG73" s="580"/>
      <c r="AH73" s="580"/>
      <c r="AI73" s="580"/>
      <c r="AJ73" s="580"/>
      <c r="AK73" s="580"/>
      <c r="AL73" s="580"/>
      <c r="AM73" s="580"/>
      <c r="AN73" s="580"/>
      <c r="AO73" s="580"/>
      <c r="AP73" s="580"/>
      <c r="AQ73" s="580"/>
      <c r="AR73" s="580"/>
      <c r="AS73" s="580"/>
      <c r="AT73" s="580"/>
      <c r="AU73" s="580"/>
      <c r="AV73" s="580"/>
      <c r="AW73" s="580"/>
      <c r="AX73" s="580"/>
      <c r="AY73" s="580"/>
      <c r="AZ73" s="580"/>
      <c r="BA73" s="580"/>
      <c r="BB73" s="580"/>
      <c r="BC73" s="580"/>
      <c r="BD73" s="580"/>
      <c r="BE73" s="580"/>
      <c r="BF73" s="580"/>
      <c r="BG73" s="580"/>
      <c r="BH73" s="580"/>
      <c r="BI73" s="580"/>
      <c r="BJ73" s="580"/>
      <c r="BK73" s="580"/>
      <c r="BL73" s="580"/>
      <c r="BM73" s="580"/>
      <c r="BN73" s="580"/>
      <c r="BO73" s="580"/>
      <c r="BP73" s="580"/>
      <c r="BQ73" s="580"/>
      <c r="BR73" s="580"/>
      <c r="BS73" s="580"/>
      <c r="BT73" s="580"/>
      <c r="BU73" s="580"/>
      <c r="BV73" s="580"/>
    </row>
    <row r="74" spans="1:74" x14ac:dyDescent="0.2">
      <c r="A74" s="578"/>
      <c r="B74" s="577"/>
      <c r="C74" s="580"/>
      <c r="D74" s="580"/>
      <c r="E74" s="580"/>
      <c r="F74" s="580"/>
      <c r="G74" s="580"/>
      <c r="H74" s="580"/>
      <c r="I74" s="580"/>
      <c r="J74" s="580"/>
      <c r="K74" s="580"/>
      <c r="L74" s="580"/>
      <c r="M74" s="580"/>
      <c r="N74" s="580"/>
      <c r="O74" s="580"/>
      <c r="P74" s="580"/>
      <c r="Q74" s="580"/>
      <c r="R74" s="580"/>
      <c r="S74" s="580"/>
      <c r="T74" s="580"/>
      <c r="U74" s="580"/>
      <c r="V74" s="580"/>
      <c r="W74" s="580"/>
      <c r="X74" s="580"/>
      <c r="Y74" s="580"/>
      <c r="Z74" s="580"/>
      <c r="AA74" s="580"/>
      <c r="AB74" s="580"/>
      <c r="AC74" s="580"/>
      <c r="AD74" s="580"/>
      <c r="AE74" s="580"/>
      <c r="AF74" s="580"/>
      <c r="AG74" s="580"/>
      <c r="AH74" s="580"/>
      <c r="AI74" s="580"/>
      <c r="AJ74" s="580"/>
      <c r="AK74" s="580"/>
      <c r="AL74" s="580"/>
      <c r="AM74" s="580"/>
      <c r="AN74" s="580"/>
      <c r="AO74" s="580"/>
      <c r="AP74" s="580"/>
      <c r="AQ74" s="580"/>
      <c r="AR74" s="580"/>
      <c r="AS74" s="580"/>
      <c r="AT74" s="580"/>
      <c r="AU74" s="580"/>
      <c r="AV74" s="580"/>
      <c r="AW74" s="580"/>
      <c r="AX74" s="580"/>
      <c r="AY74" s="580"/>
      <c r="AZ74" s="580"/>
      <c r="BA74" s="580"/>
      <c r="BB74" s="580"/>
      <c r="BC74" s="580"/>
      <c r="BD74" s="580"/>
      <c r="BE74" s="580"/>
      <c r="BF74" s="580"/>
      <c r="BG74" s="580"/>
      <c r="BH74" s="580"/>
      <c r="BI74" s="580"/>
      <c r="BJ74" s="580"/>
      <c r="BK74" s="580"/>
      <c r="BL74" s="580"/>
      <c r="BM74" s="580"/>
      <c r="BN74" s="580"/>
      <c r="BO74" s="580"/>
      <c r="BP74" s="580"/>
      <c r="BQ74" s="580"/>
      <c r="BR74" s="580"/>
      <c r="BS74" s="580"/>
      <c r="BT74" s="580"/>
      <c r="BU74" s="580"/>
      <c r="BV74" s="580"/>
    </row>
    <row r="76" spans="1:74" x14ac:dyDescent="0.2">
      <c r="B76" s="579"/>
      <c r="C76" s="580"/>
      <c r="D76" s="580"/>
      <c r="E76" s="580"/>
      <c r="F76" s="580"/>
      <c r="G76" s="580"/>
      <c r="H76" s="580"/>
      <c r="I76" s="580"/>
      <c r="J76" s="580"/>
      <c r="K76" s="580"/>
      <c r="L76" s="580"/>
      <c r="M76" s="580"/>
      <c r="N76" s="580"/>
      <c r="O76" s="580"/>
      <c r="P76" s="580"/>
      <c r="Q76" s="580"/>
      <c r="R76" s="580"/>
      <c r="S76" s="580"/>
      <c r="T76" s="580"/>
      <c r="U76" s="580"/>
      <c r="V76" s="580"/>
      <c r="W76" s="580"/>
      <c r="X76" s="580"/>
      <c r="Y76" s="580"/>
      <c r="Z76" s="580"/>
      <c r="AA76" s="580"/>
      <c r="AB76" s="580"/>
      <c r="AC76" s="580"/>
      <c r="AD76" s="580"/>
      <c r="AE76" s="580"/>
      <c r="AF76" s="580"/>
      <c r="AG76" s="580"/>
      <c r="AH76" s="580"/>
      <c r="AI76" s="580"/>
      <c r="AJ76" s="580"/>
      <c r="AK76" s="580"/>
      <c r="AL76" s="580"/>
      <c r="AM76" s="580"/>
      <c r="AN76" s="580"/>
      <c r="AO76" s="580"/>
      <c r="AP76" s="580"/>
      <c r="AQ76" s="580"/>
      <c r="AR76" s="580"/>
      <c r="AS76" s="580"/>
      <c r="AT76" s="580"/>
      <c r="AU76" s="580"/>
      <c r="AV76" s="580"/>
      <c r="AW76" s="580"/>
      <c r="AX76" s="580"/>
      <c r="AY76" s="580"/>
      <c r="AZ76" s="580"/>
      <c r="BA76" s="580"/>
      <c r="BB76" s="580"/>
      <c r="BC76" s="580"/>
      <c r="BD76" s="580"/>
      <c r="BE76" s="580"/>
      <c r="BF76" s="580"/>
      <c r="BG76" s="580"/>
      <c r="BH76" s="580"/>
      <c r="BI76" s="580"/>
      <c r="BJ76" s="580"/>
      <c r="BK76" s="580"/>
      <c r="BL76" s="580"/>
      <c r="BM76" s="580"/>
      <c r="BN76" s="580"/>
      <c r="BO76" s="580"/>
      <c r="BP76" s="580"/>
      <c r="BQ76" s="580"/>
      <c r="BR76" s="580"/>
      <c r="BS76" s="580"/>
      <c r="BT76" s="580"/>
      <c r="BU76" s="580"/>
      <c r="BV76" s="580"/>
    </row>
    <row r="77" spans="1:74" x14ac:dyDescent="0.2">
      <c r="B77" s="577"/>
      <c r="C77" s="580"/>
      <c r="D77" s="580"/>
      <c r="E77" s="580"/>
      <c r="F77" s="580"/>
      <c r="G77" s="580"/>
      <c r="H77" s="580"/>
      <c r="I77" s="580"/>
      <c r="J77" s="580"/>
      <c r="K77" s="580"/>
      <c r="L77" s="580"/>
      <c r="M77" s="580"/>
      <c r="N77" s="580"/>
      <c r="O77" s="580"/>
      <c r="P77" s="580"/>
      <c r="Q77" s="580"/>
      <c r="R77" s="580"/>
      <c r="S77" s="580"/>
      <c r="T77" s="580"/>
      <c r="U77" s="580"/>
      <c r="V77" s="580"/>
      <c r="W77" s="580"/>
      <c r="X77" s="580"/>
      <c r="Y77" s="580"/>
      <c r="Z77" s="580"/>
      <c r="AA77" s="580"/>
      <c r="AB77" s="580"/>
      <c r="AC77" s="580"/>
      <c r="AD77" s="580"/>
      <c r="AE77" s="580"/>
      <c r="AF77" s="580"/>
      <c r="AG77" s="580"/>
      <c r="AH77" s="580"/>
      <c r="AI77" s="580"/>
      <c r="AJ77" s="580"/>
      <c r="AK77" s="580"/>
      <c r="AL77" s="580"/>
      <c r="AM77" s="580"/>
      <c r="AN77" s="580"/>
      <c r="AO77" s="580"/>
      <c r="AP77" s="580"/>
      <c r="AQ77" s="580"/>
      <c r="AR77" s="580"/>
      <c r="AS77" s="580"/>
      <c r="AT77" s="580"/>
      <c r="AU77" s="580"/>
      <c r="AV77" s="580"/>
      <c r="AW77" s="580"/>
      <c r="AX77" s="580"/>
      <c r="AY77" s="580"/>
      <c r="AZ77" s="580"/>
      <c r="BA77" s="580"/>
      <c r="BB77" s="580"/>
      <c r="BC77" s="580"/>
      <c r="BD77" s="580"/>
      <c r="BE77" s="580"/>
      <c r="BF77" s="580"/>
      <c r="BG77" s="580"/>
      <c r="BH77" s="580"/>
      <c r="BI77" s="580"/>
      <c r="BJ77" s="580"/>
      <c r="BK77" s="580"/>
      <c r="BL77" s="580"/>
      <c r="BM77" s="580"/>
      <c r="BN77" s="580"/>
      <c r="BO77" s="580"/>
      <c r="BP77" s="580"/>
      <c r="BQ77" s="580"/>
      <c r="BR77" s="580"/>
      <c r="BS77" s="580"/>
      <c r="BT77" s="580"/>
      <c r="BU77" s="580"/>
      <c r="BV77" s="580"/>
    </row>
    <row r="78" spans="1:74" x14ac:dyDescent="0.2">
      <c r="A78" s="578"/>
      <c r="B78" s="577"/>
      <c r="C78" s="580"/>
      <c r="D78" s="580"/>
      <c r="E78" s="580"/>
      <c r="F78" s="580"/>
      <c r="G78" s="580"/>
      <c r="H78" s="580"/>
      <c r="I78" s="580"/>
      <c r="J78" s="580"/>
      <c r="K78" s="580"/>
      <c r="L78" s="580"/>
      <c r="M78" s="580"/>
      <c r="N78" s="580"/>
      <c r="O78" s="580"/>
      <c r="P78" s="580"/>
      <c r="Q78" s="580"/>
      <c r="R78" s="580"/>
      <c r="S78" s="580"/>
      <c r="T78" s="580"/>
      <c r="U78" s="580"/>
      <c r="V78" s="580"/>
      <c r="W78" s="580"/>
      <c r="X78" s="580"/>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0"/>
      <c r="AY78" s="580"/>
      <c r="AZ78" s="580"/>
      <c r="BA78" s="580"/>
      <c r="BB78" s="580"/>
      <c r="BC78" s="580"/>
      <c r="BD78" s="580"/>
      <c r="BE78" s="580"/>
      <c r="BF78" s="580"/>
      <c r="BG78" s="580"/>
      <c r="BH78" s="580"/>
      <c r="BI78" s="580"/>
      <c r="BJ78" s="580"/>
      <c r="BK78" s="580"/>
      <c r="BL78" s="580"/>
      <c r="BM78" s="580"/>
      <c r="BN78" s="580"/>
      <c r="BO78" s="580"/>
      <c r="BP78" s="580"/>
      <c r="BQ78" s="580"/>
      <c r="BR78" s="580"/>
      <c r="BS78" s="580"/>
      <c r="BT78" s="580"/>
      <c r="BU78" s="580"/>
      <c r="BV78" s="580"/>
    </row>
    <row r="79" spans="1:74" x14ac:dyDescent="0.2">
      <c r="A79" s="578"/>
      <c r="B79" s="577"/>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580"/>
      <c r="AP79" s="580"/>
      <c r="AQ79" s="580"/>
      <c r="AR79" s="580"/>
      <c r="AS79" s="580"/>
      <c r="AT79" s="580"/>
      <c r="AU79" s="580"/>
      <c r="AV79" s="580"/>
      <c r="AW79" s="580"/>
      <c r="AX79" s="580"/>
      <c r="AY79" s="580"/>
      <c r="AZ79" s="580"/>
      <c r="BA79" s="580"/>
      <c r="BB79" s="580"/>
      <c r="BC79" s="580"/>
      <c r="BD79" s="580"/>
      <c r="BE79" s="580"/>
      <c r="BF79" s="580"/>
      <c r="BG79" s="580"/>
      <c r="BH79" s="580"/>
      <c r="BI79" s="580"/>
      <c r="BJ79" s="580"/>
      <c r="BK79" s="580"/>
      <c r="BL79" s="580"/>
      <c r="BM79" s="580"/>
      <c r="BN79" s="580"/>
      <c r="BO79" s="580"/>
      <c r="BP79" s="580"/>
      <c r="BQ79" s="580"/>
      <c r="BR79" s="580"/>
      <c r="BS79" s="580"/>
      <c r="BT79" s="580"/>
      <c r="BU79" s="580"/>
      <c r="BV79" s="580"/>
    </row>
    <row r="80" spans="1:74" x14ac:dyDescent="0.2">
      <c r="B80" s="579"/>
      <c r="C80" s="580"/>
      <c r="D80" s="580"/>
      <c r="E80" s="580"/>
      <c r="F80" s="580"/>
      <c r="G80" s="580"/>
      <c r="H80" s="580"/>
      <c r="I80" s="580"/>
      <c r="J80" s="580"/>
      <c r="K80" s="580"/>
      <c r="L80" s="580"/>
      <c r="M80" s="580"/>
      <c r="N80" s="580"/>
      <c r="O80" s="580"/>
      <c r="P80" s="580"/>
      <c r="Q80" s="580"/>
      <c r="R80" s="580"/>
      <c r="S80" s="580"/>
      <c r="T80" s="580"/>
      <c r="U80" s="580"/>
      <c r="V80" s="580"/>
      <c r="W80" s="580"/>
      <c r="X80" s="580"/>
      <c r="Y80" s="580"/>
      <c r="Z80" s="580"/>
      <c r="AA80" s="580"/>
      <c r="AB80" s="580"/>
      <c r="AC80" s="580"/>
      <c r="AD80" s="580"/>
      <c r="AE80" s="580"/>
      <c r="AF80" s="580"/>
      <c r="AG80" s="580"/>
      <c r="AH80" s="580"/>
      <c r="AI80" s="580"/>
      <c r="AJ80" s="580"/>
      <c r="AK80" s="580"/>
      <c r="AL80" s="580"/>
      <c r="AM80" s="580"/>
      <c r="AN80" s="580"/>
      <c r="AO80" s="580"/>
      <c r="AP80" s="580"/>
      <c r="AQ80" s="580"/>
      <c r="AR80" s="580"/>
      <c r="AS80" s="580"/>
      <c r="AT80" s="580"/>
      <c r="AU80" s="580"/>
      <c r="AV80" s="580"/>
      <c r="AW80" s="580"/>
      <c r="AX80" s="580"/>
      <c r="AY80" s="580"/>
      <c r="AZ80" s="580"/>
      <c r="BA80" s="580"/>
      <c r="BB80" s="580"/>
      <c r="BC80" s="580"/>
      <c r="BD80" s="580"/>
      <c r="BE80" s="580"/>
      <c r="BF80" s="580"/>
      <c r="BG80" s="580"/>
      <c r="BH80" s="580"/>
      <c r="BI80" s="580"/>
      <c r="BJ80" s="580"/>
      <c r="BK80" s="580"/>
      <c r="BL80" s="580"/>
      <c r="BM80" s="580"/>
      <c r="BN80" s="580"/>
      <c r="BO80" s="580"/>
      <c r="BP80" s="580"/>
      <c r="BQ80" s="580"/>
      <c r="BR80" s="580"/>
      <c r="BS80" s="580"/>
      <c r="BT80" s="580"/>
      <c r="BU80" s="580"/>
      <c r="BV80" s="580"/>
    </row>
    <row r="81" spans="1:74" x14ac:dyDescent="0.2">
      <c r="B81" s="577"/>
      <c r="C81" s="580"/>
      <c r="D81" s="580"/>
      <c r="E81" s="580"/>
      <c r="F81" s="580"/>
      <c r="G81" s="580"/>
      <c r="H81" s="580"/>
      <c r="I81" s="580"/>
      <c r="J81" s="580"/>
      <c r="K81" s="580"/>
      <c r="L81" s="580"/>
      <c r="M81" s="580"/>
      <c r="N81" s="580"/>
      <c r="O81" s="580"/>
      <c r="P81" s="580"/>
      <c r="Q81" s="580"/>
      <c r="R81" s="580"/>
      <c r="S81" s="580"/>
      <c r="T81" s="580"/>
      <c r="U81" s="580"/>
      <c r="V81" s="580"/>
      <c r="W81" s="580"/>
      <c r="X81" s="580"/>
      <c r="Y81" s="580"/>
      <c r="Z81" s="580"/>
      <c r="AA81" s="580"/>
      <c r="AB81" s="580"/>
      <c r="AC81" s="580"/>
      <c r="AD81" s="580"/>
      <c r="AE81" s="580"/>
      <c r="AF81" s="580"/>
      <c r="AG81" s="580"/>
      <c r="AH81" s="580"/>
      <c r="AI81" s="580"/>
      <c r="AJ81" s="580"/>
      <c r="AK81" s="580"/>
      <c r="AL81" s="580"/>
      <c r="AM81" s="580"/>
      <c r="AN81" s="580"/>
      <c r="AO81" s="580"/>
      <c r="AP81" s="580"/>
      <c r="AQ81" s="580"/>
      <c r="AR81" s="580"/>
      <c r="AS81" s="580"/>
      <c r="AT81" s="580"/>
      <c r="AU81" s="580"/>
      <c r="AV81" s="580"/>
      <c r="AW81" s="580"/>
      <c r="AX81" s="580"/>
      <c r="AY81" s="580"/>
      <c r="AZ81" s="580"/>
      <c r="BA81" s="580"/>
      <c r="BB81" s="580"/>
      <c r="BC81" s="580"/>
      <c r="BD81" s="580"/>
      <c r="BE81" s="580"/>
      <c r="BF81" s="580"/>
      <c r="BG81" s="580"/>
      <c r="BH81" s="580"/>
      <c r="BI81" s="580"/>
      <c r="BJ81" s="580"/>
      <c r="BK81" s="580"/>
      <c r="BL81" s="580"/>
      <c r="BM81" s="580"/>
      <c r="BN81" s="580"/>
      <c r="BO81" s="580"/>
      <c r="BP81" s="580"/>
      <c r="BQ81" s="580"/>
      <c r="BR81" s="580"/>
      <c r="BS81" s="580"/>
      <c r="BT81" s="580"/>
      <c r="BU81" s="580"/>
      <c r="BV81" s="580"/>
    </row>
    <row r="82" spans="1:74" x14ac:dyDescent="0.2">
      <c r="A82" s="578"/>
      <c r="B82" s="577"/>
      <c r="C82" s="580"/>
      <c r="D82" s="580"/>
      <c r="E82" s="580"/>
      <c r="F82" s="580"/>
      <c r="G82" s="580"/>
      <c r="H82" s="580"/>
      <c r="I82" s="580"/>
      <c r="J82" s="580"/>
      <c r="K82" s="580"/>
      <c r="L82" s="580"/>
      <c r="M82" s="580"/>
      <c r="N82" s="580"/>
      <c r="O82" s="580"/>
      <c r="P82" s="580"/>
      <c r="Q82" s="580"/>
      <c r="R82" s="580"/>
      <c r="S82" s="580"/>
      <c r="T82" s="580"/>
      <c r="U82" s="580"/>
      <c r="V82" s="580"/>
      <c r="W82" s="580"/>
      <c r="X82" s="580"/>
      <c r="Y82" s="580"/>
      <c r="Z82" s="580"/>
      <c r="AA82" s="580"/>
      <c r="AB82" s="580"/>
      <c r="AC82" s="580"/>
      <c r="AD82" s="580"/>
      <c r="AE82" s="580"/>
      <c r="AF82" s="580"/>
      <c r="AG82" s="580"/>
      <c r="AH82" s="580"/>
      <c r="AI82" s="580"/>
      <c r="AJ82" s="580"/>
      <c r="AK82" s="580"/>
      <c r="AL82" s="580"/>
      <c r="AM82" s="580"/>
      <c r="AN82" s="580"/>
      <c r="AO82" s="580"/>
      <c r="AP82" s="580"/>
      <c r="AQ82" s="580"/>
      <c r="AR82" s="580"/>
      <c r="AS82" s="580"/>
      <c r="AT82" s="580"/>
      <c r="AU82" s="580"/>
      <c r="AV82" s="580"/>
      <c r="AW82" s="580"/>
      <c r="AX82" s="580"/>
      <c r="AY82" s="580"/>
      <c r="AZ82" s="580"/>
      <c r="BA82" s="580"/>
      <c r="BB82" s="580"/>
      <c r="BC82" s="580"/>
      <c r="BD82" s="580"/>
      <c r="BE82" s="580"/>
      <c r="BF82" s="580"/>
      <c r="BG82" s="580"/>
      <c r="BH82" s="580"/>
      <c r="BI82" s="580"/>
      <c r="BJ82" s="580"/>
      <c r="BK82" s="580"/>
      <c r="BL82" s="580"/>
      <c r="BM82" s="580"/>
      <c r="BN82" s="580"/>
      <c r="BO82" s="580"/>
      <c r="BP82" s="580"/>
      <c r="BQ82" s="580"/>
      <c r="BR82" s="580"/>
      <c r="BS82" s="580"/>
      <c r="BT82" s="580"/>
      <c r="BU82" s="580"/>
      <c r="BV82" s="580"/>
    </row>
    <row r="84" spans="1:74" x14ac:dyDescent="0.2">
      <c r="B84" s="579"/>
      <c r="C84" s="580"/>
      <c r="D84" s="580"/>
      <c r="E84" s="580"/>
      <c r="F84" s="580"/>
      <c r="G84" s="580"/>
      <c r="H84" s="580"/>
      <c r="I84" s="580"/>
      <c r="J84" s="580"/>
      <c r="K84" s="580"/>
      <c r="L84" s="580"/>
      <c r="M84" s="580"/>
      <c r="N84" s="580"/>
      <c r="O84" s="580"/>
      <c r="P84" s="580"/>
      <c r="Q84" s="580"/>
      <c r="R84" s="580"/>
      <c r="S84" s="580"/>
      <c r="T84" s="580"/>
      <c r="U84" s="580"/>
      <c r="V84" s="580"/>
      <c r="W84" s="580"/>
      <c r="X84" s="580"/>
      <c r="Y84" s="580"/>
      <c r="Z84" s="580"/>
      <c r="AA84" s="580"/>
      <c r="AB84" s="580"/>
      <c r="AC84" s="580"/>
      <c r="AD84" s="580"/>
      <c r="AE84" s="580"/>
      <c r="AF84" s="580"/>
      <c r="AG84" s="580"/>
      <c r="AH84" s="580"/>
      <c r="AI84" s="580"/>
      <c r="AJ84" s="580"/>
      <c r="AK84" s="580"/>
      <c r="AL84" s="580"/>
      <c r="AM84" s="580"/>
      <c r="AN84" s="580"/>
      <c r="AO84" s="580"/>
      <c r="AP84" s="580"/>
      <c r="AQ84" s="580"/>
      <c r="AR84" s="580"/>
      <c r="AS84" s="580"/>
      <c r="AT84" s="580"/>
      <c r="AU84" s="580"/>
      <c r="AV84" s="580"/>
      <c r="AW84" s="580"/>
      <c r="AX84" s="580"/>
      <c r="AY84" s="580"/>
      <c r="AZ84" s="580"/>
      <c r="BA84" s="580"/>
      <c r="BB84" s="580"/>
      <c r="BC84" s="580"/>
      <c r="BD84" s="580"/>
      <c r="BE84" s="580"/>
      <c r="BF84" s="580"/>
      <c r="BG84" s="580"/>
      <c r="BH84" s="580"/>
      <c r="BI84" s="580"/>
      <c r="BJ84" s="580"/>
      <c r="BK84" s="580"/>
      <c r="BL84" s="580"/>
      <c r="BM84" s="580"/>
      <c r="BN84" s="580"/>
      <c r="BO84" s="580"/>
      <c r="BP84" s="580"/>
      <c r="BQ84" s="580"/>
      <c r="BR84" s="580"/>
      <c r="BS84" s="580"/>
      <c r="BT84" s="580"/>
      <c r="BU84" s="580"/>
      <c r="BV84" s="580"/>
    </row>
    <row r="85" spans="1:74" x14ac:dyDescent="0.2">
      <c r="B85" s="577"/>
      <c r="C85" s="580"/>
      <c r="D85" s="580"/>
      <c r="E85" s="580"/>
      <c r="F85" s="580"/>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580"/>
      <c r="AL85" s="580"/>
      <c r="AM85" s="580"/>
      <c r="AN85" s="580"/>
      <c r="AO85" s="580"/>
      <c r="AP85" s="580"/>
      <c r="AQ85" s="580"/>
      <c r="AR85" s="580"/>
      <c r="AS85" s="580"/>
      <c r="AT85" s="580"/>
      <c r="AU85" s="580"/>
      <c r="AV85" s="580"/>
      <c r="AW85" s="580"/>
      <c r="AX85" s="580"/>
      <c r="AY85" s="580"/>
      <c r="AZ85" s="580"/>
      <c r="BA85" s="580"/>
      <c r="BB85" s="580"/>
      <c r="BC85" s="580"/>
      <c r="BD85" s="580"/>
      <c r="BE85" s="580"/>
      <c r="BF85" s="580"/>
      <c r="BG85" s="580"/>
      <c r="BH85" s="580"/>
      <c r="BI85" s="580"/>
      <c r="BJ85" s="580"/>
      <c r="BK85" s="580"/>
      <c r="BL85" s="580"/>
      <c r="BM85" s="580"/>
      <c r="BN85" s="580"/>
      <c r="BO85" s="580"/>
      <c r="BP85" s="580"/>
      <c r="BQ85" s="580"/>
      <c r="BR85" s="580"/>
      <c r="BS85" s="580"/>
      <c r="BT85" s="580"/>
      <c r="BU85" s="580"/>
      <c r="BV85" s="580"/>
    </row>
    <row r="86" spans="1:74" x14ac:dyDescent="0.2">
      <c r="A86" s="578"/>
      <c r="B86" s="577"/>
      <c r="C86" s="580"/>
      <c r="D86" s="580"/>
      <c r="E86" s="580"/>
      <c r="F86" s="580"/>
      <c r="G86" s="580"/>
      <c r="H86" s="580"/>
      <c r="I86" s="580"/>
      <c r="J86" s="580"/>
      <c r="K86" s="580"/>
      <c r="L86" s="580"/>
      <c r="M86" s="580"/>
      <c r="N86" s="580"/>
      <c r="O86" s="580"/>
      <c r="P86" s="580"/>
      <c r="Q86" s="580"/>
      <c r="R86" s="580"/>
      <c r="S86" s="580"/>
      <c r="T86" s="580"/>
      <c r="U86" s="580"/>
      <c r="V86" s="580"/>
      <c r="W86" s="580"/>
      <c r="X86" s="580"/>
      <c r="Y86" s="580"/>
      <c r="Z86" s="580"/>
      <c r="AA86" s="580"/>
      <c r="AB86" s="580"/>
      <c r="AC86" s="580"/>
      <c r="AD86" s="580"/>
      <c r="AE86" s="580"/>
      <c r="AF86" s="580"/>
      <c r="AG86" s="580"/>
      <c r="AH86" s="580"/>
      <c r="AI86" s="580"/>
      <c r="AJ86" s="580"/>
      <c r="AK86" s="580"/>
      <c r="AL86" s="580"/>
      <c r="AM86" s="580"/>
      <c r="AN86" s="580"/>
      <c r="AO86" s="580"/>
      <c r="AP86" s="580"/>
      <c r="AQ86" s="580"/>
      <c r="AR86" s="580"/>
      <c r="AS86" s="580"/>
      <c r="AT86" s="580"/>
      <c r="AU86" s="580"/>
      <c r="AV86" s="580"/>
      <c r="AW86" s="580"/>
      <c r="AX86" s="580"/>
      <c r="AY86" s="580"/>
      <c r="AZ86" s="580"/>
      <c r="BA86" s="580"/>
      <c r="BB86" s="580"/>
      <c r="BC86" s="580"/>
      <c r="BD86" s="580"/>
      <c r="BE86" s="580"/>
      <c r="BF86" s="580"/>
      <c r="BG86" s="580"/>
      <c r="BH86" s="580"/>
      <c r="BI86" s="580"/>
      <c r="BJ86" s="580"/>
      <c r="BK86" s="580"/>
      <c r="BL86" s="580"/>
      <c r="BM86" s="580"/>
      <c r="BN86" s="580"/>
      <c r="BO86" s="580"/>
      <c r="BP86" s="580"/>
      <c r="BQ86" s="580"/>
      <c r="BR86" s="580"/>
      <c r="BS86" s="580"/>
      <c r="BT86" s="580"/>
      <c r="BU86" s="580"/>
      <c r="BV86" s="580"/>
    </row>
    <row r="88" spans="1:74" x14ac:dyDescent="0.2">
      <c r="B88" s="579"/>
      <c r="C88" s="581"/>
      <c r="D88" s="581"/>
      <c r="E88" s="581"/>
      <c r="F88" s="581"/>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581"/>
      <c r="AX88" s="581"/>
      <c r="AY88" s="581"/>
      <c r="AZ88" s="581"/>
      <c r="BA88" s="581"/>
      <c r="BB88" s="581"/>
      <c r="BC88" s="581"/>
      <c r="BD88" s="581"/>
      <c r="BE88" s="581"/>
      <c r="BF88" s="581"/>
      <c r="BG88" s="581"/>
      <c r="BH88" s="581"/>
      <c r="BI88" s="581"/>
      <c r="BJ88" s="581"/>
      <c r="BK88" s="581"/>
      <c r="BL88" s="581"/>
      <c r="BM88" s="581"/>
      <c r="BN88" s="581"/>
      <c r="BO88" s="581"/>
      <c r="BP88" s="581"/>
      <c r="BQ88" s="581"/>
      <c r="BR88" s="581"/>
      <c r="BS88" s="581"/>
      <c r="BT88" s="581"/>
      <c r="BU88" s="581"/>
      <c r="BV88" s="581"/>
    </row>
    <row r="89" spans="1:74" x14ac:dyDescent="0.2">
      <c r="B89" s="577"/>
      <c r="C89" s="581"/>
      <c r="D89" s="581"/>
      <c r="E89" s="581"/>
      <c r="F89" s="581"/>
      <c r="G89" s="581"/>
      <c r="H89" s="581"/>
      <c r="I89" s="581"/>
      <c r="J89" s="581"/>
      <c r="K89" s="581"/>
      <c r="L89" s="581"/>
      <c r="M89" s="581"/>
      <c r="N89" s="581"/>
      <c r="O89" s="581"/>
      <c r="P89" s="581"/>
      <c r="Q89" s="581"/>
      <c r="R89" s="581"/>
      <c r="S89" s="581"/>
      <c r="T89" s="581"/>
      <c r="U89" s="581"/>
      <c r="V89" s="581"/>
      <c r="W89" s="581"/>
      <c r="X89" s="581"/>
      <c r="Y89" s="581"/>
      <c r="Z89" s="581"/>
      <c r="AA89" s="581"/>
      <c r="AB89" s="581"/>
      <c r="AC89" s="581"/>
      <c r="AD89" s="581"/>
      <c r="AE89" s="581"/>
      <c r="AF89" s="581"/>
      <c r="AG89" s="581"/>
      <c r="AH89" s="581"/>
      <c r="AI89" s="581"/>
      <c r="AJ89" s="581"/>
      <c r="AK89" s="581"/>
      <c r="AL89" s="581"/>
      <c r="AM89" s="581"/>
      <c r="AN89" s="581"/>
      <c r="AO89" s="581"/>
      <c r="AP89" s="581"/>
      <c r="AQ89" s="581"/>
      <c r="AR89" s="581"/>
      <c r="AS89" s="581"/>
      <c r="AT89" s="581"/>
      <c r="AU89" s="581"/>
      <c r="AV89" s="581"/>
      <c r="AW89" s="581"/>
      <c r="AX89" s="581"/>
      <c r="AY89" s="581"/>
      <c r="AZ89" s="581"/>
      <c r="BA89" s="581"/>
      <c r="BB89" s="581"/>
      <c r="BC89" s="581"/>
      <c r="BD89" s="581"/>
      <c r="BE89" s="581"/>
      <c r="BF89" s="581"/>
      <c r="BG89" s="581"/>
      <c r="BH89" s="581"/>
      <c r="BI89" s="581"/>
      <c r="BJ89" s="581"/>
      <c r="BK89" s="581"/>
      <c r="BL89" s="581"/>
      <c r="BM89" s="581"/>
      <c r="BN89" s="581"/>
      <c r="BO89" s="581"/>
      <c r="BP89" s="581"/>
      <c r="BQ89" s="581"/>
      <c r="BR89" s="581"/>
      <c r="BS89" s="581"/>
      <c r="BT89" s="581"/>
      <c r="BU89" s="581"/>
      <c r="BV89" s="581"/>
    </row>
    <row r="90" spans="1:74" x14ac:dyDescent="0.2">
      <c r="A90" s="578"/>
      <c r="B90" s="577"/>
      <c r="C90" s="580"/>
      <c r="D90" s="580"/>
      <c r="E90" s="580"/>
      <c r="F90" s="580"/>
      <c r="G90" s="580"/>
      <c r="H90" s="580"/>
      <c r="I90" s="580"/>
      <c r="J90" s="580"/>
      <c r="K90" s="580"/>
      <c r="L90" s="580"/>
      <c r="M90" s="580"/>
      <c r="N90" s="580"/>
      <c r="O90" s="580"/>
      <c r="P90" s="580"/>
      <c r="Q90" s="580"/>
      <c r="R90" s="580"/>
      <c r="S90" s="580"/>
      <c r="T90" s="580"/>
      <c r="U90" s="580"/>
      <c r="V90" s="580"/>
      <c r="W90" s="580"/>
      <c r="X90" s="580"/>
      <c r="Y90" s="580"/>
      <c r="Z90" s="580"/>
      <c r="AA90" s="580"/>
      <c r="AB90" s="580"/>
      <c r="AC90" s="580"/>
      <c r="AD90" s="580"/>
      <c r="AE90" s="580"/>
      <c r="AF90" s="580"/>
      <c r="AG90" s="580"/>
      <c r="AH90" s="580"/>
      <c r="AI90" s="580"/>
      <c r="AJ90" s="580"/>
      <c r="AK90" s="580"/>
      <c r="AL90" s="580"/>
      <c r="AM90" s="580"/>
      <c r="AN90" s="580"/>
      <c r="AO90" s="580"/>
      <c r="AP90" s="580"/>
      <c r="AQ90" s="580"/>
      <c r="AR90" s="580"/>
      <c r="AS90" s="580"/>
      <c r="AT90" s="580"/>
      <c r="AU90" s="580"/>
      <c r="AV90" s="580"/>
      <c r="AW90" s="580"/>
      <c r="AX90" s="580"/>
      <c r="AY90" s="580"/>
      <c r="AZ90" s="580"/>
      <c r="BA90" s="580"/>
      <c r="BB90" s="580"/>
      <c r="BC90" s="580"/>
      <c r="BD90" s="580"/>
      <c r="BE90" s="580"/>
      <c r="BF90" s="580"/>
      <c r="BG90" s="580"/>
      <c r="BH90" s="580"/>
      <c r="BI90" s="580"/>
      <c r="BJ90" s="580"/>
      <c r="BK90" s="580"/>
      <c r="BL90" s="580"/>
      <c r="BM90" s="580"/>
      <c r="BN90" s="580"/>
      <c r="BO90" s="580"/>
      <c r="BP90" s="580"/>
      <c r="BQ90" s="580"/>
      <c r="BR90" s="580"/>
      <c r="BS90" s="580"/>
      <c r="BT90" s="580"/>
      <c r="BU90" s="580"/>
      <c r="BV90" s="580"/>
    </row>
    <row r="92" spans="1:74" x14ac:dyDescent="0.2">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2"/>
      <c r="AL92" s="582"/>
      <c r="AM92" s="582"/>
      <c r="AN92" s="582"/>
      <c r="AO92" s="582"/>
      <c r="AP92" s="582"/>
      <c r="AQ92" s="582"/>
      <c r="AR92" s="582"/>
      <c r="AS92" s="582"/>
      <c r="AT92" s="582"/>
      <c r="AU92" s="582"/>
      <c r="AV92" s="582"/>
      <c r="AW92" s="582"/>
      <c r="AX92" s="582"/>
      <c r="AY92" s="582"/>
      <c r="AZ92" s="582"/>
      <c r="BA92" s="582"/>
      <c r="BB92" s="582"/>
      <c r="BC92" s="582"/>
      <c r="BD92" s="582"/>
      <c r="BE92" s="582"/>
      <c r="BF92" s="582"/>
      <c r="BG92" s="582"/>
      <c r="BH92" s="582"/>
      <c r="BI92" s="582"/>
      <c r="BJ92" s="582"/>
      <c r="BK92" s="582"/>
      <c r="BL92" s="582"/>
      <c r="BM92" s="582"/>
      <c r="BN92" s="582"/>
      <c r="BO92" s="582"/>
      <c r="BP92" s="582"/>
      <c r="BQ92" s="582"/>
      <c r="BR92" s="582"/>
      <c r="BS92" s="582"/>
      <c r="BT92" s="582"/>
      <c r="BU92" s="582"/>
      <c r="BV92" s="582"/>
    </row>
    <row r="93" spans="1:74" x14ac:dyDescent="0.2">
      <c r="C93" s="583"/>
      <c r="D93" s="583"/>
      <c r="E93" s="583"/>
      <c r="F93" s="583"/>
      <c r="G93" s="583"/>
      <c r="H93" s="583"/>
      <c r="I93" s="583"/>
      <c r="J93" s="583"/>
      <c r="K93" s="583"/>
      <c r="L93" s="583"/>
      <c r="M93" s="583"/>
      <c r="N93" s="583"/>
      <c r="O93" s="583"/>
      <c r="P93" s="583"/>
      <c r="Q93" s="583"/>
      <c r="R93" s="583"/>
      <c r="S93" s="583"/>
      <c r="T93" s="583"/>
      <c r="U93" s="583"/>
      <c r="V93" s="583"/>
      <c r="W93" s="583"/>
      <c r="X93" s="583"/>
      <c r="Y93" s="583"/>
      <c r="Z93" s="583"/>
      <c r="AA93" s="583"/>
      <c r="AB93" s="583"/>
      <c r="AC93" s="583"/>
      <c r="AD93" s="583"/>
      <c r="AE93" s="583"/>
      <c r="AF93" s="583"/>
      <c r="AG93" s="583"/>
      <c r="AH93" s="583"/>
      <c r="AI93" s="583"/>
      <c r="AJ93" s="583"/>
      <c r="AK93" s="583"/>
      <c r="AL93" s="583"/>
      <c r="AM93" s="583"/>
      <c r="AN93" s="583"/>
      <c r="AO93" s="583"/>
      <c r="AP93" s="583"/>
      <c r="AQ93" s="583"/>
      <c r="AR93" s="583"/>
      <c r="AS93" s="583"/>
      <c r="AT93" s="583"/>
      <c r="AU93" s="583"/>
      <c r="AV93" s="583"/>
      <c r="AW93" s="583"/>
      <c r="AX93" s="583"/>
      <c r="AY93" s="583"/>
      <c r="AZ93" s="583"/>
      <c r="BA93" s="583"/>
      <c r="BB93" s="583"/>
      <c r="BC93" s="583"/>
      <c r="BD93" s="583"/>
      <c r="BE93" s="583"/>
      <c r="BF93" s="583"/>
      <c r="BG93" s="583"/>
      <c r="BH93" s="583"/>
      <c r="BI93" s="583"/>
      <c r="BJ93" s="583"/>
      <c r="BK93" s="583"/>
      <c r="BL93" s="583"/>
      <c r="BM93" s="583"/>
      <c r="BN93" s="583"/>
      <c r="BO93" s="583"/>
      <c r="BP93" s="583"/>
      <c r="BQ93" s="583"/>
      <c r="BR93" s="583"/>
      <c r="BS93" s="583"/>
      <c r="BT93" s="583"/>
      <c r="BU93" s="583"/>
      <c r="BV93" s="583"/>
    </row>
    <row r="94" spans="1:74" x14ac:dyDescent="0.2">
      <c r="B94" s="577"/>
    </row>
  </sheetData>
  <mergeCells count="8">
    <mergeCell ref="B68:Q68"/>
    <mergeCell ref="BK3:BV3"/>
    <mergeCell ref="A1:A2"/>
    <mergeCell ref="C3:N3"/>
    <mergeCell ref="O3:Z3"/>
    <mergeCell ref="AA3:AL3"/>
    <mergeCell ref="AM3:AX3"/>
    <mergeCell ref="AY3:BJ3"/>
  </mergeCells>
  <phoneticPr fontId="0" type="noConversion"/>
  <conditionalFormatting sqref="C74:BV74 C78:BV78 C82:BV82 C86:BV86 C90:BV90 C94:BV94">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43"/>
  <sheetViews>
    <sheetView showGridLines="0" workbookViewId="0">
      <pane xSplit="2" ySplit="4" topLeftCell="AT27" activePane="bottomRight" state="frozen"/>
      <selection pane="topRight" activeCell="C1" sqref="C1"/>
      <selection pane="bottomLeft" activeCell="A5" sqref="A5"/>
      <selection pane="bottomRight" activeCell="B2" sqref="B2"/>
    </sheetView>
  </sheetViews>
  <sheetFormatPr defaultColWidth="11" defaultRowHeight="11.25" x14ac:dyDescent="0.2"/>
  <cols>
    <col min="1" max="1" width="13.5703125" style="551" customWidth="1"/>
    <col min="2" max="2" width="24.42578125" style="551" customWidth="1"/>
    <col min="3" max="74" width="6.5703125" style="551" customWidth="1"/>
    <col min="75" max="249" width="11" style="551"/>
    <col min="250" max="250" width="1.5703125" style="551" customWidth="1"/>
    <col min="251" max="16384" width="11" style="551"/>
  </cols>
  <sheetData>
    <row r="1" spans="1:74" ht="12.75" customHeight="1" x14ac:dyDescent="0.2">
      <c r="A1" s="666" t="s">
        <v>1054</v>
      </c>
      <c r="B1" s="549" t="s">
        <v>513</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row>
    <row r="2" spans="1:74" ht="12.75" customHeight="1" x14ac:dyDescent="0.2">
      <c r="A2" s="667"/>
      <c r="B2" s="544" t="str">
        <f>"U.S. Energy Information Administration  |  Short-Term Energy Outlook  - "&amp;Dates!D1</f>
        <v>U.S. Energy Information Administration  |  Short-Term Energy Outlook  - February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584"/>
      <c r="B3" s="554"/>
      <c r="C3" s="675">
        <f>Dates!D3</f>
        <v>2011</v>
      </c>
      <c r="D3" s="676"/>
      <c r="E3" s="676"/>
      <c r="F3" s="676"/>
      <c r="G3" s="676"/>
      <c r="H3" s="676"/>
      <c r="I3" s="676"/>
      <c r="J3" s="676"/>
      <c r="K3" s="676"/>
      <c r="L3" s="676"/>
      <c r="M3" s="676"/>
      <c r="N3" s="716"/>
      <c r="O3" s="675">
        <f>C3+1</f>
        <v>2012</v>
      </c>
      <c r="P3" s="676"/>
      <c r="Q3" s="676"/>
      <c r="R3" s="676"/>
      <c r="S3" s="676"/>
      <c r="T3" s="676"/>
      <c r="U3" s="676"/>
      <c r="V3" s="676"/>
      <c r="W3" s="676"/>
      <c r="X3" s="676"/>
      <c r="Y3" s="676"/>
      <c r="Z3" s="716"/>
      <c r="AA3" s="675">
        <f>O3+1</f>
        <v>2013</v>
      </c>
      <c r="AB3" s="676"/>
      <c r="AC3" s="676"/>
      <c r="AD3" s="676"/>
      <c r="AE3" s="676"/>
      <c r="AF3" s="676"/>
      <c r="AG3" s="676"/>
      <c r="AH3" s="676"/>
      <c r="AI3" s="676"/>
      <c r="AJ3" s="676"/>
      <c r="AK3" s="676"/>
      <c r="AL3" s="716"/>
      <c r="AM3" s="675">
        <f>AA3+1</f>
        <v>2014</v>
      </c>
      <c r="AN3" s="676"/>
      <c r="AO3" s="676"/>
      <c r="AP3" s="676"/>
      <c r="AQ3" s="676"/>
      <c r="AR3" s="676"/>
      <c r="AS3" s="676"/>
      <c r="AT3" s="676"/>
      <c r="AU3" s="676"/>
      <c r="AV3" s="676"/>
      <c r="AW3" s="676"/>
      <c r="AX3" s="716"/>
      <c r="AY3" s="675">
        <f>AM3+1</f>
        <v>2015</v>
      </c>
      <c r="AZ3" s="676"/>
      <c r="BA3" s="676"/>
      <c r="BB3" s="676"/>
      <c r="BC3" s="676"/>
      <c r="BD3" s="676"/>
      <c r="BE3" s="676"/>
      <c r="BF3" s="676"/>
      <c r="BG3" s="676"/>
      <c r="BH3" s="676"/>
      <c r="BI3" s="676"/>
      <c r="BJ3" s="716"/>
      <c r="BK3" s="675">
        <f>AY3+1</f>
        <v>2016</v>
      </c>
      <c r="BL3" s="676"/>
      <c r="BM3" s="676"/>
      <c r="BN3" s="676"/>
      <c r="BO3" s="676"/>
      <c r="BP3" s="676"/>
      <c r="BQ3" s="676"/>
      <c r="BR3" s="676"/>
      <c r="BS3" s="676"/>
      <c r="BT3" s="676"/>
      <c r="BU3" s="676"/>
      <c r="BV3" s="716"/>
    </row>
    <row r="4" spans="1:74" ht="12.75" customHeight="1" x14ac:dyDescent="0.2">
      <c r="A4" s="584"/>
      <c r="B4" s="555"/>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584"/>
      <c r="B5" s="129" t="s">
        <v>475</v>
      </c>
      <c r="C5" s="556"/>
      <c r="D5" s="556"/>
      <c r="E5" s="556"/>
      <c r="F5" s="556"/>
      <c r="G5" s="556"/>
      <c r="H5" s="556"/>
      <c r="I5" s="556"/>
      <c r="J5" s="556"/>
      <c r="K5" s="556"/>
      <c r="L5" s="556"/>
      <c r="M5" s="556"/>
      <c r="N5" s="556"/>
      <c r="O5" s="556"/>
      <c r="P5" s="556"/>
      <c r="Q5" s="556"/>
      <c r="R5" s="556"/>
      <c r="S5" s="556"/>
      <c r="T5" s="556"/>
      <c r="U5" s="556"/>
      <c r="V5" s="556"/>
      <c r="W5" s="556"/>
      <c r="X5" s="556"/>
      <c r="Y5" s="556"/>
      <c r="Z5" s="556"/>
      <c r="AA5" s="556"/>
      <c r="AB5" s="556"/>
      <c r="AC5" s="556"/>
      <c r="AD5" s="556"/>
      <c r="AE5" s="556"/>
      <c r="AF5" s="556"/>
      <c r="AG5" s="556"/>
      <c r="AH5" s="556"/>
      <c r="AI5" s="556"/>
      <c r="AJ5" s="556"/>
      <c r="AK5" s="556"/>
      <c r="AL5" s="556"/>
      <c r="AM5" s="556"/>
      <c r="AN5" s="556"/>
      <c r="AO5" s="556"/>
      <c r="AP5" s="556"/>
      <c r="AQ5" s="556"/>
      <c r="AR5" s="556"/>
      <c r="AS5" s="556"/>
      <c r="AT5" s="556"/>
      <c r="AU5" s="556"/>
      <c r="AV5" s="556"/>
      <c r="AW5" s="556"/>
      <c r="AX5" s="556"/>
      <c r="AY5" s="556"/>
      <c r="AZ5" s="556"/>
      <c r="BA5" s="556"/>
      <c r="BB5" s="556"/>
      <c r="BC5" s="556"/>
      <c r="BD5" s="556"/>
      <c r="BE5" s="556"/>
      <c r="BF5" s="556"/>
      <c r="BG5" s="556"/>
      <c r="BH5" s="556"/>
      <c r="BI5" s="556"/>
      <c r="BJ5" s="556"/>
      <c r="BK5" s="556"/>
      <c r="BL5" s="556"/>
      <c r="BM5" s="556"/>
      <c r="BN5" s="556"/>
      <c r="BO5" s="556"/>
      <c r="BP5" s="556"/>
      <c r="BQ5" s="556"/>
      <c r="BR5" s="556"/>
      <c r="BS5" s="556"/>
      <c r="BT5" s="556"/>
      <c r="BU5" s="556"/>
      <c r="BV5" s="556"/>
    </row>
    <row r="6" spans="1:74" ht="11.1" customHeight="1" x14ac:dyDescent="0.2">
      <c r="A6" s="584"/>
      <c r="B6" s="129" t="s">
        <v>476</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585"/>
      <c r="AJ6" s="585"/>
      <c r="AK6" s="585"/>
      <c r="AL6" s="585"/>
      <c r="AM6" s="585"/>
      <c r="AN6" s="585"/>
      <c r="AO6" s="585"/>
      <c r="AP6" s="585"/>
      <c r="AQ6" s="585"/>
      <c r="AR6" s="585"/>
      <c r="AS6" s="585"/>
      <c r="AT6" s="585"/>
      <c r="AU6" s="585"/>
      <c r="AV6" s="585"/>
      <c r="AW6" s="585"/>
      <c r="AX6" s="585"/>
      <c r="AY6" s="585"/>
      <c r="AZ6" s="585"/>
      <c r="BA6" s="585"/>
      <c r="BB6" s="585"/>
      <c r="BC6" s="585"/>
      <c r="BD6" s="585"/>
      <c r="BE6" s="585"/>
      <c r="BF6" s="585"/>
      <c r="BG6" s="585"/>
      <c r="BH6" s="585"/>
      <c r="BI6" s="585"/>
      <c r="BJ6" s="585"/>
      <c r="BK6" s="585"/>
      <c r="BL6" s="585"/>
      <c r="BM6" s="585"/>
      <c r="BN6" s="585"/>
      <c r="BO6" s="585"/>
      <c r="BP6" s="585"/>
      <c r="BQ6" s="585"/>
      <c r="BR6" s="585"/>
      <c r="BS6" s="585"/>
      <c r="BT6" s="585"/>
      <c r="BU6" s="585"/>
      <c r="BV6" s="585"/>
    </row>
    <row r="7" spans="1:74" ht="11.1" customHeight="1" x14ac:dyDescent="0.2">
      <c r="A7" s="559" t="s">
        <v>477</v>
      </c>
      <c r="B7" s="560" t="s">
        <v>478</v>
      </c>
      <c r="C7" s="277">
        <v>2909.9289355000001</v>
      </c>
      <c r="D7" s="277">
        <v>2629.0803213999998</v>
      </c>
      <c r="E7" s="277">
        <v>2343.3974839000002</v>
      </c>
      <c r="F7" s="277">
        <v>2237.6093332999999</v>
      </c>
      <c r="G7" s="277">
        <v>2371.6850322999999</v>
      </c>
      <c r="H7" s="277">
        <v>2805.1855999999998</v>
      </c>
      <c r="I7" s="277">
        <v>3042.0617419</v>
      </c>
      <c r="J7" s="277">
        <v>2977.3161613000002</v>
      </c>
      <c r="K7" s="277">
        <v>2559.6745999999998</v>
      </c>
      <c r="L7" s="277">
        <v>2245.3192580999998</v>
      </c>
      <c r="M7" s="277">
        <v>2235.3110000000001</v>
      </c>
      <c r="N7" s="277">
        <v>2374.5061612999998</v>
      </c>
      <c r="O7" s="277">
        <v>2282.0594194</v>
      </c>
      <c r="P7" s="277">
        <v>2171.5134137999999</v>
      </c>
      <c r="Q7" s="277">
        <v>1853.8123871</v>
      </c>
      <c r="R7" s="277">
        <v>1726.8711000000001</v>
      </c>
      <c r="S7" s="277">
        <v>2025.8404194</v>
      </c>
      <c r="T7" s="277">
        <v>2388.5237333</v>
      </c>
      <c r="U7" s="277">
        <v>2790.8493548000001</v>
      </c>
      <c r="V7" s="277">
        <v>2666.9522903000002</v>
      </c>
      <c r="W7" s="277">
        <v>2315.9406333000002</v>
      </c>
      <c r="X7" s="277">
        <v>2144.6964194000002</v>
      </c>
      <c r="Y7" s="277">
        <v>2330.4177666999999</v>
      </c>
      <c r="Z7" s="277">
        <v>2361.8235805999998</v>
      </c>
      <c r="AA7" s="277">
        <v>2418.8701934999999</v>
      </c>
      <c r="AB7" s="277">
        <v>2397.8970356999998</v>
      </c>
      <c r="AC7" s="277">
        <v>2270.8128387000002</v>
      </c>
      <c r="AD7" s="277">
        <v>2029.9732332999999</v>
      </c>
      <c r="AE7" s="277">
        <v>2088.2923547999999</v>
      </c>
      <c r="AF7" s="277">
        <v>2505.9164172999999</v>
      </c>
      <c r="AG7" s="277">
        <v>2684.5978739000002</v>
      </c>
      <c r="AH7" s="277">
        <v>2644.6283487000001</v>
      </c>
      <c r="AI7" s="277">
        <v>2423.481503</v>
      </c>
      <c r="AJ7" s="277">
        <v>2140.6118197000001</v>
      </c>
      <c r="AK7" s="277">
        <v>2196.7279370000001</v>
      </c>
      <c r="AL7" s="277">
        <v>2493.0088093999998</v>
      </c>
      <c r="AM7" s="277">
        <v>2700.3303584</v>
      </c>
      <c r="AN7" s="277">
        <v>2726.7934114</v>
      </c>
      <c r="AO7" s="277">
        <v>2332.9073583999998</v>
      </c>
      <c r="AP7" s="277">
        <v>1958.2239537</v>
      </c>
      <c r="AQ7" s="277">
        <v>2067.6576316000001</v>
      </c>
      <c r="AR7" s="277">
        <v>2485.9635659999999</v>
      </c>
      <c r="AS7" s="277">
        <v>2633.2544205999998</v>
      </c>
      <c r="AT7" s="277">
        <v>2619.6899970999998</v>
      </c>
      <c r="AU7" s="277">
        <v>2309.7545263000002</v>
      </c>
      <c r="AV7" s="277">
        <v>1980.3160677000001</v>
      </c>
      <c r="AW7" s="277">
        <v>2156.2758647000001</v>
      </c>
      <c r="AX7" s="277">
        <v>2224.5880000000002</v>
      </c>
      <c r="AY7" s="277">
        <v>2481.5129999999999</v>
      </c>
      <c r="AZ7" s="340">
        <v>2450.0070000000001</v>
      </c>
      <c r="BA7" s="340">
        <v>2164.585</v>
      </c>
      <c r="BB7" s="340">
        <v>1927.973</v>
      </c>
      <c r="BC7" s="340">
        <v>2031.941</v>
      </c>
      <c r="BD7" s="340">
        <v>2360.91</v>
      </c>
      <c r="BE7" s="340">
        <v>2657.5329999999999</v>
      </c>
      <c r="BF7" s="340">
        <v>2665.4169999999999</v>
      </c>
      <c r="BG7" s="340">
        <v>2301.1280000000002</v>
      </c>
      <c r="BH7" s="340">
        <v>2096.2130000000002</v>
      </c>
      <c r="BI7" s="340">
        <v>2154.8290000000002</v>
      </c>
      <c r="BJ7" s="340">
        <v>2424.9050000000002</v>
      </c>
      <c r="BK7" s="340">
        <v>2538.8490000000002</v>
      </c>
      <c r="BL7" s="340">
        <v>2437.2139999999999</v>
      </c>
      <c r="BM7" s="340">
        <v>2147.5889999999999</v>
      </c>
      <c r="BN7" s="340">
        <v>1899.2249999999999</v>
      </c>
      <c r="BO7" s="340">
        <v>1991.3150000000001</v>
      </c>
      <c r="BP7" s="340">
        <v>2328.5859999999998</v>
      </c>
      <c r="BQ7" s="340">
        <v>2639.9789999999998</v>
      </c>
      <c r="BR7" s="340">
        <v>2647.5569999999998</v>
      </c>
      <c r="BS7" s="340">
        <v>2274.4459999999999</v>
      </c>
      <c r="BT7" s="340">
        <v>2060.6219999999998</v>
      </c>
      <c r="BU7" s="340">
        <v>2096.7080000000001</v>
      </c>
      <c r="BV7" s="340">
        <v>2399.2750000000001</v>
      </c>
    </row>
    <row r="8" spans="1:74" ht="11.1" customHeight="1" x14ac:dyDescent="0.2">
      <c r="A8" s="559" t="s">
        <v>479</v>
      </c>
      <c r="B8" s="560" t="s">
        <v>480</v>
      </c>
      <c r="C8" s="277">
        <v>18184.248065</v>
      </c>
      <c r="D8" s="277">
        <v>18040.225143</v>
      </c>
      <c r="E8" s="277">
        <v>16228.693773999999</v>
      </c>
      <c r="F8" s="277">
        <v>18197.480167000002</v>
      </c>
      <c r="G8" s="277">
        <v>19312.538548</v>
      </c>
      <c r="H8" s="277">
        <v>24239.6194</v>
      </c>
      <c r="I8" s="277">
        <v>31197.588581</v>
      </c>
      <c r="J8" s="277">
        <v>30691.128419000001</v>
      </c>
      <c r="K8" s="277">
        <v>23732.659667</v>
      </c>
      <c r="L8" s="277">
        <v>19340.117580999999</v>
      </c>
      <c r="M8" s="277">
        <v>18933.580699999999</v>
      </c>
      <c r="N8" s="277">
        <v>20711.454258000002</v>
      </c>
      <c r="O8" s="277">
        <v>21842.478805999999</v>
      </c>
      <c r="P8" s="277">
        <v>23181.990378999999</v>
      </c>
      <c r="Q8" s="277">
        <v>22694.602838999999</v>
      </c>
      <c r="R8" s="277">
        <v>24718.657999999999</v>
      </c>
      <c r="S8" s="277">
        <v>27205.918452000002</v>
      </c>
      <c r="T8" s="277">
        <v>30415.639332999999</v>
      </c>
      <c r="U8" s="277">
        <v>36076.424257999999</v>
      </c>
      <c r="V8" s="277">
        <v>33506.166773999998</v>
      </c>
      <c r="W8" s="277">
        <v>27836.966767000002</v>
      </c>
      <c r="X8" s="277">
        <v>22591.862516000001</v>
      </c>
      <c r="Y8" s="277">
        <v>20389.334133</v>
      </c>
      <c r="Z8" s="277">
        <v>20328.162097</v>
      </c>
      <c r="AA8" s="277">
        <v>21305.917355000001</v>
      </c>
      <c r="AB8" s="277">
        <v>21181.03025</v>
      </c>
      <c r="AC8" s="277">
        <v>20390.698645</v>
      </c>
      <c r="AD8" s="277">
        <v>19581.118632999998</v>
      </c>
      <c r="AE8" s="277">
        <v>20670.935677000001</v>
      </c>
      <c r="AF8" s="277">
        <v>25495.846600000001</v>
      </c>
      <c r="AG8" s="277">
        <v>30275.882323000002</v>
      </c>
      <c r="AH8" s="277">
        <v>29976.612290000001</v>
      </c>
      <c r="AI8" s="277">
        <v>25910.128000000001</v>
      </c>
      <c r="AJ8" s="277">
        <v>21461.607516</v>
      </c>
      <c r="AK8" s="277">
        <v>20968.152900000001</v>
      </c>
      <c r="AL8" s="277">
        <v>22394.363613000001</v>
      </c>
      <c r="AM8" s="277">
        <v>22232.700516000001</v>
      </c>
      <c r="AN8" s="277">
        <v>20464.775035999999</v>
      </c>
      <c r="AO8" s="277">
        <v>18886.883258000002</v>
      </c>
      <c r="AP8" s="277">
        <v>19171.228367</v>
      </c>
      <c r="AQ8" s="277">
        <v>21698.693289999999</v>
      </c>
      <c r="AR8" s="277">
        <v>24845.624467000001</v>
      </c>
      <c r="AS8" s="277">
        <v>28067.847548000002</v>
      </c>
      <c r="AT8" s="277">
        <v>29789.562258000002</v>
      </c>
      <c r="AU8" s="277">
        <v>26575.707233000001</v>
      </c>
      <c r="AV8" s="277">
        <v>23457.821194</v>
      </c>
      <c r="AW8" s="277">
        <v>20900.281533000001</v>
      </c>
      <c r="AX8" s="277">
        <v>21350.54</v>
      </c>
      <c r="AY8" s="277">
        <v>22790.33</v>
      </c>
      <c r="AZ8" s="340">
        <v>22405.05</v>
      </c>
      <c r="BA8" s="340">
        <v>20803.13</v>
      </c>
      <c r="BB8" s="340">
        <v>20456.8</v>
      </c>
      <c r="BC8" s="340">
        <v>22788.38</v>
      </c>
      <c r="BD8" s="340">
        <v>27109.85</v>
      </c>
      <c r="BE8" s="340">
        <v>31145.66</v>
      </c>
      <c r="BF8" s="340">
        <v>31428.49</v>
      </c>
      <c r="BG8" s="340">
        <v>27022.94</v>
      </c>
      <c r="BH8" s="340">
        <v>23102.34</v>
      </c>
      <c r="BI8" s="340">
        <v>21281.78</v>
      </c>
      <c r="BJ8" s="340">
        <v>22539.42</v>
      </c>
      <c r="BK8" s="340">
        <v>22758.52</v>
      </c>
      <c r="BL8" s="340">
        <v>22459.43</v>
      </c>
      <c r="BM8" s="340">
        <v>21235.27</v>
      </c>
      <c r="BN8" s="340">
        <v>21036.12</v>
      </c>
      <c r="BO8" s="340">
        <v>23662.5</v>
      </c>
      <c r="BP8" s="340">
        <v>27888.84</v>
      </c>
      <c r="BQ8" s="340">
        <v>31791.67</v>
      </c>
      <c r="BR8" s="340">
        <v>32211.25</v>
      </c>
      <c r="BS8" s="340">
        <v>27733.85</v>
      </c>
      <c r="BT8" s="340">
        <v>23881.78</v>
      </c>
      <c r="BU8" s="340">
        <v>22204.22</v>
      </c>
      <c r="BV8" s="340">
        <v>23419.86</v>
      </c>
    </row>
    <row r="9" spans="1:74" ht="11.1" customHeight="1" x14ac:dyDescent="0.2">
      <c r="A9" s="561" t="s">
        <v>481</v>
      </c>
      <c r="B9" s="562" t="s">
        <v>482</v>
      </c>
      <c r="C9" s="277">
        <v>196.31754581000001</v>
      </c>
      <c r="D9" s="277">
        <v>151.06181179000001</v>
      </c>
      <c r="E9" s="277">
        <v>153.09888323000001</v>
      </c>
      <c r="F9" s="277">
        <v>137.67647367000001</v>
      </c>
      <c r="G9" s="277">
        <v>131.54888774</v>
      </c>
      <c r="H9" s="277">
        <v>150.46192667</v>
      </c>
      <c r="I9" s="277">
        <v>176.66085677000001</v>
      </c>
      <c r="J9" s="277">
        <v>148.71387225999999</v>
      </c>
      <c r="K9" s="277">
        <v>136.84223767</v>
      </c>
      <c r="L9" s="277">
        <v>113.61810161</v>
      </c>
      <c r="M9" s="277">
        <v>103.843007</v>
      </c>
      <c r="N9" s="277">
        <v>121.77005839</v>
      </c>
      <c r="O9" s="277">
        <v>139.20053709999999</v>
      </c>
      <c r="P9" s="277">
        <v>115.78360345</v>
      </c>
      <c r="Q9" s="277">
        <v>89.087022580999999</v>
      </c>
      <c r="R9" s="277">
        <v>89.134718667000001</v>
      </c>
      <c r="S9" s="277">
        <v>101.30370194</v>
      </c>
      <c r="T9" s="277">
        <v>123.98935167</v>
      </c>
      <c r="U9" s="277">
        <v>136.13541258000001</v>
      </c>
      <c r="V9" s="277">
        <v>119.47498645</v>
      </c>
      <c r="W9" s="277">
        <v>105.383386</v>
      </c>
      <c r="X9" s="277">
        <v>100.76727903</v>
      </c>
      <c r="Y9" s="277">
        <v>107.17178333</v>
      </c>
      <c r="Z9" s="277">
        <v>115.64803419</v>
      </c>
      <c r="AA9" s="277">
        <v>152.46826806000001</v>
      </c>
      <c r="AB9" s="277">
        <v>120.93361786</v>
      </c>
      <c r="AC9" s="277">
        <v>110.80377806</v>
      </c>
      <c r="AD9" s="277">
        <v>111.139748</v>
      </c>
      <c r="AE9" s="277">
        <v>133.00013451999999</v>
      </c>
      <c r="AF9" s="277">
        <v>136.06780599999999</v>
      </c>
      <c r="AG9" s="277">
        <v>164.79408258000001</v>
      </c>
      <c r="AH9" s="277">
        <v>137.1207971</v>
      </c>
      <c r="AI9" s="277">
        <v>128.736512</v>
      </c>
      <c r="AJ9" s="277">
        <v>114.03972387</v>
      </c>
      <c r="AK9" s="277">
        <v>104.22304932999999</v>
      </c>
      <c r="AL9" s="277">
        <v>136.94018065</v>
      </c>
      <c r="AM9" s="277">
        <v>406.66698903000002</v>
      </c>
      <c r="AN9" s="277">
        <v>175.16890642999999</v>
      </c>
      <c r="AO9" s="277">
        <v>184.45486968</v>
      </c>
      <c r="AP9" s="277">
        <v>100.94745066999999</v>
      </c>
      <c r="AQ9" s="277">
        <v>111.76117644999999</v>
      </c>
      <c r="AR9" s="277">
        <v>117.371464</v>
      </c>
      <c r="AS9" s="277">
        <v>113.35292032</v>
      </c>
      <c r="AT9" s="277">
        <v>116.46173419</v>
      </c>
      <c r="AU9" s="277">
        <v>112.28277733</v>
      </c>
      <c r="AV9" s="277">
        <v>83.826247742000007</v>
      </c>
      <c r="AW9" s="277">
        <v>101.39847829999999</v>
      </c>
      <c r="AX9" s="277">
        <v>115.9164</v>
      </c>
      <c r="AY9" s="277">
        <v>164.99870000000001</v>
      </c>
      <c r="AZ9" s="340">
        <v>140.22489999999999</v>
      </c>
      <c r="BA9" s="340">
        <v>135.49440000000001</v>
      </c>
      <c r="BB9" s="340">
        <v>119.6305</v>
      </c>
      <c r="BC9" s="340">
        <v>123.7942</v>
      </c>
      <c r="BD9" s="340">
        <v>132.41489999999999</v>
      </c>
      <c r="BE9" s="340">
        <v>140.3569</v>
      </c>
      <c r="BF9" s="340">
        <v>138.61000000000001</v>
      </c>
      <c r="BG9" s="340">
        <v>127.8004</v>
      </c>
      <c r="BH9" s="340">
        <v>120.9432</v>
      </c>
      <c r="BI9" s="340">
        <v>117.74639999999999</v>
      </c>
      <c r="BJ9" s="340">
        <v>145.7097</v>
      </c>
      <c r="BK9" s="340">
        <v>173.97280000000001</v>
      </c>
      <c r="BL9" s="340">
        <v>143.9188</v>
      </c>
      <c r="BM9" s="340">
        <v>137.53569999999999</v>
      </c>
      <c r="BN9" s="340">
        <v>122.4598</v>
      </c>
      <c r="BO9" s="340">
        <v>125.29730000000001</v>
      </c>
      <c r="BP9" s="340">
        <v>134.53630000000001</v>
      </c>
      <c r="BQ9" s="340">
        <v>142.5849</v>
      </c>
      <c r="BR9" s="340">
        <v>137.59710000000001</v>
      </c>
      <c r="BS9" s="340">
        <v>124.4736</v>
      </c>
      <c r="BT9" s="340">
        <v>116.8835</v>
      </c>
      <c r="BU9" s="340">
        <v>112.82859999999999</v>
      </c>
      <c r="BV9" s="340">
        <v>138.0444</v>
      </c>
    </row>
    <row r="10" spans="1:74" ht="11.1" customHeight="1" x14ac:dyDescent="0.2">
      <c r="A10" s="559" t="s">
        <v>483</v>
      </c>
      <c r="B10" s="560" t="s">
        <v>570</v>
      </c>
      <c r="C10" s="277">
        <v>55.590129032</v>
      </c>
      <c r="D10" s="277">
        <v>36.419750000000001</v>
      </c>
      <c r="E10" s="277">
        <v>35.900580644999998</v>
      </c>
      <c r="F10" s="277">
        <v>44.441266667000001</v>
      </c>
      <c r="G10" s="277">
        <v>39.663354839</v>
      </c>
      <c r="H10" s="277">
        <v>41.642600000000002</v>
      </c>
      <c r="I10" s="277">
        <v>50.013096773999997</v>
      </c>
      <c r="J10" s="277">
        <v>42.363516128999997</v>
      </c>
      <c r="K10" s="277">
        <v>31.408200000000001</v>
      </c>
      <c r="L10" s="277">
        <v>30.268838710000001</v>
      </c>
      <c r="M10" s="277">
        <v>30.551633333000002</v>
      </c>
      <c r="N10" s="277">
        <v>29.739032258000002</v>
      </c>
      <c r="O10" s="277">
        <v>32.860096773999999</v>
      </c>
      <c r="P10" s="277">
        <v>26.716310345</v>
      </c>
      <c r="Q10" s="277">
        <v>28.661354839000001</v>
      </c>
      <c r="R10" s="277">
        <v>27.049600000000002</v>
      </c>
      <c r="S10" s="277">
        <v>27.409548387000001</v>
      </c>
      <c r="T10" s="277">
        <v>43.510533332999998</v>
      </c>
      <c r="U10" s="277">
        <v>51.138483870999998</v>
      </c>
      <c r="V10" s="277">
        <v>36.588483871000001</v>
      </c>
      <c r="W10" s="277">
        <v>27.979466667000001</v>
      </c>
      <c r="X10" s="277">
        <v>29.435064516000001</v>
      </c>
      <c r="Y10" s="277">
        <v>26.788866667000001</v>
      </c>
      <c r="Z10" s="277">
        <v>26.829290322999999</v>
      </c>
      <c r="AA10" s="277">
        <v>50.615870968000003</v>
      </c>
      <c r="AB10" s="277">
        <v>36.069178571000002</v>
      </c>
      <c r="AC10" s="277">
        <v>26.825354838999999</v>
      </c>
      <c r="AD10" s="277">
        <v>27.550633333</v>
      </c>
      <c r="AE10" s="277">
        <v>26.358322580999999</v>
      </c>
      <c r="AF10" s="277">
        <v>30.087</v>
      </c>
      <c r="AG10" s="277">
        <v>47.290741935</v>
      </c>
      <c r="AH10" s="277">
        <v>31.568161289999999</v>
      </c>
      <c r="AI10" s="277">
        <v>27.707866667000001</v>
      </c>
      <c r="AJ10" s="277">
        <v>25.826000000000001</v>
      </c>
      <c r="AK10" s="277">
        <v>24.800433333000001</v>
      </c>
      <c r="AL10" s="277">
        <v>37.884903225999999</v>
      </c>
      <c r="AM10" s="277">
        <v>142.77135483999999</v>
      </c>
      <c r="AN10" s="277">
        <v>55.443892857000002</v>
      </c>
      <c r="AO10" s="277">
        <v>56.738483871</v>
      </c>
      <c r="AP10" s="277">
        <v>26.056966667000001</v>
      </c>
      <c r="AQ10" s="277">
        <v>21.867967742000001</v>
      </c>
      <c r="AR10" s="277">
        <v>24.781400000000001</v>
      </c>
      <c r="AS10" s="277">
        <v>29.678258065000001</v>
      </c>
      <c r="AT10" s="277">
        <v>31.520516129000001</v>
      </c>
      <c r="AU10" s="277">
        <v>27.500633333</v>
      </c>
      <c r="AV10" s="277">
        <v>24.615677419000001</v>
      </c>
      <c r="AW10" s="277">
        <v>24.0547</v>
      </c>
      <c r="AX10" s="277">
        <v>27.00076</v>
      </c>
      <c r="AY10" s="277">
        <v>42.308750000000003</v>
      </c>
      <c r="AZ10" s="340">
        <v>34.753509999999999</v>
      </c>
      <c r="BA10" s="340">
        <v>34.077030000000001</v>
      </c>
      <c r="BB10" s="340">
        <v>27.574960000000001</v>
      </c>
      <c r="BC10" s="340">
        <v>27.703389999999999</v>
      </c>
      <c r="BD10" s="340">
        <v>27.457239999999999</v>
      </c>
      <c r="BE10" s="340">
        <v>29.64564</v>
      </c>
      <c r="BF10" s="340">
        <v>32.286189999999998</v>
      </c>
      <c r="BG10" s="340">
        <v>30.154979999999998</v>
      </c>
      <c r="BH10" s="340">
        <v>30.096540000000001</v>
      </c>
      <c r="BI10" s="340">
        <v>29.72146</v>
      </c>
      <c r="BJ10" s="340">
        <v>37.398479999999999</v>
      </c>
      <c r="BK10" s="340">
        <v>39.667760000000001</v>
      </c>
      <c r="BL10" s="340">
        <v>33.59319</v>
      </c>
      <c r="BM10" s="340">
        <v>33.387520000000002</v>
      </c>
      <c r="BN10" s="340">
        <v>29.67662</v>
      </c>
      <c r="BO10" s="340">
        <v>29.533480000000001</v>
      </c>
      <c r="BP10" s="340">
        <v>30.990629999999999</v>
      </c>
      <c r="BQ10" s="340">
        <v>34.205370000000002</v>
      </c>
      <c r="BR10" s="340">
        <v>33.892870000000002</v>
      </c>
      <c r="BS10" s="340">
        <v>29.622620000000001</v>
      </c>
      <c r="BT10" s="340">
        <v>28.92381</v>
      </c>
      <c r="BU10" s="340">
        <v>27.713889999999999</v>
      </c>
      <c r="BV10" s="340">
        <v>32.388800000000003</v>
      </c>
    </row>
    <row r="11" spans="1:74" ht="11.1" customHeight="1" x14ac:dyDescent="0.2">
      <c r="A11" s="559" t="s">
        <v>484</v>
      </c>
      <c r="B11" s="560" t="s">
        <v>569</v>
      </c>
      <c r="C11" s="277">
        <v>43.438903226000001</v>
      </c>
      <c r="D11" s="277">
        <v>32.608607143</v>
      </c>
      <c r="E11" s="277">
        <v>29.257903226</v>
      </c>
      <c r="F11" s="277">
        <v>33.504033333000002</v>
      </c>
      <c r="G11" s="277">
        <v>31.393290322999999</v>
      </c>
      <c r="H11" s="277">
        <v>32.269133332999999</v>
      </c>
      <c r="I11" s="277">
        <v>36.705193547999997</v>
      </c>
      <c r="J11" s="277">
        <v>26.805612903</v>
      </c>
      <c r="K11" s="277">
        <v>24.522433332999999</v>
      </c>
      <c r="L11" s="277">
        <v>24.291741935000001</v>
      </c>
      <c r="M11" s="277">
        <v>25.609733333000001</v>
      </c>
      <c r="N11" s="277">
        <v>28.776612903</v>
      </c>
      <c r="O11" s="277">
        <v>27.627645161</v>
      </c>
      <c r="P11" s="277">
        <v>22.962620690000001</v>
      </c>
      <c r="Q11" s="277">
        <v>20.222387096999999</v>
      </c>
      <c r="R11" s="277">
        <v>23.373533333000001</v>
      </c>
      <c r="S11" s="277">
        <v>28.563354838999999</v>
      </c>
      <c r="T11" s="277">
        <v>29.225766666999998</v>
      </c>
      <c r="U11" s="277">
        <v>30.787709676999999</v>
      </c>
      <c r="V11" s="277">
        <v>24.255645161</v>
      </c>
      <c r="W11" s="277">
        <v>21.872499999999999</v>
      </c>
      <c r="X11" s="277">
        <v>22.678580645</v>
      </c>
      <c r="Y11" s="277">
        <v>24.980666667000001</v>
      </c>
      <c r="Z11" s="277">
        <v>27.639419355000001</v>
      </c>
      <c r="AA11" s="277">
        <v>32.712161289999997</v>
      </c>
      <c r="AB11" s="277">
        <v>24.127071429000001</v>
      </c>
      <c r="AC11" s="277">
        <v>21.094258064999998</v>
      </c>
      <c r="AD11" s="277">
        <v>22.032066666999999</v>
      </c>
      <c r="AE11" s="277">
        <v>26.310483870999999</v>
      </c>
      <c r="AF11" s="277">
        <v>22.689533333</v>
      </c>
      <c r="AG11" s="277">
        <v>34.988322580999998</v>
      </c>
      <c r="AH11" s="277">
        <v>22.361290322999999</v>
      </c>
      <c r="AI11" s="277">
        <v>22.030166667</v>
      </c>
      <c r="AJ11" s="277">
        <v>19.549806451999999</v>
      </c>
      <c r="AK11" s="277">
        <v>24.436233333000001</v>
      </c>
      <c r="AL11" s="277">
        <v>32.763096773999997</v>
      </c>
      <c r="AM11" s="277">
        <v>158.63106452</v>
      </c>
      <c r="AN11" s="277">
        <v>46.199928571000001</v>
      </c>
      <c r="AO11" s="277">
        <v>47.383096774000002</v>
      </c>
      <c r="AP11" s="277">
        <v>19.951266666999999</v>
      </c>
      <c r="AQ11" s="277">
        <v>25.246548387000001</v>
      </c>
      <c r="AR11" s="277">
        <v>22.697500000000002</v>
      </c>
      <c r="AS11" s="277">
        <v>21.156838709999999</v>
      </c>
      <c r="AT11" s="277">
        <v>22.838032257999998</v>
      </c>
      <c r="AU11" s="277">
        <v>22.261333333</v>
      </c>
      <c r="AV11" s="277">
        <v>19.953580644999999</v>
      </c>
      <c r="AW11" s="277">
        <v>27.756933332999999</v>
      </c>
      <c r="AX11" s="277">
        <v>28.861059999999998</v>
      </c>
      <c r="AY11" s="277">
        <v>43.013280000000002</v>
      </c>
      <c r="AZ11" s="340">
        <v>30.368919999999999</v>
      </c>
      <c r="BA11" s="340">
        <v>26.775839999999999</v>
      </c>
      <c r="BB11" s="340">
        <v>24.715920000000001</v>
      </c>
      <c r="BC11" s="340">
        <v>28.60688</v>
      </c>
      <c r="BD11" s="340">
        <v>29.4011</v>
      </c>
      <c r="BE11" s="340">
        <v>32.994300000000003</v>
      </c>
      <c r="BF11" s="340">
        <v>30.675709999999999</v>
      </c>
      <c r="BG11" s="340">
        <v>25.999739999999999</v>
      </c>
      <c r="BH11" s="340">
        <v>26.05752</v>
      </c>
      <c r="BI11" s="340">
        <v>27.080380000000002</v>
      </c>
      <c r="BJ11" s="340">
        <v>36.220840000000003</v>
      </c>
      <c r="BK11" s="340">
        <v>48.98263</v>
      </c>
      <c r="BL11" s="340">
        <v>33.054839999999999</v>
      </c>
      <c r="BM11" s="340">
        <v>28.631170000000001</v>
      </c>
      <c r="BN11" s="340">
        <v>25.489519999999999</v>
      </c>
      <c r="BO11" s="340">
        <v>28.870290000000001</v>
      </c>
      <c r="BP11" s="340">
        <v>29.221540000000001</v>
      </c>
      <c r="BQ11" s="340">
        <v>32.467179999999999</v>
      </c>
      <c r="BR11" s="340">
        <v>29.980779999999999</v>
      </c>
      <c r="BS11" s="340">
        <v>25.20701</v>
      </c>
      <c r="BT11" s="340">
        <v>25.081520000000001</v>
      </c>
      <c r="BU11" s="340">
        <v>26.093640000000001</v>
      </c>
      <c r="BV11" s="340">
        <v>34.8904</v>
      </c>
    </row>
    <row r="12" spans="1:74" ht="11.1" customHeight="1" x14ac:dyDescent="0.2">
      <c r="A12" s="559" t="s">
        <v>485</v>
      </c>
      <c r="B12" s="560" t="s">
        <v>486</v>
      </c>
      <c r="C12" s="277">
        <v>89.050324193999998</v>
      </c>
      <c r="D12" s="277">
        <v>76.888185714000002</v>
      </c>
      <c r="E12" s="277">
        <v>83.413085484000007</v>
      </c>
      <c r="F12" s="277">
        <v>56.024151666999998</v>
      </c>
      <c r="G12" s="277">
        <v>57.652264516000002</v>
      </c>
      <c r="H12" s="277">
        <v>71.946363332999994</v>
      </c>
      <c r="I12" s="277">
        <v>82.265553225999994</v>
      </c>
      <c r="J12" s="277">
        <v>74.843914515999998</v>
      </c>
      <c r="K12" s="277">
        <v>75.715149999999994</v>
      </c>
      <c r="L12" s="277">
        <v>54.438667742</v>
      </c>
      <c r="M12" s="277">
        <v>42.791499999999999</v>
      </c>
      <c r="N12" s="277">
        <v>58.810972581000001</v>
      </c>
      <c r="O12" s="277">
        <v>76.860196774000002</v>
      </c>
      <c r="P12" s="277">
        <v>62.536939654999998</v>
      </c>
      <c r="Q12" s="277">
        <v>36.526774193999998</v>
      </c>
      <c r="R12" s="277">
        <v>35.386499999999998</v>
      </c>
      <c r="S12" s="277">
        <v>41.176241935</v>
      </c>
      <c r="T12" s="277">
        <v>46.672636666999999</v>
      </c>
      <c r="U12" s="277">
        <v>49.596880644999999</v>
      </c>
      <c r="V12" s="277">
        <v>54.494848386999998</v>
      </c>
      <c r="W12" s="277">
        <v>52.365888333000001</v>
      </c>
      <c r="X12" s="277">
        <v>45.211290323</v>
      </c>
      <c r="Y12" s="277">
        <v>52.253166667000002</v>
      </c>
      <c r="Z12" s="277">
        <v>49.677327419000001</v>
      </c>
      <c r="AA12" s="277">
        <v>61.682479032000003</v>
      </c>
      <c r="AB12" s="277">
        <v>55.956312500000003</v>
      </c>
      <c r="AC12" s="277">
        <v>59.783758065000001</v>
      </c>
      <c r="AD12" s="277">
        <v>57.877564999999997</v>
      </c>
      <c r="AE12" s="277">
        <v>76.581814515999994</v>
      </c>
      <c r="AF12" s="277">
        <v>80.241003332999995</v>
      </c>
      <c r="AG12" s="277">
        <v>77.488038709999998</v>
      </c>
      <c r="AH12" s="277">
        <v>79.875040322999993</v>
      </c>
      <c r="AI12" s="277">
        <v>75.321433333000002</v>
      </c>
      <c r="AJ12" s="277">
        <v>65.846774194000005</v>
      </c>
      <c r="AK12" s="277">
        <v>51.447454999999998</v>
      </c>
      <c r="AL12" s="277">
        <v>61.033930644999998</v>
      </c>
      <c r="AM12" s="277">
        <v>71.976179032000005</v>
      </c>
      <c r="AN12" s="277">
        <v>67.128966070999994</v>
      </c>
      <c r="AO12" s="277">
        <v>70.836449999999999</v>
      </c>
      <c r="AP12" s="277">
        <v>52.248251666999998</v>
      </c>
      <c r="AQ12" s="277">
        <v>61.956733870999997</v>
      </c>
      <c r="AR12" s="277">
        <v>68.151025000000004</v>
      </c>
      <c r="AS12" s="277">
        <v>59.594996774000002</v>
      </c>
      <c r="AT12" s="277">
        <v>59.477843548000003</v>
      </c>
      <c r="AU12" s="277">
        <v>59.359059999999999</v>
      </c>
      <c r="AV12" s="277">
        <v>36.08313871</v>
      </c>
      <c r="AW12" s="277">
        <v>46.907505094000001</v>
      </c>
      <c r="AX12" s="277">
        <v>55.484990000000003</v>
      </c>
      <c r="AY12" s="277">
        <v>71.228369999999998</v>
      </c>
      <c r="AZ12" s="340">
        <v>68.729740000000007</v>
      </c>
      <c r="BA12" s="340">
        <v>68.724109999999996</v>
      </c>
      <c r="BB12" s="340">
        <v>63.107880000000002</v>
      </c>
      <c r="BC12" s="340">
        <v>63.129539999999999</v>
      </c>
      <c r="BD12" s="340">
        <v>71.068200000000004</v>
      </c>
      <c r="BE12" s="340">
        <v>72.280969999999996</v>
      </c>
      <c r="BF12" s="340">
        <v>69.989170000000001</v>
      </c>
      <c r="BG12" s="340">
        <v>66.845889999999997</v>
      </c>
      <c r="BH12" s="340">
        <v>60.614649999999997</v>
      </c>
      <c r="BI12" s="340">
        <v>56.418309999999998</v>
      </c>
      <c r="BJ12" s="340">
        <v>65.584149999999994</v>
      </c>
      <c r="BK12" s="340">
        <v>75.729200000000006</v>
      </c>
      <c r="BL12" s="340">
        <v>70.306730000000002</v>
      </c>
      <c r="BM12" s="340">
        <v>69.155900000000003</v>
      </c>
      <c r="BN12" s="340">
        <v>62.77487</v>
      </c>
      <c r="BO12" s="340">
        <v>62.315739999999998</v>
      </c>
      <c r="BP12" s="340">
        <v>69.655869999999993</v>
      </c>
      <c r="BQ12" s="340">
        <v>70.282129999999995</v>
      </c>
      <c r="BR12" s="340">
        <v>67.903379999999999</v>
      </c>
      <c r="BS12" s="340">
        <v>64.743440000000007</v>
      </c>
      <c r="BT12" s="340">
        <v>58.629190000000001</v>
      </c>
      <c r="BU12" s="340">
        <v>54.416020000000003</v>
      </c>
      <c r="BV12" s="340">
        <v>64.20805</v>
      </c>
    </row>
    <row r="13" spans="1:74" ht="11.1" customHeight="1" x14ac:dyDescent="0.2">
      <c r="A13" s="559" t="s">
        <v>487</v>
      </c>
      <c r="B13" s="560" t="s">
        <v>488</v>
      </c>
      <c r="C13" s="277">
        <v>8.2381893547999994</v>
      </c>
      <c r="D13" s="277">
        <v>5.1452689286000002</v>
      </c>
      <c r="E13" s="277">
        <v>4.5273138709999996</v>
      </c>
      <c r="F13" s="277">
        <v>3.7070219999999998</v>
      </c>
      <c r="G13" s="277">
        <v>2.8399780644999999</v>
      </c>
      <c r="H13" s="277">
        <v>4.6038300000000003</v>
      </c>
      <c r="I13" s="277">
        <v>7.6770132257999997</v>
      </c>
      <c r="J13" s="277">
        <v>4.7008287096999997</v>
      </c>
      <c r="K13" s="277">
        <v>5.1964543333000002</v>
      </c>
      <c r="L13" s="277">
        <v>4.6188532257999997</v>
      </c>
      <c r="M13" s="277">
        <v>4.8901403332999998</v>
      </c>
      <c r="N13" s="277">
        <v>4.4434406451999999</v>
      </c>
      <c r="O13" s="277">
        <v>1.8525983871</v>
      </c>
      <c r="P13" s="277">
        <v>3.5677327586000001</v>
      </c>
      <c r="Q13" s="277">
        <v>3.6765064515999999</v>
      </c>
      <c r="R13" s="277">
        <v>3.3250853333000001</v>
      </c>
      <c r="S13" s="277">
        <v>4.1545567741999996</v>
      </c>
      <c r="T13" s="277">
        <v>4.5804150000000003</v>
      </c>
      <c r="U13" s="277">
        <v>4.6123383871000003</v>
      </c>
      <c r="V13" s="277">
        <v>4.1360090322999996</v>
      </c>
      <c r="W13" s="277">
        <v>3.1655310000000001</v>
      </c>
      <c r="X13" s="277">
        <v>3.4423435483999998</v>
      </c>
      <c r="Y13" s="277">
        <v>3.1490833333000001</v>
      </c>
      <c r="Z13" s="277">
        <v>11.501997097</v>
      </c>
      <c r="AA13" s="277">
        <v>7.4577567741999999</v>
      </c>
      <c r="AB13" s="277">
        <v>4.7810553570999996</v>
      </c>
      <c r="AC13" s="277">
        <v>3.1004070968000002</v>
      </c>
      <c r="AD13" s="277">
        <v>3.6794829999999998</v>
      </c>
      <c r="AE13" s="277">
        <v>3.7495135484</v>
      </c>
      <c r="AF13" s="277">
        <v>3.0502693333000002</v>
      </c>
      <c r="AG13" s="277">
        <v>5.0269793547999999</v>
      </c>
      <c r="AH13" s="277">
        <v>3.3163051612999999</v>
      </c>
      <c r="AI13" s="277">
        <v>3.6770453333000002</v>
      </c>
      <c r="AJ13" s="277">
        <v>2.8171432258000002</v>
      </c>
      <c r="AK13" s="277">
        <v>3.5389276666999998</v>
      </c>
      <c r="AL13" s="277">
        <v>5.2582500000000003</v>
      </c>
      <c r="AM13" s="277">
        <v>33.288390645</v>
      </c>
      <c r="AN13" s="277">
        <v>6.3961189286</v>
      </c>
      <c r="AO13" s="277">
        <v>9.4968390323000005</v>
      </c>
      <c r="AP13" s="277">
        <v>2.6909656666999999</v>
      </c>
      <c r="AQ13" s="277">
        <v>2.6899264515999999</v>
      </c>
      <c r="AR13" s="277">
        <v>1.7415389999999999</v>
      </c>
      <c r="AS13" s="277">
        <v>2.9228267741999998</v>
      </c>
      <c r="AT13" s="277">
        <v>2.6253422580999999</v>
      </c>
      <c r="AU13" s="277">
        <v>3.1617506667000002</v>
      </c>
      <c r="AV13" s="277">
        <v>3.1738509677</v>
      </c>
      <c r="AW13" s="277">
        <v>2.6793398693000001</v>
      </c>
      <c r="AX13" s="277">
        <v>4.5696089999999998</v>
      </c>
      <c r="AY13" s="277">
        <v>8.4483339999999991</v>
      </c>
      <c r="AZ13" s="340">
        <v>6.3727159999999996</v>
      </c>
      <c r="BA13" s="340">
        <v>5.9174480000000003</v>
      </c>
      <c r="BB13" s="340">
        <v>4.2317410000000004</v>
      </c>
      <c r="BC13" s="340">
        <v>4.3544219999999996</v>
      </c>
      <c r="BD13" s="340">
        <v>4.4883199999999999</v>
      </c>
      <c r="BE13" s="340">
        <v>5.4359549999999999</v>
      </c>
      <c r="BF13" s="340">
        <v>5.6589619999999998</v>
      </c>
      <c r="BG13" s="340">
        <v>4.7997579999999997</v>
      </c>
      <c r="BH13" s="340">
        <v>4.1744560000000002</v>
      </c>
      <c r="BI13" s="340">
        <v>4.5262710000000004</v>
      </c>
      <c r="BJ13" s="340">
        <v>6.5062009999999999</v>
      </c>
      <c r="BK13" s="340">
        <v>9.5931909999999991</v>
      </c>
      <c r="BL13" s="340">
        <v>6.96401</v>
      </c>
      <c r="BM13" s="340">
        <v>6.3611389999999997</v>
      </c>
      <c r="BN13" s="340">
        <v>4.5188259999999998</v>
      </c>
      <c r="BO13" s="340">
        <v>4.5777580000000002</v>
      </c>
      <c r="BP13" s="340">
        <v>4.6682709999999998</v>
      </c>
      <c r="BQ13" s="340">
        <v>5.6301949999999996</v>
      </c>
      <c r="BR13" s="340">
        <v>5.8200469999999997</v>
      </c>
      <c r="BS13" s="340">
        <v>4.9005409999999996</v>
      </c>
      <c r="BT13" s="340">
        <v>4.2489999999999997</v>
      </c>
      <c r="BU13" s="340">
        <v>4.6050610000000001</v>
      </c>
      <c r="BV13" s="340">
        <v>6.5571089999999996</v>
      </c>
    </row>
    <row r="14" spans="1:74" ht="11.1" customHeight="1" x14ac:dyDescent="0.2">
      <c r="A14" s="584"/>
      <c r="B14" s="131" t="s">
        <v>489</v>
      </c>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3"/>
      <c r="AM14" s="253"/>
      <c r="AN14" s="253"/>
      <c r="AO14" s="253"/>
      <c r="AP14" s="253"/>
      <c r="AQ14" s="253"/>
      <c r="AR14" s="253"/>
      <c r="AS14" s="253"/>
      <c r="AT14" s="253"/>
      <c r="AU14" s="253"/>
      <c r="AV14" s="253"/>
      <c r="AW14" s="253"/>
      <c r="AX14" s="253"/>
      <c r="AY14" s="253"/>
      <c r="AZ14" s="366"/>
      <c r="BA14" s="366"/>
      <c r="BB14" s="366"/>
      <c r="BC14" s="366"/>
      <c r="BD14" s="366"/>
      <c r="BE14" s="366"/>
      <c r="BF14" s="366"/>
      <c r="BG14" s="366"/>
      <c r="BH14" s="366"/>
      <c r="BI14" s="366"/>
      <c r="BJ14" s="366"/>
      <c r="BK14" s="366"/>
      <c r="BL14" s="366"/>
      <c r="BM14" s="366"/>
      <c r="BN14" s="366"/>
      <c r="BO14" s="366"/>
      <c r="BP14" s="366"/>
      <c r="BQ14" s="366"/>
      <c r="BR14" s="366"/>
      <c r="BS14" s="366"/>
      <c r="BT14" s="366"/>
      <c r="BU14" s="366"/>
      <c r="BV14" s="366"/>
    </row>
    <row r="15" spans="1:74" ht="11.1" customHeight="1" x14ac:dyDescent="0.2">
      <c r="A15" s="559" t="s">
        <v>490</v>
      </c>
      <c r="B15" s="560" t="s">
        <v>478</v>
      </c>
      <c r="C15" s="277">
        <v>207.69638710000001</v>
      </c>
      <c r="D15" s="277">
        <v>180.43842857000001</v>
      </c>
      <c r="E15" s="277">
        <v>126.79296773999999</v>
      </c>
      <c r="F15" s="277">
        <v>133.596</v>
      </c>
      <c r="G15" s="277">
        <v>144.23058065000001</v>
      </c>
      <c r="H15" s="277">
        <v>179.11243332999999</v>
      </c>
      <c r="I15" s="277">
        <v>197.96690323000001</v>
      </c>
      <c r="J15" s="277">
        <v>177.57093548</v>
      </c>
      <c r="K15" s="277">
        <v>143.3443</v>
      </c>
      <c r="L15" s="277">
        <v>123.5833871</v>
      </c>
      <c r="M15" s="277">
        <v>126.94240000000001</v>
      </c>
      <c r="N15" s="277">
        <v>122.59467742</v>
      </c>
      <c r="O15" s="277">
        <v>147.75377419</v>
      </c>
      <c r="P15" s="277">
        <v>113.33003447999999</v>
      </c>
      <c r="Q15" s="277">
        <v>104.68809677</v>
      </c>
      <c r="R15" s="277">
        <v>82.857166667000001</v>
      </c>
      <c r="S15" s="277">
        <v>112.15300000000001</v>
      </c>
      <c r="T15" s="277">
        <v>128.37706667</v>
      </c>
      <c r="U15" s="277">
        <v>175.48290323000001</v>
      </c>
      <c r="V15" s="277">
        <v>150.86674194</v>
      </c>
      <c r="W15" s="277">
        <v>114.166</v>
      </c>
      <c r="X15" s="277">
        <v>111.46545161</v>
      </c>
      <c r="Y15" s="277">
        <v>126.39400000000001</v>
      </c>
      <c r="Z15" s="277">
        <v>131.34212903</v>
      </c>
      <c r="AA15" s="277">
        <v>147.24767742</v>
      </c>
      <c r="AB15" s="277">
        <v>155.95235714</v>
      </c>
      <c r="AC15" s="277">
        <v>143.69958065</v>
      </c>
      <c r="AD15" s="277">
        <v>114.28736667</v>
      </c>
      <c r="AE15" s="277">
        <v>124.92890323</v>
      </c>
      <c r="AF15" s="277">
        <v>136.2698</v>
      </c>
      <c r="AG15" s="277">
        <v>163.5976129</v>
      </c>
      <c r="AH15" s="277">
        <v>120.81548386999999</v>
      </c>
      <c r="AI15" s="277">
        <v>110.79506667</v>
      </c>
      <c r="AJ15" s="277">
        <v>82.818870967999999</v>
      </c>
      <c r="AK15" s="277">
        <v>95.501366666999999</v>
      </c>
      <c r="AL15" s="277">
        <v>145.38190323000001</v>
      </c>
      <c r="AM15" s="277">
        <v>162.77616129</v>
      </c>
      <c r="AN15" s="277">
        <v>174.52825000000001</v>
      </c>
      <c r="AO15" s="277">
        <v>156.52016129</v>
      </c>
      <c r="AP15" s="277">
        <v>122.90736667</v>
      </c>
      <c r="AQ15" s="277">
        <v>102.02006452000001</v>
      </c>
      <c r="AR15" s="277">
        <v>124.93523333</v>
      </c>
      <c r="AS15" s="277">
        <v>118.09658065000001</v>
      </c>
      <c r="AT15" s="277">
        <v>103.71412903</v>
      </c>
      <c r="AU15" s="277">
        <v>91.411199999999994</v>
      </c>
      <c r="AV15" s="277">
        <v>77.530709677000004</v>
      </c>
      <c r="AW15" s="277">
        <v>108.98820000000001</v>
      </c>
      <c r="AX15" s="277">
        <v>90.169330000000002</v>
      </c>
      <c r="AY15" s="277">
        <v>139.55709999999999</v>
      </c>
      <c r="AZ15" s="340">
        <v>156.1431</v>
      </c>
      <c r="BA15" s="340">
        <v>133.16130000000001</v>
      </c>
      <c r="BB15" s="340">
        <v>93.519109999999998</v>
      </c>
      <c r="BC15" s="340">
        <v>81.999949999999998</v>
      </c>
      <c r="BD15" s="340">
        <v>105.4477</v>
      </c>
      <c r="BE15" s="340">
        <v>126.6297</v>
      </c>
      <c r="BF15" s="340">
        <v>121.0869</v>
      </c>
      <c r="BG15" s="340">
        <v>103.3261</v>
      </c>
      <c r="BH15" s="340">
        <v>113.932</v>
      </c>
      <c r="BI15" s="340">
        <v>104.16930000000001</v>
      </c>
      <c r="BJ15" s="340">
        <v>126.9346</v>
      </c>
      <c r="BK15" s="340">
        <v>157.93010000000001</v>
      </c>
      <c r="BL15" s="340">
        <v>151.5907</v>
      </c>
      <c r="BM15" s="340">
        <v>134.36199999999999</v>
      </c>
      <c r="BN15" s="340">
        <v>92.616619999999998</v>
      </c>
      <c r="BO15" s="340">
        <v>79.963750000000005</v>
      </c>
      <c r="BP15" s="340">
        <v>94.849289999999996</v>
      </c>
      <c r="BQ15" s="340">
        <v>112.7598</v>
      </c>
      <c r="BR15" s="340">
        <v>106.9721</v>
      </c>
      <c r="BS15" s="340">
        <v>87.429559999999995</v>
      </c>
      <c r="BT15" s="340">
        <v>103.9027</v>
      </c>
      <c r="BU15" s="340">
        <v>87.397559999999999</v>
      </c>
      <c r="BV15" s="340">
        <v>112.4909</v>
      </c>
    </row>
    <row r="16" spans="1:74" ht="11.1" customHeight="1" x14ac:dyDescent="0.2">
      <c r="A16" s="559" t="s">
        <v>491</v>
      </c>
      <c r="B16" s="560" t="s">
        <v>480</v>
      </c>
      <c r="C16" s="277">
        <v>3033.1197096999999</v>
      </c>
      <c r="D16" s="277">
        <v>3207.3879643</v>
      </c>
      <c r="E16" s="277">
        <v>3285.3902581000002</v>
      </c>
      <c r="F16" s="277">
        <v>3355.3611667</v>
      </c>
      <c r="G16" s="277">
        <v>3485.2332581000001</v>
      </c>
      <c r="H16" s="277">
        <v>4012.6471333</v>
      </c>
      <c r="I16" s="277">
        <v>5350.9412258000002</v>
      </c>
      <c r="J16" s="277">
        <v>4690.8558709999998</v>
      </c>
      <c r="K16" s="277">
        <v>4114.1015332999996</v>
      </c>
      <c r="L16" s="277">
        <v>3629.1322903</v>
      </c>
      <c r="M16" s="277">
        <v>3590.7277333000002</v>
      </c>
      <c r="N16" s="277">
        <v>3588.8781935000002</v>
      </c>
      <c r="O16" s="277">
        <v>3614.4695806</v>
      </c>
      <c r="P16" s="277">
        <v>3952.0983448000002</v>
      </c>
      <c r="Q16" s="277">
        <v>3573.8468386999998</v>
      </c>
      <c r="R16" s="277">
        <v>3691.7363</v>
      </c>
      <c r="S16" s="277">
        <v>4085.5727741999999</v>
      </c>
      <c r="T16" s="277">
        <v>4787.4512999999997</v>
      </c>
      <c r="U16" s="277">
        <v>6112.9233870999997</v>
      </c>
      <c r="V16" s="277">
        <v>5560.1523870999999</v>
      </c>
      <c r="W16" s="277">
        <v>4611.0518333</v>
      </c>
      <c r="X16" s="277">
        <v>3946.2627419</v>
      </c>
      <c r="Y16" s="277">
        <v>3718.8226332999998</v>
      </c>
      <c r="Z16" s="277">
        <v>3365.6415161</v>
      </c>
      <c r="AA16" s="277">
        <v>3433.5658064999998</v>
      </c>
      <c r="AB16" s="277">
        <v>3489.6403571000001</v>
      </c>
      <c r="AC16" s="277">
        <v>3328.1038709999998</v>
      </c>
      <c r="AD16" s="277">
        <v>3317.0779667000002</v>
      </c>
      <c r="AE16" s="277">
        <v>3642.6370000000002</v>
      </c>
      <c r="AF16" s="277">
        <v>4044.3615332999998</v>
      </c>
      <c r="AG16" s="277">
        <v>5668.5161289999996</v>
      </c>
      <c r="AH16" s="277">
        <v>4575.0592902999997</v>
      </c>
      <c r="AI16" s="277">
        <v>3876.3612667000002</v>
      </c>
      <c r="AJ16" s="277">
        <v>3341.6571613000001</v>
      </c>
      <c r="AK16" s="277">
        <v>3330.3368</v>
      </c>
      <c r="AL16" s="277">
        <v>3381.9121289999998</v>
      </c>
      <c r="AM16" s="277">
        <v>3027.5513547999999</v>
      </c>
      <c r="AN16" s="277">
        <v>3275.1673214000002</v>
      </c>
      <c r="AO16" s="277">
        <v>3168.9925484</v>
      </c>
      <c r="AP16" s="277">
        <v>3103.6211666999998</v>
      </c>
      <c r="AQ16" s="277">
        <v>3415.3230322999998</v>
      </c>
      <c r="AR16" s="277">
        <v>4465.3519999999999</v>
      </c>
      <c r="AS16" s="277">
        <v>5286.6575806000001</v>
      </c>
      <c r="AT16" s="277">
        <v>4810.0913547999999</v>
      </c>
      <c r="AU16" s="277">
        <v>4523.7548999999999</v>
      </c>
      <c r="AV16" s="277">
        <v>3996.4435161000001</v>
      </c>
      <c r="AW16" s="277">
        <v>3411.9596333</v>
      </c>
      <c r="AX16" s="277">
        <v>3534.04</v>
      </c>
      <c r="AY16" s="277">
        <v>3525.7269999999999</v>
      </c>
      <c r="AZ16" s="340">
        <v>3658.6889999999999</v>
      </c>
      <c r="BA16" s="340">
        <v>3538.31</v>
      </c>
      <c r="BB16" s="340">
        <v>3367.1640000000002</v>
      </c>
      <c r="BC16" s="340">
        <v>3782.1619999999998</v>
      </c>
      <c r="BD16" s="340">
        <v>4736.4170000000004</v>
      </c>
      <c r="BE16" s="340">
        <v>5495.1440000000002</v>
      </c>
      <c r="BF16" s="340">
        <v>5193.5450000000001</v>
      </c>
      <c r="BG16" s="340">
        <v>4370.4430000000002</v>
      </c>
      <c r="BH16" s="340">
        <v>4057.902</v>
      </c>
      <c r="BI16" s="340">
        <v>3625.9850000000001</v>
      </c>
      <c r="BJ16" s="340">
        <v>3840.5320000000002</v>
      </c>
      <c r="BK16" s="340">
        <v>3425.018</v>
      </c>
      <c r="BL16" s="340">
        <v>3642.1860000000001</v>
      </c>
      <c r="BM16" s="340">
        <v>3582.5059999999999</v>
      </c>
      <c r="BN16" s="340">
        <v>3423.9189999999999</v>
      </c>
      <c r="BO16" s="340">
        <v>3864.6579999999999</v>
      </c>
      <c r="BP16" s="340">
        <v>4896.5460000000003</v>
      </c>
      <c r="BQ16" s="340">
        <v>5674.0919999999996</v>
      </c>
      <c r="BR16" s="340">
        <v>5401.1859999999997</v>
      </c>
      <c r="BS16" s="340">
        <v>4597.3779999999997</v>
      </c>
      <c r="BT16" s="340">
        <v>4233.4369999999999</v>
      </c>
      <c r="BU16" s="340">
        <v>3872.5349999999999</v>
      </c>
      <c r="BV16" s="340">
        <v>3983.3249999999998</v>
      </c>
    </row>
    <row r="17" spans="1:74" ht="11.1" customHeight="1" x14ac:dyDescent="0.2">
      <c r="A17" s="561" t="s">
        <v>492</v>
      </c>
      <c r="B17" s="562" t="s">
        <v>482</v>
      </c>
      <c r="C17" s="277">
        <v>35.130545161000001</v>
      </c>
      <c r="D17" s="277">
        <v>11.891147143</v>
      </c>
      <c r="E17" s="277">
        <v>15.437861935000001</v>
      </c>
      <c r="F17" s="277">
        <v>5.1779376667000001</v>
      </c>
      <c r="G17" s="277">
        <v>7.3120519355000004</v>
      </c>
      <c r="H17" s="277">
        <v>13.955455333</v>
      </c>
      <c r="I17" s="277">
        <v>28.62338871</v>
      </c>
      <c r="J17" s="277">
        <v>12.39521871</v>
      </c>
      <c r="K17" s="277">
        <v>7.3550933333000001</v>
      </c>
      <c r="L17" s="277">
        <v>5.4413667741999996</v>
      </c>
      <c r="M17" s="277">
        <v>5.5058829999999999</v>
      </c>
      <c r="N17" s="277">
        <v>5.4302422580999998</v>
      </c>
      <c r="O17" s="277">
        <v>8.6457064516000006</v>
      </c>
      <c r="P17" s="277">
        <v>3.9976862069000001</v>
      </c>
      <c r="Q17" s="277">
        <v>3.6013267741999999</v>
      </c>
      <c r="R17" s="277">
        <v>3.2479849999999999</v>
      </c>
      <c r="S17" s="277">
        <v>5.7303303226000004</v>
      </c>
      <c r="T17" s="277">
        <v>14.625945</v>
      </c>
      <c r="U17" s="277">
        <v>21.829496773999999</v>
      </c>
      <c r="V17" s="277">
        <v>10.401698387</v>
      </c>
      <c r="W17" s="277">
        <v>4.9736646667000004</v>
      </c>
      <c r="X17" s="277">
        <v>5.1982477419000004</v>
      </c>
      <c r="Y17" s="277">
        <v>7.9126573333000003</v>
      </c>
      <c r="Z17" s="277">
        <v>4.3660938710000003</v>
      </c>
      <c r="AA17" s="277">
        <v>35.354989676999999</v>
      </c>
      <c r="AB17" s="277">
        <v>20.487894286</v>
      </c>
      <c r="AC17" s="277">
        <v>4.0863177419000003</v>
      </c>
      <c r="AD17" s="277">
        <v>4.8297756666999998</v>
      </c>
      <c r="AE17" s="277">
        <v>6.9799703225999998</v>
      </c>
      <c r="AF17" s="277">
        <v>9.2739419999999999</v>
      </c>
      <c r="AG17" s="277">
        <v>30.206947418999999</v>
      </c>
      <c r="AH17" s="277">
        <v>6.7257206452</v>
      </c>
      <c r="AI17" s="277">
        <v>8.5181053332999994</v>
      </c>
      <c r="AJ17" s="277">
        <v>4.0010793547999999</v>
      </c>
      <c r="AK17" s="277">
        <v>4.8381129999999999</v>
      </c>
      <c r="AL17" s="277">
        <v>23.460552581000002</v>
      </c>
      <c r="AM17" s="277">
        <v>174.96253128999999</v>
      </c>
      <c r="AN17" s="277">
        <v>46.285150713999997</v>
      </c>
      <c r="AO17" s="277">
        <v>49.502581612999997</v>
      </c>
      <c r="AP17" s="277">
        <v>3.6460516667</v>
      </c>
      <c r="AQ17" s="277">
        <v>4.1085245161000001</v>
      </c>
      <c r="AR17" s="277">
        <v>4.2483086666999998</v>
      </c>
      <c r="AS17" s="277">
        <v>5.8126412903000002</v>
      </c>
      <c r="AT17" s="277">
        <v>7.2503874194</v>
      </c>
      <c r="AU17" s="277">
        <v>4.1446363333000003</v>
      </c>
      <c r="AV17" s="277">
        <v>3.0061603226</v>
      </c>
      <c r="AW17" s="277">
        <v>4.4485984748999998</v>
      </c>
      <c r="AX17" s="277">
        <v>8.1286529999999999</v>
      </c>
      <c r="AY17" s="277">
        <v>24.491710000000001</v>
      </c>
      <c r="AZ17" s="340">
        <v>14.39879</v>
      </c>
      <c r="BA17" s="340">
        <v>14.372909999999999</v>
      </c>
      <c r="BB17" s="340">
        <v>7.9937839999999998</v>
      </c>
      <c r="BC17" s="340">
        <v>8.2178470000000008</v>
      </c>
      <c r="BD17" s="340">
        <v>8.9290529999999997</v>
      </c>
      <c r="BE17" s="340">
        <v>13.16652</v>
      </c>
      <c r="BF17" s="340">
        <v>13.286049999999999</v>
      </c>
      <c r="BG17" s="340">
        <v>7.8982029999999996</v>
      </c>
      <c r="BH17" s="340">
        <v>7.1784439999999998</v>
      </c>
      <c r="BI17" s="340">
        <v>7.6196669999999997</v>
      </c>
      <c r="BJ17" s="340">
        <v>15.85913</v>
      </c>
      <c r="BK17" s="340">
        <v>23.727730000000001</v>
      </c>
      <c r="BL17" s="340">
        <v>16.339559999999999</v>
      </c>
      <c r="BM17" s="340">
        <v>14.97663</v>
      </c>
      <c r="BN17" s="340">
        <v>8.793571</v>
      </c>
      <c r="BO17" s="340">
        <v>9.1147460000000002</v>
      </c>
      <c r="BP17" s="340">
        <v>9.3591890000000006</v>
      </c>
      <c r="BQ17" s="340">
        <v>12.810090000000001</v>
      </c>
      <c r="BR17" s="340">
        <v>12.16107</v>
      </c>
      <c r="BS17" s="340">
        <v>7.9852189999999998</v>
      </c>
      <c r="BT17" s="340">
        <v>6.9402739999999996</v>
      </c>
      <c r="BU17" s="340">
        <v>7.5548390000000003</v>
      </c>
      <c r="BV17" s="340">
        <v>13.269349999999999</v>
      </c>
    </row>
    <row r="18" spans="1:74" ht="11.1" customHeight="1" x14ac:dyDescent="0.2">
      <c r="A18" s="584"/>
      <c r="B18" s="131" t="s">
        <v>493</v>
      </c>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366"/>
      <c r="BA18" s="366"/>
      <c r="BB18" s="366"/>
      <c r="BC18" s="366"/>
      <c r="BD18" s="366"/>
      <c r="BE18" s="366"/>
      <c r="BF18" s="366"/>
      <c r="BG18" s="366"/>
      <c r="BH18" s="366"/>
      <c r="BI18" s="366"/>
      <c r="BJ18" s="366"/>
      <c r="BK18" s="366"/>
      <c r="BL18" s="366"/>
      <c r="BM18" s="366"/>
      <c r="BN18" s="366"/>
      <c r="BO18" s="366"/>
      <c r="BP18" s="366"/>
      <c r="BQ18" s="366"/>
      <c r="BR18" s="366"/>
      <c r="BS18" s="366"/>
      <c r="BT18" s="366"/>
      <c r="BU18" s="366"/>
      <c r="BV18" s="366"/>
    </row>
    <row r="19" spans="1:74" ht="11.1" customHeight="1" x14ac:dyDescent="0.2">
      <c r="A19" s="559" t="s">
        <v>494</v>
      </c>
      <c r="B19" s="560" t="s">
        <v>478</v>
      </c>
      <c r="C19" s="277">
        <v>1261.4466451999999</v>
      </c>
      <c r="D19" s="277">
        <v>1095.7928214000001</v>
      </c>
      <c r="E19" s="277">
        <v>982.11509677000004</v>
      </c>
      <c r="F19" s="277">
        <v>999.84619999999995</v>
      </c>
      <c r="G19" s="277">
        <v>1113.8949032</v>
      </c>
      <c r="H19" s="277">
        <v>1290.348</v>
      </c>
      <c r="I19" s="277">
        <v>1354.1833548</v>
      </c>
      <c r="J19" s="277">
        <v>1309.4432902999999</v>
      </c>
      <c r="K19" s="277">
        <v>1108.1815667000001</v>
      </c>
      <c r="L19" s="277">
        <v>893.67899999999997</v>
      </c>
      <c r="M19" s="277">
        <v>896.32293332999996</v>
      </c>
      <c r="N19" s="277">
        <v>950.58516128999997</v>
      </c>
      <c r="O19" s="277">
        <v>898.47764515999995</v>
      </c>
      <c r="P19" s="277">
        <v>856.93724138000005</v>
      </c>
      <c r="Q19" s="277">
        <v>758.20274194000001</v>
      </c>
      <c r="R19" s="277">
        <v>719.86563333000004</v>
      </c>
      <c r="S19" s="277">
        <v>929.90980645000002</v>
      </c>
      <c r="T19" s="277">
        <v>1066.3622</v>
      </c>
      <c r="U19" s="277">
        <v>1228.8526452000001</v>
      </c>
      <c r="V19" s="277">
        <v>1149.5377418999999</v>
      </c>
      <c r="W19" s="277">
        <v>1001.7923</v>
      </c>
      <c r="X19" s="277">
        <v>902.45067742000003</v>
      </c>
      <c r="Y19" s="277">
        <v>982.24286667000001</v>
      </c>
      <c r="Z19" s="277">
        <v>944.20164516</v>
      </c>
      <c r="AA19" s="277">
        <v>966.96348387</v>
      </c>
      <c r="AB19" s="277">
        <v>935.95217857</v>
      </c>
      <c r="AC19" s="277">
        <v>916.36322581000002</v>
      </c>
      <c r="AD19" s="277">
        <v>816.77470000000005</v>
      </c>
      <c r="AE19" s="277">
        <v>881.30706452000004</v>
      </c>
      <c r="AF19" s="277">
        <v>1114.6697667000001</v>
      </c>
      <c r="AG19" s="277">
        <v>1144.2347419</v>
      </c>
      <c r="AH19" s="277">
        <v>1141.4293548000001</v>
      </c>
      <c r="AI19" s="277">
        <v>1069.076</v>
      </c>
      <c r="AJ19" s="277">
        <v>884.76990322999995</v>
      </c>
      <c r="AK19" s="277">
        <v>904.06366666999998</v>
      </c>
      <c r="AL19" s="277">
        <v>1009.8423871</v>
      </c>
      <c r="AM19" s="277">
        <v>1143.8431458</v>
      </c>
      <c r="AN19" s="277">
        <v>1159.4688624999999</v>
      </c>
      <c r="AO19" s="277">
        <v>954.67349999999999</v>
      </c>
      <c r="AP19" s="277">
        <v>831.11752233000004</v>
      </c>
      <c r="AQ19" s="277">
        <v>957.54999935000001</v>
      </c>
      <c r="AR19" s="277">
        <v>1117.3712410000001</v>
      </c>
      <c r="AS19" s="277">
        <v>1169.8257019</v>
      </c>
      <c r="AT19" s="277">
        <v>1135.0717064999999</v>
      </c>
      <c r="AU19" s="277">
        <v>1040.4132770000001</v>
      </c>
      <c r="AV19" s="277">
        <v>810.56434935000004</v>
      </c>
      <c r="AW19" s="277">
        <v>878.32742648999999</v>
      </c>
      <c r="AX19" s="277">
        <v>890.32529999999997</v>
      </c>
      <c r="AY19" s="277">
        <v>998.84360000000004</v>
      </c>
      <c r="AZ19" s="340">
        <v>972.83240000000001</v>
      </c>
      <c r="BA19" s="340">
        <v>844.63229999999999</v>
      </c>
      <c r="BB19" s="340">
        <v>804.2355</v>
      </c>
      <c r="BC19" s="340">
        <v>904.48080000000004</v>
      </c>
      <c r="BD19" s="340">
        <v>1020.54</v>
      </c>
      <c r="BE19" s="340">
        <v>1103.0509999999999</v>
      </c>
      <c r="BF19" s="340">
        <v>1124.5940000000001</v>
      </c>
      <c r="BG19" s="340">
        <v>970.30150000000003</v>
      </c>
      <c r="BH19" s="340">
        <v>847.33529999999996</v>
      </c>
      <c r="BI19" s="340">
        <v>840.40989999999999</v>
      </c>
      <c r="BJ19" s="340">
        <v>931.51980000000003</v>
      </c>
      <c r="BK19" s="340">
        <v>1020.191</v>
      </c>
      <c r="BL19" s="340">
        <v>945.05899999999997</v>
      </c>
      <c r="BM19" s="340">
        <v>819.86220000000003</v>
      </c>
      <c r="BN19" s="340">
        <v>773.51649999999995</v>
      </c>
      <c r="BO19" s="340">
        <v>881.75530000000003</v>
      </c>
      <c r="BP19" s="340">
        <v>1001.06</v>
      </c>
      <c r="BQ19" s="340">
        <v>1095.9659999999999</v>
      </c>
      <c r="BR19" s="340">
        <v>1117.723</v>
      </c>
      <c r="BS19" s="340">
        <v>960.36829999999998</v>
      </c>
      <c r="BT19" s="340">
        <v>827.28319999999997</v>
      </c>
      <c r="BU19" s="340">
        <v>813.21690000000001</v>
      </c>
      <c r="BV19" s="340">
        <v>924.73080000000004</v>
      </c>
    </row>
    <row r="20" spans="1:74" ht="11.1" customHeight="1" x14ac:dyDescent="0.2">
      <c r="A20" s="559" t="s">
        <v>495</v>
      </c>
      <c r="B20" s="560" t="s">
        <v>480</v>
      </c>
      <c r="C20" s="277">
        <v>10535.674741999999</v>
      </c>
      <c r="D20" s="277">
        <v>10395.502678999999</v>
      </c>
      <c r="E20" s="277">
        <v>9100.1760967999999</v>
      </c>
      <c r="F20" s="277">
        <v>11231.142967</v>
      </c>
      <c r="G20" s="277">
        <v>12291.861580999999</v>
      </c>
      <c r="H20" s="277">
        <v>15880.367167</v>
      </c>
      <c r="I20" s="277">
        <v>18344.839742</v>
      </c>
      <c r="J20" s="277">
        <v>18729.759580999998</v>
      </c>
      <c r="K20" s="277">
        <v>13928.695833</v>
      </c>
      <c r="L20" s="277">
        <v>11087.805903</v>
      </c>
      <c r="M20" s="277">
        <v>10534.644399999999</v>
      </c>
      <c r="N20" s="277">
        <v>11321.549451999999</v>
      </c>
      <c r="O20" s="277">
        <v>12175.896032000001</v>
      </c>
      <c r="P20" s="277">
        <v>12615.971345</v>
      </c>
      <c r="Q20" s="277">
        <v>13041.269742</v>
      </c>
      <c r="R20" s="277">
        <v>14988.499400000001</v>
      </c>
      <c r="S20" s="277">
        <v>16622.216968000001</v>
      </c>
      <c r="T20" s="277">
        <v>18046.815167000001</v>
      </c>
      <c r="U20" s="277">
        <v>20018.172934999999</v>
      </c>
      <c r="V20" s="277">
        <v>18745.825903000001</v>
      </c>
      <c r="W20" s="277">
        <v>15662.9298</v>
      </c>
      <c r="X20" s="277">
        <v>12355.396161000001</v>
      </c>
      <c r="Y20" s="277">
        <v>11162.916633000001</v>
      </c>
      <c r="Z20" s="277">
        <v>11906.185129</v>
      </c>
      <c r="AA20" s="277">
        <v>12150.312806</v>
      </c>
      <c r="AB20" s="277">
        <v>12062.144786000001</v>
      </c>
      <c r="AC20" s="277">
        <v>11557.453418999999</v>
      </c>
      <c r="AD20" s="277">
        <v>11481.260200000001</v>
      </c>
      <c r="AE20" s="277">
        <v>12019.236806000001</v>
      </c>
      <c r="AF20" s="277">
        <v>15181.5406</v>
      </c>
      <c r="AG20" s="277">
        <v>16130.69571</v>
      </c>
      <c r="AH20" s="277">
        <v>17125.268742</v>
      </c>
      <c r="AI20" s="277">
        <v>14856.8601</v>
      </c>
      <c r="AJ20" s="277">
        <v>12263.604160999999</v>
      </c>
      <c r="AK20" s="277">
        <v>11696.152767</v>
      </c>
      <c r="AL20" s="277">
        <v>12159.385645</v>
      </c>
      <c r="AM20" s="277">
        <v>12866.721581</v>
      </c>
      <c r="AN20" s="277">
        <v>11081.479536000001</v>
      </c>
      <c r="AO20" s="277">
        <v>11058.812</v>
      </c>
      <c r="AP20" s="277">
        <v>11586.068799999999</v>
      </c>
      <c r="AQ20" s="277">
        <v>13030.977774000001</v>
      </c>
      <c r="AR20" s="277">
        <v>14724.792733</v>
      </c>
      <c r="AS20" s="277">
        <v>15585.038774000001</v>
      </c>
      <c r="AT20" s="277">
        <v>17147.216710000001</v>
      </c>
      <c r="AU20" s="277">
        <v>14547.427667</v>
      </c>
      <c r="AV20" s="277">
        <v>12591.926355</v>
      </c>
      <c r="AW20" s="277">
        <v>11709.640167</v>
      </c>
      <c r="AX20" s="277">
        <v>11755.71</v>
      </c>
      <c r="AY20" s="277">
        <v>13311.56</v>
      </c>
      <c r="AZ20" s="340">
        <v>13041.66</v>
      </c>
      <c r="BA20" s="340">
        <v>12284.12</v>
      </c>
      <c r="BB20" s="340">
        <v>12454.32</v>
      </c>
      <c r="BC20" s="340">
        <v>14066.84</v>
      </c>
      <c r="BD20" s="340">
        <v>16534.28</v>
      </c>
      <c r="BE20" s="340">
        <v>17929.740000000002</v>
      </c>
      <c r="BF20" s="340">
        <v>18224.87</v>
      </c>
      <c r="BG20" s="340">
        <v>15334.78</v>
      </c>
      <c r="BH20" s="340">
        <v>12861.71</v>
      </c>
      <c r="BI20" s="340">
        <v>11948.23</v>
      </c>
      <c r="BJ20" s="340">
        <v>12626.17</v>
      </c>
      <c r="BK20" s="340">
        <v>13313.25</v>
      </c>
      <c r="BL20" s="340">
        <v>12970.32</v>
      </c>
      <c r="BM20" s="340">
        <v>12419.38</v>
      </c>
      <c r="BN20" s="340">
        <v>12752.62</v>
      </c>
      <c r="BO20" s="340">
        <v>14346.63</v>
      </c>
      <c r="BP20" s="340">
        <v>16808.740000000002</v>
      </c>
      <c r="BQ20" s="340">
        <v>17974.96</v>
      </c>
      <c r="BR20" s="340">
        <v>18418.189999999999</v>
      </c>
      <c r="BS20" s="340">
        <v>15534.66</v>
      </c>
      <c r="BT20" s="340">
        <v>13195.27</v>
      </c>
      <c r="BU20" s="340">
        <v>12203.78</v>
      </c>
      <c r="BV20" s="340">
        <v>12974.91</v>
      </c>
    </row>
    <row r="21" spans="1:74" ht="11.1" customHeight="1" x14ac:dyDescent="0.2">
      <c r="A21" s="561" t="s">
        <v>496</v>
      </c>
      <c r="B21" s="562" t="s">
        <v>482</v>
      </c>
      <c r="C21" s="277">
        <v>96.106099999999998</v>
      </c>
      <c r="D21" s="277">
        <v>67.573755714000001</v>
      </c>
      <c r="E21" s="277">
        <v>68.650468387000004</v>
      </c>
      <c r="F21" s="277">
        <v>64.092624999999998</v>
      </c>
      <c r="G21" s="277">
        <v>59.000011612999998</v>
      </c>
      <c r="H21" s="277">
        <v>69.514164667000003</v>
      </c>
      <c r="I21" s="277">
        <v>84.559467419000001</v>
      </c>
      <c r="J21" s="277">
        <v>65.784975806000006</v>
      </c>
      <c r="K21" s="277">
        <v>62.959150000000001</v>
      </c>
      <c r="L21" s="277">
        <v>48.666769031999998</v>
      </c>
      <c r="M21" s="277">
        <v>38.436184666999999</v>
      </c>
      <c r="N21" s="277">
        <v>52.987688386999999</v>
      </c>
      <c r="O21" s="277">
        <v>64.683757096999997</v>
      </c>
      <c r="P21" s="277">
        <v>49.499807240999999</v>
      </c>
      <c r="Q21" s="277">
        <v>33.926975484000003</v>
      </c>
      <c r="R21" s="277">
        <v>37.876812667000003</v>
      </c>
      <c r="S21" s="277">
        <v>44.920850645000002</v>
      </c>
      <c r="T21" s="277">
        <v>51.003376666999998</v>
      </c>
      <c r="U21" s="277">
        <v>58.459580645000003</v>
      </c>
      <c r="V21" s="277">
        <v>49.827845160999999</v>
      </c>
      <c r="W21" s="277">
        <v>44.256489000000002</v>
      </c>
      <c r="X21" s="277">
        <v>43.277813225999999</v>
      </c>
      <c r="Y21" s="277">
        <v>49.096633666999999</v>
      </c>
      <c r="Z21" s="277">
        <v>46.638888710000003</v>
      </c>
      <c r="AA21" s="277">
        <v>56.797986452000004</v>
      </c>
      <c r="AB21" s="277">
        <v>47.355319999999999</v>
      </c>
      <c r="AC21" s="277">
        <v>50.879220322999998</v>
      </c>
      <c r="AD21" s="277">
        <v>55.864922333000003</v>
      </c>
      <c r="AE21" s="277">
        <v>71.894750322999997</v>
      </c>
      <c r="AF21" s="277">
        <v>73.608044667000001</v>
      </c>
      <c r="AG21" s="277">
        <v>77.240513547999996</v>
      </c>
      <c r="AH21" s="277">
        <v>73.399711289999999</v>
      </c>
      <c r="AI21" s="277">
        <v>66.531334333000004</v>
      </c>
      <c r="AJ21" s="277">
        <v>55.976096773999998</v>
      </c>
      <c r="AK21" s="277">
        <v>38.860693667</v>
      </c>
      <c r="AL21" s="277">
        <v>47.312411935</v>
      </c>
      <c r="AM21" s="277">
        <v>165.38975483999999</v>
      </c>
      <c r="AN21" s="277">
        <v>67.081132857</v>
      </c>
      <c r="AO21" s="277">
        <v>71.650509354999997</v>
      </c>
      <c r="AP21" s="277">
        <v>44.435666667</v>
      </c>
      <c r="AQ21" s="277">
        <v>52.197645160999997</v>
      </c>
      <c r="AR21" s="277">
        <v>58.227633333</v>
      </c>
      <c r="AS21" s="277">
        <v>51.441387097000003</v>
      </c>
      <c r="AT21" s="277">
        <v>50.333096773999998</v>
      </c>
      <c r="AU21" s="277">
        <v>45.736633333</v>
      </c>
      <c r="AV21" s="277">
        <v>33.801225805999998</v>
      </c>
      <c r="AW21" s="277">
        <v>44.599049454999999</v>
      </c>
      <c r="AX21" s="277">
        <v>50.281669999999998</v>
      </c>
      <c r="AY21" s="277">
        <v>76.719899999999996</v>
      </c>
      <c r="AZ21" s="340">
        <v>63.26444</v>
      </c>
      <c r="BA21" s="340">
        <v>58.742179999999998</v>
      </c>
      <c r="BB21" s="340">
        <v>51.601979999999998</v>
      </c>
      <c r="BC21" s="340">
        <v>54.539430000000003</v>
      </c>
      <c r="BD21" s="340">
        <v>58.443770000000001</v>
      </c>
      <c r="BE21" s="340">
        <v>58.911949999999997</v>
      </c>
      <c r="BF21" s="340">
        <v>57.575009999999999</v>
      </c>
      <c r="BG21" s="340">
        <v>55.176439999999999</v>
      </c>
      <c r="BH21" s="340">
        <v>50.643369999999997</v>
      </c>
      <c r="BI21" s="340">
        <v>43.508650000000003</v>
      </c>
      <c r="BJ21" s="340">
        <v>59.130330000000001</v>
      </c>
      <c r="BK21" s="340">
        <v>81.499499999999998</v>
      </c>
      <c r="BL21" s="340">
        <v>61.376519999999999</v>
      </c>
      <c r="BM21" s="340">
        <v>58.220050000000001</v>
      </c>
      <c r="BN21" s="340">
        <v>52.777299999999997</v>
      </c>
      <c r="BO21" s="340">
        <v>54.772179999999999</v>
      </c>
      <c r="BP21" s="340">
        <v>60.536090000000002</v>
      </c>
      <c r="BQ21" s="340">
        <v>62.341050000000003</v>
      </c>
      <c r="BR21" s="340">
        <v>58.883400000000002</v>
      </c>
      <c r="BS21" s="340">
        <v>53.104869999999998</v>
      </c>
      <c r="BT21" s="340">
        <v>48.141120000000001</v>
      </c>
      <c r="BU21" s="340">
        <v>39.727049999999998</v>
      </c>
      <c r="BV21" s="340">
        <v>54.930079999999997</v>
      </c>
    </row>
    <row r="22" spans="1:74" ht="11.1" customHeight="1" x14ac:dyDescent="0.2">
      <c r="A22" s="584"/>
      <c r="B22" s="131" t="s">
        <v>497</v>
      </c>
      <c r="C22" s="253"/>
      <c r="D22" s="253"/>
      <c r="E22" s="253"/>
      <c r="F22" s="253"/>
      <c r="G22" s="253"/>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3"/>
      <c r="AY22" s="253"/>
      <c r="AZ22" s="366"/>
      <c r="BA22" s="366"/>
      <c r="BB22" s="366"/>
      <c r="BC22" s="366"/>
      <c r="BD22" s="366"/>
      <c r="BE22" s="366"/>
      <c r="BF22" s="366"/>
      <c r="BG22" s="366"/>
      <c r="BH22" s="366"/>
      <c r="BI22" s="366"/>
      <c r="BJ22" s="366"/>
      <c r="BK22" s="366"/>
      <c r="BL22" s="366"/>
      <c r="BM22" s="366"/>
      <c r="BN22" s="366"/>
      <c r="BO22" s="366"/>
      <c r="BP22" s="366"/>
      <c r="BQ22" s="366"/>
      <c r="BR22" s="366"/>
      <c r="BS22" s="366"/>
      <c r="BT22" s="366"/>
      <c r="BU22" s="366"/>
      <c r="BV22" s="366"/>
    </row>
    <row r="23" spans="1:74" ht="11.1" customHeight="1" x14ac:dyDescent="0.2">
      <c r="A23" s="559" t="s">
        <v>498</v>
      </c>
      <c r="B23" s="560" t="s">
        <v>478</v>
      </c>
      <c r="C23" s="277">
        <v>1087.530129</v>
      </c>
      <c r="D23" s="277">
        <v>1029.2098214</v>
      </c>
      <c r="E23" s="277">
        <v>937.08396774000005</v>
      </c>
      <c r="F23" s="277">
        <v>851.76599999999996</v>
      </c>
      <c r="G23" s="277">
        <v>859.48306451999997</v>
      </c>
      <c r="H23" s="277">
        <v>1047.7856333</v>
      </c>
      <c r="I23" s="277">
        <v>1162.2839031999999</v>
      </c>
      <c r="J23" s="277">
        <v>1115.9050322999999</v>
      </c>
      <c r="K23" s="277">
        <v>940.62466667000001</v>
      </c>
      <c r="L23" s="277">
        <v>892.51916129000006</v>
      </c>
      <c r="M23" s="277">
        <v>872.08920000000001</v>
      </c>
      <c r="N23" s="277">
        <v>937.99635483999998</v>
      </c>
      <c r="O23" s="277">
        <v>901.97483870999997</v>
      </c>
      <c r="P23" s="277">
        <v>881.99234482999998</v>
      </c>
      <c r="Q23" s="277">
        <v>734.11990322999998</v>
      </c>
      <c r="R23" s="277">
        <v>699.26733333000004</v>
      </c>
      <c r="S23" s="277">
        <v>748.78061290000005</v>
      </c>
      <c r="T23" s="277">
        <v>909.35969999999998</v>
      </c>
      <c r="U23" s="277">
        <v>1070.4065806000001</v>
      </c>
      <c r="V23" s="277">
        <v>1018.8778065</v>
      </c>
      <c r="W23" s="277">
        <v>853.75810000000001</v>
      </c>
      <c r="X23" s="277">
        <v>782.76158065000004</v>
      </c>
      <c r="Y23" s="277">
        <v>876.79093333000003</v>
      </c>
      <c r="Z23" s="277">
        <v>939.91948387000002</v>
      </c>
      <c r="AA23" s="277">
        <v>951.42741935000004</v>
      </c>
      <c r="AB23" s="277">
        <v>966.52821429000005</v>
      </c>
      <c r="AC23" s="277">
        <v>883.87622581000005</v>
      </c>
      <c r="AD23" s="277">
        <v>813.80650000000003</v>
      </c>
      <c r="AE23" s="277">
        <v>788.97987096999998</v>
      </c>
      <c r="AF23" s="277">
        <v>925.45421733000001</v>
      </c>
      <c r="AG23" s="277">
        <v>1030.0296803000001</v>
      </c>
      <c r="AH23" s="277">
        <v>1024.0522197</v>
      </c>
      <c r="AI23" s="277">
        <v>911.16026967000005</v>
      </c>
      <c r="AJ23" s="277">
        <v>843.00636806</v>
      </c>
      <c r="AK23" s="277">
        <v>862.58800367000003</v>
      </c>
      <c r="AL23" s="277">
        <v>998.28861581000001</v>
      </c>
      <c r="AM23" s="277">
        <v>1048.0941481</v>
      </c>
      <c r="AN23" s="277">
        <v>1041.7977275000001</v>
      </c>
      <c r="AO23" s="277">
        <v>930.70437451999999</v>
      </c>
      <c r="AP23" s="277">
        <v>742.62503132999996</v>
      </c>
      <c r="AQ23" s="277">
        <v>745.72914838999998</v>
      </c>
      <c r="AR23" s="277">
        <v>945.73832500000003</v>
      </c>
      <c r="AS23" s="277">
        <v>987.48217032000002</v>
      </c>
      <c r="AT23" s="277">
        <v>1025.489581</v>
      </c>
      <c r="AU23" s="277">
        <v>839.21891600000004</v>
      </c>
      <c r="AV23" s="277">
        <v>783.81084741999996</v>
      </c>
      <c r="AW23" s="277">
        <v>862.03327149999996</v>
      </c>
      <c r="AX23" s="277">
        <v>919.36329999999998</v>
      </c>
      <c r="AY23" s="277">
        <v>996.90269999999998</v>
      </c>
      <c r="AZ23" s="340">
        <v>971.51089999999999</v>
      </c>
      <c r="BA23" s="340">
        <v>892.83910000000003</v>
      </c>
      <c r="BB23" s="340">
        <v>764.82399999999996</v>
      </c>
      <c r="BC23" s="340">
        <v>780.67049999999995</v>
      </c>
      <c r="BD23" s="340">
        <v>934.93010000000004</v>
      </c>
      <c r="BE23" s="340">
        <v>1072.146</v>
      </c>
      <c r="BF23" s="340">
        <v>1059.422</v>
      </c>
      <c r="BG23" s="340">
        <v>878.09439999999995</v>
      </c>
      <c r="BH23" s="340">
        <v>816.75130000000001</v>
      </c>
      <c r="BI23" s="340">
        <v>874.53290000000004</v>
      </c>
      <c r="BJ23" s="340">
        <v>983.06759999999997</v>
      </c>
      <c r="BK23" s="340">
        <v>1011.645</v>
      </c>
      <c r="BL23" s="340">
        <v>984.52380000000005</v>
      </c>
      <c r="BM23" s="340">
        <v>886.31920000000002</v>
      </c>
      <c r="BN23" s="340">
        <v>761.04750000000001</v>
      </c>
      <c r="BO23" s="340">
        <v>766.49639999999999</v>
      </c>
      <c r="BP23" s="340">
        <v>929.649</v>
      </c>
      <c r="BQ23" s="340">
        <v>1064.133</v>
      </c>
      <c r="BR23" s="340">
        <v>1046.5840000000001</v>
      </c>
      <c r="BS23" s="340">
        <v>866.07380000000001</v>
      </c>
      <c r="BT23" s="340">
        <v>807.99310000000003</v>
      </c>
      <c r="BU23" s="340">
        <v>858.53250000000003</v>
      </c>
      <c r="BV23" s="340">
        <v>976.87540000000001</v>
      </c>
    </row>
    <row r="24" spans="1:74" ht="11.1" customHeight="1" x14ac:dyDescent="0.2">
      <c r="A24" s="559" t="s">
        <v>499</v>
      </c>
      <c r="B24" s="560" t="s">
        <v>480</v>
      </c>
      <c r="C24" s="277">
        <v>1157.7782580999999</v>
      </c>
      <c r="D24" s="277">
        <v>933.67642856999998</v>
      </c>
      <c r="E24" s="277">
        <v>1204.4446129</v>
      </c>
      <c r="F24" s="277">
        <v>858.93503333000001</v>
      </c>
      <c r="G24" s="277">
        <v>1090.7875806</v>
      </c>
      <c r="H24" s="277">
        <v>1385.9897000000001</v>
      </c>
      <c r="I24" s="277">
        <v>3122.8478064999999</v>
      </c>
      <c r="J24" s="277">
        <v>2085.2170323</v>
      </c>
      <c r="K24" s="277">
        <v>836.86473333000004</v>
      </c>
      <c r="L24" s="277">
        <v>904.71025806</v>
      </c>
      <c r="M24" s="277">
        <v>991.78626667000003</v>
      </c>
      <c r="N24" s="277">
        <v>1312.2458065000001</v>
      </c>
      <c r="O24" s="277">
        <v>1776.1890000000001</v>
      </c>
      <c r="P24" s="277">
        <v>2057.1239999999998</v>
      </c>
      <c r="Q24" s="277">
        <v>2023.8395161000001</v>
      </c>
      <c r="R24" s="277">
        <v>2184.5326332999998</v>
      </c>
      <c r="S24" s="277">
        <v>2576.0634838999999</v>
      </c>
      <c r="T24" s="277">
        <v>3092.7110333000001</v>
      </c>
      <c r="U24" s="277">
        <v>4670.5885484</v>
      </c>
      <c r="V24" s="277">
        <v>2520.5987418999998</v>
      </c>
      <c r="W24" s="277">
        <v>1676.146</v>
      </c>
      <c r="X24" s="277">
        <v>1252.9686773999999</v>
      </c>
      <c r="Y24" s="277">
        <v>1382.5517333</v>
      </c>
      <c r="Z24" s="277">
        <v>1298.3241935000001</v>
      </c>
      <c r="AA24" s="277">
        <v>1465.6909355</v>
      </c>
      <c r="AB24" s="277">
        <v>1492.1611429</v>
      </c>
      <c r="AC24" s="277">
        <v>1628.2837741999999</v>
      </c>
      <c r="AD24" s="277">
        <v>1419.0175333</v>
      </c>
      <c r="AE24" s="277">
        <v>1591.3913226</v>
      </c>
      <c r="AF24" s="277">
        <v>1541.4801</v>
      </c>
      <c r="AG24" s="277">
        <v>2497.4184839</v>
      </c>
      <c r="AH24" s="277">
        <v>2166.9853226</v>
      </c>
      <c r="AI24" s="277">
        <v>1508.3978999999999</v>
      </c>
      <c r="AJ24" s="277">
        <v>1355.5936128999999</v>
      </c>
      <c r="AK24" s="277">
        <v>1404.3828332999999</v>
      </c>
      <c r="AL24" s="277">
        <v>1560.6937419000001</v>
      </c>
      <c r="AM24" s="277">
        <v>1854.7836129</v>
      </c>
      <c r="AN24" s="277">
        <v>1575.78475</v>
      </c>
      <c r="AO24" s="277">
        <v>1330.6153548</v>
      </c>
      <c r="AP24" s="277">
        <v>1116.9800333000001</v>
      </c>
      <c r="AQ24" s="277">
        <v>1633.6482258000001</v>
      </c>
      <c r="AR24" s="277">
        <v>1566.4249</v>
      </c>
      <c r="AS24" s="277">
        <v>1497.2325484</v>
      </c>
      <c r="AT24" s="277">
        <v>1979.277871</v>
      </c>
      <c r="AU24" s="277">
        <v>1538.5820000000001</v>
      </c>
      <c r="AV24" s="277">
        <v>1545.1895161</v>
      </c>
      <c r="AW24" s="277">
        <v>1429.6754000000001</v>
      </c>
      <c r="AX24" s="277">
        <v>1476.502</v>
      </c>
      <c r="AY24" s="277">
        <v>1810.867</v>
      </c>
      <c r="AZ24" s="340">
        <v>1630.479</v>
      </c>
      <c r="BA24" s="340">
        <v>1453.6610000000001</v>
      </c>
      <c r="BB24" s="340">
        <v>1281.6400000000001</v>
      </c>
      <c r="BC24" s="340">
        <v>1531.4079999999999</v>
      </c>
      <c r="BD24" s="340">
        <v>1969.675</v>
      </c>
      <c r="BE24" s="340">
        <v>2556.3739999999998</v>
      </c>
      <c r="BF24" s="340">
        <v>2244.0610000000001</v>
      </c>
      <c r="BG24" s="340">
        <v>1581.655</v>
      </c>
      <c r="BH24" s="340">
        <v>1387.278</v>
      </c>
      <c r="BI24" s="340">
        <v>1325.2529999999999</v>
      </c>
      <c r="BJ24" s="340">
        <v>1479.8920000000001</v>
      </c>
      <c r="BK24" s="340">
        <v>1741.07</v>
      </c>
      <c r="BL24" s="340">
        <v>1590.923</v>
      </c>
      <c r="BM24" s="340">
        <v>1582.885</v>
      </c>
      <c r="BN24" s="340">
        <v>1366.48</v>
      </c>
      <c r="BO24" s="340">
        <v>1794.2750000000001</v>
      </c>
      <c r="BP24" s="340">
        <v>2114.2080000000001</v>
      </c>
      <c r="BQ24" s="340">
        <v>2742.1509999999998</v>
      </c>
      <c r="BR24" s="340">
        <v>2518.1039999999998</v>
      </c>
      <c r="BS24" s="340">
        <v>1798.2070000000001</v>
      </c>
      <c r="BT24" s="340">
        <v>1545.605</v>
      </c>
      <c r="BU24" s="340">
        <v>1574.29</v>
      </c>
      <c r="BV24" s="340">
        <v>1731.9480000000001</v>
      </c>
    </row>
    <row r="25" spans="1:74" ht="11.1" customHeight="1" x14ac:dyDescent="0.2">
      <c r="A25" s="561" t="s">
        <v>500</v>
      </c>
      <c r="B25" s="562" t="s">
        <v>482</v>
      </c>
      <c r="C25" s="277">
        <v>19.581008709999999</v>
      </c>
      <c r="D25" s="277">
        <v>22.789677142999999</v>
      </c>
      <c r="E25" s="277">
        <v>20.421133225999998</v>
      </c>
      <c r="F25" s="277">
        <v>20.705922666999999</v>
      </c>
      <c r="G25" s="277">
        <v>20.610414515999999</v>
      </c>
      <c r="H25" s="277">
        <v>22.439706666999999</v>
      </c>
      <c r="I25" s="277">
        <v>20.558363226000001</v>
      </c>
      <c r="J25" s="277">
        <v>21.083840968000001</v>
      </c>
      <c r="K25" s="277">
        <v>19.199807667000002</v>
      </c>
      <c r="L25" s="277">
        <v>13.208296774000001</v>
      </c>
      <c r="M25" s="277">
        <v>14.289009999999999</v>
      </c>
      <c r="N25" s="277">
        <v>16.59216</v>
      </c>
      <c r="O25" s="277">
        <v>22.286105805999998</v>
      </c>
      <c r="P25" s="277">
        <v>21.844385861999999</v>
      </c>
      <c r="Q25" s="277">
        <v>11.731463548000001</v>
      </c>
      <c r="R25" s="277">
        <v>10.899461000000001</v>
      </c>
      <c r="S25" s="277">
        <v>13.625968065</v>
      </c>
      <c r="T25" s="277">
        <v>22.120286666999998</v>
      </c>
      <c r="U25" s="277">
        <v>18.020604515999999</v>
      </c>
      <c r="V25" s="277">
        <v>18.915592580999999</v>
      </c>
      <c r="W25" s="277">
        <v>17.617598666999999</v>
      </c>
      <c r="X25" s="277">
        <v>12.959584194</v>
      </c>
      <c r="Y25" s="277">
        <v>12.643337333</v>
      </c>
      <c r="Z25" s="277">
        <v>12.19728871</v>
      </c>
      <c r="AA25" s="277">
        <v>20.394862581000002</v>
      </c>
      <c r="AB25" s="277">
        <v>18.615546428999998</v>
      </c>
      <c r="AC25" s="277">
        <v>19.861005484</v>
      </c>
      <c r="AD25" s="277">
        <v>14.089912332999999</v>
      </c>
      <c r="AE25" s="277">
        <v>18.463140644999999</v>
      </c>
      <c r="AF25" s="277">
        <v>19.739753332999999</v>
      </c>
      <c r="AG25" s="277">
        <v>20.923920968000001</v>
      </c>
      <c r="AH25" s="277">
        <v>20.465909676999999</v>
      </c>
      <c r="AI25" s="277">
        <v>17.234285</v>
      </c>
      <c r="AJ25" s="277">
        <v>16.224233225999999</v>
      </c>
      <c r="AK25" s="277">
        <v>23.780742666999998</v>
      </c>
      <c r="AL25" s="277">
        <v>29.718521613</v>
      </c>
      <c r="AM25" s="277">
        <v>28.481573870999998</v>
      </c>
      <c r="AN25" s="277">
        <v>24.291265714000001</v>
      </c>
      <c r="AO25" s="277">
        <v>28.706875484000001</v>
      </c>
      <c r="AP25" s="277">
        <v>22.025662000000001</v>
      </c>
      <c r="AQ25" s="277">
        <v>22.536604516000001</v>
      </c>
      <c r="AR25" s="277">
        <v>24.471969999999999</v>
      </c>
      <c r="AS25" s="277">
        <v>23.274074515999999</v>
      </c>
      <c r="AT25" s="277">
        <v>21.773249355000001</v>
      </c>
      <c r="AU25" s="277">
        <v>21.837194332999999</v>
      </c>
      <c r="AV25" s="277">
        <v>10.398360645</v>
      </c>
      <c r="AW25" s="277">
        <v>18.438518384000002</v>
      </c>
      <c r="AX25" s="277">
        <v>20.472069999999999</v>
      </c>
      <c r="AY25" s="277">
        <v>23.49465</v>
      </c>
      <c r="AZ25" s="340">
        <v>21.691479999999999</v>
      </c>
      <c r="BA25" s="340">
        <v>22.19903</v>
      </c>
      <c r="BB25" s="340">
        <v>20.0946</v>
      </c>
      <c r="BC25" s="340">
        <v>19.42455</v>
      </c>
      <c r="BD25" s="340">
        <v>22.50591</v>
      </c>
      <c r="BE25" s="340">
        <v>24.50863</v>
      </c>
      <c r="BF25" s="340">
        <v>23.064360000000001</v>
      </c>
      <c r="BG25" s="340">
        <v>18.710840000000001</v>
      </c>
      <c r="BH25" s="340">
        <v>18.82264</v>
      </c>
      <c r="BI25" s="340">
        <v>22.420590000000001</v>
      </c>
      <c r="BJ25" s="340">
        <v>24.102250000000002</v>
      </c>
      <c r="BK25" s="340">
        <v>23.993580000000001</v>
      </c>
      <c r="BL25" s="340">
        <v>21.99755</v>
      </c>
      <c r="BM25" s="340">
        <v>21.992989999999999</v>
      </c>
      <c r="BN25" s="340">
        <v>19.70636</v>
      </c>
      <c r="BO25" s="340">
        <v>18.936129999999999</v>
      </c>
      <c r="BP25" s="340">
        <v>21.80463</v>
      </c>
      <c r="BQ25" s="340">
        <v>23.702660000000002</v>
      </c>
      <c r="BR25" s="340">
        <v>22.399719999999999</v>
      </c>
      <c r="BS25" s="340">
        <v>18.191770000000002</v>
      </c>
      <c r="BT25" s="340">
        <v>18.29766</v>
      </c>
      <c r="BU25" s="340">
        <v>21.919740000000001</v>
      </c>
      <c r="BV25" s="340">
        <v>23.860990000000001</v>
      </c>
    </row>
    <row r="26" spans="1:74" ht="11.1" customHeight="1" x14ac:dyDescent="0.2">
      <c r="A26" s="584"/>
      <c r="B26" s="131" t="s">
        <v>501</v>
      </c>
      <c r="C26" s="253"/>
      <c r="D26" s="253"/>
      <c r="E26" s="253"/>
      <c r="F26" s="253"/>
      <c r="G26" s="253"/>
      <c r="H26" s="253"/>
      <c r="I26" s="253"/>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253"/>
      <c r="AP26" s="253"/>
      <c r="AQ26" s="253"/>
      <c r="AR26" s="253"/>
      <c r="AS26" s="253"/>
      <c r="AT26" s="253"/>
      <c r="AU26" s="253"/>
      <c r="AV26" s="253"/>
      <c r="AW26" s="253"/>
      <c r="AX26" s="253"/>
      <c r="AY26" s="253"/>
      <c r="AZ26" s="366"/>
      <c r="BA26" s="366"/>
      <c r="BB26" s="366"/>
      <c r="BC26" s="366"/>
      <c r="BD26" s="366"/>
      <c r="BE26" s="366"/>
      <c r="BF26" s="366"/>
      <c r="BG26" s="366"/>
      <c r="BH26" s="366"/>
      <c r="BI26" s="366"/>
      <c r="BJ26" s="366"/>
      <c r="BK26" s="366"/>
      <c r="BL26" s="366"/>
      <c r="BM26" s="366"/>
      <c r="BN26" s="366"/>
      <c r="BO26" s="366"/>
      <c r="BP26" s="366"/>
      <c r="BQ26" s="366"/>
      <c r="BR26" s="366"/>
      <c r="BS26" s="366"/>
      <c r="BT26" s="366"/>
      <c r="BU26" s="366"/>
      <c r="BV26" s="366"/>
    </row>
    <row r="27" spans="1:74" ht="11.1" customHeight="1" x14ac:dyDescent="0.2">
      <c r="A27" s="559" t="s">
        <v>502</v>
      </c>
      <c r="B27" s="560" t="s">
        <v>478</v>
      </c>
      <c r="C27" s="277">
        <v>353.25577419000001</v>
      </c>
      <c r="D27" s="277">
        <v>323.63925</v>
      </c>
      <c r="E27" s="277">
        <v>297.40545161</v>
      </c>
      <c r="F27" s="277">
        <v>252.40113332999999</v>
      </c>
      <c r="G27" s="277">
        <v>254.07648387</v>
      </c>
      <c r="H27" s="277">
        <v>287.93953333000002</v>
      </c>
      <c r="I27" s="277">
        <v>327.62758065000003</v>
      </c>
      <c r="J27" s="277">
        <v>374.39690323000002</v>
      </c>
      <c r="K27" s="277">
        <v>367.52406667000002</v>
      </c>
      <c r="L27" s="277">
        <v>335.53770967999998</v>
      </c>
      <c r="M27" s="277">
        <v>339.95646667</v>
      </c>
      <c r="N27" s="277">
        <v>363.32996773999997</v>
      </c>
      <c r="O27" s="277">
        <v>333.85316129</v>
      </c>
      <c r="P27" s="277">
        <v>319.2537931</v>
      </c>
      <c r="Q27" s="277">
        <v>256.80164516000002</v>
      </c>
      <c r="R27" s="277">
        <v>224.88096666999999</v>
      </c>
      <c r="S27" s="277">
        <v>234.99700000000001</v>
      </c>
      <c r="T27" s="277">
        <v>284.42476667</v>
      </c>
      <c r="U27" s="277">
        <v>316.10722580999999</v>
      </c>
      <c r="V27" s="277">
        <v>347.67</v>
      </c>
      <c r="W27" s="277">
        <v>346.22423333</v>
      </c>
      <c r="X27" s="277">
        <v>348.01870967999997</v>
      </c>
      <c r="Y27" s="277">
        <v>344.98996667</v>
      </c>
      <c r="Z27" s="277">
        <v>346.36032258</v>
      </c>
      <c r="AA27" s="277">
        <v>353.23161290000002</v>
      </c>
      <c r="AB27" s="277">
        <v>339.46428571000001</v>
      </c>
      <c r="AC27" s="277">
        <v>326.87380645000002</v>
      </c>
      <c r="AD27" s="277">
        <v>285.10466666999997</v>
      </c>
      <c r="AE27" s="277">
        <v>293.07651613000002</v>
      </c>
      <c r="AF27" s="277">
        <v>329.52263333000002</v>
      </c>
      <c r="AG27" s="277">
        <v>346.73583871</v>
      </c>
      <c r="AH27" s="277">
        <v>358.33129031999999</v>
      </c>
      <c r="AI27" s="277">
        <v>332.45016666999999</v>
      </c>
      <c r="AJ27" s="277">
        <v>330.01667742000001</v>
      </c>
      <c r="AK27" s="277">
        <v>334.57490000000001</v>
      </c>
      <c r="AL27" s="277">
        <v>339.49590323000001</v>
      </c>
      <c r="AM27" s="277">
        <v>345.61690322999999</v>
      </c>
      <c r="AN27" s="277">
        <v>350.99857143000003</v>
      </c>
      <c r="AO27" s="277">
        <v>291.00932258</v>
      </c>
      <c r="AP27" s="277">
        <v>261.57403333000002</v>
      </c>
      <c r="AQ27" s="277">
        <v>262.35841935000002</v>
      </c>
      <c r="AR27" s="277">
        <v>297.91876667000002</v>
      </c>
      <c r="AS27" s="277">
        <v>357.84996774000001</v>
      </c>
      <c r="AT27" s="277">
        <v>355.41458065</v>
      </c>
      <c r="AU27" s="277">
        <v>338.71113333</v>
      </c>
      <c r="AV27" s="277">
        <v>308.41016129000002</v>
      </c>
      <c r="AW27" s="277">
        <v>306.92696667000001</v>
      </c>
      <c r="AX27" s="277">
        <v>324.7303</v>
      </c>
      <c r="AY27" s="277">
        <v>346.2097</v>
      </c>
      <c r="AZ27" s="340">
        <v>349.52089999999998</v>
      </c>
      <c r="BA27" s="340">
        <v>293.95249999999999</v>
      </c>
      <c r="BB27" s="340">
        <v>265.39409999999998</v>
      </c>
      <c r="BC27" s="340">
        <v>264.78969999999998</v>
      </c>
      <c r="BD27" s="340">
        <v>299.99270000000001</v>
      </c>
      <c r="BE27" s="340">
        <v>355.70650000000001</v>
      </c>
      <c r="BF27" s="340">
        <v>360.3141</v>
      </c>
      <c r="BG27" s="340">
        <v>349.40609999999998</v>
      </c>
      <c r="BH27" s="340">
        <v>318.19420000000002</v>
      </c>
      <c r="BI27" s="340">
        <v>335.71679999999998</v>
      </c>
      <c r="BJ27" s="340">
        <v>383.38279999999997</v>
      </c>
      <c r="BK27" s="340">
        <v>349.08240000000001</v>
      </c>
      <c r="BL27" s="340">
        <v>356.041</v>
      </c>
      <c r="BM27" s="340">
        <v>307.04570000000001</v>
      </c>
      <c r="BN27" s="340">
        <v>272.04410000000001</v>
      </c>
      <c r="BO27" s="340">
        <v>263.10000000000002</v>
      </c>
      <c r="BP27" s="340">
        <v>303.02800000000002</v>
      </c>
      <c r="BQ27" s="340">
        <v>367.1198</v>
      </c>
      <c r="BR27" s="340">
        <v>376.27730000000003</v>
      </c>
      <c r="BS27" s="340">
        <v>360.57440000000003</v>
      </c>
      <c r="BT27" s="340">
        <v>321.44310000000002</v>
      </c>
      <c r="BU27" s="340">
        <v>337.56150000000002</v>
      </c>
      <c r="BV27" s="340">
        <v>385.17829999999998</v>
      </c>
    </row>
    <row r="28" spans="1:74" ht="11.1" customHeight="1" x14ac:dyDescent="0.2">
      <c r="A28" s="559" t="s">
        <v>503</v>
      </c>
      <c r="B28" s="560" t="s">
        <v>480</v>
      </c>
      <c r="C28" s="277">
        <v>3457.6753548000002</v>
      </c>
      <c r="D28" s="277">
        <v>3503.6580714000002</v>
      </c>
      <c r="E28" s="277">
        <v>2638.6828065</v>
      </c>
      <c r="F28" s="277">
        <v>2752.0410000000002</v>
      </c>
      <c r="G28" s="277">
        <v>2444.656129</v>
      </c>
      <c r="H28" s="277">
        <v>2960.6154000000001</v>
      </c>
      <c r="I28" s="277">
        <v>4378.9598065</v>
      </c>
      <c r="J28" s="277">
        <v>5185.2959355000003</v>
      </c>
      <c r="K28" s="277">
        <v>4852.9975666999999</v>
      </c>
      <c r="L28" s="277">
        <v>3718.4691290000001</v>
      </c>
      <c r="M28" s="277">
        <v>3816.4223000000002</v>
      </c>
      <c r="N28" s="277">
        <v>4488.7808064999999</v>
      </c>
      <c r="O28" s="277">
        <v>4275.9241935</v>
      </c>
      <c r="P28" s="277">
        <v>4556.7966896999997</v>
      </c>
      <c r="Q28" s="277">
        <v>4055.6467419000001</v>
      </c>
      <c r="R28" s="277">
        <v>3853.8896666999999</v>
      </c>
      <c r="S28" s="277">
        <v>3922.0652258</v>
      </c>
      <c r="T28" s="277">
        <v>4488.6618332999997</v>
      </c>
      <c r="U28" s="277">
        <v>5274.7393871000004</v>
      </c>
      <c r="V28" s="277">
        <v>6679.5897419000003</v>
      </c>
      <c r="W28" s="277">
        <v>5886.8391333</v>
      </c>
      <c r="X28" s="277">
        <v>5037.2349354999997</v>
      </c>
      <c r="Y28" s="277">
        <v>4125.0431332999997</v>
      </c>
      <c r="Z28" s="277">
        <v>3758.0112580999998</v>
      </c>
      <c r="AA28" s="277">
        <v>4256.3478064999999</v>
      </c>
      <c r="AB28" s="277">
        <v>4137.0839642999999</v>
      </c>
      <c r="AC28" s="277">
        <v>3876.8575805999999</v>
      </c>
      <c r="AD28" s="277">
        <v>3363.7629333</v>
      </c>
      <c r="AE28" s="277">
        <v>3417.6705483999999</v>
      </c>
      <c r="AF28" s="277">
        <v>4728.4643667</v>
      </c>
      <c r="AG28" s="277">
        <v>5979.2520000000004</v>
      </c>
      <c r="AH28" s="277">
        <v>6109.2989355</v>
      </c>
      <c r="AI28" s="277">
        <v>5668.5087333000001</v>
      </c>
      <c r="AJ28" s="277">
        <v>4500.7525806000003</v>
      </c>
      <c r="AK28" s="277">
        <v>4537.2804999999998</v>
      </c>
      <c r="AL28" s="277">
        <v>5292.3720967999998</v>
      </c>
      <c r="AM28" s="277">
        <v>4483.6439676999998</v>
      </c>
      <c r="AN28" s="277">
        <v>4532.3434286000002</v>
      </c>
      <c r="AO28" s="277">
        <v>3328.4633548000002</v>
      </c>
      <c r="AP28" s="277">
        <v>3364.5583667000001</v>
      </c>
      <c r="AQ28" s="277">
        <v>3618.7442581</v>
      </c>
      <c r="AR28" s="277">
        <v>4089.0548333000002</v>
      </c>
      <c r="AS28" s="277">
        <v>5698.9186452000004</v>
      </c>
      <c r="AT28" s="277">
        <v>5852.9763225999995</v>
      </c>
      <c r="AU28" s="277">
        <v>5965.9426666999998</v>
      </c>
      <c r="AV28" s="277">
        <v>5324.2618064999997</v>
      </c>
      <c r="AW28" s="277">
        <v>4349.0063332999998</v>
      </c>
      <c r="AX28" s="277">
        <v>4584.2920000000004</v>
      </c>
      <c r="AY28" s="277">
        <v>4142.17</v>
      </c>
      <c r="AZ28" s="340">
        <v>4074.2170000000001</v>
      </c>
      <c r="BA28" s="340">
        <v>3527.0320000000002</v>
      </c>
      <c r="BB28" s="340">
        <v>3353.6680000000001</v>
      </c>
      <c r="BC28" s="340">
        <v>3407.9769999999999</v>
      </c>
      <c r="BD28" s="340">
        <v>3869.48</v>
      </c>
      <c r="BE28" s="340">
        <v>5164.3999999999996</v>
      </c>
      <c r="BF28" s="340">
        <v>5766.0159999999996</v>
      </c>
      <c r="BG28" s="340">
        <v>5736.0590000000002</v>
      </c>
      <c r="BH28" s="340">
        <v>4795.4480000000003</v>
      </c>
      <c r="BI28" s="340">
        <v>4382.3090000000002</v>
      </c>
      <c r="BJ28" s="340">
        <v>4592.8329999999996</v>
      </c>
      <c r="BK28" s="340">
        <v>4279.183</v>
      </c>
      <c r="BL28" s="340">
        <v>4255.9970000000003</v>
      </c>
      <c r="BM28" s="340">
        <v>3650.5010000000002</v>
      </c>
      <c r="BN28" s="340">
        <v>3493.1019999999999</v>
      </c>
      <c r="BO28" s="340">
        <v>3656.9389999999999</v>
      </c>
      <c r="BP28" s="340">
        <v>4069.3409999999999</v>
      </c>
      <c r="BQ28" s="340">
        <v>5400.4639999999999</v>
      </c>
      <c r="BR28" s="340">
        <v>5873.7780000000002</v>
      </c>
      <c r="BS28" s="340">
        <v>5803.6049999999996</v>
      </c>
      <c r="BT28" s="340">
        <v>4907.4650000000001</v>
      </c>
      <c r="BU28" s="340">
        <v>4553.6210000000001</v>
      </c>
      <c r="BV28" s="340">
        <v>4729.67</v>
      </c>
    </row>
    <row r="29" spans="1:74" ht="11.1" customHeight="1" x14ac:dyDescent="0.2">
      <c r="A29" s="586" t="s">
        <v>504</v>
      </c>
      <c r="B29" s="562" t="s">
        <v>482</v>
      </c>
      <c r="C29" s="277">
        <v>45.499891935000001</v>
      </c>
      <c r="D29" s="277">
        <v>48.807231786000003</v>
      </c>
      <c r="E29" s="277">
        <v>48.589419677000002</v>
      </c>
      <c r="F29" s="277">
        <v>47.699988333</v>
      </c>
      <c r="G29" s="277">
        <v>44.626409676999998</v>
      </c>
      <c r="H29" s="277">
        <v>44.552599999999998</v>
      </c>
      <c r="I29" s="277">
        <v>42.919637418999997</v>
      </c>
      <c r="J29" s="277">
        <v>49.449836773999998</v>
      </c>
      <c r="K29" s="277">
        <v>47.328186666999997</v>
      </c>
      <c r="L29" s="277">
        <v>46.301669032</v>
      </c>
      <c r="M29" s="277">
        <v>45.611929332999999</v>
      </c>
      <c r="N29" s="277">
        <v>46.759967742000001</v>
      </c>
      <c r="O29" s="277">
        <v>43.584967742000003</v>
      </c>
      <c r="P29" s="277">
        <v>40.441724137999998</v>
      </c>
      <c r="Q29" s="277">
        <v>39.827256773999999</v>
      </c>
      <c r="R29" s="277">
        <v>37.110460000000003</v>
      </c>
      <c r="S29" s="277">
        <v>37.026552903000002</v>
      </c>
      <c r="T29" s="277">
        <v>36.239743333</v>
      </c>
      <c r="U29" s="277">
        <v>37.825730645</v>
      </c>
      <c r="V29" s="277">
        <v>40.329850323000002</v>
      </c>
      <c r="W29" s="277">
        <v>38.535633666999999</v>
      </c>
      <c r="X29" s="277">
        <v>39.331633871000001</v>
      </c>
      <c r="Y29" s="277">
        <v>37.519154999999998</v>
      </c>
      <c r="Z29" s="277">
        <v>52.445762903000002</v>
      </c>
      <c r="AA29" s="277">
        <v>39.920429355000003</v>
      </c>
      <c r="AB29" s="277">
        <v>34.474857143000001</v>
      </c>
      <c r="AC29" s="277">
        <v>35.977234516000003</v>
      </c>
      <c r="AD29" s="277">
        <v>36.355137667000001</v>
      </c>
      <c r="AE29" s="277">
        <v>35.662273226000003</v>
      </c>
      <c r="AF29" s="277">
        <v>33.446066000000002</v>
      </c>
      <c r="AG29" s="277">
        <v>36.422700644999999</v>
      </c>
      <c r="AH29" s="277">
        <v>36.529455484000003</v>
      </c>
      <c r="AI29" s="277">
        <v>36.452787333000003</v>
      </c>
      <c r="AJ29" s="277">
        <v>37.838314515999997</v>
      </c>
      <c r="AK29" s="277">
        <v>36.743499999999997</v>
      </c>
      <c r="AL29" s="277">
        <v>36.448694516000003</v>
      </c>
      <c r="AM29" s="277">
        <v>37.833129032000002</v>
      </c>
      <c r="AN29" s="277">
        <v>37.511357142999998</v>
      </c>
      <c r="AO29" s="277">
        <v>34.594903226</v>
      </c>
      <c r="AP29" s="277">
        <v>30.840070333</v>
      </c>
      <c r="AQ29" s="277">
        <v>32.918402258</v>
      </c>
      <c r="AR29" s="277">
        <v>30.423552000000001</v>
      </c>
      <c r="AS29" s="277">
        <v>32.824817418999999</v>
      </c>
      <c r="AT29" s="277">
        <v>37.105000644999997</v>
      </c>
      <c r="AU29" s="277">
        <v>40.564313333000001</v>
      </c>
      <c r="AV29" s="277">
        <v>36.620500968000002</v>
      </c>
      <c r="AW29" s="277">
        <v>33.912311983000002</v>
      </c>
      <c r="AX29" s="277">
        <v>37.034030000000001</v>
      </c>
      <c r="AY29" s="277">
        <v>40.292470000000002</v>
      </c>
      <c r="AZ29" s="340">
        <v>40.870159999999998</v>
      </c>
      <c r="BA29" s="340">
        <v>40.180309999999999</v>
      </c>
      <c r="BB29" s="340">
        <v>39.940130000000003</v>
      </c>
      <c r="BC29" s="340">
        <v>41.612400000000001</v>
      </c>
      <c r="BD29" s="340">
        <v>42.536119999999997</v>
      </c>
      <c r="BE29" s="340">
        <v>43.769770000000001</v>
      </c>
      <c r="BF29" s="340">
        <v>44.684609999999999</v>
      </c>
      <c r="BG29" s="340">
        <v>46.014879999999998</v>
      </c>
      <c r="BH29" s="340">
        <v>44.29871</v>
      </c>
      <c r="BI29" s="340">
        <v>44.197519999999997</v>
      </c>
      <c r="BJ29" s="340">
        <v>46.61797</v>
      </c>
      <c r="BK29" s="340">
        <v>44.751980000000003</v>
      </c>
      <c r="BL29" s="340">
        <v>44.20514</v>
      </c>
      <c r="BM29" s="340">
        <v>42.346069999999997</v>
      </c>
      <c r="BN29" s="340">
        <v>41.18262</v>
      </c>
      <c r="BO29" s="340">
        <v>42.474200000000003</v>
      </c>
      <c r="BP29" s="340">
        <v>42.836399999999998</v>
      </c>
      <c r="BQ29" s="340">
        <v>43.731079999999999</v>
      </c>
      <c r="BR29" s="340">
        <v>44.152900000000002</v>
      </c>
      <c r="BS29" s="340">
        <v>45.191749999999999</v>
      </c>
      <c r="BT29" s="340">
        <v>43.504469999999998</v>
      </c>
      <c r="BU29" s="340">
        <v>43.626980000000003</v>
      </c>
      <c r="BV29" s="340">
        <v>45.98395</v>
      </c>
    </row>
    <row r="30" spans="1:74" ht="11.1" customHeight="1" x14ac:dyDescent="0.2">
      <c r="A30" s="586"/>
      <c r="B30" s="587"/>
      <c r="C30" s="259"/>
      <c r="D30" s="259"/>
      <c r="E30" s="259"/>
      <c r="F30" s="259"/>
      <c r="G30" s="259"/>
      <c r="H30" s="259"/>
      <c r="I30" s="259"/>
      <c r="J30" s="259"/>
      <c r="K30" s="259"/>
      <c r="L30" s="259"/>
      <c r="M30" s="259"/>
      <c r="N30" s="259"/>
      <c r="O30" s="259"/>
      <c r="P30" s="259"/>
      <c r="Q30" s="259"/>
      <c r="R30" s="259"/>
      <c r="S30" s="259"/>
      <c r="T30" s="259"/>
      <c r="U30" s="259"/>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343"/>
      <c r="BA30" s="343"/>
      <c r="BB30" s="343"/>
      <c r="BC30" s="343"/>
      <c r="BD30" s="343"/>
      <c r="BE30" s="343"/>
      <c r="BF30" s="343"/>
      <c r="BG30" s="343"/>
      <c r="BH30" s="343"/>
      <c r="BI30" s="343"/>
      <c r="BJ30" s="343"/>
      <c r="BK30" s="343"/>
      <c r="BL30" s="343"/>
      <c r="BM30" s="343"/>
      <c r="BN30" s="343"/>
      <c r="BO30" s="343"/>
      <c r="BP30" s="343"/>
      <c r="BQ30" s="343"/>
      <c r="BR30" s="343"/>
      <c r="BS30" s="343"/>
      <c r="BT30" s="343"/>
      <c r="BU30" s="343"/>
      <c r="BV30" s="343"/>
    </row>
    <row r="31" spans="1:74" ht="11.1" customHeight="1" x14ac:dyDescent="0.2">
      <c r="A31" s="586"/>
      <c r="B31" s="109" t="s">
        <v>505</v>
      </c>
      <c r="C31" s="259"/>
      <c r="D31" s="259"/>
      <c r="E31" s="259"/>
      <c r="F31" s="259"/>
      <c r="G31" s="259"/>
      <c r="H31" s="259"/>
      <c r="I31" s="259"/>
      <c r="J31" s="259"/>
      <c r="K31" s="259"/>
      <c r="L31" s="259"/>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259"/>
      <c r="AS31" s="259"/>
      <c r="AT31" s="259"/>
      <c r="AU31" s="259"/>
      <c r="AV31" s="259"/>
      <c r="AW31" s="259"/>
      <c r="AX31" s="259"/>
      <c r="AY31" s="259"/>
      <c r="AZ31" s="343"/>
      <c r="BA31" s="343"/>
      <c r="BB31" s="343"/>
      <c r="BC31" s="343"/>
      <c r="BD31" s="343"/>
      <c r="BE31" s="343"/>
      <c r="BF31" s="343"/>
      <c r="BG31" s="343"/>
      <c r="BH31" s="343"/>
      <c r="BI31" s="343"/>
      <c r="BJ31" s="343"/>
      <c r="BK31" s="343"/>
      <c r="BL31" s="343"/>
      <c r="BM31" s="343"/>
      <c r="BN31" s="343"/>
      <c r="BO31" s="343"/>
      <c r="BP31" s="343"/>
      <c r="BQ31" s="343"/>
      <c r="BR31" s="343"/>
      <c r="BS31" s="343"/>
      <c r="BT31" s="343"/>
      <c r="BU31" s="343"/>
      <c r="BV31" s="343"/>
    </row>
    <row r="32" spans="1:74" ht="11.1" customHeight="1" x14ac:dyDescent="0.2">
      <c r="A32" s="586" t="s">
        <v>66</v>
      </c>
      <c r="B32" s="587" t="s">
        <v>506</v>
      </c>
      <c r="C32" s="588">
        <v>164.57453000000001</v>
      </c>
      <c r="D32" s="588">
        <v>161.06355400000001</v>
      </c>
      <c r="E32" s="588">
        <v>166.255223</v>
      </c>
      <c r="F32" s="588">
        <v>173.42745400000001</v>
      </c>
      <c r="G32" s="588">
        <v>174.09295800000001</v>
      </c>
      <c r="H32" s="588">
        <v>165.14904999999999</v>
      </c>
      <c r="I32" s="588">
        <v>147.296233</v>
      </c>
      <c r="J32" s="588">
        <v>138.52697699999999</v>
      </c>
      <c r="K32" s="588">
        <v>143.710892</v>
      </c>
      <c r="L32" s="588">
        <v>156.195866</v>
      </c>
      <c r="M32" s="588">
        <v>167.754198</v>
      </c>
      <c r="N32" s="588">
        <v>172.38668000000001</v>
      </c>
      <c r="O32" s="588">
        <v>180.091309</v>
      </c>
      <c r="P32" s="588">
        <v>186.86552</v>
      </c>
      <c r="Q32" s="588">
        <v>195.37981099999999</v>
      </c>
      <c r="R32" s="588">
        <v>202.26539299999999</v>
      </c>
      <c r="S32" s="588">
        <v>203.13744500000001</v>
      </c>
      <c r="T32" s="588">
        <v>197.92399</v>
      </c>
      <c r="U32" s="588">
        <v>183.95845399999999</v>
      </c>
      <c r="V32" s="588">
        <v>178.536947</v>
      </c>
      <c r="W32" s="588">
        <v>182.01965100000001</v>
      </c>
      <c r="X32" s="588">
        <v>186.39613399999999</v>
      </c>
      <c r="Y32" s="588">
        <v>188.291324</v>
      </c>
      <c r="Z32" s="588">
        <v>185.11583300000001</v>
      </c>
      <c r="AA32" s="588">
        <v>178.74679699999999</v>
      </c>
      <c r="AB32" s="588">
        <v>175.32500099999999</v>
      </c>
      <c r="AC32" s="588">
        <v>171.51834500000001</v>
      </c>
      <c r="AD32" s="588">
        <v>172.65373199999999</v>
      </c>
      <c r="AE32" s="588">
        <v>176.670151</v>
      </c>
      <c r="AF32" s="588">
        <v>170.53369799999999</v>
      </c>
      <c r="AG32" s="588">
        <v>159.53621000000001</v>
      </c>
      <c r="AH32" s="588">
        <v>154.118799</v>
      </c>
      <c r="AI32" s="588">
        <v>152.185498</v>
      </c>
      <c r="AJ32" s="588">
        <v>153.35242700000001</v>
      </c>
      <c r="AK32" s="588">
        <v>155.75422</v>
      </c>
      <c r="AL32" s="588">
        <v>147.97271499999999</v>
      </c>
      <c r="AM32" s="588">
        <v>132.323509</v>
      </c>
      <c r="AN32" s="588">
        <v>118.948849</v>
      </c>
      <c r="AO32" s="588">
        <v>117.974447</v>
      </c>
      <c r="AP32" s="588">
        <v>128.320785</v>
      </c>
      <c r="AQ32" s="588">
        <v>136.21821499999999</v>
      </c>
      <c r="AR32" s="588">
        <v>132.88501299999999</v>
      </c>
      <c r="AS32" s="588">
        <v>125.388909</v>
      </c>
      <c r="AT32" s="588">
        <v>121.041753</v>
      </c>
      <c r="AU32" s="588">
        <v>124.176374</v>
      </c>
      <c r="AV32" s="588">
        <v>136.188019</v>
      </c>
      <c r="AW32" s="588">
        <v>141.82711599999999</v>
      </c>
      <c r="AX32" s="588">
        <v>139.3416</v>
      </c>
      <c r="AY32" s="588">
        <v>134.62639999999999</v>
      </c>
      <c r="AZ32" s="589">
        <v>135.99930000000001</v>
      </c>
      <c r="BA32" s="589">
        <v>138.44820000000001</v>
      </c>
      <c r="BB32" s="589">
        <v>146.631</v>
      </c>
      <c r="BC32" s="589">
        <v>150.25069999999999</v>
      </c>
      <c r="BD32" s="589">
        <v>146.47569999999999</v>
      </c>
      <c r="BE32" s="589">
        <v>137.04509999999999</v>
      </c>
      <c r="BF32" s="589">
        <v>131.3408</v>
      </c>
      <c r="BG32" s="589">
        <v>129.62219999999999</v>
      </c>
      <c r="BH32" s="589">
        <v>136.44569999999999</v>
      </c>
      <c r="BI32" s="589">
        <v>138.5968</v>
      </c>
      <c r="BJ32" s="589">
        <v>134.8201</v>
      </c>
      <c r="BK32" s="589">
        <v>130.50319999999999</v>
      </c>
      <c r="BL32" s="589">
        <v>132.1463</v>
      </c>
      <c r="BM32" s="589">
        <v>137.76929999999999</v>
      </c>
      <c r="BN32" s="589">
        <v>145.9281</v>
      </c>
      <c r="BO32" s="589">
        <v>147.58709999999999</v>
      </c>
      <c r="BP32" s="589">
        <v>143.8475</v>
      </c>
      <c r="BQ32" s="589">
        <v>134.4485</v>
      </c>
      <c r="BR32" s="589">
        <v>128.7722</v>
      </c>
      <c r="BS32" s="589">
        <v>130.07849999999999</v>
      </c>
      <c r="BT32" s="589">
        <v>136.92420000000001</v>
      </c>
      <c r="BU32" s="589">
        <v>139.09469999999999</v>
      </c>
      <c r="BV32" s="589">
        <v>135.3349</v>
      </c>
    </row>
    <row r="33" spans="1:74" ht="11.1" customHeight="1" x14ac:dyDescent="0.2">
      <c r="A33" s="586" t="s">
        <v>82</v>
      </c>
      <c r="B33" s="587" t="s">
        <v>1074</v>
      </c>
      <c r="C33" s="588">
        <v>16.011876999999998</v>
      </c>
      <c r="D33" s="588">
        <v>15.55185</v>
      </c>
      <c r="E33" s="588">
        <v>15.404878999999999</v>
      </c>
      <c r="F33" s="588">
        <v>15.181456000000001</v>
      </c>
      <c r="G33" s="588">
        <v>15.208766000000001</v>
      </c>
      <c r="H33" s="588">
        <v>16.358865000000002</v>
      </c>
      <c r="I33" s="588">
        <v>16.111184999999999</v>
      </c>
      <c r="J33" s="588">
        <v>15.843095999999999</v>
      </c>
      <c r="K33" s="588">
        <v>15.726118</v>
      </c>
      <c r="L33" s="588">
        <v>16.044257999999999</v>
      </c>
      <c r="M33" s="588">
        <v>15.963685999999999</v>
      </c>
      <c r="N33" s="588">
        <v>15.490698</v>
      </c>
      <c r="O33" s="588">
        <v>15.242139</v>
      </c>
      <c r="P33" s="588">
        <v>15.150454</v>
      </c>
      <c r="Q33" s="588">
        <v>15.324013000000001</v>
      </c>
      <c r="R33" s="588">
        <v>15.153881</v>
      </c>
      <c r="S33" s="588">
        <v>14.813898</v>
      </c>
      <c r="T33" s="588">
        <v>14.600139</v>
      </c>
      <c r="U33" s="588">
        <v>13.87191</v>
      </c>
      <c r="V33" s="588">
        <v>13.668342000000001</v>
      </c>
      <c r="W33" s="588">
        <v>13.523578000000001</v>
      </c>
      <c r="X33" s="588">
        <v>13.405614999999999</v>
      </c>
      <c r="Y33" s="588">
        <v>13.220634</v>
      </c>
      <c r="Z33" s="588">
        <v>12.998638</v>
      </c>
      <c r="AA33" s="588">
        <v>12.161417999999999</v>
      </c>
      <c r="AB33" s="588">
        <v>11.934797</v>
      </c>
      <c r="AC33" s="588">
        <v>12.869199</v>
      </c>
      <c r="AD33" s="588">
        <v>12.451003999999999</v>
      </c>
      <c r="AE33" s="588">
        <v>12.412285000000001</v>
      </c>
      <c r="AF33" s="588">
        <v>12.13383</v>
      </c>
      <c r="AG33" s="588">
        <v>11.676917</v>
      </c>
      <c r="AH33" s="588">
        <v>12.157126999999999</v>
      </c>
      <c r="AI33" s="588">
        <v>12.211531000000001</v>
      </c>
      <c r="AJ33" s="588">
        <v>12.383597</v>
      </c>
      <c r="AK33" s="588">
        <v>12.911186000000001</v>
      </c>
      <c r="AL33" s="588">
        <v>12.863137999999999</v>
      </c>
      <c r="AM33" s="588">
        <v>9.9232329999999997</v>
      </c>
      <c r="AN33" s="588">
        <v>10.622871</v>
      </c>
      <c r="AO33" s="588">
        <v>10.538003</v>
      </c>
      <c r="AP33" s="588">
        <v>10.526607</v>
      </c>
      <c r="AQ33" s="588">
        <v>10.608840000000001</v>
      </c>
      <c r="AR33" s="588">
        <v>10.698034</v>
      </c>
      <c r="AS33" s="588">
        <v>10.283605</v>
      </c>
      <c r="AT33" s="588">
        <v>10.474622999999999</v>
      </c>
      <c r="AU33" s="588">
        <v>10.537281</v>
      </c>
      <c r="AV33" s="588">
        <v>10.782581</v>
      </c>
      <c r="AW33" s="588">
        <v>11.863034000000001</v>
      </c>
      <c r="AX33" s="588">
        <v>12.15868</v>
      </c>
      <c r="AY33" s="588">
        <v>11.678710000000001</v>
      </c>
      <c r="AZ33" s="589">
        <v>11.8935</v>
      </c>
      <c r="BA33" s="589">
        <v>12.262359999999999</v>
      </c>
      <c r="BB33" s="589">
        <v>12.172840000000001</v>
      </c>
      <c r="BC33" s="589">
        <v>12.196479999999999</v>
      </c>
      <c r="BD33" s="589">
        <v>12.415380000000001</v>
      </c>
      <c r="BE33" s="589">
        <v>12.01379</v>
      </c>
      <c r="BF33" s="589">
        <v>12.05686</v>
      </c>
      <c r="BG33" s="589">
        <v>12.324669999999999</v>
      </c>
      <c r="BH33" s="589">
        <v>12.523770000000001</v>
      </c>
      <c r="BI33" s="589">
        <v>12.62486</v>
      </c>
      <c r="BJ33" s="589">
        <v>12.40639</v>
      </c>
      <c r="BK33" s="589">
        <v>11.874470000000001</v>
      </c>
      <c r="BL33" s="589">
        <v>11.96311</v>
      </c>
      <c r="BM33" s="589">
        <v>12.19402</v>
      </c>
      <c r="BN33" s="589">
        <v>11.963789999999999</v>
      </c>
      <c r="BO33" s="589">
        <v>11.87663</v>
      </c>
      <c r="BP33" s="589">
        <v>11.999090000000001</v>
      </c>
      <c r="BQ33" s="589">
        <v>11.524889999999999</v>
      </c>
      <c r="BR33" s="589">
        <v>11.51294</v>
      </c>
      <c r="BS33" s="589">
        <v>11.74037</v>
      </c>
      <c r="BT33" s="589">
        <v>11.920120000000001</v>
      </c>
      <c r="BU33" s="589">
        <v>12.01932</v>
      </c>
      <c r="BV33" s="589">
        <v>11.812060000000001</v>
      </c>
    </row>
    <row r="34" spans="1:74" ht="11.1" customHeight="1" x14ac:dyDescent="0.2">
      <c r="A34" s="586" t="s">
        <v>83</v>
      </c>
      <c r="B34" s="587" t="s">
        <v>1075</v>
      </c>
      <c r="C34" s="588">
        <v>16.612552999999998</v>
      </c>
      <c r="D34" s="588">
        <v>16.565455</v>
      </c>
      <c r="E34" s="588">
        <v>16.366962000000001</v>
      </c>
      <c r="F34" s="588">
        <v>16.152619000000001</v>
      </c>
      <c r="G34" s="588">
        <v>15.997071999999999</v>
      </c>
      <c r="H34" s="588">
        <v>16.379342000000001</v>
      </c>
      <c r="I34" s="588">
        <v>16.169758000000002</v>
      </c>
      <c r="J34" s="588">
        <v>16.162258000000001</v>
      </c>
      <c r="K34" s="588">
        <v>16.311136999999999</v>
      </c>
      <c r="L34" s="588">
        <v>16.567122000000001</v>
      </c>
      <c r="M34" s="588">
        <v>16.729026000000001</v>
      </c>
      <c r="N34" s="588">
        <v>16.648637999999998</v>
      </c>
      <c r="O34" s="588">
        <v>16.682179000000001</v>
      </c>
      <c r="P34" s="588">
        <v>16.500475000000002</v>
      </c>
      <c r="Q34" s="588">
        <v>16.413094999999998</v>
      </c>
      <c r="R34" s="588">
        <v>16.371372999999998</v>
      </c>
      <c r="S34" s="588">
        <v>16.290493000000001</v>
      </c>
      <c r="T34" s="588">
        <v>16.248121000000001</v>
      </c>
      <c r="U34" s="588">
        <v>16.699631</v>
      </c>
      <c r="V34" s="588">
        <v>16.123415000000001</v>
      </c>
      <c r="W34" s="588">
        <v>16.058872999999998</v>
      </c>
      <c r="X34" s="588">
        <v>16.019271</v>
      </c>
      <c r="Y34" s="588">
        <v>16.030847000000001</v>
      </c>
      <c r="Z34" s="588">
        <v>16.433373</v>
      </c>
      <c r="AA34" s="588">
        <v>16.328635999999999</v>
      </c>
      <c r="AB34" s="588">
        <v>16.314530999999999</v>
      </c>
      <c r="AC34" s="588">
        <v>16.208936000000001</v>
      </c>
      <c r="AD34" s="588">
        <v>16.00864</v>
      </c>
      <c r="AE34" s="588">
        <v>15.893758999999999</v>
      </c>
      <c r="AF34" s="588">
        <v>15.898189</v>
      </c>
      <c r="AG34" s="588">
        <v>15.695748</v>
      </c>
      <c r="AH34" s="588">
        <v>15.637072</v>
      </c>
      <c r="AI34" s="588">
        <v>15.511359000000001</v>
      </c>
      <c r="AJ34" s="588">
        <v>15.652443</v>
      </c>
      <c r="AK34" s="588">
        <v>15.792967000000001</v>
      </c>
      <c r="AL34" s="588">
        <v>15.735333000000001</v>
      </c>
      <c r="AM34" s="588">
        <v>14.604834</v>
      </c>
      <c r="AN34" s="588">
        <v>15.384302</v>
      </c>
      <c r="AO34" s="588">
        <v>15.435508</v>
      </c>
      <c r="AP34" s="588">
        <v>15.707401000000001</v>
      </c>
      <c r="AQ34" s="588">
        <v>15.446918</v>
      </c>
      <c r="AR34" s="588">
        <v>15.615812999999999</v>
      </c>
      <c r="AS34" s="588">
        <v>15.486765999999999</v>
      </c>
      <c r="AT34" s="588">
        <v>15.430306</v>
      </c>
      <c r="AU34" s="588">
        <v>15.717813</v>
      </c>
      <c r="AV34" s="588">
        <v>16.236136999999999</v>
      </c>
      <c r="AW34" s="588">
        <v>16.736426000000002</v>
      </c>
      <c r="AX34" s="588">
        <v>16.76267</v>
      </c>
      <c r="AY34" s="588">
        <v>16.763909999999999</v>
      </c>
      <c r="AZ34" s="589">
        <v>16.846620000000001</v>
      </c>
      <c r="BA34" s="589">
        <v>16.74803</v>
      </c>
      <c r="BB34" s="589">
        <v>16.62697</v>
      </c>
      <c r="BC34" s="589">
        <v>16.527989999999999</v>
      </c>
      <c r="BD34" s="589">
        <v>16.571650000000002</v>
      </c>
      <c r="BE34" s="589">
        <v>16.488409999999998</v>
      </c>
      <c r="BF34" s="589">
        <v>16.448779999999999</v>
      </c>
      <c r="BG34" s="589">
        <v>16.43224</v>
      </c>
      <c r="BH34" s="589">
        <v>16.47017</v>
      </c>
      <c r="BI34" s="589">
        <v>16.6053</v>
      </c>
      <c r="BJ34" s="589">
        <v>16.58652</v>
      </c>
      <c r="BK34" s="589">
        <v>16.58473</v>
      </c>
      <c r="BL34" s="589">
        <v>16.65964</v>
      </c>
      <c r="BM34" s="589">
        <v>16.552910000000001</v>
      </c>
      <c r="BN34" s="589">
        <v>16.42295</v>
      </c>
      <c r="BO34" s="589">
        <v>16.31589</v>
      </c>
      <c r="BP34" s="589">
        <v>16.350930000000002</v>
      </c>
      <c r="BQ34" s="589">
        <v>16.262630000000001</v>
      </c>
      <c r="BR34" s="589">
        <v>16.21294</v>
      </c>
      <c r="BS34" s="589">
        <v>16.195170000000001</v>
      </c>
      <c r="BT34" s="589">
        <v>16.234780000000001</v>
      </c>
      <c r="BU34" s="589">
        <v>16.374590000000001</v>
      </c>
      <c r="BV34" s="589">
        <v>16.362870000000001</v>
      </c>
    </row>
    <row r="35" spans="1:74" ht="11.1" customHeight="1" x14ac:dyDescent="0.2">
      <c r="A35" s="586" t="s">
        <v>1053</v>
      </c>
      <c r="B35" s="590" t="s">
        <v>1061</v>
      </c>
      <c r="C35" s="591">
        <v>3.9941399999999998</v>
      </c>
      <c r="D35" s="591">
        <v>3.5359600000000002</v>
      </c>
      <c r="E35" s="591">
        <v>2.47661</v>
      </c>
      <c r="F35" s="591">
        <v>2.6299100000000002</v>
      </c>
      <c r="G35" s="591">
        <v>2.8134199999999998</v>
      </c>
      <c r="H35" s="591">
        <v>2.4814600000000002</v>
      </c>
      <c r="I35" s="591">
        <v>2.3148900000000001</v>
      </c>
      <c r="J35" s="591">
        <v>2.1853750000000001</v>
      </c>
      <c r="K35" s="591">
        <v>1.9271</v>
      </c>
      <c r="L35" s="591">
        <v>2.2020499999999998</v>
      </c>
      <c r="M35" s="591">
        <v>2.4689199999999998</v>
      </c>
      <c r="N35" s="591">
        <v>2.5401799999999999</v>
      </c>
      <c r="O35" s="591">
        <v>2.043895</v>
      </c>
      <c r="P35" s="591">
        <v>1.86937</v>
      </c>
      <c r="Q35" s="591">
        <v>2.2649699999999999</v>
      </c>
      <c r="R35" s="591">
        <v>2.2865850000000001</v>
      </c>
      <c r="S35" s="591">
        <v>2.0297900000000002</v>
      </c>
      <c r="T35" s="591">
        <v>2.2909299999999999</v>
      </c>
      <c r="U35" s="591">
        <v>2.0323549999999999</v>
      </c>
      <c r="V35" s="591">
        <v>1.682415</v>
      </c>
      <c r="W35" s="591">
        <v>1.76475</v>
      </c>
      <c r="X35" s="591">
        <v>2.0304850000000001</v>
      </c>
      <c r="Y35" s="591">
        <v>2.0812849999999998</v>
      </c>
      <c r="Z35" s="591">
        <v>2.47384</v>
      </c>
      <c r="AA35" s="591">
        <v>2.2100749999999998</v>
      </c>
      <c r="AB35" s="591">
        <v>2.2101199999999999</v>
      </c>
      <c r="AC35" s="591">
        <v>2.032295</v>
      </c>
      <c r="AD35" s="591">
        <v>2.2741850000000001</v>
      </c>
      <c r="AE35" s="591">
        <v>2.2114150000000001</v>
      </c>
      <c r="AF35" s="591">
        <v>2.0367600000000001</v>
      </c>
      <c r="AG35" s="591">
        <v>1.9709700000000001</v>
      </c>
      <c r="AH35" s="591">
        <v>1.2997749999999999</v>
      </c>
      <c r="AI35" s="591">
        <v>1.5450200000000001</v>
      </c>
      <c r="AJ35" s="591">
        <v>1.454285</v>
      </c>
      <c r="AK35" s="591">
        <v>1.68825</v>
      </c>
      <c r="AL35" s="591">
        <v>1.94899</v>
      </c>
      <c r="AM35" s="591">
        <v>1.4898</v>
      </c>
      <c r="AN35" s="591">
        <v>1.32409</v>
      </c>
      <c r="AO35" s="591">
        <v>1.7455050000000001</v>
      </c>
      <c r="AP35" s="591">
        <v>2.5713900000000001</v>
      </c>
      <c r="AQ35" s="591">
        <v>2.2829250000000001</v>
      </c>
      <c r="AR35" s="591">
        <v>2.037385</v>
      </c>
      <c r="AS35" s="591">
        <v>1.90439</v>
      </c>
      <c r="AT35" s="591">
        <v>1.9396100000000001</v>
      </c>
      <c r="AU35" s="591">
        <v>1.944655</v>
      </c>
      <c r="AV35" s="591">
        <v>2.5485950000000002</v>
      </c>
      <c r="AW35" s="591">
        <v>3.2006950000000001</v>
      </c>
      <c r="AX35" s="591">
        <v>3.2774760000000001</v>
      </c>
      <c r="AY35" s="591">
        <v>3.3386689999999999</v>
      </c>
      <c r="AZ35" s="592">
        <v>3.328973</v>
      </c>
      <c r="BA35" s="592">
        <v>3.3505989999999999</v>
      </c>
      <c r="BB35" s="592">
        <v>3.3649650000000002</v>
      </c>
      <c r="BC35" s="592">
        <v>3.379292</v>
      </c>
      <c r="BD35" s="592">
        <v>3.3758699999999999</v>
      </c>
      <c r="BE35" s="592">
        <v>3.3824990000000001</v>
      </c>
      <c r="BF35" s="592">
        <v>3.3860839999999999</v>
      </c>
      <c r="BG35" s="592">
        <v>3.3891010000000001</v>
      </c>
      <c r="BH35" s="592">
        <v>3.3899279999999998</v>
      </c>
      <c r="BI35" s="592">
        <v>3.3788269999999998</v>
      </c>
      <c r="BJ35" s="592">
        <v>3.379937</v>
      </c>
      <c r="BK35" s="592">
        <v>3.386415</v>
      </c>
      <c r="BL35" s="592">
        <v>3.3725269999999998</v>
      </c>
      <c r="BM35" s="592">
        <v>3.3852229999999999</v>
      </c>
      <c r="BN35" s="592">
        <v>3.4032070000000001</v>
      </c>
      <c r="BO35" s="592">
        <v>3.4209369999999999</v>
      </c>
      <c r="BP35" s="592">
        <v>3.4185919999999999</v>
      </c>
      <c r="BQ35" s="592">
        <v>3.4305400000000001</v>
      </c>
      <c r="BR35" s="592">
        <v>3.4421750000000002</v>
      </c>
      <c r="BS35" s="592">
        <v>3.4567199999999998</v>
      </c>
      <c r="BT35" s="592">
        <v>3.466539</v>
      </c>
      <c r="BU35" s="592">
        <v>3.4662899999999999</v>
      </c>
      <c r="BV35" s="592">
        <v>3.4737420000000001</v>
      </c>
    </row>
    <row r="36" spans="1:74" ht="10.5" customHeight="1" x14ac:dyDescent="0.2">
      <c r="A36" s="584"/>
      <c r="B36" s="593" t="s">
        <v>507</v>
      </c>
      <c r="C36" s="594"/>
      <c r="D36" s="594"/>
      <c r="E36" s="594"/>
      <c r="F36" s="594"/>
      <c r="G36" s="594"/>
      <c r="H36" s="594"/>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594"/>
      <c r="AT36" s="594"/>
      <c r="AU36" s="594"/>
      <c r="AV36" s="594"/>
      <c r="AW36" s="594"/>
      <c r="AX36" s="594"/>
      <c r="AY36" s="594"/>
      <c r="AZ36" s="594"/>
      <c r="BA36" s="594"/>
      <c r="BB36" s="594"/>
      <c r="BC36" s="594"/>
      <c r="BD36" s="594"/>
      <c r="BE36" s="594"/>
      <c r="BF36" s="594"/>
      <c r="BG36" s="594"/>
      <c r="BH36" s="594"/>
      <c r="BI36" s="594"/>
      <c r="BJ36" s="594"/>
      <c r="BK36" s="594"/>
      <c r="BL36" s="594"/>
      <c r="BM36" s="594"/>
      <c r="BN36" s="594"/>
      <c r="BO36" s="594"/>
      <c r="BP36" s="594"/>
      <c r="BQ36" s="594"/>
      <c r="BR36" s="594"/>
      <c r="BS36" s="594"/>
      <c r="BT36" s="594"/>
      <c r="BU36" s="594"/>
      <c r="BV36" s="594"/>
    </row>
    <row r="37" spans="1:74" ht="10.5" customHeight="1" x14ac:dyDescent="0.2">
      <c r="A37" s="584"/>
      <c r="B37" s="595" t="s">
        <v>508</v>
      </c>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573"/>
      <c r="AI37" s="573"/>
      <c r="AJ37" s="573"/>
      <c r="AK37" s="573"/>
      <c r="AL37" s="573"/>
      <c r="AM37" s="573"/>
      <c r="AN37" s="573"/>
      <c r="AO37" s="573"/>
      <c r="AP37" s="573"/>
      <c r="AQ37" s="573"/>
      <c r="AR37" s="573"/>
      <c r="AS37" s="573"/>
      <c r="AT37" s="573"/>
      <c r="AU37" s="573"/>
      <c r="AV37" s="573"/>
      <c r="AW37" s="573"/>
      <c r="AX37" s="573"/>
      <c r="AY37" s="573"/>
      <c r="AZ37" s="573"/>
      <c r="BA37" s="573"/>
      <c r="BB37" s="573"/>
      <c r="BC37" s="573"/>
      <c r="BD37" s="573"/>
      <c r="BE37" s="573"/>
      <c r="BF37" s="573"/>
      <c r="BG37" s="573"/>
      <c r="BH37" s="573"/>
      <c r="BI37" s="573"/>
      <c r="BJ37" s="573"/>
      <c r="BK37" s="573"/>
      <c r="BL37" s="573"/>
      <c r="BM37" s="573"/>
      <c r="BN37" s="573"/>
      <c r="BO37" s="573"/>
      <c r="BP37" s="573"/>
      <c r="BQ37" s="573"/>
      <c r="BR37" s="573"/>
      <c r="BS37" s="573"/>
      <c r="BT37" s="573"/>
      <c r="BU37" s="573"/>
      <c r="BV37" s="573"/>
    </row>
    <row r="38" spans="1:74" ht="10.5" customHeight="1" x14ac:dyDescent="0.2">
      <c r="A38" s="596"/>
      <c r="B38" s="597" t="s">
        <v>466</v>
      </c>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c r="AB38" s="573"/>
      <c r="AC38" s="573"/>
      <c r="AD38" s="573"/>
      <c r="AE38" s="573"/>
      <c r="AF38" s="573"/>
      <c r="AG38" s="573"/>
      <c r="AH38" s="573"/>
      <c r="AI38" s="573"/>
      <c r="AJ38" s="573"/>
      <c r="AK38" s="573"/>
      <c r="AL38" s="573"/>
      <c r="AM38" s="573"/>
      <c r="AN38" s="573"/>
      <c r="AO38" s="573"/>
      <c r="AP38" s="573"/>
      <c r="AQ38" s="573"/>
      <c r="AR38" s="573"/>
      <c r="AS38" s="573"/>
      <c r="AT38" s="573"/>
      <c r="AU38" s="573"/>
      <c r="AV38" s="573"/>
      <c r="AW38" s="573"/>
      <c r="AX38" s="573"/>
      <c r="AY38" s="573"/>
      <c r="AZ38" s="573"/>
      <c r="BA38" s="573"/>
      <c r="BB38" s="573"/>
      <c r="BC38" s="573"/>
      <c r="BD38" s="573"/>
      <c r="BE38" s="573"/>
      <c r="BF38" s="573"/>
      <c r="BG38" s="573"/>
      <c r="BH38" s="573"/>
      <c r="BI38" s="573"/>
      <c r="BJ38" s="573"/>
      <c r="BK38" s="573"/>
      <c r="BL38" s="573"/>
      <c r="BM38" s="573"/>
      <c r="BN38" s="573"/>
      <c r="BO38" s="573"/>
      <c r="BP38" s="573"/>
      <c r="BQ38" s="573"/>
      <c r="BR38" s="573"/>
      <c r="BS38" s="573"/>
      <c r="BT38" s="573"/>
      <c r="BU38" s="573"/>
      <c r="BV38" s="573"/>
    </row>
    <row r="39" spans="1:74" ht="10.5" customHeight="1" x14ac:dyDescent="0.2">
      <c r="A39" s="596"/>
      <c r="B39" s="572" t="s">
        <v>509</v>
      </c>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573"/>
      <c r="AV39" s="573"/>
      <c r="AW39" s="573"/>
      <c r="AX39" s="573"/>
      <c r="AY39" s="573"/>
      <c r="AZ39" s="573"/>
      <c r="BA39" s="573"/>
      <c r="BB39" s="573"/>
      <c r="BC39" s="573"/>
      <c r="BD39" s="573"/>
      <c r="BE39" s="573"/>
      <c r="BF39" s="573"/>
      <c r="BG39" s="573"/>
      <c r="BH39" s="573"/>
      <c r="BI39" s="573"/>
      <c r="BJ39" s="573"/>
      <c r="BK39" s="573"/>
      <c r="BL39" s="573"/>
      <c r="BM39" s="573"/>
      <c r="BN39" s="573"/>
      <c r="BO39" s="573"/>
      <c r="BP39" s="573"/>
      <c r="BQ39" s="573"/>
      <c r="BR39" s="573"/>
      <c r="BS39" s="573"/>
      <c r="BT39" s="573"/>
      <c r="BU39" s="573"/>
      <c r="BV39" s="573"/>
    </row>
    <row r="40" spans="1:74" ht="10.5" customHeight="1" x14ac:dyDescent="0.2">
      <c r="A40" s="596"/>
      <c r="B40" s="572" t="s">
        <v>510</v>
      </c>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573"/>
      <c r="AV40" s="573"/>
      <c r="AW40" s="573"/>
      <c r="AX40" s="573"/>
      <c r="AY40" s="573"/>
      <c r="AZ40" s="573"/>
      <c r="BA40" s="573"/>
      <c r="BB40" s="573"/>
      <c r="BC40" s="573"/>
      <c r="BD40" s="573"/>
      <c r="BE40" s="573"/>
      <c r="BF40" s="573"/>
      <c r="BG40" s="573"/>
      <c r="BH40" s="573"/>
      <c r="BI40" s="573"/>
      <c r="BJ40" s="573"/>
      <c r="BK40" s="573"/>
      <c r="BL40" s="573"/>
      <c r="BM40" s="573"/>
      <c r="BN40" s="573"/>
      <c r="BO40" s="573"/>
      <c r="BP40" s="573"/>
      <c r="BQ40" s="573"/>
      <c r="BR40" s="573"/>
      <c r="BS40" s="573"/>
      <c r="BT40" s="573"/>
      <c r="BU40" s="573"/>
      <c r="BV40" s="573"/>
    </row>
    <row r="41" spans="1:74" ht="10.5" customHeight="1" x14ac:dyDescent="0.2">
      <c r="A41" s="596"/>
      <c r="B41" s="572" t="s">
        <v>511</v>
      </c>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c r="AU41" s="573"/>
      <c r="AV41" s="573"/>
      <c r="AW41" s="573"/>
      <c r="AX41" s="573"/>
      <c r="AY41" s="573"/>
      <c r="AZ41" s="573"/>
      <c r="BA41" s="573"/>
      <c r="BB41" s="573"/>
      <c r="BC41" s="573"/>
      <c r="BD41" s="573"/>
      <c r="BE41" s="573"/>
      <c r="BF41" s="573"/>
      <c r="BG41" s="573"/>
      <c r="BH41" s="573"/>
      <c r="BI41" s="573"/>
      <c r="BJ41" s="573"/>
      <c r="BK41" s="573"/>
      <c r="BL41" s="573"/>
      <c r="BM41" s="573"/>
      <c r="BN41" s="573"/>
      <c r="BO41" s="573"/>
      <c r="BP41" s="573"/>
      <c r="BQ41" s="573"/>
      <c r="BR41" s="573"/>
      <c r="BS41" s="573"/>
      <c r="BT41" s="573"/>
      <c r="BU41" s="573"/>
      <c r="BV41" s="573"/>
    </row>
    <row r="42" spans="1:74" ht="10.5" customHeight="1" x14ac:dyDescent="0.2">
      <c r="A42" s="596"/>
      <c r="B42" s="572" t="s">
        <v>468</v>
      </c>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3"/>
      <c r="AY42" s="573"/>
      <c r="AZ42" s="573"/>
      <c r="BA42" s="573"/>
      <c r="BB42" s="573"/>
      <c r="BC42" s="573"/>
      <c r="BD42" s="573"/>
      <c r="BE42" s="573"/>
      <c r="BF42" s="573"/>
      <c r="BG42" s="573"/>
      <c r="BH42" s="573"/>
      <c r="BI42" s="573"/>
      <c r="BJ42" s="573"/>
      <c r="BK42" s="573"/>
      <c r="BL42" s="573"/>
      <c r="BM42" s="573"/>
      <c r="BN42" s="573"/>
      <c r="BO42" s="573"/>
      <c r="BP42" s="573"/>
      <c r="BQ42" s="573"/>
      <c r="BR42" s="573"/>
      <c r="BS42" s="573"/>
      <c r="BT42" s="573"/>
      <c r="BU42" s="573"/>
      <c r="BV42" s="573"/>
    </row>
    <row r="43" spans="1:74" ht="10.5" customHeight="1" x14ac:dyDescent="0.2">
      <c r="A43" s="596"/>
      <c r="B43" s="680" t="s">
        <v>1229</v>
      </c>
      <c r="C43" s="660"/>
      <c r="D43" s="660"/>
      <c r="E43" s="660"/>
      <c r="F43" s="660"/>
      <c r="G43" s="660"/>
      <c r="H43" s="660"/>
      <c r="I43" s="660"/>
      <c r="J43" s="660"/>
      <c r="K43" s="660"/>
      <c r="L43" s="660"/>
      <c r="M43" s="660"/>
      <c r="N43" s="660"/>
      <c r="O43" s="660"/>
      <c r="P43" s="660"/>
      <c r="Q43" s="660"/>
      <c r="R43" s="573"/>
      <c r="S43" s="573"/>
      <c r="T43" s="573"/>
      <c r="U43" s="573"/>
      <c r="V43" s="573"/>
      <c r="W43" s="573"/>
      <c r="X43" s="573"/>
      <c r="Y43" s="573"/>
      <c r="Z43" s="573"/>
      <c r="AA43" s="573"/>
      <c r="AB43" s="573"/>
      <c r="AC43" s="573"/>
      <c r="AD43" s="573"/>
      <c r="AE43" s="573"/>
      <c r="AF43" s="573"/>
      <c r="AG43" s="573"/>
      <c r="AH43" s="573"/>
      <c r="AI43" s="573"/>
      <c r="AJ43" s="573"/>
      <c r="AK43" s="573"/>
      <c r="AL43" s="573"/>
      <c r="AM43" s="573"/>
      <c r="AN43" s="573"/>
      <c r="AO43" s="573"/>
      <c r="AP43" s="573"/>
      <c r="AQ43" s="573"/>
      <c r="AR43" s="573"/>
      <c r="AS43" s="573"/>
      <c r="AT43" s="573"/>
      <c r="AU43" s="573"/>
      <c r="AV43" s="573"/>
      <c r="AW43" s="573"/>
      <c r="AX43" s="573"/>
      <c r="AY43" s="573"/>
      <c r="AZ43" s="573"/>
      <c r="BA43" s="573"/>
      <c r="BB43" s="573"/>
      <c r="BC43" s="573"/>
      <c r="BD43" s="573"/>
      <c r="BE43" s="573"/>
      <c r="BF43" s="573"/>
      <c r="BG43" s="573"/>
      <c r="BH43" s="573"/>
      <c r="BI43" s="573"/>
      <c r="BJ43" s="573"/>
      <c r="BK43" s="573"/>
      <c r="BL43" s="573"/>
      <c r="BM43" s="573"/>
      <c r="BN43" s="573"/>
      <c r="BO43" s="573"/>
      <c r="BP43" s="573"/>
      <c r="BQ43" s="573"/>
      <c r="BR43" s="573"/>
      <c r="BS43" s="573"/>
      <c r="BT43" s="573"/>
      <c r="BU43" s="573"/>
      <c r="BV43" s="573"/>
    </row>
  </sheetData>
  <mergeCells count="8">
    <mergeCell ref="B43:Q43"/>
    <mergeCell ref="BK3:BV3"/>
    <mergeCell ref="A1:A2"/>
    <mergeCell ref="C3:N3"/>
    <mergeCell ref="O3:Z3"/>
    <mergeCell ref="AA3:AL3"/>
    <mergeCell ref="AM3:AX3"/>
    <mergeCell ref="AY3:BJ3"/>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5"/>
  <sheetViews>
    <sheetView showGridLines="0" workbookViewId="0">
      <pane xSplit="2" ySplit="4" topLeftCell="AU41" activePane="bottomRight" state="frozen"/>
      <selection pane="topRight" activeCell="C1" sqref="C1"/>
      <selection pane="bottomLeft" activeCell="A5" sqref="A5"/>
      <selection pane="bottomRight" activeCell="AV47" sqref="AV47"/>
    </sheetView>
  </sheetViews>
  <sheetFormatPr defaultColWidth="11" defaultRowHeight="11.25" x14ac:dyDescent="0.2"/>
  <cols>
    <col min="1" max="1" width="12.42578125" style="600" customWidth="1"/>
    <col min="2" max="2" width="26" style="600" customWidth="1"/>
    <col min="3" max="74" width="6.5703125" style="600" customWidth="1"/>
    <col min="75" max="16384" width="11" style="600"/>
  </cols>
  <sheetData>
    <row r="1" spans="1:74" ht="12.75" customHeight="1" x14ac:dyDescent="0.2">
      <c r="A1" s="666" t="s">
        <v>1054</v>
      </c>
      <c r="B1" s="598" t="s">
        <v>529</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c r="AW1" s="599"/>
      <c r="AX1" s="599"/>
      <c r="AY1" s="599"/>
      <c r="AZ1" s="599"/>
      <c r="BA1" s="599"/>
      <c r="BB1" s="599"/>
      <c r="BC1" s="599"/>
      <c r="BD1" s="599"/>
      <c r="BE1" s="599"/>
      <c r="BF1" s="599"/>
      <c r="BG1" s="599"/>
      <c r="BH1" s="599"/>
      <c r="BI1" s="599"/>
      <c r="BJ1" s="599"/>
      <c r="BK1" s="599"/>
      <c r="BL1" s="599"/>
      <c r="BM1" s="599"/>
      <c r="BN1" s="599"/>
      <c r="BO1" s="599"/>
      <c r="BP1" s="599"/>
      <c r="BQ1" s="599"/>
      <c r="BR1" s="599"/>
      <c r="BS1" s="599"/>
      <c r="BT1" s="599"/>
      <c r="BU1" s="599"/>
      <c r="BV1" s="599"/>
    </row>
    <row r="2" spans="1:74" ht="12.75" customHeight="1" x14ac:dyDescent="0.2">
      <c r="A2" s="667"/>
      <c r="B2" s="544" t="str">
        <f>"U.S. Energy Information Administration  |  Short-Term Energy Outlook  - "&amp;Dates!D1</f>
        <v>U.S. Energy Information Administration  |  Short-Term Energy Outlook  - February 2015</v>
      </c>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c r="AI2" s="552"/>
      <c r="AJ2" s="552"/>
      <c r="AK2" s="552"/>
      <c r="AL2" s="552"/>
      <c r="AM2" s="552"/>
      <c r="AN2" s="552"/>
      <c r="AO2" s="552"/>
      <c r="AP2" s="552"/>
      <c r="AQ2" s="552"/>
      <c r="AR2" s="552"/>
      <c r="AS2" s="552"/>
      <c r="AT2" s="552"/>
      <c r="AU2" s="552"/>
      <c r="AV2" s="552"/>
      <c r="AW2" s="552"/>
      <c r="AX2" s="552"/>
      <c r="AY2" s="552"/>
      <c r="AZ2" s="552"/>
      <c r="BA2" s="552"/>
      <c r="BB2" s="552"/>
      <c r="BC2" s="552"/>
      <c r="BD2" s="552"/>
      <c r="BE2" s="552"/>
      <c r="BF2" s="552"/>
      <c r="BG2" s="552"/>
      <c r="BH2" s="552"/>
      <c r="BI2" s="552"/>
      <c r="BJ2" s="552"/>
      <c r="BK2" s="552"/>
      <c r="BL2" s="552"/>
      <c r="BM2" s="552"/>
      <c r="BN2" s="552"/>
      <c r="BO2" s="552"/>
      <c r="BP2" s="552"/>
      <c r="BQ2" s="552"/>
      <c r="BR2" s="552"/>
      <c r="BS2" s="552"/>
      <c r="BT2" s="552"/>
      <c r="BU2" s="552"/>
      <c r="BV2" s="552"/>
    </row>
    <row r="3" spans="1:74" ht="12.75" customHeight="1" x14ac:dyDescent="0.2">
      <c r="A3" s="601"/>
      <c r="B3" s="602"/>
      <c r="C3" s="675">
        <f>Dates!D3</f>
        <v>2011</v>
      </c>
      <c r="D3" s="676"/>
      <c r="E3" s="676"/>
      <c r="F3" s="676"/>
      <c r="G3" s="676"/>
      <c r="H3" s="676"/>
      <c r="I3" s="676"/>
      <c r="J3" s="676"/>
      <c r="K3" s="676"/>
      <c r="L3" s="676"/>
      <c r="M3" s="676"/>
      <c r="N3" s="716"/>
      <c r="O3" s="675">
        <f>C3+1</f>
        <v>2012</v>
      </c>
      <c r="P3" s="676"/>
      <c r="Q3" s="676"/>
      <c r="R3" s="676"/>
      <c r="S3" s="676"/>
      <c r="T3" s="676"/>
      <c r="U3" s="676"/>
      <c r="V3" s="676"/>
      <c r="W3" s="676"/>
      <c r="X3" s="676"/>
      <c r="Y3" s="676"/>
      <c r="Z3" s="716"/>
      <c r="AA3" s="675">
        <f>O3+1</f>
        <v>2013</v>
      </c>
      <c r="AB3" s="676"/>
      <c r="AC3" s="676"/>
      <c r="AD3" s="676"/>
      <c r="AE3" s="676"/>
      <c r="AF3" s="676"/>
      <c r="AG3" s="676"/>
      <c r="AH3" s="676"/>
      <c r="AI3" s="676"/>
      <c r="AJ3" s="676"/>
      <c r="AK3" s="676"/>
      <c r="AL3" s="716"/>
      <c r="AM3" s="675">
        <f>AA3+1</f>
        <v>2014</v>
      </c>
      <c r="AN3" s="676"/>
      <c r="AO3" s="676"/>
      <c r="AP3" s="676"/>
      <c r="AQ3" s="676"/>
      <c r="AR3" s="676"/>
      <c r="AS3" s="676"/>
      <c r="AT3" s="676"/>
      <c r="AU3" s="676"/>
      <c r="AV3" s="676"/>
      <c r="AW3" s="676"/>
      <c r="AX3" s="716"/>
      <c r="AY3" s="675">
        <f>AM3+1</f>
        <v>2015</v>
      </c>
      <c r="AZ3" s="676"/>
      <c r="BA3" s="676"/>
      <c r="BB3" s="676"/>
      <c r="BC3" s="676"/>
      <c r="BD3" s="676"/>
      <c r="BE3" s="676"/>
      <c r="BF3" s="676"/>
      <c r="BG3" s="676"/>
      <c r="BH3" s="676"/>
      <c r="BI3" s="676"/>
      <c r="BJ3" s="716"/>
      <c r="BK3" s="675">
        <f>AY3+1</f>
        <v>2016</v>
      </c>
      <c r="BL3" s="676"/>
      <c r="BM3" s="676"/>
      <c r="BN3" s="676"/>
      <c r="BO3" s="676"/>
      <c r="BP3" s="676"/>
      <c r="BQ3" s="676"/>
      <c r="BR3" s="676"/>
      <c r="BS3" s="676"/>
      <c r="BT3" s="676"/>
      <c r="BU3" s="676"/>
      <c r="BV3" s="716"/>
    </row>
    <row r="4" spans="1:74" s="169" customFormat="1" ht="12.75" customHeight="1" x14ac:dyDescent="0.2">
      <c r="A4" s="132"/>
      <c r="B4" s="603"/>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2" customHeight="1" x14ac:dyDescent="0.2">
      <c r="A5" s="604"/>
      <c r="B5" s="170" t="s">
        <v>514</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c r="AL5" s="541"/>
      <c r="AM5" s="541"/>
      <c r="AN5" s="541"/>
      <c r="AO5" s="541"/>
      <c r="AP5" s="541"/>
      <c r="AQ5" s="541"/>
      <c r="AR5" s="541"/>
      <c r="AS5" s="541"/>
      <c r="AT5" s="541"/>
      <c r="AU5" s="541"/>
      <c r="AV5" s="541"/>
      <c r="AW5" s="541"/>
      <c r="AX5" s="541"/>
      <c r="AY5" s="541"/>
      <c r="AZ5" s="541"/>
      <c r="BA5" s="541"/>
      <c r="BB5" s="541"/>
      <c r="BC5" s="541"/>
      <c r="BD5" s="541"/>
      <c r="BE5" s="541"/>
      <c r="BF5" s="541"/>
      <c r="BG5" s="541"/>
      <c r="BH5" s="541"/>
      <c r="BI5" s="541"/>
      <c r="BJ5" s="541"/>
      <c r="BK5" s="541"/>
      <c r="BL5" s="541"/>
      <c r="BM5" s="541"/>
      <c r="BN5" s="541"/>
      <c r="BO5" s="541"/>
      <c r="BP5" s="541"/>
      <c r="BQ5" s="541"/>
      <c r="BR5" s="541"/>
      <c r="BS5" s="541"/>
      <c r="BT5" s="541"/>
      <c r="BU5" s="541"/>
      <c r="BV5" s="541"/>
    </row>
    <row r="6" spans="1:74" ht="12" customHeight="1" x14ac:dyDescent="0.2">
      <c r="A6" s="605" t="s">
        <v>1004</v>
      </c>
      <c r="B6" s="606" t="s">
        <v>55</v>
      </c>
      <c r="C6" s="274">
        <v>0.24665304599999999</v>
      </c>
      <c r="D6" s="274">
        <v>0.232889234</v>
      </c>
      <c r="E6" s="274">
        <v>0.30065704799999998</v>
      </c>
      <c r="F6" s="274">
        <v>0.30127097200000003</v>
      </c>
      <c r="G6" s="274">
        <v>0.31466333499999999</v>
      </c>
      <c r="H6" s="274">
        <v>0.31089956800000002</v>
      </c>
      <c r="I6" s="274">
        <v>0.30287825800000001</v>
      </c>
      <c r="J6" s="274">
        <v>0.249370591</v>
      </c>
      <c r="K6" s="274">
        <v>0.206504245</v>
      </c>
      <c r="L6" s="274">
        <v>0.191011984</v>
      </c>
      <c r="M6" s="274">
        <v>0.19949508699999999</v>
      </c>
      <c r="N6" s="274">
        <v>0.228833024</v>
      </c>
      <c r="O6" s="274">
        <v>0.21724610899999999</v>
      </c>
      <c r="P6" s="274">
        <v>0.19070922500000001</v>
      </c>
      <c r="Q6" s="274">
        <v>0.244296293</v>
      </c>
      <c r="R6" s="274">
        <v>0.24849481500000001</v>
      </c>
      <c r="S6" s="274">
        <v>0.27051600399999998</v>
      </c>
      <c r="T6" s="274">
        <v>0.252001535</v>
      </c>
      <c r="U6" s="274">
        <v>0.25076452399999999</v>
      </c>
      <c r="V6" s="274">
        <v>0.217726641</v>
      </c>
      <c r="W6" s="274">
        <v>0.16598695799999999</v>
      </c>
      <c r="X6" s="274">
        <v>0.155168679</v>
      </c>
      <c r="Y6" s="274">
        <v>0.17621469100000001</v>
      </c>
      <c r="Z6" s="274">
        <v>0.21692161400000001</v>
      </c>
      <c r="AA6" s="274">
        <v>0.23593779100000001</v>
      </c>
      <c r="AB6" s="274">
        <v>0.19186787299999999</v>
      </c>
      <c r="AC6" s="274">
        <v>0.19366983099999999</v>
      </c>
      <c r="AD6" s="274">
        <v>0.233154257</v>
      </c>
      <c r="AE6" s="274">
        <v>0.26859047000000003</v>
      </c>
      <c r="AF6" s="274">
        <v>0.257023854</v>
      </c>
      <c r="AG6" s="274">
        <v>0.25621507799999999</v>
      </c>
      <c r="AH6" s="274">
        <v>0.204339944</v>
      </c>
      <c r="AI6" s="274">
        <v>0.158894865</v>
      </c>
      <c r="AJ6" s="274">
        <v>0.16250305400000001</v>
      </c>
      <c r="AK6" s="274">
        <v>0.166786454</v>
      </c>
      <c r="AL6" s="274">
        <v>0.19978194199999999</v>
      </c>
      <c r="AM6" s="274">
        <v>0.202384904</v>
      </c>
      <c r="AN6" s="274">
        <v>0.16347821800000001</v>
      </c>
      <c r="AO6" s="274">
        <v>0.228712147</v>
      </c>
      <c r="AP6" s="274">
        <v>0.236847637</v>
      </c>
      <c r="AQ6" s="274">
        <v>0.249706762</v>
      </c>
      <c r="AR6" s="274">
        <v>0.244124961</v>
      </c>
      <c r="AS6" s="274">
        <v>0.22927465799999999</v>
      </c>
      <c r="AT6" s="274">
        <v>0.18631793599999999</v>
      </c>
      <c r="AU6" s="274">
        <v>0.14948364</v>
      </c>
      <c r="AV6" s="274">
        <v>0.16013141</v>
      </c>
      <c r="AW6" s="274">
        <v>0.1752705</v>
      </c>
      <c r="AX6" s="274">
        <v>0.21620159999999999</v>
      </c>
      <c r="AY6" s="274">
        <v>0.21714040000000001</v>
      </c>
      <c r="AZ6" s="362">
        <v>0.19094169999999999</v>
      </c>
      <c r="BA6" s="362">
        <v>0.2284341</v>
      </c>
      <c r="BB6" s="362">
        <v>0.23626469999999999</v>
      </c>
      <c r="BC6" s="362">
        <v>0.26434780000000002</v>
      </c>
      <c r="BD6" s="362">
        <v>0.26552140000000002</v>
      </c>
      <c r="BE6" s="362">
        <v>0.2509284</v>
      </c>
      <c r="BF6" s="362">
        <v>0.2105204</v>
      </c>
      <c r="BG6" s="362">
        <v>0.16588849999999999</v>
      </c>
      <c r="BH6" s="362">
        <v>0.16417219999999999</v>
      </c>
      <c r="BI6" s="362">
        <v>0.179754</v>
      </c>
      <c r="BJ6" s="362">
        <v>0.20924429999999999</v>
      </c>
      <c r="BK6" s="362">
        <v>0.22277069999999999</v>
      </c>
      <c r="BL6" s="362">
        <v>0.18890760000000001</v>
      </c>
      <c r="BM6" s="362">
        <v>0.21631249999999999</v>
      </c>
      <c r="BN6" s="362">
        <v>0.2282901</v>
      </c>
      <c r="BO6" s="362">
        <v>0.257164</v>
      </c>
      <c r="BP6" s="362">
        <v>0.25344480000000003</v>
      </c>
      <c r="BQ6" s="362">
        <v>0.2353345</v>
      </c>
      <c r="BR6" s="362">
        <v>0.19364129999999999</v>
      </c>
      <c r="BS6" s="362">
        <v>0.1557567</v>
      </c>
      <c r="BT6" s="362">
        <v>0.16044439999999999</v>
      </c>
      <c r="BU6" s="362">
        <v>0.17888609999999999</v>
      </c>
      <c r="BV6" s="362">
        <v>0.20806549999999999</v>
      </c>
    </row>
    <row r="7" spans="1:74" ht="12" customHeight="1" x14ac:dyDescent="0.2">
      <c r="A7" s="559" t="s">
        <v>811</v>
      </c>
      <c r="B7" s="606" t="s">
        <v>1096</v>
      </c>
      <c r="C7" s="274">
        <v>1.690734E-2</v>
      </c>
      <c r="D7" s="274">
        <v>1.554698E-2</v>
      </c>
      <c r="E7" s="274">
        <v>1.529258E-2</v>
      </c>
      <c r="F7" s="274">
        <v>1.1949009999999999E-2</v>
      </c>
      <c r="G7" s="274">
        <v>1.318126E-2</v>
      </c>
      <c r="H7" s="274">
        <v>1.5634459999999999E-2</v>
      </c>
      <c r="I7" s="274">
        <v>1.695998E-2</v>
      </c>
      <c r="J7" s="274">
        <v>1.7168590000000001E-2</v>
      </c>
      <c r="K7" s="274">
        <v>1.5492560000000001E-2</v>
      </c>
      <c r="L7" s="274">
        <v>1.4040540000000001E-2</v>
      </c>
      <c r="M7" s="274">
        <v>1.3667220000000001E-2</v>
      </c>
      <c r="N7" s="274">
        <v>1.631815E-2</v>
      </c>
      <c r="O7" s="274">
        <v>1.6836839999999999E-2</v>
      </c>
      <c r="P7" s="274">
        <v>1.6026209999999999E-2</v>
      </c>
      <c r="Q7" s="274">
        <v>1.560694E-2</v>
      </c>
      <c r="R7" s="274">
        <v>1.2707380000000001E-2</v>
      </c>
      <c r="S7" s="274">
        <v>1.4017669999999999E-2</v>
      </c>
      <c r="T7" s="274">
        <v>1.6377320000000001E-2</v>
      </c>
      <c r="U7" s="274">
        <v>1.773578E-2</v>
      </c>
      <c r="V7" s="274">
        <v>1.793055E-2</v>
      </c>
      <c r="W7" s="274">
        <v>1.6490029999999999E-2</v>
      </c>
      <c r="X7" s="274">
        <v>1.5106100000000001E-2</v>
      </c>
      <c r="Y7" s="274">
        <v>1.5018500000000001E-2</v>
      </c>
      <c r="Z7" s="274">
        <v>1.6337830000000001E-2</v>
      </c>
      <c r="AA7" s="274">
        <v>1.69506E-2</v>
      </c>
      <c r="AB7" s="274">
        <v>1.528787E-2</v>
      </c>
      <c r="AC7" s="274">
        <v>1.7021660000000001E-2</v>
      </c>
      <c r="AD7" s="274">
        <v>1.2248729999999999E-2</v>
      </c>
      <c r="AE7" s="274">
        <v>1.5595629999999999E-2</v>
      </c>
      <c r="AF7" s="274">
        <v>1.7048020000000001E-2</v>
      </c>
      <c r="AG7" s="274">
        <v>1.8856589999999999E-2</v>
      </c>
      <c r="AH7" s="274">
        <v>1.9604509999999999E-2</v>
      </c>
      <c r="AI7" s="274">
        <v>1.7996169999999999E-2</v>
      </c>
      <c r="AJ7" s="274">
        <v>1.7718290000000001E-2</v>
      </c>
      <c r="AK7" s="274">
        <v>1.8603109999999999E-2</v>
      </c>
      <c r="AL7" s="274">
        <v>2.0060729999999999E-2</v>
      </c>
      <c r="AM7" s="274">
        <v>2.2398640000000001E-2</v>
      </c>
      <c r="AN7" s="274">
        <v>2.046367E-2</v>
      </c>
      <c r="AO7" s="274">
        <v>2.2301809999999998E-2</v>
      </c>
      <c r="AP7" s="274">
        <v>1.781891E-2</v>
      </c>
      <c r="AQ7" s="274">
        <v>1.8558890000000001E-2</v>
      </c>
      <c r="AR7" s="274">
        <v>2.250344E-2</v>
      </c>
      <c r="AS7" s="274">
        <v>2.2155310000000001E-2</v>
      </c>
      <c r="AT7" s="274">
        <v>2.191332E-2</v>
      </c>
      <c r="AU7" s="274">
        <v>2.0009140000000002E-2</v>
      </c>
      <c r="AV7" s="274">
        <v>2.0217260000000001E-2</v>
      </c>
      <c r="AW7" s="274">
        <v>2.0680895000000001E-2</v>
      </c>
      <c r="AX7" s="274">
        <v>2.3682100000000001E-2</v>
      </c>
      <c r="AY7" s="274">
        <v>2.37132E-2</v>
      </c>
      <c r="AZ7" s="362">
        <v>2.1457299999999999E-2</v>
      </c>
      <c r="BA7" s="362">
        <v>2.20868E-2</v>
      </c>
      <c r="BB7" s="362">
        <v>1.77428E-2</v>
      </c>
      <c r="BC7" s="362">
        <v>1.9677799999999999E-2</v>
      </c>
      <c r="BD7" s="362">
        <v>2.3056400000000001E-2</v>
      </c>
      <c r="BE7" s="362">
        <v>2.4848200000000001E-2</v>
      </c>
      <c r="BF7" s="362">
        <v>2.56073E-2</v>
      </c>
      <c r="BG7" s="362">
        <v>2.2813699999999999E-2</v>
      </c>
      <c r="BH7" s="362">
        <v>2.05574E-2</v>
      </c>
      <c r="BI7" s="362">
        <v>2.1490800000000001E-2</v>
      </c>
      <c r="BJ7" s="362">
        <v>2.4079099999999999E-2</v>
      </c>
      <c r="BK7" s="362">
        <v>2.3577500000000001E-2</v>
      </c>
      <c r="BL7" s="362">
        <v>2.22475E-2</v>
      </c>
      <c r="BM7" s="362">
        <v>2.2197499999999998E-2</v>
      </c>
      <c r="BN7" s="362">
        <v>1.78893E-2</v>
      </c>
      <c r="BO7" s="362">
        <v>1.99422E-2</v>
      </c>
      <c r="BP7" s="362">
        <v>2.34234E-2</v>
      </c>
      <c r="BQ7" s="362">
        <v>2.5303200000000001E-2</v>
      </c>
      <c r="BR7" s="362">
        <v>2.6094699999999998E-2</v>
      </c>
      <c r="BS7" s="362">
        <v>2.3607599999999999E-2</v>
      </c>
      <c r="BT7" s="362">
        <v>2.1226999999999999E-2</v>
      </c>
      <c r="BU7" s="362">
        <v>2.22329E-2</v>
      </c>
      <c r="BV7" s="362">
        <v>2.44867E-2</v>
      </c>
    </row>
    <row r="8" spans="1:74" ht="12" customHeight="1" x14ac:dyDescent="0.2">
      <c r="A8" s="559" t="s">
        <v>812</v>
      </c>
      <c r="B8" s="606" t="s">
        <v>1097</v>
      </c>
      <c r="C8" s="274">
        <v>2.0529510000000001E-2</v>
      </c>
      <c r="D8" s="274">
        <v>1.928349E-2</v>
      </c>
      <c r="E8" s="274">
        <v>2.0909549999999999E-2</v>
      </c>
      <c r="F8" s="274">
        <v>1.968721E-2</v>
      </c>
      <c r="G8" s="274">
        <v>2.0526249999999999E-2</v>
      </c>
      <c r="H8" s="274">
        <v>2.1543960000000001E-2</v>
      </c>
      <c r="I8" s="274">
        <v>2.2358200000000002E-2</v>
      </c>
      <c r="J8" s="274">
        <v>2.2251730000000001E-2</v>
      </c>
      <c r="K8" s="274">
        <v>2.106158E-2</v>
      </c>
      <c r="L8" s="274">
        <v>2.153031E-2</v>
      </c>
      <c r="M8" s="274">
        <v>2.2022320000000001E-2</v>
      </c>
      <c r="N8" s="274">
        <v>2.2864220000000001E-2</v>
      </c>
      <c r="O8" s="274">
        <v>2.1706099999999999E-2</v>
      </c>
      <c r="P8" s="274">
        <v>1.989022E-2</v>
      </c>
      <c r="Q8" s="274">
        <v>2.1808330000000001E-2</v>
      </c>
      <c r="R8" s="274">
        <v>2.0508390000000001E-2</v>
      </c>
      <c r="S8" s="274">
        <v>2.180646E-2</v>
      </c>
      <c r="T8" s="274">
        <v>2.1540480000000001E-2</v>
      </c>
      <c r="U8" s="274">
        <v>2.2667779999999998E-2</v>
      </c>
      <c r="V8" s="274">
        <v>2.2540270000000001E-2</v>
      </c>
      <c r="W8" s="274">
        <v>2.1239930000000001E-2</v>
      </c>
      <c r="X8" s="274">
        <v>2.248499E-2</v>
      </c>
      <c r="Y8" s="274">
        <v>2.254221E-2</v>
      </c>
      <c r="Z8" s="274">
        <v>2.371759E-2</v>
      </c>
      <c r="AA8" s="274">
        <v>2.1534520000000001E-2</v>
      </c>
      <c r="AB8" s="274">
        <v>1.8941900000000001E-2</v>
      </c>
      <c r="AC8" s="274">
        <v>2.1835139999999999E-2</v>
      </c>
      <c r="AD8" s="274">
        <v>2.0556660000000001E-2</v>
      </c>
      <c r="AE8" s="274">
        <v>2.1981669999999998E-2</v>
      </c>
      <c r="AF8" s="274">
        <v>2.1998509999999999E-2</v>
      </c>
      <c r="AG8" s="274">
        <v>2.247304E-2</v>
      </c>
      <c r="AH8" s="274">
        <v>2.1270259999999999E-2</v>
      </c>
      <c r="AI8" s="274">
        <v>2.084571E-2</v>
      </c>
      <c r="AJ8" s="274">
        <v>2.162706E-2</v>
      </c>
      <c r="AK8" s="274">
        <v>2.1169299999999999E-2</v>
      </c>
      <c r="AL8" s="274">
        <v>2.3982549999999998E-2</v>
      </c>
      <c r="AM8" s="274">
        <v>2.10761E-2</v>
      </c>
      <c r="AN8" s="274">
        <v>1.835204E-2</v>
      </c>
      <c r="AO8" s="274">
        <v>2.140073E-2</v>
      </c>
      <c r="AP8" s="274">
        <v>2.0588869999999999E-2</v>
      </c>
      <c r="AQ8" s="274">
        <v>2.096814E-2</v>
      </c>
      <c r="AR8" s="274">
        <v>2.0699530000000001E-2</v>
      </c>
      <c r="AS8" s="274">
        <v>2.2550259999999999E-2</v>
      </c>
      <c r="AT8" s="274">
        <v>2.2067590000000002E-2</v>
      </c>
      <c r="AU8" s="274">
        <v>2.107065E-2</v>
      </c>
      <c r="AV8" s="274">
        <v>2.1671699999999999E-2</v>
      </c>
      <c r="AW8" s="274">
        <v>2.1732239E-2</v>
      </c>
      <c r="AX8" s="274">
        <v>2.33107E-2</v>
      </c>
      <c r="AY8" s="274">
        <v>2.2107600000000002E-2</v>
      </c>
      <c r="AZ8" s="362">
        <v>2.0141699999999998E-2</v>
      </c>
      <c r="BA8" s="362">
        <v>2.2570199999999999E-2</v>
      </c>
      <c r="BB8" s="362">
        <v>2.1720699999999999E-2</v>
      </c>
      <c r="BC8" s="362">
        <v>2.3039E-2</v>
      </c>
      <c r="BD8" s="362">
        <v>2.3318200000000001E-2</v>
      </c>
      <c r="BE8" s="362">
        <v>2.4509E-2</v>
      </c>
      <c r="BF8" s="362">
        <v>2.42892E-2</v>
      </c>
      <c r="BG8" s="362">
        <v>2.2771199999999998E-2</v>
      </c>
      <c r="BH8" s="362">
        <v>2.2756200000000001E-2</v>
      </c>
      <c r="BI8" s="362">
        <v>2.30642E-2</v>
      </c>
      <c r="BJ8" s="362">
        <v>2.3968400000000001E-2</v>
      </c>
      <c r="BK8" s="362">
        <v>2.27552E-2</v>
      </c>
      <c r="BL8" s="362">
        <v>2.13507E-2</v>
      </c>
      <c r="BM8" s="362">
        <v>2.317E-2</v>
      </c>
      <c r="BN8" s="362">
        <v>2.2275400000000001E-2</v>
      </c>
      <c r="BO8" s="362">
        <v>2.31326E-2</v>
      </c>
      <c r="BP8" s="362">
        <v>2.33785E-2</v>
      </c>
      <c r="BQ8" s="362">
        <v>2.4573299999999999E-2</v>
      </c>
      <c r="BR8" s="362">
        <v>2.43711E-2</v>
      </c>
      <c r="BS8" s="362">
        <v>2.27884E-2</v>
      </c>
      <c r="BT8" s="362">
        <v>2.27727E-2</v>
      </c>
      <c r="BU8" s="362">
        <v>2.3067500000000001E-2</v>
      </c>
      <c r="BV8" s="362">
        <v>2.3959100000000001E-2</v>
      </c>
    </row>
    <row r="9" spans="1:74" ht="12" customHeight="1" x14ac:dyDescent="0.2">
      <c r="A9" s="604" t="s">
        <v>110</v>
      </c>
      <c r="B9" s="606" t="s">
        <v>632</v>
      </c>
      <c r="C9" s="274">
        <v>8.3044444893000002E-2</v>
      </c>
      <c r="D9" s="274">
        <v>0.10150792605</v>
      </c>
      <c r="E9" s="274">
        <v>0.10240880741</v>
      </c>
      <c r="F9" s="274">
        <v>0.12063913771</v>
      </c>
      <c r="G9" s="274">
        <v>0.11433122126</v>
      </c>
      <c r="H9" s="274">
        <v>0.1066889874</v>
      </c>
      <c r="I9" s="274">
        <v>7.2730716767999998E-2</v>
      </c>
      <c r="J9" s="274">
        <v>7.2584880374999994E-2</v>
      </c>
      <c r="K9" s="274">
        <v>6.6705194502000006E-2</v>
      </c>
      <c r="L9" s="274">
        <v>0.10220350498</v>
      </c>
      <c r="M9" s="274">
        <v>0.12078152774000001</v>
      </c>
      <c r="N9" s="274">
        <v>0.10346805501</v>
      </c>
      <c r="O9" s="274">
        <v>0.12964873662000001</v>
      </c>
      <c r="P9" s="274">
        <v>0.10510854906</v>
      </c>
      <c r="Q9" s="274">
        <v>0.13340712460000001</v>
      </c>
      <c r="R9" s="274">
        <v>0.12087186287</v>
      </c>
      <c r="S9" s="274">
        <v>0.1192831536</v>
      </c>
      <c r="T9" s="274">
        <v>0.11387728542</v>
      </c>
      <c r="U9" s="274">
        <v>8.3910497114999996E-2</v>
      </c>
      <c r="V9" s="274">
        <v>8.0554875430999998E-2</v>
      </c>
      <c r="W9" s="274">
        <v>8.3599715402999999E-2</v>
      </c>
      <c r="X9" s="274">
        <v>0.1201714783</v>
      </c>
      <c r="Y9" s="274">
        <v>0.11078825421999999</v>
      </c>
      <c r="Z9" s="274">
        <v>0.13814315175</v>
      </c>
      <c r="AA9" s="274">
        <v>0.13918414778999999</v>
      </c>
      <c r="AB9" s="274">
        <v>0.13226682233000001</v>
      </c>
      <c r="AC9" s="274">
        <v>0.14877309012000001</v>
      </c>
      <c r="AD9" s="274">
        <v>0.164472336</v>
      </c>
      <c r="AE9" s="274">
        <v>0.15467769495</v>
      </c>
      <c r="AF9" s="274">
        <v>0.13092003946</v>
      </c>
      <c r="AG9" s="274">
        <v>0.10600072211</v>
      </c>
      <c r="AH9" s="274">
        <v>9.1233709686000003E-2</v>
      </c>
      <c r="AI9" s="274">
        <v>0.11135383149</v>
      </c>
      <c r="AJ9" s="274">
        <v>0.13049292284</v>
      </c>
      <c r="AK9" s="274">
        <v>0.15110054957999999</v>
      </c>
      <c r="AL9" s="274">
        <v>0.13409299207</v>
      </c>
      <c r="AM9" s="274">
        <v>0.17106627856000001</v>
      </c>
      <c r="AN9" s="274">
        <v>0.13313860688000001</v>
      </c>
      <c r="AO9" s="274">
        <v>0.16907230295</v>
      </c>
      <c r="AP9" s="274">
        <v>0.17826446917</v>
      </c>
      <c r="AQ9" s="274">
        <v>0.14768900577999999</v>
      </c>
      <c r="AR9" s="274">
        <v>0.14917561218</v>
      </c>
      <c r="AS9" s="274">
        <v>0.11499734876000001</v>
      </c>
      <c r="AT9" s="274">
        <v>9.6849661520999997E-2</v>
      </c>
      <c r="AU9" s="274">
        <v>0.10908182063999999</v>
      </c>
      <c r="AV9" s="274">
        <v>0.13835837580999999</v>
      </c>
      <c r="AW9" s="274">
        <v>0.18061713093000001</v>
      </c>
      <c r="AX9" s="274">
        <v>0.1619534</v>
      </c>
      <c r="AY9" s="274">
        <v>0.160246</v>
      </c>
      <c r="AZ9" s="362">
        <v>0.13811950000000001</v>
      </c>
      <c r="BA9" s="362">
        <v>0.16846240000000001</v>
      </c>
      <c r="BB9" s="362">
        <v>0.17882899999999999</v>
      </c>
      <c r="BC9" s="362">
        <v>0.17195089999999999</v>
      </c>
      <c r="BD9" s="362">
        <v>0.15597530000000001</v>
      </c>
      <c r="BE9" s="362">
        <v>0.12807479999999999</v>
      </c>
      <c r="BF9" s="362">
        <v>0.1222039</v>
      </c>
      <c r="BG9" s="362">
        <v>0.1281225</v>
      </c>
      <c r="BH9" s="362">
        <v>0.15297040000000001</v>
      </c>
      <c r="BI9" s="362">
        <v>0.1583301</v>
      </c>
      <c r="BJ9" s="362">
        <v>0.17598420000000001</v>
      </c>
      <c r="BK9" s="362">
        <v>0.18234239999999999</v>
      </c>
      <c r="BL9" s="362">
        <v>0.1654997</v>
      </c>
      <c r="BM9" s="362">
        <v>0.19603229999999999</v>
      </c>
      <c r="BN9" s="362">
        <v>0.20736389999999999</v>
      </c>
      <c r="BO9" s="362">
        <v>0.1958194</v>
      </c>
      <c r="BP9" s="362">
        <v>0.17638010000000001</v>
      </c>
      <c r="BQ9" s="362">
        <v>0.14433850000000001</v>
      </c>
      <c r="BR9" s="362">
        <v>0.13684479999999999</v>
      </c>
      <c r="BS9" s="362">
        <v>0.1435825</v>
      </c>
      <c r="BT9" s="362">
        <v>0.172096</v>
      </c>
      <c r="BU9" s="362">
        <v>0.17670939999999999</v>
      </c>
      <c r="BV9" s="362">
        <v>0.18704090000000001</v>
      </c>
    </row>
    <row r="10" spans="1:74" ht="12" customHeight="1" x14ac:dyDescent="0.2">
      <c r="A10" s="604" t="s">
        <v>70</v>
      </c>
      <c r="B10" s="606" t="s">
        <v>630</v>
      </c>
      <c r="C10" s="274">
        <v>1.308688E-2</v>
      </c>
      <c r="D10" s="274">
        <v>1.180495E-2</v>
      </c>
      <c r="E10" s="274">
        <v>1.299497E-2</v>
      </c>
      <c r="F10" s="274">
        <v>1.2038699999999999E-2</v>
      </c>
      <c r="G10" s="274">
        <v>1.280127E-2</v>
      </c>
      <c r="H10" s="274">
        <v>1.1800659999999999E-2</v>
      </c>
      <c r="I10" s="274">
        <v>1.2329949999999999E-2</v>
      </c>
      <c r="J10" s="274">
        <v>1.2384279999999999E-2</v>
      </c>
      <c r="K10" s="274">
        <v>1.190738E-2</v>
      </c>
      <c r="L10" s="274">
        <v>1.244256E-2</v>
      </c>
      <c r="M10" s="274">
        <v>1.235113E-2</v>
      </c>
      <c r="N10" s="274">
        <v>1.286779E-2</v>
      </c>
      <c r="O10" s="274">
        <v>1.202107E-2</v>
      </c>
      <c r="P10" s="274">
        <v>1.135569E-2</v>
      </c>
      <c r="Q10" s="274">
        <v>1.2229439999999999E-2</v>
      </c>
      <c r="R10" s="274">
        <v>1.187877E-2</v>
      </c>
      <c r="S10" s="274">
        <v>1.2408779999999999E-2</v>
      </c>
      <c r="T10" s="274">
        <v>1.2156480000000001E-2</v>
      </c>
      <c r="U10" s="274">
        <v>1.256726E-2</v>
      </c>
      <c r="V10" s="274">
        <v>1.24073E-2</v>
      </c>
      <c r="W10" s="274">
        <v>1.2370610000000001E-2</v>
      </c>
      <c r="X10" s="274">
        <v>1.264814E-2</v>
      </c>
      <c r="Y10" s="274">
        <v>1.28185E-2</v>
      </c>
      <c r="Z10" s="274">
        <v>1.322957E-2</v>
      </c>
      <c r="AA10" s="274">
        <v>1.373308E-2</v>
      </c>
      <c r="AB10" s="274">
        <v>1.238394E-2</v>
      </c>
      <c r="AC10" s="274">
        <v>1.354605E-2</v>
      </c>
      <c r="AD10" s="274">
        <v>1.265486E-2</v>
      </c>
      <c r="AE10" s="274">
        <v>1.291614E-2</v>
      </c>
      <c r="AF10" s="274">
        <v>1.310129E-2</v>
      </c>
      <c r="AG10" s="274">
        <v>1.3355860000000001E-2</v>
      </c>
      <c r="AH10" s="274">
        <v>1.3127150000000001E-2</v>
      </c>
      <c r="AI10" s="274">
        <v>1.290053E-2</v>
      </c>
      <c r="AJ10" s="274">
        <v>1.355554E-2</v>
      </c>
      <c r="AK10" s="274">
        <v>1.2352170000000001E-2</v>
      </c>
      <c r="AL10" s="274">
        <v>1.3546549999999999E-2</v>
      </c>
      <c r="AM10" s="274">
        <v>1.328847E-2</v>
      </c>
      <c r="AN10" s="274">
        <v>1.196063E-2</v>
      </c>
      <c r="AO10" s="274">
        <v>1.309359E-2</v>
      </c>
      <c r="AP10" s="274">
        <v>1.292806E-2</v>
      </c>
      <c r="AQ10" s="274">
        <v>1.3177940000000001E-2</v>
      </c>
      <c r="AR10" s="274">
        <v>1.271039E-2</v>
      </c>
      <c r="AS10" s="274">
        <v>1.297742E-2</v>
      </c>
      <c r="AT10" s="274">
        <v>1.291022E-2</v>
      </c>
      <c r="AU10" s="274">
        <v>1.276617E-2</v>
      </c>
      <c r="AV10" s="274">
        <v>1.3063490000000001E-2</v>
      </c>
      <c r="AW10" s="274">
        <v>1.3229047000000001E-2</v>
      </c>
      <c r="AX10" s="274">
        <v>1.3742799999999999E-2</v>
      </c>
      <c r="AY10" s="274">
        <v>1.36881E-2</v>
      </c>
      <c r="AZ10" s="362">
        <v>1.20856E-2</v>
      </c>
      <c r="BA10" s="362">
        <v>1.32979E-2</v>
      </c>
      <c r="BB10" s="362">
        <v>1.2488300000000001E-2</v>
      </c>
      <c r="BC10" s="362">
        <v>1.28194E-2</v>
      </c>
      <c r="BD10" s="362">
        <v>1.2830599999999999E-2</v>
      </c>
      <c r="BE10" s="362">
        <v>1.3276700000000001E-2</v>
      </c>
      <c r="BF10" s="362">
        <v>1.32026E-2</v>
      </c>
      <c r="BG10" s="362">
        <v>1.28145E-2</v>
      </c>
      <c r="BH10" s="362">
        <v>1.3134399999999999E-2</v>
      </c>
      <c r="BI10" s="362">
        <v>1.2792400000000001E-2</v>
      </c>
      <c r="BJ10" s="362">
        <v>1.34355E-2</v>
      </c>
      <c r="BK10" s="362">
        <v>1.34906E-2</v>
      </c>
      <c r="BL10" s="362">
        <v>1.2399500000000001E-2</v>
      </c>
      <c r="BM10" s="362">
        <v>1.32097E-2</v>
      </c>
      <c r="BN10" s="362">
        <v>1.24326E-2</v>
      </c>
      <c r="BO10" s="362">
        <v>1.2781900000000001E-2</v>
      </c>
      <c r="BP10" s="362">
        <v>1.28069E-2</v>
      </c>
      <c r="BQ10" s="362">
        <v>1.3260600000000001E-2</v>
      </c>
      <c r="BR10" s="362">
        <v>1.3191899999999999E-2</v>
      </c>
      <c r="BS10" s="362">
        <v>1.28074E-2</v>
      </c>
      <c r="BT10" s="362">
        <v>1.3129099999999999E-2</v>
      </c>
      <c r="BU10" s="362">
        <v>1.2788300000000001E-2</v>
      </c>
      <c r="BV10" s="362">
        <v>1.3562299999999999E-2</v>
      </c>
    </row>
    <row r="11" spans="1:74" ht="12" customHeight="1" x14ac:dyDescent="0.2">
      <c r="A11" s="604" t="s">
        <v>1005</v>
      </c>
      <c r="B11" s="606" t="s">
        <v>631</v>
      </c>
      <c r="C11" s="274">
        <v>3.6257131130999998E-4</v>
      </c>
      <c r="D11" s="274">
        <v>7.8577827429E-4</v>
      </c>
      <c r="E11" s="274">
        <v>1.1304846695000001E-3</v>
      </c>
      <c r="F11" s="274">
        <v>1.5085859283999999E-3</v>
      </c>
      <c r="G11" s="274">
        <v>1.7550931877E-3</v>
      </c>
      <c r="H11" s="274">
        <v>2.0439498677000002E-3</v>
      </c>
      <c r="I11" s="274">
        <v>1.7545392881999999E-3</v>
      </c>
      <c r="J11" s="274">
        <v>2.1147191033000002E-3</v>
      </c>
      <c r="K11" s="274">
        <v>1.7227934144E-3</v>
      </c>
      <c r="L11" s="274">
        <v>1.4690545752000001E-3</v>
      </c>
      <c r="M11" s="274">
        <v>1.0012218493E-3</v>
      </c>
      <c r="N11" s="274">
        <v>1.1334903044E-3</v>
      </c>
      <c r="O11" s="274">
        <v>8.6763574529000003E-4</v>
      </c>
      <c r="P11" s="274">
        <v>1.2285321198000001E-3</v>
      </c>
      <c r="Q11" s="274">
        <v>2.1062755698999999E-3</v>
      </c>
      <c r="R11" s="274">
        <v>2.9014985328999999E-3</v>
      </c>
      <c r="S11" s="274">
        <v>4.2360989005999997E-3</v>
      </c>
      <c r="T11" s="274">
        <v>4.8340685249999996E-3</v>
      </c>
      <c r="U11" s="274">
        <v>4.6776167588000002E-3</v>
      </c>
      <c r="V11" s="274">
        <v>4.2343003100000004E-3</v>
      </c>
      <c r="W11" s="274">
        <v>4.1773934404999999E-3</v>
      </c>
      <c r="X11" s="274">
        <v>3.9492804847000001E-3</v>
      </c>
      <c r="Y11" s="274">
        <v>3.1893248929999998E-3</v>
      </c>
      <c r="Z11" s="274">
        <v>3.222981158E-3</v>
      </c>
      <c r="AA11" s="274">
        <v>2.9277642059999998E-3</v>
      </c>
      <c r="AB11" s="274">
        <v>4.3831239553999996E-3</v>
      </c>
      <c r="AC11" s="274">
        <v>6.1095515325000002E-3</v>
      </c>
      <c r="AD11" s="274">
        <v>6.6992118522999997E-3</v>
      </c>
      <c r="AE11" s="274">
        <v>7.5539749617999996E-3</v>
      </c>
      <c r="AF11" s="274">
        <v>8.5273064416999996E-3</v>
      </c>
      <c r="AG11" s="274">
        <v>7.9036641051999992E-3</v>
      </c>
      <c r="AH11" s="274">
        <v>9.1585228099999999E-3</v>
      </c>
      <c r="AI11" s="274">
        <v>8.9719837927000005E-3</v>
      </c>
      <c r="AJ11" s="274">
        <v>8.8824891528000004E-3</v>
      </c>
      <c r="AK11" s="274">
        <v>6.9306490609E-3</v>
      </c>
      <c r="AL11" s="274">
        <v>6.8167242036000003E-3</v>
      </c>
      <c r="AM11" s="274">
        <v>7.1744882724999997E-3</v>
      </c>
      <c r="AN11" s="274">
        <v>7.9991667669000004E-3</v>
      </c>
      <c r="AO11" s="274">
        <v>1.2574534306E-2</v>
      </c>
      <c r="AP11" s="274">
        <v>1.4888133996999999E-2</v>
      </c>
      <c r="AQ11" s="274">
        <v>1.7425039369999999E-2</v>
      </c>
      <c r="AR11" s="274">
        <v>1.9110426018999999E-2</v>
      </c>
      <c r="AS11" s="274">
        <v>1.7377945913999999E-2</v>
      </c>
      <c r="AT11" s="274">
        <v>1.7985322028E-2</v>
      </c>
      <c r="AU11" s="274">
        <v>1.7879250411000001E-2</v>
      </c>
      <c r="AV11" s="274">
        <v>1.5816957765E-2</v>
      </c>
      <c r="AW11" s="274">
        <v>1.2938556762E-2</v>
      </c>
      <c r="AX11" s="274">
        <v>9.7249499999999996E-3</v>
      </c>
      <c r="AY11" s="274">
        <v>8.15717E-3</v>
      </c>
      <c r="AZ11" s="362">
        <v>1.0745899999999999E-2</v>
      </c>
      <c r="BA11" s="362">
        <v>1.7388799999999999E-2</v>
      </c>
      <c r="BB11" s="362">
        <v>2.0674499999999998E-2</v>
      </c>
      <c r="BC11" s="362">
        <v>2.40147E-2</v>
      </c>
      <c r="BD11" s="362">
        <v>2.60536E-2</v>
      </c>
      <c r="BE11" s="362">
        <v>2.3997500000000001E-2</v>
      </c>
      <c r="BF11" s="362">
        <v>2.42823E-2</v>
      </c>
      <c r="BG11" s="362">
        <v>2.1320599999999999E-2</v>
      </c>
      <c r="BH11" s="362">
        <v>1.7014999999999999E-2</v>
      </c>
      <c r="BI11" s="362">
        <v>1.28705E-2</v>
      </c>
      <c r="BJ11" s="362">
        <v>1.00112E-2</v>
      </c>
      <c r="BK11" s="362">
        <v>8.7230199999999997E-3</v>
      </c>
      <c r="BL11" s="362">
        <v>1.24695E-2</v>
      </c>
      <c r="BM11" s="362">
        <v>1.9703700000000001E-2</v>
      </c>
      <c r="BN11" s="362">
        <v>2.4281199999999999E-2</v>
      </c>
      <c r="BO11" s="362">
        <v>2.8191600000000001E-2</v>
      </c>
      <c r="BP11" s="362">
        <v>2.9939799999999999E-2</v>
      </c>
      <c r="BQ11" s="362">
        <v>2.96686E-2</v>
      </c>
      <c r="BR11" s="362">
        <v>3.0147699999999999E-2</v>
      </c>
      <c r="BS11" s="362">
        <v>2.6704100000000001E-2</v>
      </c>
      <c r="BT11" s="362">
        <v>2.2115599999999999E-2</v>
      </c>
      <c r="BU11" s="362">
        <v>1.7321400000000001E-2</v>
      </c>
      <c r="BV11" s="362">
        <v>1.3614100000000001E-2</v>
      </c>
    </row>
    <row r="12" spans="1:74" ht="12" customHeight="1" x14ac:dyDescent="0.2">
      <c r="A12" s="605" t="s">
        <v>246</v>
      </c>
      <c r="B12" s="606" t="s">
        <v>515</v>
      </c>
      <c r="C12" s="274">
        <v>0.38058379219999999</v>
      </c>
      <c r="D12" s="274">
        <v>0.38181835833</v>
      </c>
      <c r="E12" s="274">
        <v>0.45339344007999999</v>
      </c>
      <c r="F12" s="274">
        <v>0.46709361564000001</v>
      </c>
      <c r="G12" s="274">
        <v>0.47725842945000002</v>
      </c>
      <c r="H12" s="274">
        <v>0.46861158527000002</v>
      </c>
      <c r="I12" s="274">
        <v>0.42901164405999997</v>
      </c>
      <c r="J12" s="274">
        <v>0.37587479048</v>
      </c>
      <c r="K12" s="274">
        <v>0.32339375292</v>
      </c>
      <c r="L12" s="274">
        <v>0.34269795355999999</v>
      </c>
      <c r="M12" s="274">
        <v>0.36931850657999998</v>
      </c>
      <c r="N12" s="274">
        <v>0.38548472931</v>
      </c>
      <c r="O12" s="274">
        <v>0.39832649135999998</v>
      </c>
      <c r="P12" s="274">
        <v>0.34431842618000003</v>
      </c>
      <c r="Q12" s="274">
        <v>0.42945440317</v>
      </c>
      <c r="R12" s="274">
        <v>0.41736271641</v>
      </c>
      <c r="S12" s="274">
        <v>0.4422681665</v>
      </c>
      <c r="T12" s="274">
        <v>0.42078716895000001</v>
      </c>
      <c r="U12" s="274">
        <v>0.39232345787</v>
      </c>
      <c r="V12" s="274">
        <v>0.35539393674000003</v>
      </c>
      <c r="W12" s="274">
        <v>0.30386463683999998</v>
      </c>
      <c r="X12" s="274">
        <v>0.32952866778000001</v>
      </c>
      <c r="Y12" s="274">
        <v>0.34057148010999999</v>
      </c>
      <c r="Z12" s="274">
        <v>0.41157273691000001</v>
      </c>
      <c r="AA12" s="274">
        <v>0.43026790300000001</v>
      </c>
      <c r="AB12" s="274">
        <v>0.37513152928999999</v>
      </c>
      <c r="AC12" s="274">
        <v>0.40095532265</v>
      </c>
      <c r="AD12" s="274">
        <v>0.44978605485000001</v>
      </c>
      <c r="AE12" s="274">
        <v>0.48131557991000001</v>
      </c>
      <c r="AF12" s="274">
        <v>0.44861901991000003</v>
      </c>
      <c r="AG12" s="274">
        <v>0.42480495421999998</v>
      </c>
      <c r="AH12" s="274">
        <v>0.35873409649999999</v>
      </c>
      <c r="AI12" s="274">
        <v>0.33096309028999998</v>
      </c>
      <c r="AJ12" s="274">
        <v>0.35477935598999999</v>
      </c>
      <c r="AK12" s="274">
        <v>0.37694223263999999</v>
      </c>
      <c r="AL12" s="274">
        <v>0.39828148826999998</v>
      </c>
      <c r="AM12" s="274">
        <v>0.43738888082999999</v>
      </c>
      <c r="AN12" s="274">
        <v>0.35539233165</v>
      </c>
      <c r="AO12" s="274">
        <v>0.46715511426</v>
      </c>
      <c r="AP12" s="274">
        <v>0.48133608017000001</v>
      </c>
      <c r="AQ12" s="274">
        <v>0.46752577714999999</v>
      </c>
      <c r="AR12" s="274">
        <v>0.46832435919999998</v>
      </c>
      <c r="AS12" s="274">
        <v>0.41933294266999999</v>
      </c>
      <c r="AT12" s="274">
        <v>0.35804404955000002</v>
      </c>
      <c r="AU12" s="274">
        <v>0.33029067104999998</v>
      </c>
      <c r="AV12" s="274">
        <v>0.36925919357999998</v>
      </c>
      <c r="AW12" s="274">
        <v>0.3865307</v>
      </c>
      <c r="AX12" s="274">
        <v>0.44861570000000001</v>
      </c>
      <c r="AY12" s="274">
        <v>0.44505240000000001</v>
      </c>
      <c r="AZ12" s="362">
        <v>0.3934917</v>
      </c>
      <c r="BA12" s="362">
        <v>0.4722401</v>
      </c>
      <c r="BB12" s="362">
        <v>0.48771989999999998</v>
      </c>
      <c r="BC12" s="362">
        <v>0.51584960000000002</v>
      </c>
      <c r="BD12" s="362">
        <v>0.50675539999999997</v>
      </c>
      <c r="BE12" s="362">
        <v>0.46563460000000001</v>
      </c>
      <c r="BF12" s="362">
        <v>0.42010560000000002</v>
      </c>
      <c r="BG12" s="362">
        <v>0.37373099999999998</v>
      </c>
      <c r="BH12" s="362">
        <v>0.3906057</v>
      </c>
      <c r="BI12" s="362">
        <v>0.408302</v>
      </c>
      <c r="BJ12" s="362">
        <v>0.45672269999999998</v>
      </c>
      <c r="BK12" s="362">
        <v>0.47365950000000001</v>
      </c>
      <c r="BL12" s="362">
        <v>0.42287439999999998</v>
      </c>
      <c r="BM12" s="362">
        <v>0.4906257</v>
      </c>
      <c r="BN12" s="362">
        <v>0.51253249999999995</v>
      </c>
      <c r="BO12" s="362">
        <v>0.53703179999999995</v>
      </c>
      <c r="BP12" s="362">
        <v>0.51937350000000004</v>
      </c>
      <c r="BQ12" s="362">
        <v>0.47247869999999997</v>
      </c>
      <c r="BR12" s="362">
        <v>0.42429149999999999</v>
      </c>
      <c r="BS12" s="362">
        <v>0.3852467</v>
      </c>
      <c r="BT12" s="362">
        <v>0.41178480000000001</v>
      </c>
      <c r="BU12" s="362">
        <v>0.43100569999999999</v>
      </c>
      <c r="BV12" s="362">
        <v>0.47072849999999999</v>
      </c>
    </row>
    <row r="13" spans="1:74" ht="12" customHeight="1" x14ac:dyDescent="0.2">
      <c r="A13" s="605"/>
      <c r="B13" s="170" t="s">
        <v>516</v>
      </c>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0"/>
      <c r="AY13" s="240"/>
      <c r="AZ13" s="363"/>
      <c r="BA13" s="363"/>
      <c r="BB13" s="363"/>
      <c r="BC13" s="363"/>
      <c r="BD13" s="363"/>
      <c r="BE13" s="363"/>
      <c r="BF13" s="363"/>
      <c r="BG13" s="363"/>
      <c r="BH13" s="363"/>
      <c r="BI13" s="363"/>
      <c r="BJ13" s="363"/>
      <c r="BK13" s="363"/>
      <c r="BL13" s="363"/>
      <c r="BM13" s="363"/>
      <c r="BN13" s="363"/>
      <c r="BO13" s="363"/>
      <c r="BP13" s="363"/>
      <c r="BQ13" s="363"/>
      <c r="BR13" s="363"/>
      <c r="BS13" s="363"/>
      <c r="BT13" s="363"/>
      <c r="BU13" s="363"/>
      <c r="BV13" s="363"/>
    </row>
    <row r="14" spans="1:74" ht="12" customHeight="1" x14ac:dyDescent="0.2">
      <c r="A14" s="605" t="s">
        <v>810</v>
      </c>
      <c r="B14" s="606" t="s">
        <v>55</v>
      </c>
      <c r="C14" s="274">
        <v>1.3860680000000001E-3</v>
      </c>
      <c r="D14" s="274">
        <v>1.5514579999999999E-3</v>
      </c>
      <c r="E14" s="274">
        <v>1.8194699999999999E-3</v>
      </c>
      <c r="F14" s="274">
        <v>1.7881100000000001E-3</v>
      </c>
      <c r="G14" s="274">
        <v>1.925539E-3</v>
      </c>
      <c r="H14" s="274">
        <v>1.458031E-3</v>
      </c>
      <c r="I14" s="274">
        <v>1.062651E-3</v>
      </c>
      <c r="J14" s="274">
        <v>9.31835E-4</v>
      </c>
      <c r="K14" s="274">
        <v>1.182836E-3</v>
      </c>
      <c r="L14" s="274">
        <v>1.2242939999999999E-3</v>
      </c>
      <c r="M14" s="274">
        <v>1.420618E-3</v>
      </c>
      <c r="N14" s="274">
        <v>1.725741E-3</v>
      </c>
      <c r="O14" s="274">
        <v>2.6144219999999999E-3</v>
      </c>
      <c r="P14" s="274">
        <v>2.2857120000000001E-3</v>
      </c>
      <c r="Q14" s="274">
        <v>2.2276420000000002E-3</v>
      </c>
      <c r="R14" s="274">
        <v>1.6982690000000001E-3</v>
      </c>
      <c r="S14" s="274">
        <v>2.01797E-3</v>
      </c>
      <c r="T14" s="274">
        <v>1.66124E-3</v>
      </c>
      <c r="U14" s="274">
        <v>1.3075999999999999E-3</v>
      </c>
      <c r="V14" s="274">
        <v>1.445043E-3</v>
      </c>
      <c r="W14" s="274">
        <v>1.5125410000000001E-3</v>
      </c>
      <c r="X14" s="274">
        <v>1.8298240000000001E-3</v>
      </c>
      <c r="Y14" s="274">
        <v>2.0222700000000001E-3</v>
      </c>
      <c r="Z14" s="274">
        <v>1.7704439999999999E-3</v>
      </c>
      <c r="AA14" s="274">
        <v>3.0206270000000001E-3</v>
      </c>
      <c r="AB14" s="274">
        <v>3.2849120000000001E-3</v>
      </c>
      <c r="AC14" s="274">
        <v>2.8402029999999999E-3</v>
      </c>
      <c r="AD14" s="274">
        <v>2.4070739999999999E-3</v>
      </c>
      <c r="AE14" s="274">
        <v>3.0405010000000001E-3</v>
      </c>
      <c r="AF14" s="274">
        <v>2.807936E-3</v>
      </c>
      <c r="AG14" s="274">
        <v>2.9686119999999998E-3</v>
      </c>
      <c r="AH14" s="274">
        <v>2.2368879999999998E-3</v>
      </c>
      <c r="AI14" s="274">
        <v>2.185162E-3</v>
      </c>
      <c r="AJ14" s="274">
        <v>2.1708830000000002E-3</v>
      </c>
      <c r="AK14" s="274">
        <v>1.936915E-3</v>
      </c>
      <c r="AL14" s="274">
        <v>3.0989939999999999E-3</v>
      </c>
      <c r="AM14" s="274">
        <v>3.2745970000000002E-3</v>
      </c>
      <c r="AN14" s="274">
        <v>2.3537710000000002E-3</v>
      </c>
      <c r="AO14" s="274">
        <v>1.9537600000000001E-3</v>
      </c>
      <c r="AP14" s="274">
        <v>1.722066E-3</v>
      </c>
      <c r="AQ14" s="274">
        <v>1.877657E-3</v>
      </c>
      <c r="AR14" s="274">
        <v>1.8648510000000001E-3</v>
      </c>
      <c r="AS14" s="274">
        <v>1.63379E-3</v>
      </c>
      <c r="AT14" s="274">
        <v>1.9404299999999999E-3</v>
      </c>
      <c r="AU14" s="274">
        <v>1.8085690000000001E-3</v>
      </c>
      <c r="AV14" s="274">
        <v>2.0968200000000001E-3</v>
      </c>
      <c r="AW14" s="274">
        <v>2.1765899999999999E-3</v>
      </c>
      <c r="AX14" s="274">
        <v>2.3228099999999998E-3</v>
      </c>
      <c r="AY14" s="274">
        <v>2.24552E-3</v>
      </c>
      <c r="AZ14" s="362">
        <v>1.89862E-3</v>
      </c>
      <c r="BA14" s="362">
        <v>2.00095E-3</v>
      </c>
      <c r="BB14" s="362">
        <v>1.85108E-3</v>
      </c>
      <c r="BC14" s="362">
        <v>1.8797E-3</v>
      </c>
      <c r="BD14" s="362">
        <v>1.9412699999999999E-3</v>
      </c>
      <c r="BE14" s="362">
        <v>2.1087100000000002E-3</v>
      </c>
      <c r="BF14" s="362">
        <v>2.13109E-3</v>
      </c>
      <c r="BG14" s="362">
        <v>2.0030199999999999E-3</v>
      </c>
      <c r="BH14" s="362">
        <v>1.9329200000000001E-3</v>
      </c>
      <c r="BI14" s="362">
        <v>1.9746400000000002E-3</v>
      </c>
      <c r="BJ14" s="362">
        <v>2.1998600000000001E-3</v>
      </c>
      <c r="BK14" s="362">
        <v>2.1583000000000001E-3</v>
      </c>
      <c r="BL14" s="362">
        <v>1.9654799999999999E-3</v>
      </c>
      <c r="BM14" s="362">
        <v>2.0478100000000002E-3</v>
      </c>
      <c r="BN14" s="362">
        <v>1.9030200000000001E-3</v>
      </c>
      <c r="BO14" s="362">
        <v>1.92947E-3</v>
      </c>
      <c r="BP14" s="362">
        <v>1.99978E-3</v>
      </c>
      <c r="BQ14" s="362">
        <v>2.1701699999999999E-3</v>
      </c>
      <c r="BR14" s="362">
        <v>2.1597399999999998E-3</v>
      </c>
      <c r="BS14" s="362">
        <v>2.0202000000000002E-3</v>
      </c>
      <c r="BT14" s="362">
        <v>1.9402200000000001E-3</v>
      </c>
      <c r="BU14" s="362">
        <v>1.99365E-3</v>
      </c>
      <c r="BV14" s="362">
        <v>2.2333000000000001E-3</v>
      </c>
    </row>
    <row r="15" spans="1:74" ht="12" customHeight="1" x14ac:dyDescent="0.2">
      <c r="A15" s="559" t="s">
        <v>57</v>
      </c>
      <c r="B15" s="606" t="s">
        <v>1096</v>
      </c>
      <c r="C15" s="274">
        <v>0.115390177</v>
      </c>
      <c r="D15" s="274">
        <v>0.10213817</v>
      </c>
      <c r="E15" s="274">
        <v>0.109834317</v>
      </c>
      <c r="F15" s="274">
        <v>0.104516215</v>
      </c>
      <c r="G15" s="274">
        <v>0.10341473700000001</v>
      </c>
      <c r="H15" s="274">
        <v>0.109150075</v>
      </c>
      <c r="I15" s="274">
        <v>0.110978957</v>
      </c>
      <c r="J15" s="274">
        <v>0.110984737</v>
      </c>
      <c r="K15" s="274">
        <v>0.108776505</v>
      </c>
      <c r="L15" s="274">
        <v>0.107435537</v>
      </c>
      <c r="M15" s="274">
        <v>0.11035384500000001</v>
      </c>
      <c r="N15" s="274">
        <v>0.115955237</v>
      </c>
      <c r="O15" s="274">
        <v>0.11532041899999999</v>
      </c>
      <c r="P15" s="274">
        <v>0.108284238</v>
      </c>
      <c r="Q15" s="274">
        <v>0.109226239</v>
      </c>
      <c r="R15" s="274">
        <v>0.104553859</v>
      </c>
      <c r="S15" s="274">
        <v>0.110601909</v>
      </c>
      <c r="T15" s="274">
        <v>0.10904364900000001</v>
      </c>
      <c r="U15" s="274">
        <v>0.113384309</v>
      </c>
      <c r="V15" s="274">
        <v>0.114598559</v>
      </c>
      <c r="W15" s="274">
        <v>0.111767159</v>
      </c>
      <c r="X15" s="274">
        <v>0.112502329</v>
      </c>
      <c r="Y15" s="274">
        <v>0.11273543900000001</v>
      </c>
      <c r="Z15" s="274">
        <v>0.117373879</v>
      </c>
      <c r="AA15" s="274">
        <v>0.110957714</v>
      </c>
      <c r="AB15" s="274">
        <v>9.9208269000000002E-2</v>
      </c>
      <c r="AC15" s="274">
        <v>0.10795097400000001</v>
      </c>
      <c r="AD15" s="274">
        <v>0.100076653</v>
      </c>
      <c r="AE15" s="274">
        <v>0.10446952399999999</v>
      </c>
      <c r="AF15" s="274">
        <v>0.105636483</v>
      </c>
      <c r="AG15" s="274">
        <v>0.115510604</v>
      </c>
      <c r="AH15" s="274">
        <v>0.109533584</v>
      </c>
      <c r="AI15" s="274">
        <v>0.103386283</v>
      </c>
      <c r="AJ15" s="274">
        <v>0.10547986400000001</v>
      </c>
      <c r="AK15" s="274">
        <v>0.106920023</v>
      </c>
      <c r="AL15" s="274">
        <v>0.111427864</v>
      </c>
      <c r="AM15" s="274">
        <v>0.10514596399999999</v>
      </c>
      <c r="AN15" s="274">
        <v>9.5512878999999995E-2</v>
      </c>
      <c r="AO15" s="274">
        <v>0.103986414</v>
      </c>
      <c r="AP15" s="274">
        <v>0.104235443</v>
      </c>
      <c r="AQ15" s="274">
        <v>0.10717336399999999</v>
      </c>
      <c r="AR15" s="274">
        <v>0.106029393</v>
      </c>
      <c r="AS15" s="274">
        <v>0.110183104</v>
      </c>
      <c r="AT15" s="274">
        <v>0.11165560400000001</v>
      </c>
      <c r="AU15" s="274">
        <v>0.10443153299999999</v>
      </c>
      <c r="AV15" s="274">
        <v>0.108034984</v>
      </c>
      <c r="AW15" s="274">
        <v>0.1022774</v>
      </c>
      <c r="AX15" s="274">
        <v>0.1085309</v>
      </c>
      <c r="AY15" s="274">
        <v>0.106753</v>
      </c>
      <c r="AZ15" s="362">
        <v>9.46578E-2</v>
      </c>
      <c r="BA15" s="362">
        <v>9.8359299999999997E-2</v>
      </c>
      <c r="BB15" s="362">
        <v>9.6587000000000006E-2</v>
      </c>
      <c r="BC15" s="362">
        <v>9.7339499999999995E-2</v>
      </c>
      <c r="BD15" s="362">
        <v>9.7448699999999999E-2</v>
      </c>
      <c r="BE15" s="362">
        <v>0.1037444</v>
      </c>
      <c r="BF15" s="362">
        <v>0.1016611</v>
      </c>
      <c r="BG15" s="362">
        <v>9.8826300000000006E-2</v>
      </c>
      <c r="BH15" s="362">
        <v>0.1029429</v>
      </c>
      <c r="BI15" s="362">
        <v>9.9967799999999996E-2</v>
      </c>
      <c r="BJ15" s="362">
        <v>0.1050263</v>
      </c>
      <c r="BK15" s="362">
        <v>0.1053304</v>
      </c>
      <c r="BL15" s="362">
        <v>9.4367300000000001E-2</v>
      </c>
      <c r="BM15" s="362">
        <v>9.8667000000000005E-2</v>
      </c>
      <c r="BN15" s="362">
        <v>9.7169599999999995E-2</v>
      </c>
      <c r="BO15" s="362">
        <v>9.8051299999999994E-2</v>
      </c>
      <c r="BP15" s="362">
        <v>9.8221900000000001E-2</v>
      </c>
      <c r="BQ15" s="362">
        <v>0.1045729</v>
      </c>
      <c r="BR15" s="362">
        <v>0.1025228</v>
      </c>
      <c r="BS15" s="362">
        <v>9.9708599999999994E-2</v>
      </c>
      <c r="BT15" s="362">
        <v>0.10381849999999999</v>
      </c>
      <c r="BU15" s="362">
        <v>0.10085619999999999</v>
      </c>
      <c r="BV15" s="362">
        <v>0.1059532</v>
      </c>
    </row>
    <row r="16" spans="1:74" ht="12" customHeight="1" x14ac:dyDescent="0.2">
      <c r="A16" s="605" t="s">
        <v>25</v>
      </c>
      <c r="B16" s="606" t="s">
        <v>1097</v>
      </c>
      <c r="C16" s="274">
        <v>1.4660339999999999E-2</v>
      </c>
      <c r="D16" s="274">
        <v>1.3394893E-2</v>
      </c>
      <c r="E16" s="274">
        <v>1.418465E-2</v>
      </c>
      <c r="F16" s="274">
        <v>1.2686881000000001E-2</v>
      </c>
      <c r="G16" s="274">
        <v>1.304112E-2</v>
      </c>
      <c r="H16" s="274">
        <v>1.2814391E-2</v>
      </c>
      <c r="I16" s="274">
        <v>1.325177E-2</v>
      </c>
      <c r="J16" s="274">
        <v>1.334657E-2</v>
      </c>
      <c r="K16" s="274">
        <v>1.3094231E-2</v>
      </c>
      <c r="L16" s="274">
        <v>1.478499E-2</v>
      </c>
      <c r="M16" s="274">
        <v>1.4635100999999999E-2</v>
      </c>
      <c r="N16" s="274">
        <v>1.4787170000000001E-2</v>
      </c>
      <c r="O16" s="274">
        <v>1.2913963000000001E-2</v>
      </c>
      <c r="P16" s="274">
        <v>1.2815675E-2</v>
      </c>
      <c r="Q16" s="274">
        <v>1.4373863000000001E-2</v>
      </c>
      <c r="R16" s="274">
        <v>1.3054079E-2</v>
      </c>
      <c r="S16" s="274">
        <v>1.2574613E-2</v>
      </c>
      <c r="T16" s="274">
        <v>1.1836329E-2</v>
      </c>
      <c r="U16" s="274">
        <v>1.2820463000000001E-2</v>
      </c>
      <c r="V16" s="274">
        <v>1.2795713E-2</v>
      </c>
      <c r="W16" s="274">
        <v>1.2259849E-2</v>
      </c>
      <c r="X16" s="274">
        <v>1.4382623000000001E-2</v>
      </c>
      <c r="Y16" s="274">
        <v>1.4418499E-2</v>
      </c>
      <c r="Z16" s="274">
        <v>1.4658363000000001E-2</v>
      </c>
      <c r="AA16" s="274">
        <v>1.4860896E-2</v>
      </c>
      <c r="AB16" s="274">
        <v>1.3253634E-2</v>
      </c>
      <c r="AC16" s="274">
        <v>1.4089875999999999E-2</v>
      </c>
      <c r="AD16" s="274">
        <v>1.4012489E-2</v>
      </c>
      <c r="AE16" s="274">
        <v>1.4004346000000001E-2</v>
      </c>
      <c r="AF16" s="274">
        <v>1.4163729E-2</v>
      </c>
      <c r="AG16" s="274">
        <v>1.4570356E-2</v>
      </c>
      <c r="AH16" s="274">
        <v>1.4566206E-2</v>
      </c>
      <c r="AI16" s="274">
        <v>1.3933569E-2</v>
      </c>
      <c r="AJ16" s="274">
        <v>1.4709936E-2</v>
      </c>
      <c r="AK16" s="274">
        <v>1.4137079E-2</v>
      </c>
      <c r="AL16" s="274">
        <v>1.4935726E-2</v>
      </c>
      <c r="AM16" s="274">
        <v>1.4515856000000001E-2</v>
      </c>
      <c r="AN16" s="274">
        <v>1.2840463999999999E-2</v>
      </c>
      <c r="AO16" s="274">
        <v>1.4457486E-2</v>
      </c>
      <c r="AP16" s="274">
        <v>1.3883438999999999E-2</v>
      </c>
      <c r="AQ16" s="274">
        <v>1.3889456E-2</v>
      </c>
      <c r="AR16" s="274">
        <v>1.3953069E-2</v>
      </c>
      <c r="AS16" s="274">
        <v>1.4609706E-2</v>
      </c>
      <c r="AT16" s="274">
        <v>1.4021265999999999E-2</v>
      </c>
      <c r="AU16" s="274">
        <v>1.3812249E-2</v>
      </c>
      <c r="AV16" s="274">
        <v>1.4216385999999999E-2</v>
      </c>
      <c r="AW16" s="274">
        <v>1.44481E-2</v>
      </c>
      <c r="AX16" s="274">
        <v>1.5200200000000001E-2</v>
      </c>
      <c r="AY16" s="274">
        <v>1.50397E-2</v>
      </c>
      <c r="AZ16" s="362">
        <v>1.3262100000000001E-2</v>
      </c>
      <c r="BA16" s="362">
        <v>1.4343E-2</v>
      </c>
      <c r="BB16" s="362">
        <v>1.3214E-2</v>
      </c>
      <c r="BC16" s="362">
        <v>1.32923E-2</v>
      </c>
      <c r="BD16" s="362">
        <v>1.37719E-2</v>
      </c>
      <c r="BE16" s="362">
        <v>1.48827E-2</v>
      </c>
      <c r="BF16" s="362">
        <v>1.472E-2</v>
      </c>
      <c r="BG16" s="362">
        <v>1.38531E-2</v>
      </c>
      <c r="BH16" s="362">
        <v>1.3281599999999999E-2</v>
      </c>
      <c r="BI16" s="362">
        <v>1.3612000000000001E-2</v>
      </c>
      <c r="BJ16" s="362">
        <v>1.52596E-2</v>
      </c>
      <c r="BK16" s="362">
        <v>1.5051200000000001E-2</v>
      </c>
      <c r="BL16" s="362">
        <v>1.3756000000000001E-2</v>
      </c>
      <c r="BM16" s="362">
        <v>1.43356E-2</v>
      </c>
      <c r="BN16" s="362">
        <v>1.3295899999999999E-2</v>
      </c>
      <c r="BO16" s="362">
        <v>1.3457999999999999E-2</v>
      </c>
      <c r="BP16" s="362">
        <v>1.3933600000000001E-2</v>
      </c>
      <c r="BQ16" s="362">
        <v>1.50986E-2</v>
      </c>
      <c r="BR16" s="362">
        <v>1.5007599999999999E-2</v>
      </c>
      <c r="BS16" s="362">
        <v>1.4045200000000001E-2</v>
      </c>
      <c r="BT16" s="362">
        <v>1.3495E-2</v>
      </c>
      <c r="BU16" s="362">
        <v>1.3879799999999999E-2</v>
      </c>
      <c r="BV16" s="362">
        <v>1.55607E-2</v>
      </c>
    </row>
    <row r="17" spans="1:74" ht="12" customHeight="1" x14ac:dyDescent="0.2">
      <c r="A17" s="605" t="s">
        <v>809</v>
      </c>
      <c r="B17" s="606" t="s">
        <v>630</v>
      </c>
      <c r="C17" s="274">
        <v>3.5671200000000002E-4</v>
      </c>
      <c r="D17" s="274">
        <v>3.2219200000000001E-4</v>
      </c>
      <c r="E17" s="274">
        <v>3.5671200000000002E-4</v>
      </c>
      <c r="F17" s="274">
        <v>3.4520500000000001E-4</v>
      </c>
      <c r="G17" s="274">
        <v>3.5671200000000002E-4</v>
      </c>
      <c r="H17" s="274">
        <v>3.4520500000000001E-4</v>
      </c>
      <c r="I17" s="274">
        <v>3.5671200000000002E-4</v>
      </c>
      <c r="J17" s="274">
        <v>3.5671200000000002E-4</v>
      </c>
      <c r="K17" s="274">
        <v>3.4520500000000001E-4</v>
      </c>
      <c r="L17" s="274">
        <v>3.5671200000000002E-4</v>
      </c>
      <c r="M17" s="274">
        <v>3.4520500000000001E-4</v>
      </c>
      <c r="N17" s="274">
        <v>3.5671200000000002E-4</v>
      </c>
      <c r="O17" s="274">
        <v>3.5573799999999997E-4</v>
      </c>
      <c r="P17" s="274">
        <v>3.3278700000000002E-4</v>
      </c>
      <c r="Q17" s="274">
        <v>3.5573799999999997E-4</v>
      </c>
      <c r="R17" s="274">
        <v>3.4426200000000002E-4</v>
      </c>
      <c r="S17" s="274">
        <v>3.5573799999999997E-4</v>
      </c>
      <c r="T17" s="274">
        <v>3.4426200000000002E-4</v>
      </c>
      <c r="U17" s="274">
        <v>3.5573799999999997E-4</v>
      </c>
      <c r="V17" s="274">
        <v>3.5573799999999997E-4</v>
      </c>
      <c r="W17" s="274">
        <v>3.4426200000000002E-4</v>
      </c>
      <c r="X17" s="274">
        <v>3.5573799999999997E-4</v>
      </c>
      <c r="Y17" s="274">
        <v>3.4426200000000002E-4</v>
      </c>
      <c r="Z17" s="274">
        <v>3.5573799999999997E-4</v>
      </c>
      <c r="AA17" s="274">
        <v>3.5671200000000002E-4</v>
      </c>
      <c r="AB17" s="274">
        <v>3.2219200000000001E-4</v>
      </c>
      <c r="AC17" s="274">
        <v>3.5671200000000002E-4</v>
      </c>
      <c r="AD17" s="274">
        <v>3.4520500000000001E-4</v>
      </c>
      <c r="AE17" s="274">
        <v>3.5671200000000002E-4</v>
      </c>
      <c r="AF17" s="274">
        <v>3.4520500000000001E-4</v>
      </c>
      <c r="AG17" s="274">
        <v>3.5671200000000002E-4</v>
      </c>
      <c r="AH17" s="274">
        <v>3.5671200000000002E-4</v>
      </c>
      <c r="AI17" s="274">
        <v>3.4520500000000001E-4</v>
      </c>
      <c r="AJ17" s="274">
        <v>3.5671200000000002E-4</v>
      </c>
      <c r="AK17" s="274">
        <v>3.4520500000000001E-4</v>
      </c>
      <c r="AL17" s="274">
        <v>3.5671200000000002E-4</v>
      </c>
      <c r="AM17" s="274">
        <v>3.5671200000000002E-4</v>
      </c>
      <c r="AN17" s="274">
        <v>3.2219200000000001E-4</v>
      </c>
      <c r="AO17" s="274">
        <v>3.5671200000000002E-4</v>
      </c>
      <c r="AP17" s="274">
        <v>3.4520500000000001E-4</v>
      </c>
      <c r="AQ17" s="274">
        <v>3.5671200000000002E-4</v>
      </c>
      <c r="AR17" s="274">
        <v>3.4520500000000001E-4</v>
      </c>
      <c r="AS17" s="274">
        <v>3.5671200000000002E-4</v>
      </c>
      <c r="AT17" s="274">
        <v>3.5671200000000002E-4</v>
      </c>
      <c r="AU17" s="274">
        <v>3.4520500000000001E-4</v>
      </c>
      <c r="AV17" s="274">
        <v>3.5671200000000002E-4</v>
      </c>
      <c r="AW17" s="274">
        <v>3.5043599999999998E-4</v>
      </c>
      <c r="AX17" s="274">
        <v>3.4986499999999999E-4</v>
      </c>
      <c r="AY17" s="274">
        <v>3.49243E-4</v>
      </c>
      <c r="AZ17" s="362">
        <v>3.5170200000000002E-4</v>
      </c>
      <c r="BA17" s="362">
        <v>3.5124599999999999E-4</v>
      </c>
      <c r="BB17" s="362">
        <v>3.5179500000000002E-4</v>
      </c>
      <c r="BC17" s="362">
        <v>3.5134800000000002E-4</v>
      </c>
      <c r="BD17" s="362">
        <v>3.5190699999999999E-4</v>
      </c>
      <c r="BE17" s="362">
        <v>3.5146999999999999E-4</v>
      </c>
      <c r="BF17" s="362">
        <v>3.5099399999999998E-4</v>
      </c>
      <c r="BG17" s="362">
        <v>3.5152000000000002E-4</v>
      </c>
      <c r="BH17" s="362">
        <v>3.5104800000000002E-4</v>
      </c>
      <c r="BI17" s="362">
        <v>3.5110300000000002E-4</v>
      </c>
      <c r="BJ17" s="362">
        <v>3.5121600000000001E-4</v>
      </c>
      <c r="BK17" s="362">
        <v>3.5139500000000001E-4</v>
      </c>
      <c r="BL17" s="362">
        <v>3.5136800000000001E-4</v>
      </c>
      <c r="BM17" s="362">
        <v>3.5137900000000003E-4</v>
      </c>
      <c r="BN17" s="362">
        <v>3.5134100000000002E-4</v>
      </c>
      <c r="BO17" s="362">
        <v>3.5134000000000001E-4</v>
      </c>
      <c r="BP17" s="362">
        <v>3.5128900000000002E-4</v>
      </c>
      <c r="BQ17" s="362">
        <v>3.5127200000000002E-4</v>
      </c>
      <c r="BR17" s="362">
        <v>3.5129699999999998E-4</v>
      </c>
      <c r="BS17" s="362">
        <v>3.5127699999999999E-4</v>
      </c>
      <c r="BT17" s="362">
        <v>3.51298E-4</v>
      </c>
      <c r="BU17" s="362">
        <v>3.5131600000000001E-4</v>
      </c>
      <c r="BV17" s="362">
        <v>3.5132499999999999E-4</v>
      </c>
    </row>
    <row r="18" spans="1:74" ht="12" customHeight="1" x14ac:dyDescent="0.2">
      <c r="A18" s="605" t="s">
        <v>1292</v>
      </c>
      <c r="B18" s="606" t="s">
        <v>1293</v>
      </c>
      <c r="C18" s="274">
        <v>6.6040568999999993E-2</v>
      </c>
      <c r="D18" s="274">
        <v>5.8665069E-2</v>
      </c>
      <c r="E18" s="274">
        <v>6.5477571999999998E-2</v>
      </c>
      <c r="F18" s="274">
        <v>6.1712165999999999E-2</v>
      </c>
      <c r="G18" s="274">
        <v>6.4420232999999993E-2</v>
      </c>
      <c r="H18" s="274">
        <v>6.3277746999999995E-2</v>
      </c>
      <c r="I18" s="274">
        <v>6.4010407000000005E-2</v>
      </c>
      <c r="J18" s="274">
        <v>6.4999001000000001E-2</v>
      </c>
      <c r="K18" s="274">
        <v>6.1834098999999997E-2</v>
      </c>
      <c r="L18" s="274">
        <v>6.5146498999999997E-2</v>
      </c>
      <c r="M18" s="274">
        <v>6.5983015000000006E-2</v>
      </c>
      <c r="N18" s="274">
        <v>6.9081133000000003E-2</v>
      </c>
      <c r="O18" s="274">
        <v>6.6740393999999995E-2</v>
      </c>
      <c r="P18" s="274">
        <v>6.1277162000000003E-2</v>
      </c>
      <c r="Q18" s="274">
        <v>6.3443772999999995E-2</v>
      </c>
      <c r="R18" s="274">
        <v>6.0682710000000001E-2</v>
      </c>
      <c r="S18" s="274">
        <v>6.3611397E-2</v>
      </c>
      <c r="T18" s="274">
        <v>6.1056267999999997E-2</v>
      </c>
      <c r="U18" s="274">
        <v>5.8057321000000002E-2</v>
      </c>
      <c r="V18" s="274">
        <v>6.0011053000000002E-2</v>
      </c>
      <c r="W18" s="274">
        <v>5.6047297000000003E-2</v>
      </c>
      <c r="X18" s="274">
        <v>5.7365408999999999E-2</v>
      </c>
      <c r="Y18" s="274">
        <v>5.6792827999999997E-2</v>
      </c>
      <c r="Z18" s="274">
        <v>5.8741376999999997E-2</v>
      </c>
      <c r="AA18" s="274">
        <v>5.6949106999999999E-2</v>
      </c>
      <c r="AB18" s="274">
        <v>5.1702998999999999E-2</v>
      </c>
      <c r="AC18" s="274">
        <v>5.8958622000000002E-2</v>
      </c>
      <c r="AD18" s="274">
        <v>5.8914883000000001E-2</v>
      </c>
      <c r="AE18" s="274">
        <v>6.2606808999999999E-2</v>
      </c>
      <c r="AF18" s="274">
        <v>6.1564378000000003E-2</v>
      </c>
      <c r="AG18" s="274">
        <v>6.2039096000000002E-2</v>
      </c>
      <c r="AH18" s="274">
        <v>6.0591061000000002E-2</v>
      </c>
      <c r="AI18" s="274">
        <v>5.8901042000000001E-2</v>
      </c>
      <c r="AJ18" s="274">
        <v>6.4518982000000002E-2</v>
      </c>
      <c r="AK18" s="274">
        <v>6.4331490000000005E-2</v>
      </c>
      <c r="AL18" s="274">
        <v>6.7757154999999999E-2</v>
      </c>
      <c r="AM18" s="274">
        <v>6.5182691000000001E-2</v>
      </c>
      <c r="AN18" s="274">
        <v>5.8475886999999997E-2</v>
      </c>
      <c r="AO18" s="274">
        <v>6.4732124000000002E-2</v>
      </c>
      <c r="AP18" s="274">
        <v>6.4059486999999998E-2</v>
      </c>
      <c r="AQ18" s="274">
        <v>6.6849922000000006E-2</v>
      </c>
      <c r="AR18" s="274">
        <v>6.6230549E-2</v>
      </c>
      <c r="AS18" s="274">
        <v>6.7660946E-2</v>
      </c>
      <c r="AT18" s="274">
        <v>6.6040403999999997E-2</v>
      </c>
      <c r="AU18" s="274">
        <v>6.3572605000000004E-2</v>
      </c>
      <c r="AV18" s="274">
        <v>6.6074320000000006E-2</v>
      </c>
      <c r="AW18" s="274">
        <v>6.49898E-2</v>
      </c>
      <c r="AX18" s="274">
        <v>6.9908799999999993E-2</v>
      </c>
      <c r="AY18" s="274">
        <v>6.9333400000000003E-2</v>
      </c>
      <c r="AZ18" s="362">
        <v>5.9680900000000002E-2</v>
      </c>
      <c r="BA18" s="362">
        <v>6.4416399999999999E-2</v>
      </c>
      <c r="BB18" s="362">
        <v>6.3055399999999998E-2</v>
      </c>
      <c r="BC18" s="362">
        <v>6.5998399999999999E-2</v>
      </c>
      <c r="BD18" s="362">
        <v>6.5397200000000003E-2</v>
      </c>
      <c r="BE18" s="362">
        <v>6.7510600000000004E-2</v>
      </c>
      <c r="BF18" s="362">
        <v>6.7450200000000002E-2</v>
      </c>
      <c r="BG18" s="362">
        <v>6.5451800000000004E-2</v>
      </c>
      <c r="BH18" s="362">
        <v>6.7590700000000004E-2</v>
      </c>
      <c r="BI18" s="362">
        <v>6.5378599999999995E-2</v>
      </c>
      <c r="BJ18" s="362">
        <v>6.77117E-2</v>
      </c>
      <c r="BK18" s="362">
        <v>6.4938899999999994E-2</v>
      </c>
      <c r="BL18" s="362">
        <v>6.0640800000000002E-2</v>
      </c>
      <c r="BM18" s="362">
        <v>6.48783E-2</v>
      </c>
      <c r="BN18" s="362">
        <v>6.3801800000000006E-2</v>
      </c>
      <c r="BO18" s="362">
        <v>6.6772799999999993E-2</v>
      </c>
      <c r="BP18" s="362">
        <v>6.4559000000000005E-2</v>
      </c>
      <c r="BQ18" s="362">
        <v>6.7361299999999999E-2</v>
      </c>
      <c r="BR18" s="362">
        <v>6.8017900000000006E-2</v>
      </c>
      <c r="BS18" s="362">
        <v>6.6003400000000004E-2</v>
      </c>
      <c r="BT18" s="362">
        <v>6.8163000000000001E-2</v>
      </c>
      <c r="BU18" s="362">
        <v>6.5934699999999999E-2</v>
      </c>
      <c r="BV18" s="362">
        <v>6.8288699999999994E-2</v>
      </c>
    </row>
    <row r="19" spans="1:74" ht="12" customHeight="1" x14ac:dyDescent="0.2">
      <c r="A19" s="605" t="s">
        <v>24</v>
      </c>
      <c r="B19" s="606" t="s">
        <v>515</v>
      </c>
      <c r="C19" s="274">
        <v>0.19914875488</v>
      </c>
      <c r="D19" s="274">
        <v>0.17735934195</v>
      </c>
      <c r="E19" s="274">
        <v>0.19306501628</v>
      </c>
      <c r="F19" s="274">
        <v>0.18236482067000001</v>
      </c>
      <c r="G19" s="274">
        <v>0.18459671107</v>
      </c>
      <c r="H19" s="274">
        <v>0.18852112203999999</v>
      </c>
      <c r="I19" s="274">
        <v>0.19103300712999999</v>
      </c>
      <c r="J19" s="274">
        <v>0.19214264704</v>
      </c>
      <c r="K19" s="274">
        <v>0.18656626078999999</v>
      </c>
      <c r="L19" s="274">
        <v>0.19036632518999999</v>
      </c>
      <c r="M19" s="274">
        <v>0.19410779650000001</v>
      </c>
      <c r="N19" s="274">
        <v>0.20336262400999999</v>
      </c>
      <c r="O19" s="274">
        <v>0.19917872059</v>
      </c>
      <c r="P19" s="274">
        <v>0.18622779194</v>
      </c>
      <c r="Q19" s="274">
        <v>0.19095446273</v>
      </c>
      <c r="R19" s="274">
        <v>0.18163865194000001</v>
      </c>
      <c r="S19" s="274">
        <v>0.19055439567999999</v>
      </c>
      <c r="T19" s="274">
        <v>0.18529853515</v>
      </c>
      <c r="U19" s="274">
        <v>0.18725345403999999</v>
      </c>
      <c r="V19" s="274">
        <v>0.19063947828</v>
      </c>
      <c r="W19" s="274">
        <v>0.18318407076000001</v>
      </c>
      <c r="X19" s="274">
        <v>0.18782186907000001</v>
      </c>
      <c r="Y19" s="274">
        <v>0.18756865673000001</v>
      </c>
      <c r="Z19" s="274">
        <v>0.19419526942000001</v>
      </c>
      <c r="AA19" s="274">
        <v>0.18740610124000001</v>
      </c>
      <c r="AB19" s="274">
        <v>0.16893921077999999</v>
      </c>
      <c r="AC19" s="274">
        <v>0.18553947581999999</v>
      </c>
      <c r="AD19" s="274">
        <v>0.1771009409</v>
      </c>
      <c r="AE19" s="274">
        <v>0.18588732854000001</v>
      </c>
      <c r="AF19" s="274">
        <v>0.18592078504000001</v>
      </c>
      <c r="AG19" s="274">
        <v>0.19683075786000001</v>
      </c>
      <c r="AH19" s="274">
        <v>0.18866669504</v>
      </c>
      <c r="AI19" s="274">
        <v>0.18010833596</v>
      </c>
      <c r="AJ19" s="274">
        <v>0.18865110363000001</v>
      </c>
      <c r="AK19" s="274">
        <v>0.18901944763</v>
      </c>
      <c r="AL19" s="274">
        <v>0.1989714749</v>
      </c>
      <c r="AM19" s="274">
        <v>0.18979494092999999</v>
      </c>
      <c r="AN19" s="274">
        <v>0.17074578213</v>
      </c>
      <c r="AO19" s="274">
        <v>0.18679953434999999</v>
      </c>
      <c r="AP19" s="274">
        <v>0.18561998296000001</v>
      </c>
      <c r="AQ19" s="274">
        <v>0.19156616536000001</v>
      </c>
      <c r="AR19" s="274">
        <v>0.18980529839999999</v>
      </c>
      <c r="AS19" s="274">
        <v>0.19587719833</v>
      </c>
      <c r="AT19" s="274">
        <v>0.19543413676999999</v>
      </c>
      <c r="AU19" s="274">
        <v>0.18531000384999999</v>
      </c>
      <c r="AV19" s="274">
        <v>0.19223136219</v>
      </c>
      <c r="AW19" s="274">
        <v>0.1856052</v>
      </c>
      <c r="AX19" s="274">
        <v>0.19773669999999999</v>
      </c>
      <c r="AY19" s="274">
        <v>0.1950905</v>
      </c>
      <c r="AZ19" s="362">
        <v>0.1710574</v>
      </c>
      <c r="BA19" s="362">
        <v>0.18080679999999999</v>
      </c>
      <c r="BB19" s="362">
        <v>0.17638490000000001</v>
      </c>
      <c r="BC19" s="362">
        <v>0.180252</v>
      </c>
      <c r="BD19" s="362">
        <v>0.18028620000000001</v>
      </c>
      <c r="BE19" s="362">
        <v>0.1900155</v>
      </c>
      <c r="BF19" s="362">
        <v>0.18773770000000001</v>
      </c>
      <c r="BG19" s="362">
        <v>0.181834</v>
      </c>
      <c r="BH19" s="362">
        <v>0.18751380000000001</v>
      </c>
      <c r="BI19" s="362">
        <v>0.18260899999999999</v>
      </c>
      <c r="BJ19" s="362">
        <v>0.19193389999999999</v>
      </c>
      <c r="BK19" s="362">
        <v>0.18908939999999999</v>
      </c>
      <c r="BL19" s="362">
        <v>0.17229530000000001</v>
      </c>
      <c r="BM19" s="362">
        <v>0.1816171</v>
      </c>
      <c r="BN19" s="362">
        <v>0.1778565</v>
      </c>
      <c r="BO19" s="362">
        <v>0.18196480000000001</v>
      </c>
      <c r="BP19" s="362">
        <v>0.1804171</v>
      </c>
      <c r="BQ19" s="362">
        <v>0.190965</v>
      </c>
      <c r="BR19" s="362">
        <v>0.18949389999999999</v>
      </c>
      <c r="BS19" s="362">
        <v>0.18348529999999999</v>
      </c>
      <c r="BT19" s="362">
        <v>0.1892025</v>
      </c>
      <c r="BU19" s="362">
        <v>0.18435199999999999</v>
      </c>
      <c r="BV19" s="362">
        <v>0.19378490000000001</v>
      </c>
    </row>
    <row r="20" spans="1:74" ht="12" customHeight="1" x14ac:dyDescent="0.2">
      <c r="A20" s="605"/>
      <c r="B20" s="170" t="s">
        <v>517</v>
      </c>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c r="AP20" s="240"/>
      <c r="AQ20" s="240"/>
      <c r="AR20" s="240"/>
      <c r="AS20" s="240"/>
      <c r="AT20" s="240"/>
      <c r="AU20" s="240"/>
      <c r="AV20" s="240"/>
      <c r="AW20" s="240"/>
      <c r="AX20" s="240"/>
      <c r="AY20" s="240"/>
      <c r="AZ20" s="363"/>
      <c r="BA20" s="363"/>
      <c r="BB20" s="363"/>
      <c r="BC20" s="363"/>
      <c r="BD20" s="363"/>
      <c r="BE20" s="363"/>
      <c r="BF20" s="363"/>
      <c r="BG20" s="363"/>
      <c r="BH20" s="363"/>
      <c r="BI20" s="363"/>
      <c r="BJ20" s="363"/>
      <c r="BK20" s="363"/>
      <c r="BL20" s="363"/>
      <c r="BM20" s="363"/>
      <c r="BN20" s="363"/>
      <c r="BO20" s="363"/>
      <c r="BP20" s="363"/>
      <c r="BQ20" s="363"/>
      <c r="BR20" s="363"/>
      <c r="BS20" s="363"/>
      <c r="BT20" s="363"/>
      <c r="BU20" s="363"/>
      <c r="BV20" s="363"/>
    </row>
    <row r="21" spans="1:74" ht="12" customHeight="1" x14ac:dyDescent="0.2">
      <c r="A21" s="559" t="s">
        <v>26</v>
      </c>
      <c r="B21" s="606" t="s">
        <v>1096</v>
      </c>
      <c r="C21" s="274">
        <v>5.881407E-3</v>
      </c>
      <c r="D21" s="274">
        <v>5.3270749999999997E-3</v>
      </c>
      <c r="E21" s="274">
        <v>5.858767E-3</v>
      </c>
      <c r="F21" s="274">
        <v>5.70588E-3</v>
      </c>
      <c r="G21" s="274">
        <v>5.8607069999999997E-3</v>
      </c>
      <c r="H21" s="274">
        <v>5.6970500000000004E-3</v>
      </c>
      <c r="I21" s="274">
        <v>5.9006969999999999E-3</v>
      </c>
      <c r="J21" s="274">
        <v>5.873807E-3</v>
      </c>
      <c r="K21" s="274">
        <v>5.6650299999999997E-3</v>
      </c>
      <c r="L21" s="274">
        <v>5.820647E-3</v>
      </c>
      <c r="M21" s="274">
        <v>5.6766400000000002E-3</v>
      </c>
      <c r="N21" s="274">
        <v>5.8915670000000003E-3</v>
      </c>
      <c r="O21" s="274">
        <v>5.1384559999999996E-3</v>
      </c>
      <c r="P21" s="274">
        <v>4.8116260000000003E-3</v>
      </c>
      <c r="Q21" s="274">
        <v>5.1222459999999996E-3</v>
      </c>
      <c r="R21" s="274">
        <v>4.9728660000000003E-3</v>
      </c>
      <c r="S21" s="274">
        <v>5.1184660000000003E-3</v>
      </c>
      <c r="T21" s="274">
        <v>4.9850659999999998E-3</v>
      </c>
      <c r="U21" s="274">
        <v>5.1579959999999998E-3</v>
      </c>
      <c r="V21" s="274">
        <v>5.1564660000000002E-3</v>
      </c>
      <c r="W21" s="274">
        <v>4.9660959999999997E-3</v>
      </c>
      <c r="X21" s="274">
        <v>5.1195759999999998E-3</v>
      </c>
      <c r="Y21" s="274">
        <v>4.9860060000000003E-3</v>
      </c>
      <c r="Z21" s="274">
        <v>5.1477160000000001E-3</v>
      </c>
      <c r="AA21" s="274">
        <v>5.9542509999999998E-3</v>
      </c>
      <c r="AB21" s="274">
        <v>5.3762439999999996E-3</v>
      </c>
      <c r="AC21" s="274">
        <v>5.9500109999999998E-3</v>
      </c>
      <c r="AD21" s="274">
        <v>5.751422E-3</v>
      </c>
      <c r="AE21" s="274">
        <v>5.9443509999999996E-3</v>
      </c>
      <c r="AF21" s="274">
        <v>5.7583219999999997E-3</v>
      </c>
      <c r="AG21" s="274">
        <v>5.9611309999999997E-3</v>
      </c>
      <c r="AH21" s="274">
        <v>5.9526509999999998E-3</v>
      </c>
      <c r="AI21" s="274">
        <v>5.7551620000000003E-3</v>
      </c>
      <c r="AJ21" s="274">
        <v>5.9463909999999997E-3</v>
      </c>
      <c r="AK21" s="274">
        <v>5.8280320000000004E-3</v>
      </c>
      <c r="AL21" s="274">
        <v>6.0391209999999997E-3</v>
      </c>
      <c r="AM21" s="274">
        <v>6.0177210000000002E-3</v>
      </c>
      <c r="AN21" s="274">
        <v>5.4559439999999999E-3</v>
      </c>
      <c r="AO21" s="274">
        <v>6.049441E-3</v>
      </c>
      <c r="AP21" s="274">
        <v>5.7475119999999998E-3</v>
      </c>
      <c r="AQ21" s="274">
        <v>6.0590110000000004E-3</v>
      </c>
      <c r="AR21" s="274">
        <v>5.875852E-3</v>
      </c>
      <c r="AS21" s="274">
        <v>6.0546109999999997E-3</v>
      </c>
      <c r="AT21" s="274">
        <v>6.0384410000000003E-3</v>
      </c>
      <c r="AU21" s="274">
        <v>5.7974919999999996E-3</v>
      </c>
      <c r="AV21" s="274">
        <v>5.9957509999999997E-3</v>
      </c>
      <c r="AW21" s="274">
        <v>6.3060800000000004E-3</v>
      </c>
      <c r="AX21" s="274">
        <v>6.5237999999999997E-3</v>
      </c>
      <c r="AY21" s="274">
        <v>6.4801099999999999E-3</v>
      </c>
      <c r="AZ21" s="362">
        <v>5.7448300000000002E-3</v>
      </c>
      <c r="BA21" s="362">
        <v>6.1534500000000004E-3</v>
      </c>
      <c r="BB21" s="362">
        <v>5.6128300000000001E-3</v>
      </c>
      <c r="BC21" s="362">
        <v>5.8516799999999997E-3</v>
      </c>
      <c r="BD21" s="362">
        <v>5.9232399999999998E-3</v>
      </c>
      <c r="BE21" s="362">
        <v>6.2695900000000002E-3</v>
      </c>
      <c r="BF21" s="362">
        <v>6.1338299999999998E-3</v>
      </c>
      <c r="BG21" s="362">
        <v>5.6773800000000001E-3</v>
      </c>
      <c r="BH21" s="362">
        <v>5.4917200000000003E-3</v>
      </c>
      <c r="BI21" s="362">
        <v>5.6626899999999997E-3</v>
      </c>
      <c r="BJ21" s="362">
        <v>6.4793799999999999E-3</v>
      </c>
      <c r="BK21" s="362">
        <v>6.3844699999999997E-3</v>
      </c>
      <c r="BL21" s="362">
        <v>5.82696E-3</v>
      </c>
      <c r="BM21" s="362">
        <v>6.0604600000000002E-3</v>
      </c>
      <c r="BN21" s="362">
        <v>5.6140599999999997E-3</v>
      </c>
      <c r="BO21" s="362">
        <v>5.6797499999999999E-3</v>
      </c>
      <c r="BP21" s="362">
        <v>5.8610499999999996E-3</v>
      </c>
      <c r="BQ21" s="362">
        <v>6.3392099999999996E-3</v>
      </c>
      <c r="BR21" s="362">
        <v>6.2992100000000004E-3</v>
      </c>
      <c r="BS21" s="362">
        <v>5.8988699999999996E-3</v>
      </c>
      <c r="BT21" s="362">
        <v>5.6792199999999996E-3</v>
      </c>
      <c r="BU21" s="362">
        <v>5.8489099999999997E-3</v>
      </c>
      <c r="BV21" s="362">
        <v>6.5641099999999997E-3</v>
      </c>
    </row>
    <row r="22" spans="1:74" ht="12" customHeight="1" x14ac:dyDescent="0.2">
      <c r="A22" s="559" t="s">
        <v>1119</v>
      </c>
      <c r="B22" s="606" t="s">
        <v>1097</v>
      </c>
      <c r="C22" s="274">
        <v>3.34601E-3</v>
      </c>
      <c r="D22" s="274">
        <v>3.10275E-3</v>
      </c>
      <c r="E22" s="274">
        <v>3.4166999999999999E-3</v>
      </c>
      <c r="F22" s="274">
        <v>3.3087799999999999E-3</v>
      </c>
      <c r="G22" s="274">
        <v>3.6312200000000001E-3</v>
      </c>
      <c r="H22" s="274">
        <v>3.6971999999999999E-3</v>
      </c>
      <c r="I22" s="274">
        <v>3.7299E-3</v>
      </c>
      <c r="J22" s="274">
        <v>3.8491100000000002E-3</v>
      </c>
      <c r="K22" s="274">
        <v>3.5737799999999999E-3</v>
      </c>
      <c r="L22" s="274">
        <v>3.5274099999999999E-3</v>
      </c>
      <c r="M22" s="274">
        <v>3.6943800000000001E-3</v>
      </c>
      <c r="N22" s="274">
        <v>3.66563E-3</v>
      </c>
      <c r="O22" s="274">
        <v>3.7770500000000001E-3</v>
      </c>
      <c r="P22" s="274">
        <v>3.6216099999999999E-3</v>
      </c>
      <c r="Q22" s="274">
        <v>3.69586E-3</v>
      </c>
      <c r="R22" s="274">
        <v>3.6700000000000001E-3</v>
      </c>
      <c r="S22" s="274">
        <v>3.81694E-3</v>
      </c>
      <c r="T22" s="274">
        <v>3.6295199999999998E-3</v>
      </c>
      <c r="U22" s="274">
        <v>3.8176999999999998E-3</v>
      </c>
      <c r="V22" s="274">
        <v>3.9401699999999998E-3</v>
      </c>
      <c r="W22" s="274">
        <v>3.7634000000000001E-3</v>
      </c>
      <c r="X22" s="274">
        <v>3.89815E-3</v>
      </c>
      <c r="Y22" s="274">
        <v>3.7103000000000001E-3</v>
      </c>
      <c r="Z22" s="274">
        <v>3.9067800000000003E-3</v>
      </c>
      <c r="AA22" s="274">
        <v>4.1512399999999996E-3</v>
      </c>
      <c r="AB22" s="274">
        <v>3.7826700000000001E-3</v>
      </c>
      <c r="AC22" s="274">
        <v>4.1717500000000001E-3</v>
      </c>
      <c r="AD22" s="274">
        <v>3.6802800000000002E-3</v>
      </c>
      <c r="AE22" s="274">
        <v>3.5778400000000001E-3</v>
      </c>
      <c r="AF22" s="274">
        <v>3.7593100000000001E-3</v>
      </c>
      <c r="AG22" s="274">
        <v>3.8536299999999998E-3</v>
      </c>
      <c r="AH22" s="274">
        <v>3.6942099999999999E-3</v>
      </c>
      <c r="AI22" s="274">
        <v>3.6127899999999998E-3</v>
      </c>
      <c r="AJ22" s="274">
        <v>3.9691600000000002E-3</v>
      </c>
      <c r="AK22" s="274">
        <v>3.8627900000000001E-3</v>
      </c>
      <c r="AL22" s="274">
        <v>4.2069400000000002E-3</v>
      </c>
      <c r="AM22" s="274">
        <v>4.0615299999999998E-3</v>
      </c>
      <c r="AN22" s="274">
        <v>3.4571699999999999E-3</v>
      </c>
      <c r="AO22" s="274">
        <v>3.9308700000000004E-3</v>
      </c>
      <c r="AP22" s="274">
        <v>3.64723E-3</v>
      </c>
      <c r="AQ22" s="274">
        <v>3.5948199999999999E-3</v>
      </c>
      <c r="AR22" s="274">
        <v>3.5670799999999998E-3</v>
      </c>
      <c r="AS22" s="274">
        <v>3.8683200000000002E-3</v>
      </c>
      <c r="AT22" s="274">
        <v>3.8351499999999998E-3</v>
      </c>
      <c r="AU22" s="274">
        <v>3.6378500000000002E-3</v>
      </c>
      <c r="AV22" s="274">
        <v>3.7740199999999999E-3</v>
      </c>
      <c r="AW22" s="274">
        <v>3.8666099999999999E-3</v>
      </c>
      <c r="AX22" s="274">
        <v>4.0980000000000001E-3</v>
      </c>
      <c r="AY22" s="274">
        <v>4.0723900000000004E-3</v>
      </c>
      <c r="AZ22" s="362">
        <v>3.5886500000000001E-3</v>
      </c>
      <c r="BA22" s="362">
        <v>3.8755299999999999E-3</v>
      </c>
      <c r="BB22" s="362">
        <v>3.5735799999999998E-3</v>
      </c>
      <c r="BC22" s="362">
        <v>3.60275E-3</v>
      </c>
      <c r="BD22" s="362">
        <v>3.7211200000000001E-3</v>
      </c>
      <c r="BE22" s="362">
        <v>4.0426200000000002E-3</v>
      </c>
      <c r="BF22" s="362">
        <v>4.0224099999999997E-3</v>
      </c>
      <c r="BG22" s="362">
        <v>3.7672000000000001E-3</v>
      </c>
      <c r="BH22" s="362">
        <v>3.6163100000000002E-3</v>
      </c>
      <c r="BI22" s="362">
        <v>3.7059900000000002E-3</v>
      </c>
      <c r="BJ22" s="362">
        <v>4.1382800000000003E-3</v>
      </c>
      <c r="BK22" s="362">
        <v>4.0838300000000001E-3</v>
      </c>
      <c r="BL22" s="362">
        <v>3.7330900000000001E-3</v>
      </c>
      <c r="BM22" s="362">
        <v>3.89113E-3</v>
      </c>
      <c r="BN22" s="362">
        <v>3.6103400000000001E-3</v>
      </c>
      <c r="BO22" s="362">
        <v>3.6554700000000001E-3</v>
      </c>
      <c r="BP22" s="362">
        <v>3.7853499999999998E-3</v>
      </c>
      <c r="BQ22" s="362">
        <v>4.1036199999999997E-3</v>
      </c>
      <c r="BR22" s="362">
        <v>4.0791200000000003E-3</v>
      </c>
      <c r="BS22" s="362">
        <v>3.8157899999999999E-3</v>
      </c>
      <c r="BT22" s="362">
        <v>3.6660500000000001E-3</v>
      </c>
      <c r="BU22" s="362">
        <v>3.76984E-3</v>
      </c>
      <c r="BV22" s="362">
        <v>4.2256300000000002E-3</v>
      </c>
    </row>
    <row r="23" spans="1:74" ht="12" customHeight="1" x14ac:dyDescent="0.2">
      <c r="A23" s="605" t="s">
        <v>69</v>
      </c>
      <c r="B23" s="606" t="s">
        <v>630</v>
      </c>
      <c r="C23" s="274">
        <v>1.6731509999999999E-3</v>
      </c>
      <c r="D23" s="274">
        <v>1.5112330000000001E-3</v>
      </c>
      <c r="E23" s="274">
        <v>1.6731509999999999E-3</v>
      </c>
      <c r="F23" s="274">
        <v>1.619178E-3</v>
      </c>
      <c r="G23" s="274">
        <v>1.6731509999999999E-3</v>
      </c>
      <c r="H23" s="274">
        <v>1.619178E-3</v>
      </c>
      <c r="I23" s="274">
        <v>1.6731509999999999E-3</v>
      </c>
      <c r="J23" s="274">
        <v>1.6731509999999999E-3</v>
      </c>
      <c r="K23" s="274">
        <v>1.619178E-3</v>
      </c>
      <c r="L23" s="274">
        <v>1.6731509999999999E-3</v>
      </c>
      <c r="M23" s="274">
        <v>1.619178E-3</v>
      </c>
      <c r="N23" s="274">
        <v>1.6731509999999999E-3</v>
      </c>
      <c r="O23" s="274">
        <v>1.6685789999999999E-3</v>
      </c>
      <c r="P23" s="274">
        <v>1.560929E-3</v>
      </c>
      <c r="Q23" s="274">
        <v>1.6685789999999999E-3</v>
      </c>
      <c r="R23" s="274">
        <v>1.6147539999999999E-3</v>
      </c>
      <c r="S23" s="274">
        <v>1.6685789999999999E-3</v>
      </c>
      <c r="T23" s="274">
        <v>1.6147539999999999E-3</v>
      </c>
      <c r="U23" s="274">
        <v>1.6685789999999999E-3</v>
      </c>
      <c r="V23" s="274">
        <v>1.6685789999999999E-3</v>
      </c>
      <c r="W23" s="274">
        <v>1.6147539999999999E-3</v>
      </c>
      <c r="X23" s="274">
        <v>1.6685789999999999E-3</v>
      </c>
      <c r="Y23" s="274">
        <v>1.6147539999999999E-3</v>
      </c>
      <c r="Z23" s="274">
        <v>1.6685789999999999E-3</v>
      </c>
      <c r="AA23" s="274">
        <v>1.6731509999999999E-3</v>
      </c>
      <c r="AB23" s="274">
        <v>1.5112330000000001E-3</v>
      </c>
      <c r="AC23" s="274">
        <v>1.6731509999999999E-3</v>
      </c>
      <c r="AD23" s="274">
        <v>1.619178E-3</v>
      </c>
      <c r="AE23" s="274">
        <v>1.6731509999999999E-3</v>
      </c>
      <c r="AF23" s="274">
        <v>1.619178E-3</v>
      </c>
      <c r="AG23" s="274">
        <v>1.6731509999999999E-3</v>
      </c>
      <c r="AH23" s="274">
        <v>1.6731509999999999E-3</v>
      </c>
      <c r="AI23" s="274">
        <v>1.619178E-3</v>
      </c>
      <c r="AJ23" s="274">
        <v>1.6731509999999999E-3</v>
      </c>
      <c r="AK23" s="274">
        <v>1.619178E-3</v>
      </c>
      <c r="AL23" s="274">
        <v>1.6731509999999999E-3</v>
      </c>
      <c r="AM23" s="274">
        <v>1.6731509999999999E-3</v>
      </c>
      <c r="AN23" s="274">
        <v>1.5112330000000001E-3</v>
      </c>
      <c r="AO23" s="274">
        <v>1.6731509999999999E-3</v>
      </c>
      <c r="AP23" s="274">
        <v>1.619178E-3</v>
      </c>
      <c r="AQ23" s="274">
        <v>1.6731509999999999E-3</v>
      </c>
      <c r="AR23" s="274">
        <v>1.619178E-3</v>
      </c>
      <c r="AS23" s="274">
        <v>1.6731509999999999E-3</v>
      </c>
      <c r="AT23" s="274">
        <v>1.6731509999999999E-3</v>
      </c>
      <c r="AU23" s="274">
        <v>1.619178E-3</v>
      </c>
      <c r="AV23" s="274">
        <v>1.6731509999999999E-3</v>
      </c>
      <c r="AW23" s="274">
        <v>1.64371E-3</v>
      </c>
      <c r="AX23" s="274">
        <v>1.6410299999999999E-3</v>
      </c>
      <c r="AY23" s="274">
        <v>1.6381099999999999E-3</v>
      </c>
      <c r="AZ23" s="362">
        <v>1.6496499999999999E-3</v>
      </c>
      <c r="BA23" s="362">
        <v>1.64751E-3</v>
      </c>
      <c r="BB23" s="362">
        <v>1.6500900000000001E-3</v>
      </c>
      <c r="BC23" s="362">
        <v>1.64799E-3</v>
      </c>
      <c r="BD23" s="362">
        <v>1.6506100000000001E-3</v>
      </c>
      <c r="BE23" s="362">
        <v>1.6485600000000001E-3</v>
      </c>
      <c r="BF23" s="362">
        <v>1.6463300000000001E-3</v>
      </c>
      <c r="BG23" s="362">
        <v>1.64879E-3</v>
      </c>
      <c r="BH23" s="362">
        <v>1.6465799999999999E-3</v>
      </c>
      <c r="BI23" s="362">
        <v>1.6468399999999999E-3</v>
      </c>
      <c r="BJ23" s="362">
        <v>1.64737E-3</v>
      </c>
      <c r="BK23" s="362">
        <v>1.64821E-3</v>
      </c>
      <c r="BL23" s="362">
        <v>1.6480799999999999E-3</v>
      </c>
      <c r="BM23" s="362">
        <v>1.64813E-3</v>
      </c>
      <c r="BN23" s="362">
        <v>1.64795E-3</v>
      </c>
      <c r="BO23" s="362">
        <v>1.64795E-3</v>
      </c>
      <c r="BP23" s="362">
        <v>1.6477099999999999E-3</v>
      </c>
      <c r="BQ23" s="362">
        <v>1.64763E-3</v>
      </c>
      <c r="BR23" s="362">
        <v>1.6477499999999999E-3</v>
      </c>
      <c r="BS23" s="362">
        <v>1.64766E-3</v>
      </c>
      <c r="BT23" s="362">
        <v>1.6477499999999999E-3</v>
      </c>
      <c r="BU23" s="362">
        <v>1.64784E-3</v>
      </c>
      <c r="BV23" s="362">
        <v>1.64788E-3</v>
      </c>
    </row>
    <row r="24" spans="1:74" ht="12" customHeight="1" x14ac:dyDescent="0.2">
      <c r="A24" s="605" t="s">
        <v>247</v>
      </c>
      <c r="B24" s="606" t="s">
        <v>515</v>
      </c>
      <c r="C24" s="274">
        <v>1.1173342119E-2</v>
      </c>
      <c r="D24" s="274">
        <v>1.0225427815E-2</v>
      </c>
      <c r="E24" s="274">
        <v>1.1273628561000001E-2</v>
      </c>
      <c r="F24" s="274">
        <v>1.0971591611E-2</v>
      </c>
      <c r="G24" s="274">
        <v>1.1537438834E-2</v>
      </c>
      <c r="H24" s="274">
        <v>1.1413212458E-2</v>
      </c>
      <c r="I24" s="274">
        <v>1.1664355233000001E-2</v>
      </c>
      <c r="J24" s="274">
        <v>1.1788403362999999E-2</v>
      </c>
      <c r="K24" s="274">
        <v>1.1188272204E-2</v>
      </c>
      <c r="L24" s="274">
        <v>1.135936983E-2</v>
      </c>
      <c r="M24" s="274">
        <v>1.1285854837E-2</v>
      </c>
      <c r="N24" s="274">
        <v>1.1542308232E-2</v>
      </c>
      <c r="O24" s="274">
        <v>1.0874481215999999E-2</v>
      </c>
      <c r="P24" s="274">
        <v>1.029795834E-2</v>
      </c>
      <c r="Q24" s="274">
        <v>1.0842965041E-2</v>
      </c>
      <c r="R24" s="274">
        <v>1.0647438438E-2</v>
      </c>
      <c r="S24" s="274">
        <v>1.1050520244E-2</v>
      </c>
      <c r="T24" s="274">
        <v>1.0678589682E-2</v>
      </c>
      <c r="U24" s="274">
        <v>1.1074689589E-2</v>
      </c>
      <c r="V24" s="274">
        <v>1.1201418675E-2</v>
      </c>
      <c r="W24" s="274">
        <v>1.0770795832E-2</v>
      </c>
      <c r="X24" s="274">
        <v>1.111491023E-2</v>
      </c>
      <c r="Y24" s="274">
        <v>1.0673982695000001E-2</v>
      </c>
      <c r="Z24" s="274">
        <v>1.1074644551000001E-2</v>
      </c>
      <c r="AA24" s="274">
        <v>1.2137844797999999E-2</v>
      </c>
      <c r="AB24" s="274">
        <v>1.1090015291E-2</v>
      </c>
      <c r="AC24" s="274">
        <v>1.2312786262999999E-2</v>
      </c>
      <c r="AD24" s="274">
        <v>1.161217009E-2</v>
      </c>
      <c r="AE24" s="274">
        <v>1.1803059889E-2</v>
      </c>
      <c r="AF24" s="274">
        <v>1.1752564240000001E-2</v>
      </c>
      <c r="AG24" s="274">
        <v>1.2063485259000001E-2</v>
      </c>
      <c r="AH24" s="274">
        <v>1.1965451229E-2</v>
      </c>
      <c r="AI24" s="274">
        <v>1.1602114678E-2</v>
      </c>
      <c r="AJ24" s="274">
        <v>1.2181049354999999E-2</v>
      </c>
      <c r="AK24" s="274">
        <v>1.1774701538000001E-2</v>
      </c>
      <c r="AL24" s="274">
        <v>1.2398781567E-2</v>
      </c>
      <c r="AM24" s="274">
        <v>1.2222217037999999E-2</v>
      </c>
      <c r="AN24" s="274">
        <v>1.084397175E-2</v>
      </c>
      <c r="AO24" s="274">
        <v>1.2245875773000001E-2</v>
      </c>
      <c r="AP24" s="274">
        <v>1.1708678264000001E-2</v>
      </c>
      <c r="AQ24" s="274">
        <v>1.2083656061E-2</v>
      </c>
      <c r="AR24" s="274">
        <v>1.1845924533000001E-2</v>
      </c>
      <c r="AS24" s="274">
        <v>1.2339227204E-2</v>
      </c>
      <c r="AT24" s="274">
        <v>1.2280209816E-2</v>
      </c>
      <c r="AU24" s="274">
        <v>1.1757778526E-2</v>
      </c>
      <c r="AV24" s="274">
        <v>1.2105056027999999E-2</v>
      </c>
      <c r="AW24" s="274">
        <v>1.2093E-2</v>
      </c>
      <c r="AX24" s="274">
        <v>1.2553399999999999E-2</v>
      </c>
      <c r="AY24" s="274">
        <v>1.24718E-2</v>
      </c>
      <c r="AZ24" s="362">
        <v>1.12306E-2</v>
      </c>
      <c r="BA24" s="362">
        <v>1.19495E-2</v>
      </c>
      <c r="BB24" s="362">
        <v>1.1104899999999999E-2</v>
      </c>
      <c r="BC24" s="362">
        <v>1.1381799999999999E-2</v>
      </c>
      <c r="BD24" s="362">
        <v>1.15716E-2</v>
      </c>
      <c r="BE24" s="362">
        <v>1.22469E-2</v>
      </c>
      <c r="BF24" s="362">
        <v>1.20897E-2</v>
      </c>
      <c r="BG24" s="362">
        <v>1.1365200000000001E-2</v>
      </c>
      <c r="BH24" s="362">
        <v>1.10378E-2</v>
      </c>
      <c r="BI24" s="362">
        <v>1.1283400000000001E-2</v>
      </c>
      <c r="BJ24" s="362">
        <v>1.25477E-2</v>
      </c>
      <c r="BK24" s="362">
        <v>1.2375799999999999E-2</v>
      </c>
      <c r="BL24" s="362">
        <v>1.14564E-2</v>
      </c>
      <c r="BM24" s="362">
        <v>1.18713E-2</v>
      </c>
      <c r="BN24" s="362">
        <v>1.11413E-2</v>
      </c>
      <c r="BO24" s="362">
        <v>1.12645E-2</v>
      </c>
      <c r="BP24" s="362">
        <v>1.15672E-2</v>
      </c>
      <c r="BQ24" s="362">
        <v>1.2376699999999999E-2</v>
      </c>
      <c r="BR24" s="362">
        <v>1.2316499999999999E-2</v>
      </c>
      <c r="BS24" s="362">
        <v>1.16367E-2</v>
      </c>
      <c r="BT24" s="362">
        <v>1.1280500000000001E-2</v>
      </c>
      <c r="BU24" s="362">
        <v>1.15371E-2</v>
      </c>
      <c r="BV24" s="362">
        <v>1.27227E-2</v>
      </c>
    </row>
    <row r="25" spans="1:74" ht="12" customHeight="1" x14ac:dyDescent="0.2">
      <c r="A25" s="605"/>
      <c r="B25" s="170" t="s">
        <v>518</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0"/>
      <c r="AY25" s="240"/>
      <c r="AZ25" s="363"/>
      <c r="BA25" s="363"/>
      <c r="BB25" s="363"/>
      <c r="BC25" s="363"/>
      <c r="BD25" s="363"/>
      <c r="BE25" s="363"/>
      <c r="BF25" s="363"/>
      <c r="BG25" s="363"/>
      <c r="BH25" s="363"/>
      <c r="BI25" s="363"/>
      <c r="BJ25" s="363"/>
      <c r="BK25" s="363"/>
      <c r="BL25" s="363"/>
      <c r="BM25" s="363"/>
      <c r="BN25" s="363"/>
      <c r="BO25" s="363"/>
      <c r="BP25" s="363"/>
      <c r="BQ25" s="363"/>
      <c r="BR25" s="363"/>
      <c r="BS25" s="363"/>
      <c r="BT25" s="363"/>
      <c r="BU25" s="363"/>
      <c r="BV25" s="363"/>
    </row>
    <row r="26" spans="1:74" ht="12" customHeight="1" x14ac:dyDescent="0.2">
      <c r="A26" s="605" t="s">
        <v>981</v>
      </c>
      <c r="B26" s="606" t="s">
        <v>1096</v>
      </c>
      <c r="C26" s="274">
        <v>3.8219177999999999E-2</v>
      </c>
      <c r="D26" s="274">
        <v>3.4520547999999998E-2</v>
      </c>
      <c r="E26" s="274">
        <v>3.8219177999999999E-2</v>
      </c>
      <c r="F26" s="274">
        <v>3.6986300999999999E-2</v>
      </c>
      <c r="G26" s="274">
        <v>3.8219177999999999E-2</v>
      </c>
      <c r="H26" s="274">
        <v>3.6986300999999999E-2</v>
      </c>
      <c r="I26" s="274">
        <v>3.8219177999999999E-2</v>
      </c>
      <c r="J26" s="274">
        <v>3.8219177999999999E-2</v>
      </c>
      <c r="K26" s="274">
        <v>3.6986300999999999E-2</v>
      </c>
      <c r="L26" s="274">
        <v>3.8219177999999999E-2</v>
      </c>
      <c r="M26" s="274">
        <v>3.6986300999999999E-2</v>
      </c>
      <c r="N26" s="274">
        <v>3.8219177999999999E-2</v>
      </c>
      <c r="O26" s="274">
        <v>3.5573769999999998E-2</v>
      </c>
      <c r="P26" s="274">
        <v>3.3278689E-2</v>
      </c>
      <c r="Q26" s="274">
        <v>3.5573769999999998E-2</v>
      </c>
      <c r="R26" s="274">
        <v>3.4426230000000002E-2</v>
      </c>
      <c r="S26" s="274">
        <v>3.5573769999999998E-2</v>
      </c>
      <c r="T26" s="274">
        <v>3.4426230000000002E-2</v>
      </c>
      <c r="U26" s="274">
        <v>3.5573769999999998E-2</v>
      </c>
      <c r="V26" s="274">
        <v>3.5573769999999998E-2</v>
      </c>
      <c r="W26" s="274">
        <v>3.4426230000000002E-2</v>
      </c>
      <c r="X26" s="274">
        <v>3.5573769999999998E-2</v>
      </c>
      <c r="Y26" s="274">
        <v>3.4426230000000002E-2</v>
      </c>
      <c r="Z26" s="274">
        <v>3.5573769999999998E-2</v>
      </c>
      <c r="AA26" s="274">
        <v>4.9260274E-2</v>
      </c>
      <c r="AB26" s="274">
        <v>4.4493151000000002E-2</v>
      </c>
      <c r="AC26" s="274">
        <v>4.9260274E-2</v>
      </c>
      <c r="AD26" s="274">
        <v>4.7671233E-2</v>
      </c>
      <c r="AE26" s="274">
        <v>4.9260274E-2</v>
      </c>
      <c r="AF26" s="274">
        <v>4.7671233E-2</v>
      </c>
      <c r="AG26" s="274">
        <v>4.9260274E-2</v>
      </c>
      <c r="AH26" s="274">
        <v>4.9260274E-2</v>
      </c>
      <c r="AI26" s="274">
        <v>4.7671233E-2</v>
      </c>
      <c r="AJ26" s="274">
        <v>4.9260274E-2</v>
      </c>
      <c r="AK26" s="274">
        <v>4.7671233E-2</v>
      </c>
      <c r="AL26" s="274">
        <v>4.9260274E-2</v>
      </c>
      <c r="AM26" s="274">
        <v>4.9260274E-2</v>
      </c>
      <c r="AN26" s="274">
        <v>4.4493151000000002E-2</v>
      </c>
      <c r="AO26" s="274">
        <v>4.9260274E-2</v>
      </c>
      <c r="AP26" s="274">
        <v>4.7671233E-2</v>
      </c>
      <c r="AQ26" s="274">
        <v>4.9260274E-2</v>
      </c>
      <c r="AR26" s="274">
        <v>4.7671233E-2</v>
      </c>
      <c r="AS26" s="274">
        <v>4.9260274E-2</v>
      </c>
      <c r="AT26" s="274">
        <v>4.9260274E-2</v>
      </c>
      <c r="AU26" s="274">
        <v>4.7671233E-2</v>
      </c>
      <c r="AV26" s="274">
        <v>4.9260274E-2</v>
      </c>
      <c r="AW26" s="274">
        <v>4.7671233E-2</v>
      </c>
      <c r="AX26" s="274">
        <v>4.9260274E-2</v>
      </c>
      <c r="AY26" s="274">
        <v>4.8521369889999999E-2</v>
      </c>
      <c r="AZ26" s="362">
        <v>4.3825799999999998E-2</v>
      </c>
      <c r="BA26" s="362">
        <v>4.8521399999999999E-2</v>
      </c>
      <c r="BB26" s="362">
        <v>4.6956199999999997E-2</v>
      </c>
      <c r="BC26" s="362">
        <v>4.8521399999999999E-2</v>
      </c>
      <c r="BD26" s="362">
        <v>4.6956199999999997E-2</v>
      </c>
      <c r="BE26" s="362">
        <v>4.8521399999999999E-2</v>
      </c>
      <c r="BF26" s="362">
        <v>4.8521399999999999E-2</v>
      </c>
      <c r="BG26" s="362">
        <v>4.6956199999999997E-2</v>
      </c>
      <c r="BH26" s="362">
        <v>4.8521399999999999E-2</v>
      </c>
      <c r="BI26" s="362">
        <v>4.6956199999999997E-2</v>
      </c>
      <c r="BJ26" s="362">
        <v>4.8521399999999999E-2</v>
      </c>
      <c r="BK26" s="362">
        <v>4.8521399999999999E-2</v>
      </c>
      <c r="BL26" s="362">
        <v>4.3825799999999998E-2</v>
      </c>
      <c r="BM26" s="362">
        <v>4.8521399999999999E-2</v>
      </c>
      <c r="BN26" s="362">
        <v>4.6956199999999997E-2</v>
      </c>
      <c r="BO26" s="362">
        <v>4.8521399999999999E-2</v>
      </c>
      <c r="BP26" s="362">
        <v>4.6956199999999997E-2</v>
      </c>
      <c r="BQ26" s="362">
        <v>4.8521399999999999E-2</v>
      </c>
      <c r="BR26" s="362">
        <v>4.8521399999999999E-2</v>
      </c>
      <c r="BS26" s="362">
        <v>4.6956199999999997E-2</v>
      </c>
      <c r="BT26" s="362">
        <v>4.8521399999999999E-2</v>
      </c>
      <c r="BU26" s="362">
        <v>4.6956199999999997E-2</v>
      </c>
      <c r="BV26" s="362">
        <v>4.8521399999999999E-2</v>
      </c>
    </row>
    <row r="27" spans="1:74" ht="12" customHeight="1" x14ac:dyDescent="0.2">
      <c r="A27" s="605" t="s">
        <v>806</v>
      </c>
      <c r="B27" s="606" t="s">
        <v>630</v>
      </c>
      <c r="C27" s="274">
        <v>3.3632879999999999E-3</v>
      </c>
      <c r="D27" s="274">
        <v>3.0378079999999999E-3</v>
      </c>
      <c r="E27" s="274">
        <v>3.3632879999999999E-3</v>
      </c>
      <c r="F27" s="274">
        <v>3.254795E-3</v>
      </c>
      <c r="G27" s="274">
        <v>3.3632879999999999E-3</v>
      </c>
      <c r="H27" s="274">
        <v>3.254795E-3</v>
      </c>
      <c r="I27" s="274">
        <v>3.3632879999999999E-3</v>
      </c>
      <c r="J27" s="274">
        <v>3.3632879999999999E-3</v>
      </c>
      <c r="K27" s="274">
        <v>3.254795E-3</v>
      </c>
      <c r="L27" s="274">
        <v>3.3632879999999999E-3</v>
      </c>
      <c r="M27" s="274">
        <v>3.254795E-3</v>
      </c>
      <c r="N27" s="274">
        <v>3.3632879999999999E-3</v>
      </c>
      <c r="O27" s="274">
        <v>3.3540979999999998E-3</v>
      </c>
      <c r="P27" s="274">
        <v>3.1377050000000002E-3</v>
      </c>
      <c r="Q27" s="274">
        <v>3.3540979999999998E-3</v>
      </c>
      <c r="R27" s="274">
        <v>3.2459020000000002E-3</v>
      </c>
      <c r="S27" s="274">
        <v>3.3540979999999998E-3</v>
      </c>
      <c r="T27" s="274">
        <v>3.2459020000000002E-3</v>
      </c>
      <c r="U27" s="274">
        <v>3.3540979999999998E-3</v>
      </c>
      <c r="V27" s="274">
        <v>3.3540979999999998E-3</v>
      </c>
      <c r="W27" s="274">
        <v>3.2459020000000002E-3</v>
      </c>
      <c r="X27" s="274">
        <v>3.3540979999999998E-3</v>
      </c>
      <c r="Y27" s="274">
        <v>3.2459020000000002E-3</v>
      </c>
      <c r="Z27" s="274">
        <v>3.3540979999999998E-3</v>
      </c>
      <c r="AA27" s="274">
        <v>3.3632879999999999E-3</v>
      </c>
      <c r="AB27" s="274">
        <v>3.0378079999999999E-3</v>
      </c>
      <c r="AC27" s="274">
        <v>3.3632879999999999E-3</v>
      </c>
      <c r="AD27" s="274">
        <v>3.254795E-3</v>
      </c>
      <c r="AE27" s="274">
        <v>3.3632879999999999E-3</v>
      </c>
      <c r="AF27" s="274">
        <v>3.254795E-3</v>
      </c>
      <c r="AG27" s="274">
        <v>3.3632879999999999E-3</v>
      </c>
      <c r="AH27" s="274">
        <v>3.3632879999999999E-3</v>
      </c>
      <c r="AI27" s="274">
        <v>3.254795E-3</v>
      </c>
      <c r="AJ27" s="274">
        <v>3.3632879999999999E-3</v>
      </c>
      <c r="AK27" s="274">
        <v>3.254795E-3</v>
      </c>
      <c r="AL27" s="274">
        <v>3.3632879999999999E-3</v>
      </c>
      <c r="AM27" s="274">
        <v>3.3632879999999999E-3</v>
      </c>
      <c r="AN27" s="274">
        <v>3.0378079999999999E-3</v>
      </c>
      <c r="AO27" s="274">
        <v>3.3632879999999999E-3</v>
      </c>
      <c r="AP27" s="274">
        <v>3.254795E-3</v>
      </c>
      <c r="AQ27" s="274">
        <v>3.3632879999999999E-3</v>
      </c>
      <c r="AR27" s="274">
        <v>3.254795E-3</v>
      </c>
      <c r="AS27" s="274">
        <v>3.3632879999999999E-3</v>
      </c>
      <c r="AT27" s="274">
        <v>3.3632879999999999E-3</v>
      </c>
      <c r="AU27" s="274">
        <v>3.254795E-3</v>
      </c>
      <c r="AV27" s="274">
        <v>3.3632879999999999E-3</v>
      </c>
      <c r="AW27" s="274">
        <v>3.3041099999999999E-3</v>
      </c>
      <c r="AX27" s="274">
        <v>3.2987300000000002E-3</v>
      </c>
      <c r="AY27" s="274">
        <v>3.2928599999999999E-3</v>
      </c>
      <c r="AZ27" s="362">
        <v>3.3160500000000001E-3</v>
      </c>
      <c r="BA27" s="362">
        <v>3.31175E-3</v>
      </c>
      <c r="BB27" s="362">
        <v>3.3169300000000001E-3</v>
      </c>
      <c r="BC27" s="362">
        <v>3.3127199999999999E-3</v>
      </c>
      <c r="BD27" s="362">
        <v>3.3179799999999999E-3</v>
      </c>
      <c r="BE27" s="362">
        <v>3.3138600000000001E-3</v>
      </c>
      <c r="BF27" s="362">
        <v>3.3093699999999998E-3</v>
      </c>
      <c r="BG27" s="362">
        <v>3.3143299999999999E-3</v>
      </c>
      <c r="BH27" s="362">
        <v>3.3098799999999999E-3</v>
      </c>
      <c r="BI27" s="362">
        <v>3.3104100000000002E-3</v>
      </c>
      <c r="BJ27" s="362">
        <v>3.31147E-3</v>
      </c>
      <c r="BK27" s="362">
        <v>3.3131599999999999E-3</v>
      </c>
      <c r="BL27" s="362">
        <v>3.3129000000000001E-3</v>
      </c>
      <c r="BM27" s="362">
        <v>3.313E-3</v>
      </c>
      <c r="BN27" s="362">
        <v>3.3126399999999999E-3</v>
      </c>
      <c r="BO27" s="362">
        <v>3.3126399999999999E-3</v>
      </c>
      <c r="BP27" s="362">
        <v>3.3121499999999998E-3</v>
      </c>
      <c r="BQ27" s="362">
        <v>3.3119999999999998E-3</v>
      </c>
      <c r="BR27" s="362">
        <v>3.3122300000000002E-3</v>
      </c>
      <c r="BS27" s="362">
        <v>3.31204E-3</v>
      </c>
      <c r="BT27" s="362">
        <v>3.3122400000000001E-3</v>
      </c>
      <c r="BU27" s="362">
        <v>3.31241E-3</v>
      </c>
      <c r="BV27" s="362">
        <v>3.31249E-3</v>
      </c>
    </row>
    <row r="28" spans="1:74" ht="12" customHeight="1" x14ac:dyDescent="0.2">
      <c r="A28" s="605" t="s">
        <v>27</v>
      </c>
      <c r="B28" s="606" t="s">
        <v>519</v>
      </c>
      <c r="C28" s="274">
        <v>1.303061E-2</v>
      </c>
      <c r="D28" s="274">
        <v>1.1769583E-2</v>
      </c>
      <c r="E28" s="274">
        <v>1.303061E-2</v>
      </c>
      <c r="F28" s="274">
        <v>1.2610268000000001E-2</v>
      </c>
      <c r="G28" s="274">
        <v>1.303061E-2</v>
      </c>
      <c r="H28" s="274">
        <v>1.2610268000000001E-2</v>
      </c>
      <c r="I28" s="274">
        <v>1.303061E-2</v>
      </c>
      <c r="J28" s="274">
        <v>1.303061E-2</v>
      </c>
      <c r="K28" s="274">
        <v>1.2610268000000001E-2</v>
      </c>
      <c r="L28" s="274">
        <v>1.303061E-2</v>
      </c>
      <c r="M28" s="274">
        <v>1.2610268000000001E-2</v>
      </c>
      <c r="N28" s="274">
        <v>1.303061E-2</v>
      </c>
      <c r="O28" s="274">
        <v>1.5769099000000002E-2</v>
      </c>
      <c r="P28" s="274">
        <v>1.4751738E-2</v>
      </c>
      <c r="Q28" s="274">
        <v>1.5769099000000002E-2</v>
      </c>
      <c r="R28" s="274">
        <v>1.5260418E-2</v>
      </c>
      <c r="S28" s="274">
        <v>1.5769099000000002E-2</v>
      </c>
      <c r="T28" s="274">
        <v>1.5260418E-2</v>
      </c>
      <c r="U28" s="274">
        <v>1.5769099000000002E-2</v>
      </c>
      <c r="V28" s="274">
        <v>1.5769099000000002E-2</v>
      </c>
      <c r="W28" s="274">
        <v>1.5260418E-2</v>
      </c>
      <c r="X28" s="274">
        <v>1.5769099000000002E-2</v>
      </c>
      <c r="Y28" s="274">
        <v>1.5260418E-2</v>
      </c>
      <c r="Z28" s="274">
        <v>1.5769099000000002E-2</v>
      </c>
      <c r="AA28" s="274">
        <v>1.8598369999999999E-2</v>
      </c>
      <c r="AB28" s="274">
        <v>1.6798527000000001E-2</v>
      </c>
      <c r="AC28" s="274">
        <v>1.8598369999999999E-2</v>
      </c>
      <c r="AD28" s="274">
        <v>1.7998422E-2</v>
      </c>
      <c r="AE28" s="274">
        <v>1.8598369999999999E-2</v>
      </c>
      <c r="AF28" s="274">
        <v>1.7998422E-2</v>
      </c>
      <c r="AG28" s="274">
        <v>1.8598369999999999E-2</v>
      </c>
      <c r="AH28" s="274">
        <v>1.8598369999999999E-2</v>
      </c>
      <c r="AI28" s="274">
        <v>1.7998422E-2</v>
      </c>
      <c r="AJ28" s="274">
        <v>1.8598369999999999E-2</v>
      </c>
      <c r="AK28" s="274">
        <v>1.7998422E-2</v>
      </c>
      <c r="AL28" s="274">
        <v>1.8598369999999999E-2</v>
      </c>
      <c r="AM28" s="274">
        <v>2.1388125000000001E-2</v>
      </c>
      <c r="AN28" s="274">
        <v>1.9318306E-2</v>
      </c>
      <c r="AO28" s="274">
        <v>2.1388125000000001E-2</v>
      </c>
      <c r="AP28" s="274">
        <v>2.0698185000000001E-2</v>
      </c>
      <c r="AQ28" s="274">
        <v>2.1388125000000001E-2</v>
      </c>
      <c r="AR28" s="274">
        <v>2.0698185000000001E-2</v>
      </c>
      <c r="AS28" s="274">
        <v>2.1388125000000001E-2</v>
      </c>
      <c r="AT28" s="274">
        <v>2.1388125000000001E-2</v>
      </c>
      <c r="AU28" s="274">
        <v>2.0698185000000001E-2</v>
      </c>
      <c r="AV28" s="274">
        <v>2.1388125000000001E-2</v>
      </c>
      <c r="AW28" s="274">
        <v>2.0698185300000001E-2</v>
      </c>
      <c r="AX28" s="274">
        <v>2.1388125500000001E-2</v>
      </c>
      <c r="AY28" s="274">
        <v>2.5757719540000001E-2</v>
      </c>
      <c r="AZ28" s="362">
        <v>2.3265000000000001E-2</v>
      </c>
      <c r="BA28" s="362">
        <v>2.5757700000000001E-2</v>
      </c>
      <c r="BB28" s="362">
        <v>2.4926799999999999E-2</v>
      </c>
      <c r="BC28" s="362">
        <v>2.5757700000000001E-2</v>
      </c>
      <c r="BD28" s="362">
        <v>2.4926799999999999E-2</v>
      </c>
      <c r="BE28" s="362">
        <v>2.5757700000000001E-2</v>
      </c>
      <c r="BF28" s="362">
        <v>2.5757700000000001E-2</v>
      </c>
      <c r="BG28" s="362">
        <v>2.4926799999999999E-2</v>
      </c>
      <c r="BH28" s="362">
        <v>2.5757700000000001E-2</v>
      </c>
      <c r="BI28" s="362">
        <v>2.4926799999999999E-2</v>
      </c>
      <c r="BJ28" s="362">
        <v>2.5757700000000001E-2</v>
      </c>
      <c r="BK28" s="362">
        <v>2.5757700000000001E-2</v>
      </c>
      <c r="BL28" s="362">
        <v>2.3265000000000001E-2</v>
      </c>
      <c r="BM28" s="362">
        <v>2.5757700000000001E-2</v>
      </c>
      <c r="BN28" s="362">
        <v>2.4926799999999999E-2</v>
      </c>
      <c r="BO28" s="362">
        <v>2.5757700000000001E-2</v>
      </c>
      <c r="BP28" s="362">
        <v>2.4926799999999999E-2</v>
      </c>
      <c r="BQ28" s="362">
        <v>2.5757700000000001E-2</v>
      </c>
      <c r="BR28" s="362">
        <v>2.5757700000000001E-2</v>
      </c>
      <c r="BS28" s="362">
        <v>2.4926799999999999E-2</v>
      </c>
      <c r="BT28" s="362">
        <v>2.5757700000000001E-2</v>
      </c>
      <c r="BU28" s="362">
        <v>2.4926799999999999E-2</v>
      </c>
      <c r="BV28" s="362">
        <v>2.5757700000000001E-2</v>
      </c>
    </row>
    <row r="29" spans="1:74" ht="12" customHeight="1" x14ac:dyDescent="0.2">
      <c r="A29" s="604" t="s">
        <v>28</v>
      </c>
      <c r="B29" s="606" t="s">
        <v>515</v>
      </c>
      <c r="C29" s="274">
        <v>5.4613076000000003E-2</v>
      </c>
      <c r="D29" s="274">
        <v>4.9327939000000001E-2</v>
      </c>
      <c r="E29" s="274">
        <v>5.4613076000000003E-2</v>
      </c>
      <c r="F29" s="274">
        <v>5.2851363999999998E-2</v>
      </c>
      <c r="G29" s="274">
        <v>5.4613076000000003E-2</v>
      </c>
      <c r="H29" s="274">
        <v>5.2851363999999998E-2</v>
      </c>
      <c r="I29" s="274">
        <v>5.4613076000000003E-2</v>
      </c>
      <c r="J29" s="274">
        <v>5.4613076000000003E-2</v>
      </c>
      <c r="K29" s="274">
        <v>5.2851363999999998E-2</v>
      </c>
      <c r="L29" s="274">
        <v>5.4613076000000003E-2</v>
      </c>
      <c r="M29" s="274">
        <v>5.2851363999999998E-2</v>
      </c>
      <c r="N29" s="274">
        <v>5.4613076000000003E-2</v>
      </c>
      <c r="O29" s="274">
        <v>5.4696966999999999E-2</v>
      </c>
      <c r="P29" s="274">
        <v>5.1168131999999998E-2</v>
      </c>
      <c r="Q29" s="274">
        <v>5.4696966999999999E-2</v>
      </c>
      <c r="R29" s="274">
        <v>5.2932550000000002E-2</v>
      </c>
      <c r="S29" s="274">
        <v>5.4696966999999999E-2</v>
      </c>
      <c r="T29" s="274">
        <v>5.2932550000000002E-2</v>
      </c>
      <c r="U29" s="274">
        <v>5.4696966999999999E-2</v>
      </c>
      <c r="V29" s="274">
        <v>5.4696966999999999E-2</v>
      </c>
      <c r="W29" s="274">
        <v>5.2932550000000002E-2</v>
      </c>
      <c r="X29" s="274">
        <v>5.4696966999999999E-2</v>
      </c>
      <c r="Y29" s="274">
        <v>5.2932550000000002E-2</v>
      </c>
      <c r="Z29" s="274">
        <v>5.4696966999999999E-2</v>
      </c>
      <c r="AA29" s="274">
        <v>7.1221932000000002E-2</v>
      </c>
      <c r="AB29" s="274">
        <v>6.4329486000000005E-2</v>
      </c>
      <c r="AC29" s="274">
        <v>7.1221932000000002E-2</v>
      </c>
      <c r="AD29" s="274">
        <v>6.8924449999999998E-2</v>
      </c>
      <c r="AE29" s="274">
        <v>7.1221932000000002E-2</v>
      </c>
      <c r="AF29" s="274">
        <v>6.8924449999999998E-2</v>
      </c>
      <c r="AG29" s="274">
        <v>7.1221932000000002E-2</v>
      </c>
      <c r="AH29" s="274">
        <v>7.1221932000000002E-2</v>
      </c>
      <c r="AI29" s="274">
        <v>6.8924449999999998E-2</v>
      </c>
      <c r="AJ29" s="274">
        <v>7.1221932000000002E-2</v>
      </c>
      <c r="AK29" s="274">
        <v>6.8924449999999998E-2</v>
      </c>
      <c r="AL29" s="274">
        <v>7.1221932000000002E-2</v>
      </c>
      <c r="AM29" s="274">
        <v>7.4011687000000007E-2</v>
      </c>
      <c r="AN29" s="274">
        <v>6.6849265000000005E-2</v>
      </c>
      <c r="AO29" s="274">
        <v>7.4011687000000007E-2</v>
      </c>
      <c r="AP29" s="274">
        <v>7.1624213000000006E-2</v>
      </c>
      <c r="AQ29" s="274">
        <v>7.4011687000000007E-2</v>
      </c>
      <c r="AR29" s="274">
        <v>7.1624213000000006E-2</v>
      </c>
      <c r="AS29" s="274">
        <v>7.4011687000000007E-2</v>
      </c>
      <c r="AT29" s="274">
        <v>7.4011687000000007E-2</v>
      </c>
      <c r="AU29" s="274">
        <v>7.1624213000000006E-2</v>
      </c>
      <c r="AV29" s="274">
        <v>7.4011687000000007E-2</v>
      </c>
      <c r="AW29" s="274">
        <v>7.1673500000000001E-2</v>
      </c>
      <c r="AX29" s="274">
        <v>7.3947100000000002E-2</v>
      </c>
      <c r="AY29" s="274">
        <v>7.7572000000000002E-2</v>
      </c>
      <c r="AZ29" s="362">
        <v>7.0406800000000005E-2</v>
      </c>
      <c r="BA29" s="362">
        <v>7.7590800000000001E-2</v>
      </c>
      <c r="BB29" s="362">
        <v>7.51999E-2</v>
      </c>
      <c r="BC29" s="362">
        <v>7.7591800000000002E-2</v>
      </c>
      <c r="BD29" s="362">
        <v>7.5201000000000004E-2</v>
      </c>
      <c r="BE29" s="362">
        <v>7.7592999999999995E-2</v>
      </c>
      <c r="BF29" s="362">
        <v>7.7588500000000005E-2</v>
      </c>
      <c r="BG29" s="362">
        <v>7.5197299999999995E-2</v>
      </c>
      <c r="BH29" s="362">
        <v>7.7589000000000005E-2</v>
      </c>
      <c r="BI29" s="362">
        <v>7.5193399999999994E-2</v>
      </c>
      <c r="BJ29" s="362">
        <v>7.7590599999999996E-2</v>
      </c>
      <c r="BK29" s="362">
        <v>7.75922E-2</v>
      </c>
      <c r="BL29" s="362">
        <v>7.04037E-2</v>
      </c>
      <c r="BM29" s="362">
        <v>7.7592099999999997E-2</v>
      </c>
      <c r="BN29" s="362">
        <v>7.5195600000000001E-2</v>
      </c>
      <c r="BO29" s="362">
        <v>7.75917E-2</v>
      </c>
      <c r="BP29" s="362">
        <v>7.5195100000000001E-2</v>
      </c>
      <c r="BQ29" s="362">
        <v>7.7591099999999996E-2</v>
      </c>
      <c r="BR29" s="362">
        <v>7.7591300000000002E-2</v>
      </c>
      <c r="BS29" s="362">
        <v>7.5194999999999998E-2</v>
      </c>
      <c r="BT29" s="362">
        <v>7.7591300000000002E-2</v>
      </c>
      <c r="BU29" s="362">
        <v>7.5195399999999996E-2</v>
      </c>
      <c r="BV29" s="362">
        <v>7.7591599999999997E-2</v>
      </c>
    </row>
    <row r="30" spans="1:74" ht="12" customHeight="1" x14ac:dyDescent="0.2">
      <c r="A30" s="604"/>
      <c r="B30" s="170" t="s">
        <v>520</v>
      </c>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241"/>
      <c r="AY30" s="241"/>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row>
    <row r="31" spans="1:74" ht="12" customHeight="1" x14ac:dyDescent="0.2">
      <c r="A31" s="604" t="s">
        <v>521</v>
      </c>
      <c r="B31" s="606" t="s">
        <v>522</v>
      </c>
      <c r="C31" s="274">
        <v>8.2097942445999994E-2</v>
      </c>
      <c r="D31" s="274">
        <v>8.0391594758999999E-2</v>
      </c>
      <c r="E31" s="274">
        <v>8.6930938412999995E-2</v>
      </c>
      <c r="F31" s="274">
        <v>8.2182530663999998E-2</v>
      </c>
      <c r="G31" s="274">
        <v>8.9807712753999999E-2</v>
      </c>
      <c r="H31" s="274">
        <v>9.2136843905000002E-2</v>
      </c>
      <c r="I31" s="274">
        <v>8.5695636864000002E-2</v>
      </c>
      <c r="J31" s="274">
        <v>9.5141264320999994E-2</v>
      </c>
      <c r="K31" s="274">
        <v>8.3252787359000005E-2</v>
      </c>
      <c r="L31" s="274">
        <v>8.8554203408999999E-2</v>
      </c>
      <c r="M31" s="274">
        <v>8.5539710231000002E-2</v>
      </c>
      <c r="N31" s="274">
        <v>9.0947925659000006E-2</v>
      </c>
      <c r="O31" s="274">
        <v>8.1500604801000007E-2</v>
      </c>
      <c r="P31" s="274">
        <v>8.1397158006000003E-2</v>
      </c>
      <c r="Q31" s="274">
        <v>8.7671906605000002E-2</v>
      </c>
      <c r="R31" s="274">
        <v>8.6236222769000004E-2</v>
      </c>
      <c r="S31" s="274">
        <v>9.2002701610000001E-2</v>
      </c>
      <c r="T31" s="274">
        <v>8.9625854206E-2</v>
      </c>
      <c r="U31" s="274">
        <v>8.7725797522000007E-2</v>
      </c>
      <c r="V31" s="274">
        <v>9.4684886026999995E-2</v>
      </c>
      <c r="W31" s="274">
        <v>8.2767490516000006E-2</v>
      </c>
      <c r="X31" s="274">
        <v>9.1552076933999998E-2</v>
      </c>
      <c r="Y31" s="274">
        <v>8.2925789905000005E-2</v>
      </c>
      <c r="Z31" s="274">
        <v>8.5575299421999998E-2</v>
      </c>
      <c r="AA31" s="274">
        <v>8.3301438616000006E-2</v>
      </c>
      <c r="AB31" s="274">
        <v>7.7102577493999999E-2</v>
      </c>
      <c r="AC31" s="274">
        <v>8.8721017269999994E-2</v>
      </c>
      <c r="AD31" s="274">
        <v>8.8823298346000001E-2</v>
      </c>
      <c r="AE31" s="274">
        <v>9.3103794653000005E-2</v>
      </c>
      <c r="AF31" s="274">
        <v>9.2682125396000001E-2</v>
      </c>
      <c r="AG31" s="274">
        <v>9.1514524296000002E-2</v>
      </c>
      <c r="AH31" s="274">
        <v>9.1307474912999995E-2</v>
      </c>
      <c r="AI31" s="274">
        <v>8.9644906849999997E-2</v>
      </c>
      <c r="AJ31" s="274">
        <v>9.3453204789999994E-2</v>
      </c>
      <c r="AK31" s="274">
        <v>8.9094034890999999E-2</v>
      </c>
      <c r="AL31" s="274">
        <v>9.2151679912000004E-2</v>
      </c>
      <c r="AM31" s="274">
        <v>8.7137760142999995E-2</v>
      </c>
      <c r="AN31" s="274">
        <v>8.1950165860999999E-2</v>
      </c>
      <c r="AO31" s="274">
        <v>8.6735939716999999E-2</v>
      </c>
      <c r="AP31" s="274">
        <v>9.0785581180999997E-2</v>
      </c>
      <c r="AQ31" s="274">
        <v>9.3739115259E-2</v>
      </c>
      <c r="AR31" s="274">
        <v>9.1306684767000004E-2</v>
      </c>
      <c r="AS31" s="274">
        <v>9.4656342344E-2</v>
      </c>
      <c r="AT31" s="274">
        <v>9.3783141257000005E-2</v>
      </c>
      <c r="AU31" s="274">
        <v>8.8506551505999995E-2</v>
      </c>
      <c r="AV31" s="274">
        <v>9.5924651925000007E-2</v>
      </c>
      <c r="AW31" s="274">
        <v>9.0027200000000002E-2</v>
      </c>
      <c r="AX31" s="274">
        <v>9.4076900000000005E-2</v>
      </c>
      <c r="AY31" s="274">
        <v>9.0473899999999996E-2</v>
      </c>
      <c r="AZ31" s="362">
        <v>7.9682600000000006E-2</v>
      </c>
      <c r="BA31" s="362">
        <v>8.8244299999999998E-2</v>
      </c>
      <c r="BB31" s="362">
        <v>8.7569300000000003E-2</v>
      </c>
      <c r="BC31" s="362">
        <v>9.1872599999999999E-2</v>
      </c>
      <c r="BD31" s="362">
        <v>9.0837699999999993E-2</v>
      </c>
      <c r="BE31" s="362">
        <v>9.3645900000000004E-2</v>
      </c>
      <c r="BF31" s="362">
        <v>9.4086400000000001E-2</v>
      </c>
      <c r="BG31" s="362">
        <v>8.9068099999999997E-2</v>
      </c>
      <c r="BH31" s="362">
        <v>9.3448100000000006E-2</v>
      </c>
      <c r="BI31" s="362">
        <v>8.7514099999999997E-2</v>
      </c>
      <c r="BJ31" s="362">
        <v>9.1510499999999995E-2</v>
      </c>
      <c r="BK31" s="362">
        <v>8.3183300000000002E-2</v>
      </c>
      <c r="BL31" s="362">
        <v>8.0212500000000006E-2</v>
      </c>
      <c r="BM31" s="362">
        <v>8.8320399999999993E-2</v>
      </c>
      <c r="BN31" s="362">
        <v>8.81831E-2</v>
      </c>
      <c r="BO31" s="362">
        <v>9.2605800000000002E-2</v>
      </c>
      <c r="BP31" s="362">
        <v>8.9284100000000005E-2</v>
      </c>
      <c r="BQ31" s="362">
        <v>9.3182799999999996E-2</v>
      </c>
      <c r="BR31" s="362">
        <v>9.4757599999999997E-2</v>
      </c>
      <c r="BS31" s="362">
        <v>8.96092E-2</v>
      </c>
      <c r="BT31" s="362">
        <v>9.4754000000000005E-2</v>
      </c>
      <c r="BU31" s="362">
        <v>8.8274099999999994E-2</v>
      </c>
      <c r="BV31" s="362">
        <v>9.2327500000000007E-2</v>
      </c>
    </row>
    <row r="32" spans="1:74" ht="12" customHeight="1" x14ac:dyDescent="0.2">
      <c r="A32" s="604" t="s">
        <v>49</v>
      </c>
      <c r="B32" s="606" t="s">
        <v>523</v>
      </c>
      <c r="C32" s="274">
        <v>3.3070871417E-3</v>
      </c>
      <c r="D32" s="274">
        <v>3.7468627051000002E-3</v>
      </c>
      <c r="E32" s="274">
        <v>5.6578392277999998E-3</v>
      </c>
      <c r="F32" s="274">
        <v>7.8741340573999993E-3</v>
      </c>
      <c r="G32" s="274">
        <v>8.5109279289999999E-3</v>
      </c>
      <c r="H32" s="274">
        <v>9.7078285536000009E-3</v>
      </c>
      <c r="I32" s="274">
        <v>1.0104560608E-2</v>
      </c>
      <c r="J32" s="274">
        <v>1.1392880386E-2</v>
      </c>
      <c r="K32" s="274">
        <v>1.2619491044E-2</v>
      </c>
      <c r="L32" s="274">
        <v>1.1054850615E-2</v>
      </c>
      <c r="M32" s="274">
        <v>1.3468822985E-2</v>
      </c>
      <c r="N32" s="274">
        <v>1.3888202119E-2</v>
      </c>
      <c r="O32" s="274">
        <v>5.5835581931000001E-3</v>
      </c>
      <c r="P32" s="274">
        <v>7.7687012093000003E-3</v>
      </c>
      <c r="Q32" s="274">
        <v>1.1187132165E-2</v>
      </c>
      <c r="R32" s="274">
        <v>1.1785389597E-2</v>
      </c>
      <c r="S32" s="274">
        <v>1.2384804427000001E-2</v>
      </c>
      <c r="T32" s="274">
        <v>1.2772045750999999E-2</v>
      </c>
      <c r="U32" s="274">
        <v>1.0464090628E-2</v>
      </c>
      <c r="V32" s="274">
        <v>1.1139672898999999E-2</v>
      </c>
      <c r="W32" s="274">
        <v>9.5441699453999995E-3</v>
      </c>
      <c r="X32" s="274">
        <v>8.7358881113999993E-3</v>
      </c>
      <c r="Y32" s="274">
        <v>8.9886453946000002E-3</v>
      </c>
      <c r="Z32" s="274">
        <v>7.1354227667000001E-3</v>
      </c>
      <c r="AA32" s="274">
        <v>8.8928478623999992E-3</v>
      </c>
      <c r="AB32" s="274">
        <v>1.0387205050000001E-2</v>
      </c>
      <c r="AC32" s="274">
        <v>1.3227823299E-2</v>
      </c>
      <c r="AD32" s="274">
        <v>1.3933357182000001E-2</v>
      </c>
      <c r="AE32" s="274">
        <v>1.4048205899999999E-2</v>
      </c>
      <c r="AF32" s="274">
        <v>1.8009927046000001E-2</v>
      </c>
      <c r="AG32" s="274">
        <v>1.6806922615999999E-2</v>
      </c>
      <c r="AH32" s="274">
        <v>1.7937558996999999E-2</v>
      </c>
      <c r="AI32" s="274">
        <v>2.1209689430000001E-2</v>
      </c>
      <c r="AJ32" s="274">
        <v>2.4537574802000001E-2</v>
      </c>
      <c r="AK32" s="274">
        <v>2.1354409171E-2</v>
      </c>
      <c r="AL32" s="274">
        <v>2.5139090499999999E-2</v>
      </c>
      <c r="AM32" s="274">
        <v>1.2410265068E-2</v>
      </c>
      <c r="AN32" s="274">
        <v>1.3905538623000001E-2</v>
      </c>
      <c r="AO32" s="274">
        <v>1.3974106991000001E-2</v>
      </c>
      <c r="AP32" s="274">
        <v>1.4261622619E-2</v>
      </c>
      <c r="AQ32" s="274">
        <v>1.9330036294999998E-2</v>
      </c>
      <c r="AR32" s="274">
        <v>1.4812377767E-2</v>
      </c>
      <c r="AS32" s="274">
        <v>1.8898551002E-2</v>
      </c>
      <c r="AT32" s="274">
        <v>1.7988464127E-2</v>
      </c>
      <c r="AU32" s="274">
        <v>1.8059819227999999E-2</v>
      </c>
      <c r="AV32" s="274">
        <v>1.7601356820999999E-2</v>
      </c>
      <c r="AW32" s="274">
        <v>1.6601801510999999E-2</v>
      </c>
      <c r="AX32" s="274">
        <v>1.5709899999999999E-2</v>
      </c>
      <c r="AY32" s="274">
        <v>1.5455699999999999E-2</v>
      </c>
      <c r="AZ32" s="362">
        <v>1.4591099999999999E-2</v>
      </c>
      <c r="BA32" s="362">
        <v>1.6554200000000002E-2</v>
      </c>
      <c r="BB32" s="362">
        <v>1.5900999999999998E-2</v>
      </c>
      <c r="BC32" s="362">
        <v>1.6135699999999999E-2</v>
      </c>
      <c r="BD32" s="362">
        <v>1.6665300000000001E-2</v>
      </c>
      <c r="BE32" s="362">
        <v>1.7127300000000002E-2</v>
      </c>
      <c r="BF32" s="362">
        <v>1.7176400000000001E-2</v>
      </c>
      <c r="BG32" s="362">
        <v>1.5240500000000001E-2</v>
      </c>
      <c r="BH32" s="362">
        <v>1.7186099999999999E-2</v>
      </c>
      <c r="BI32" s="362">
        <v>1.7092099999999999E-2</v>
      </c>
      <c r="BJ32" s="362">
        <v>1.6721E-2</v>
      </c>
      <c r="BK32" s="362">
        <v>1.54348E-2</v>
      </c>
      <c r="BL32" s="362">
        <v>1.5115E-2</v>
      </c>
      <c r="BM32" s="362">
        <v>1.65621E-2</v>
      </c>
      <c r="BN32" s="362">
        <v>1.5911499999999999E-2</v>
      </c>
      <c r="BO32" s="362">
        <v>1.6149199999999999E-2</v>
      </c>
      <c r="BP32" s="362">
        <v>1.6681100000000001E-2</v>
      </c>
      <c r="BQ32" s="362">
        <v>1.71463E-2</v>
      </c>
      <c r="BR32" s="362">
        <v>1.71982E-2</v>
      </c>
      <c r="BS32" s="362">
        <v>1.44604E-2</v>
      </c>
      <c r="BT32" s="362">
        <v>1.7124299999999999E-2</v>
      </c>
      <c r="BU32" s="362">
        <v>1.7111999999999999E-2</v>
      </c>
      <c r="BV32" s="362">
        <v>1.6752800000000002E-2</v>
      </c>
    </row>
    <row r="33" spans="1:74" ht="12" customHeight="1" x14ac:dyDescent="0.2">
      <c r="A33" s="604" t="s">
        <v>524</v>
      </c>
      <c r="B33" s="606" t="s">
        <v>515</v>
      </c>
      <c r="C33" s="274">
        <v>8.5405029588000003E-2</v>
      </c>
      <c r="D33" s="274">
        <v>8.4138457464000005E-2</v>
      </c>
      <c r="E33" s="274">
        <v>9.2588777641E-2</v>
      </c>
      <c r="F33" s="274">
        <v>9.0056664721000004E-2</v>
      </c>
      <c r="G33" s="274">
        <v>9.8318640683000003E-2</v>
      </c>
      <c r="H33" s="274">
        <v>0.10184467245999999</v>
      </c>
      <c r="I33" s="274">
        <v>9.5800197471000006E-2</v>
      </c>
      <c r="J33" s="274">
        <v>0.10653414471</v>
      </c>
      <c r="K33" s="274">
        <v>9.5872278403E-2</v>
      </c>
      <c r="L33" s="274">
        <v>9.9609054023999999E-2</v>
      </c>
      <c r="M33" s="274">
        <v>9.9008533216000005E-2</v>
      </c>
      <c r="N33" s="274">
        <v>0.10483612778</v>
      </c>
      <c r="O33" s="274">
        <v>8.7084162994E-2</v>
      </c>
      <c r="P33" s="274">
        <v>8.9165859215000004E-2</v>
      </c>
      <c r="Q33" s="274">
        <v>9.8859038770000005E-2</v>
      </c>
      <c r="R33" s="274">
        <v>9.8021612366000002E-2</v>
      </c>
      <c r="S33" s="274">
        <v>0.10438750603999999</v>
      </c>
      <c r="T33" s="274">
        <v>0.10239789996</v>
      </c>
      <c r="U33" s="274">
        <v>9.8189888150000001E-2</v>
      </c>
      <c r="V33" s="274">
        <v>0.10582455893000001</v>
      </c>
      <c r="W33" s="274">
        <v>9.2311660461000006E-2</v>
      </c>
      <c r="X33" s="274">
        <v>0.10028796505</v>
      </c>
      <c r="Y33" s="274">
        <v>9.1914435298999994E-2</v>
      </c>
      <c r="Z33" s="274">
        <v>9.2710722189000005E-2</v>
      </c>
      <c r="AA33" s="274">
        <v>9.2194286479000007E-2</v>
      </c>
      <c r="AB33" s="274">
        <v>8.7489782544E-2</v>
      </c>
      <c r="AC33" s="274">
        <v>0.10194884057</v>
      </c>
      <c r="AD33" s="274">
        <v>0.10275665553</v>
      </c>
      <c r="AE33" s="274">
        <v>0.10715200055</v>
      </c>
      <c r="AF33" s="274">
        <v>0.11069205243999999</v>
      </c>
      <c r="AG33" s="274">
        <v>0.10832144690999999</v>
      </c>
      <c r="AH33" s="274">
        <v>0.10924503391</v>
      </c>
      <c r="AI33" s="274">
        <v>0.11085459628</v>
      </c>
      <c r="AJ33" s="274">
        <v>0.11799077959</v>
      </c>
      <c r="AK33" s="274">
        <v>0.11044844406</v>
      </c>
      <c r="AL33" s="274">
        <v>0.11729077040999999</v>
      </c>
      <c r="AM33" s="274">
        <v>9.9548025210999994E-2</v>
      </c>
      <c r="AN33" s="274">
        <v>9.5855704484000007E-2</v>
      </c>
      <c r="AO33" s="274">
        <v>0.10071004671</v>
      </c>
      <c r="AP33" s="274">
        <v>0.1050472038</v>
      </c>
      <c r="AQ33" s="274">
        <v>0.11306915155</v>
      </c>
      <c r="AR33" s="274">
        <v>0.10611906253</v>
      </c>
      <c r="AS33" s="274">
        <v>0.11355489335000001</v>
      </c>
      <c r="AT33" s="274">
        <v>0.11177160538</v>
      </c>
      <c r="AU33" s="274">
        <v>0.10656637073</v>
      </c>
      <c r="AV33" s="274">
        <v>0.11352600875</v>
      </c>
      <c r="AW33" s="274">
        <v>0.10747809999999999</v>
      </c>
      <c r="AX33" s="274">
        <v>0.1097868</v>
      </c>
      <c r="AY33" s="274">
        <v>0.1059296</v>
      </c>
      <c r="AZ33" s="362">
        <v>9.4273700000000002E-2</v>
      </c>
      <c r="BA33" s="362">
        <v>0.1047985</v>
      </c>
      <c r="BB33" s="362">
        <v>0.1034703</v>
      </c>
      <c r="BC33" s="362">
        <v>0.1080083</v>
      </c>
      <c r="BD33" s="362">
        <v>0.107503</v>
      </c>
      <c r="BE33" s="362">
        <v>0.1107732</v>
      </c>
      <c r="BF33" s="362">
        <v>0.1112629</v>
      </c>
      <c r="BG33" s="362">
        <v>0.1043086</v>
      </c>
      <c r="BH33" s="362">
        <v>0.1106342</v>
      </c>
      <c r="BI33" s="362">
        <v>0.1046062</v>
      </c>
      <c r="BJ33" s="362">
        <v>0.10823149999999999</v>
      </c>
      <c r="BK33" s="362">
        <v>9.86181E-2</v>
      </c>
      <c r="BL33" s="362">
        <v>9.5327499999999996E-2</v>
      </c>
      <c r="BM33" s="362">
        <v>0.1048825</v>
      </c>
      <c r="BN33" s="362">
        <v>0.1040946</v>
      </c>
      <c r="BO33" s="362">
        <v>0.10875509999999999</v>
      </c>
      <c r="BP33" s="362">
        <v>0.1059652</v>
      </c>
      <c r="BQ33" s="362">
        <v>0.1103291</v>
      </c>
      <c r="BR33" s="362">
        <v>0.11195579999999999</v>
      </c>
      <c r="BS33" s="362">
        <v>0.1040696</v>
      </c>
      <c r="BT33" s="362">
        <v>0.1118783</v>
      </c>
      <c r="BU33" s="362">
        <v>0.10538599999999999</v>
      </c>
      <c r="BV33" s="362">
        <v>0.10908039999999999</v>
      </c>
    </row>
    <row r="34" spans="1:74" s="169" customFormat="1" ht="12" customHeight="1" x14ac:dyDescent="0.2">
      <c r="A34" s="132"/>
      <c r="B34" s="170" t="s">
        <v>525</v>
      </c>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423"/>
      <c r="BA34" s="423"/>
      <c r="BB34" s="423"/>
      <c r="BC34" s="423"/>
      <c r="BD34" s="423"/>
      <c r="BE34" s="423"/>
      <c r="BF34" s="423"/>
      <c r="BG34" s="423"/>
      <c r="BH34" s="423"/>
      <c r="BI34" s="423"/>
      <c r="BJ34" s="423"/>
      <c r="BK34" s="423"/>
      <c r="BL34" s="423"/>
      <c r="BM34" s="423"/>
      <c r="BN34" s="423"/>
      <c r="BO34" s="423"/>
      <c r="BP34" s="423"/>
      <c r="BQ34" s="423"/>
      <c r="BR34" s="423"/>
      <c r="BS34" s="423"/>
      <c r="BT34" s="423"/>
      <c r="BU34" s="423"/>
      <c r="BV34" s="423"/>
    </row>
    <row r="35" spans="1:74" s="169" customFormat="1" ht="12" customHeight="1" x14ac:dyDescent="0.2">
      <c r="A35" s="601" t="s">
        <v>35</v>
      </c>
      <c r="B35" s="606" t="s">
        <v>55</v>
      </c>
      <c r="C35" s="274">
        <v>0.248060114</v>
      </c>
      <c r="D35" s="274">
        <v>0.234458992</v>
      </c>
      <c r="E35" s="274">
        <v>0.302502518</v>
      </c>
      <c r="F35" s="274">
        <v>0.30308388200000003</v>
      </c>
      <c r="G35" s="274">
        <v>0.31661457399999998</v>
      </c>
      <c r="H35" s="274">
        <v>0.312381199</v>
      </c>
      <c r="I35" s="274">
        <v>0.30396150900000002</v>
      </c>
      <c r="J35" s="274">
        <v>0.250318926</v>
      </c>
      <c r="K35" s="274">
        <v>0.207704681</v>
      </c>
      <c r="L35" s="274">
        <v>0.192254278</v>
      </c>
      <c r="M35" s="274">
        <v>0.200932005</v>
      </c>
      <c r="N35" s="274">
        <v>0.23057956499999999</v>
      </c>
      <c r="O35" s="274">
        <v>0.21988793100000001</v>
      </c>
      <c r="P35" s="274">
        <v>0.193017037</v>
      </c>
      <c r="Q35" s="274">
        <v>0.24654563500000001</v>
      </c>
      <c r="R35" s="274">
        <v>0.25021488400000003</v>
      </c>
      <c r="S35" s="274">
        <v>0.27256217399999999</v>
      </c>
      <c r="T35" s="274">
        <v>0.25368467500000003</v>
      </c>
      <c r="U35" s="274">
        <v>0.252091024</v>
      </c>
      <c r="V35" s="274">
        <v>0.219191684</v>
      </c>
      <c r="W35" s="274">
        <v>0.167517099</v>
      </c>
      <c r="X35" s="274">
        <v>0.15701980300000001</v>
      </c>
      <c r="Y35" s="274">
        <v>0.17825706099999999</v>
      </c>
      <c r="Z35" s="274">
        <v>0.21871295800000001</v>
      </c>
      <c r="AA35" s="274">
        <v>0.238984318</v>
      </c>
      <c r="AB35" s="274">
        <v>0.19518338499999999</v>
      </c>
      <c r="AC35" s="274">
        <v>0.19654233400000001</v>
      </c>
      <c r="AD35" s="274">
        <v>0.235595531</v>
      </c>
      <c r="AE35" s="274">
        <v>0.27166997100000001</v>
      </c>
      <c r="AF35" s="274">
        <v>0.25986738999999998</v>
      </c>
      <c r="AG35" s="274">
        <v>0.25922019000000002</v>
      </c>
      <c r="AH35" s="274">
        <v>0.20660773199999999</v>
      </c>
      <c r="AI35" s="274">
        <v>0.161100927</v>
      </c>
      <c r="AJ35" s="274">
        <v>0.164688837</v>
      </c>
      <c r="AK35" s="274">
        <v>0.16873526899999999</v>
      </c>
      <c r="AL35" s="274">
        <v>0.202906536</v>
      </c>
      <c r="AM35" s="274">
        <v>0.20569470100000001</v>
      </c>
      <c r="AN35" s="274">
        <v>0.16586278900000001</v>
      </c>
      <c r="AO35" s="274">
        <v>0.23070100700000001</v>
      </c>
      <c r="AP35" s="274">
        <v>0.238611403</v>
      </c>
      <c r="AQ35" s="274">
        <v>0.251622819</v>
      </c>
      <c r="AR35" s="274">
        <v>0.24602201200000001</v>
      </c>
      <c r="AS35" s="274">
        <v>0.23093704800000001</v>
      </c>
      <c r="AT35" s="274">
        <v>0.18828266599999999</v>
      </c>
      <c r="AU35" s="274">
        <v>0.15131260899999999</v>
      </c>
      <c r="AV35" s="274">
        <v>0.16225273000000001</v>
      </c>
      <c r="AW35" s="274">
        <v>0.17747679999999999</v>
      </c>
      <c r="AX35" s="274">
        <v>0.218557</v>
      </c>
      <c r="AY35" s="274">
        <v>0.2194189</v>
      </c>
      <c r="AZ35" s="362">
        <v>0.19286919999999999</v>
      </c>
      <c r="BA35" s="362">
        <v>0.230466</v>
      </c>
      <c r="BB35" s="362">
        <v>0.23814399999999999</v>
      </c>
      <c r="BC35" s="362">
        <v>0.26625490000000002</v>
      </c>
      <c r="BD35" s="362">
        <v>0.26749010000000001</v>
      </c>
      <c r="BE35" s="362">
        <v>0.25306630000000002</v>
      </c>
      <c r="BF35" s="362">
        <v>0.21268049999999999</v>
      </c>
      <c r="BG35" s="362">
        <v>0.16791900000000001</v>
      </c>
      <c r="BH35" s="362">
        <v>0.166132</v>
      </c>
      <c r="BI35" s="362">
        <v>0.18175649999999999</v>
      </c>
      <c r="BJ35" s="362">
        <v>0.21147569999999999</v>
      </c>
      <c r="BK35" s="362">
        <v>0.2249601</v>
      </c>
      <c r="BL35" s="362">
        <v>0.1909013</v>
      </c>
      <c r="BM35" s="362">
        <v>0.21838959999999999</v>
      </c>
      <c r="BN35" s="362">
        <v>0.23022020000000001</v>
      </c>
      <c r="BO35" s="362">
        <v>0.25912079999999998</v>
      </c>
      <c r="BP35" s="362">
        <v>0.2554728</v>
      </c>
      <c r="BQ35" s="362">
        <v>0.2375352</v>
      </c>
      <c r="BR35" s="362">
        <v>0.19583159999999999</v>
      </c>
      <c r="BS35" s="362">
        <v>0.15780549999999999</v>
      </c>
      <c r="BT35" s="362">
        <v>0.16241220000000001</v>
      </c>
      <c r="BU35" s="362">
        <v>0.18090809999999999</v>
      </c>
      <c r="BV35" s="362">
        <v>0.21033060000000001</v>
      </c>
    </row>
    <row r="36" spans="1:74" s="169" customFormat="1" ht="12" customHeight="1" x14ac:dyDescent="0.2">
      <c r="A36" s="559" t="s">
        <v>39</v>
      </c>
      <c r="B36" s="606" t="s">
        <v>1096</v>
      </c>
      <c r="C36" s="274">
        <v>0.176398102</v>
      </c>
      <c r="D36" s="274">
        <v>0.15753277299999999</v>
      </c>
      <c r="E36" s="274">
        <v>0.16920484199999999</v>
      </c>
      <c r="F36" s="274">
        <v>0.159157406</v>
      </c>
      <c r="G36" s="274">
        <v>0.16067588199999999</v>
      </c>
      <c r="H36" s="274">
        <v>0.16746788600000001</v>
      </c>
      <c r="I36" s="274">
        <v>0.17205881200000001</v>
      </c>
      <c r="J36" s="274">
        <v>0.17224631200000001</v>
      </c>
      <c r="K36" s="274">
        <v>0.166920396</v>
      </c>
      <c r="L36" s="274">
        <v>0.16551590199999999</v>
      </c>
      <c r="M36" s="274">
        <v>0.166684006</v>
      </c>
      <c r="N36" s="274">
        <v>0.176384132</v>
      </c>
      <c r="O36" s="274">
        <v>0.17286948599999999</v>
      </c>
      <c r="P36" s="274">
        <v>0.162400763</v>
      </c>
      <c r="Q36" s="274">
        <v>0.16552919599999999</v>
      </c>
      <c r="R36" s="274">
        <v>0.15666033400000001</v>
      </c>
      <c r="S36" s="274">
        <v>0.165311816</v>
      </c>
      <c r="T36" s="274">
        <v>0.16483226400000001</v>
      </c>
      <c r="U36" s="274">
        <v>0.171851856</v>
      </c>
      <c r="V36" s="274">
        <v>0.17325934600000001</v>
      </c>
      <c r="W36" s="274">
        <v>0.167649514</v>
      </c>
      <c r="X36" s="274">
        <v>0.16830177599999999</v>
      </c>
      <c r="Y36" s="274">
        <v>0.167166174</v>
      </c>
      <c r="Z36" s="274">
        <v>0.17443319600000001</v>
      </c>
      <c r="AA36" s="274">
        <v>0.18312283900000001</v>
      </c>
      <c r="AB36" s="274">
        <v>0.16436553400000001</v>
      </c>
      <c r="AC36" s="274">
        <v>0.180182919</v>
      </c>
      <c r="AD36" s="274">
        <v>0.16574803699999999</v>
      </c>
      <c r="AE36" s="274">
        <v>0.17526977899999999</v>
      </c>
      <c r="AF36" s="274">
        <v>0.17611405699999999</v>
      </c>
      <c r="AG36" s="274">
        <v>0.189588599</v>
      </c>
      <c r="AH36" s="274">
        <v>0.184351019</v>
      </c>
      <c r="AI36" s="274">
        <v>0.17480884699999999</v>
      </c>
      <c r="AJ36" s="274">
        <v>0.17840481899999999</v>
      </c>
      <c r="AK36" s="274">
        <v>0.179022397</v>
      </c>
      <c r="AL36" s="274">
        <v>0.18678798899999999</v>
      </c>
      <c r="AM36" s="274">
        <v>0.182822599</v>
      </c>
      <c r="AN36" s="274">
        <v>0.16592564400000001</v>
      </c>
      <c r="AO36" s="274">
        <v>0.18159793900000001</v>
      </c>
      <c r="AP36" s="274">
        <v>0.17547309699999999</v>
      </c>
      <c r="AQ36" s="274">
        <v>0.18105153900000001</v>
      </c>
      <c r="AR36" s="274">
        <v>0.18207991700000001</v>
      </c>
      <c r="AS36" s="274">
        <v>0.187653299</v>
      </c>
      <c r="AT36" s="274">
        <v>0.188867639</v>
      </c>
      <c r="AU36" s="274">
        <v>0.177909397</v>
      </c>
      <c r="AV36" s="274">
        <v>0.183508269</v>
      </c>
      <c r="AW36" s="274">
        <v>0.1781256</v>
      </c>
      <c r="AX36" s="274">
        <v>0.1879971</v>
      </c>
      <c r="AY36" s="274">
        <v>0.18546760000000001</v>
      </c>
      <c r="AZ36" s="362">
        <v>0.16568559999999999</v>
      </c>
      <c r="BA36" s="362">
        <v>0.1751209</v>
      </c>
      <c r="BB36" s="362">
        <v>0.16689889999999999</v>
      </c>
      <c r="BC36" s="362">
        <v>0.1713903</v>
      </c>
      <c r="BD36" s="362">
        <v>0.1733845</v>
      </c>
      <c r="BE36" s="362">
        <v>0.18338360000000001</v>
      </c>
      <c r="BF36" s="362">
        <v>0.18192359999999999</v>
      </c>
      <c r="BG36" s="362">
        <v>0.1742735</v>
      </c>
      <c r="BH36" s="362">
        <v>0.17751339999999999</v>
      </c>
      <c r="BI36" s="362">
        <v>0.17407739999999999</v>
      </c>
      <c r="BJ36" s="362">
        <v>0.18410609999999999</v>
      </c>
      <c r="BK36" s="362">
        <v>0.1838138</v>
      </c>
      <c r="BL36" s="362">
        <v>0.16626750000000001</v>
      </c>
      <c r="BM36" s="362">
        <v>0.1754463</v>
      </c>
      <c r="BN36" s="362">
        <v>0.1676291</v>
      </c>
      <c r="BO36" s="362">
        <v>0.1721946</v>
      </c>
      <c r="BP36" s="362">
        <v>0.17446239999999999</v>
      </c>
      <c r="BQ36" s="362">
        <v>0.1847367</v>
      </c>
      <c r="BR36" s="362">
        <v>0.18343809999999999</v>
      </c>
      <c r="BS36" s="362">
        <v>0.1761713</v>
      </c>
      <c r="BT36" s="362">
        <v>0.17924609999999999</v>
      </c>
      <c r="BU36" s="362">
        <v>0.1758942</v>
      </c>
      <c r="BV36" s="362">
        <v>0.18552540000000001</v>
      </c>
    </row>
    <row r="37" spans="1:74" s="169" customFormat="1" ht="12" customHeight="1" x14ac:dyDescent="0.2">
      <c r="A37" s="559" t="s">
        <v>40</v>
      </c>
      <c r="B37" s="606" t="s">
        <v>1097</v>
      </c>
      <c r="C37" s="274">
        <v>3.8535859999999998E-2</v>
      </c>
      <c r="D37" s="274">
        <v>3.5781133E-2</v>
      </c>
      <c r="E37" s="274">
        <v>3.8510900000000001E-2</v>
      </c>
      <c r="F37" s="274">
        <v>3.5682870999999998E-2</v>
      </c>
      <c r="G37" s="274">
        <v>3.7198589999999997E-2</v>
      </c>
      <c r="H37" s="274">
        <v>3.8055551E-2</v>
      </c>
      <c r="I37" s="274">
        <v>3.9339869999999999E-2</v>
      </c>
      <c r="J37" s="274">
        <v>3.9447410000000002E-2</v>
      </c>
      <c r="K37" s="274">
        <v>3.7729591E-2</v>
      </c>
      <c r="L37" s="274">
        <v>3.9842710000000003E-2</v>
      </c>
      <c r="M37" s="274">
        <v>4.0351801E-2</v>
      </c>
      <c r="N37" s="274">
        <v>4.1317020000000003E-2</v>
      </c>
      <c r="O37" s="274">
        <v>3.8397112999999997E-2</v>
      </c>
      <c r="P37" s="274">
        <v>3.6327505000000003E-2</v>
      </c>
      <c r="Q37" s="274">
        <v>3.9878052999999997E-2</v>
      </c>
      <c r="R37" s="274">
        <v>3.7232468999999997E-2</v>
      </c>
      <c r="S37" s="274">
        <v>3.8198013000000003E-2</v>
      </c>
      <c r="T37" s="274">
        <v>3.7006328999999998E-2</v>
      </c>
      <c r="U37" s="274">
        <v>3.9305943000000003E-2</v>
      </c>
      <c r="V37" s="274">
        <v>3.9276153000000001E-2</v>
      </c>
      <c r="W37" s="274">
        <v>3.7263179E-2</v>
      </c>
      <c r="X37" s="274">
        <v>4.0765762999999997E-2</v>
      </c>
      <c r="Y37" s="274">
        <v>4.0671009000000001E-2</v>
      </c>
      <c r="Z37" s="274">
        <v>4.2282733000000003E-2</v>
      </c>
      <c r="AA37" s="274">
        <v>4.0546656E-2</v>
      </c>
      <c r="AB37" s="274">
        <v>3.5978204E-2</v>
      </c>
      <c r="AC37" s="274">
        <v>4.0096765999999999E-2</v>
      </c>
      <c r="AD37" s="274">
        <v>3.8249429000000001E-2</v>
      </c>
      <c r="AE37" s="274">
        <v>3.9563856000000001E-2</v>
      </c>
      <c r="AF37" s="274">
        <v>3.9921549000000001E-2</v>
      </c>
      <c r="AG37" s="274">
        <v>4.0897026000000003E-2</v>
      </c>
      <c r="AH37" s="274">
        <v>3.9530676000000001E-2</v>
      </c>
      <c r="AI37" s="274">
        <v>3.8392069000000001E-2</v>
      </c>
      <c r="AJ37" s="274">
        <v>4.0306156000000003E-2</v>
      </c>
      <c r="AK37" s="274">
        <v>3.9169168999999997E-2</v>
      </c>
      <c r="AL37" s="274">
        <v>4.3125216000000001E-2</v>
      </c>
      <c r="AM37" s="274">
        <v>3.9653486000000002E-2</v>
      </c>
      <c r="AN37" s="274">
        <v>3.4649673999999998E-2</v>
      </c>
      <c r="AO37" s="274">
        <v>3.9789086000000001E-2</v>
      </c>
      <c r="AP37" s="274">
        <v>3.8119539000000001E-2</v>
      </c>
      <c r="AQ37" s="274">
        <v>3.8452416000000003E-2</v>
      </c>
      <c r="AR37" s="274">
        <v>3.8219678999999999E-2</v>
      </c>
      <c r="AS37" s="274">
        <v>4.1028285999999997E-2</v>
      </c>
      <c r="AT37" s="274">
        <v>3.9924005999999998E-2</v>
      </c>
      <c r="AU37" s="274">
        <v>3.8520749E-2</v>
      </c>
      <c r="AV37" s="274">
        <v>3.9662106000000003E-2</v>
      </c>
      <c r="AW37" s="274">
        <v>4.1000099999999998E-2</v>
      </c>
      <c r="AX37" s="274">
        <v>4.2608899999999998E-2</v>
      </c>
      <c r="AY37" s="274">
        <v>4.1219699999999998E-2</v>
      </c>
      <c r="AZ37" s="362">
        <v>3.6992400000000002E-2</v>
      </c>
      <c r="BA37" s="362">
        <v>4.0788699999999997E-2</v>
      </c>
      <c r="BB37" s="362">
        <v>3.8508300000000002E-2</v>
      </c>
      <c r="BC37" s="362">
        <v>3.99341E-2</v>
      </c>
      <c r="BD37" s="362">
        <v>4.0811300000000002E-2</v>
      </c>
      <c r="BE37" s="362">
        <v>4.3434300000000002E-2</v>
      </c>
      <c r="BF37" s="362">
        <v>4.3031600000000003E-2</v>
      </c>
      <c r="BG37" s="362">
        <v>4.0391499999999997E-2</v>
      </c>
      <c r="BH37" s="362">
        <v>3.9654099999999998E-2</v>
      </c>
      <c r="BI37" s="362">
        <v>4.0382099999999997E-2</v>
      </c>
      <c r="BJ37" s="362">
        <v>4.3366300000000003E-2</v>
      </c>
      <c r="BK37" s="362">
        <v>4.1890299999999998E-2</v>
      </c>
      <c r="BL37" s="362">
        <v>3.8839800000000001E-2</v>
      </c>
      <c r="BM37" s="362">
        <v>4.1396700000000002E-2</v>
      </c>
      <c r="BN37" s="362">
        <v>3.9181599999999997E-2</v>
      </c>
      <c r="BO37" s="362">
        <v>4.02461E-2</v>
      </c>
      <c r="BP37" s="362">
        <v>4.1097399999999999E-2</v>
      </c>
      <c r="BQ37" s="362">
        <v>4.3775500000000002E-2</v>
      </c>
      <c r="BR37" s="362">
        <v>4.3457799999999998E-2</v>
      </c>
      <c r="BS37" s="362">
        <v>4.0649400000000002E-2</v>
      </c>
      <c r="BT37" s="362">
        <v>3.9933799999999998E-2</v>
      </c>
      <c r="BU37" s="362">
        <v>4.0717200000000002E-2</v>
      </c>
      <c r="BV37" s="362">
        <v>4.3745399999999997E-2</v>
      </c>
    </row>
    <row r="38" spans="1:74" s="169" customFormat="1" ht="12" customHeight="1" x14ac:dyDescent="0.2">
      <c r="A38" s="601" t="s">
        <v>109</v>
      </c>
      <c r="B38" s="606" t="s">
        <v>632</v>
      </c>
      <c r="C38" s="274">
        <v>8.3044444893000002E-2</v>
      </c>
      <c r="D38" s="274">
        <v>0.10150792605</v>
      </c>
      <c r="E38" s="274">
        <v>0.10240880741</v>
      </c>
      <c r="F38" s="274">
        <v>0.12063913771</v>
      </c>
      <c r="G38" s="274">
        <v>0.11433122126</v>
      </c>
      <c r="H38" s="274">
        <v>0.1066889874</v>
      </c>
      <c r="I38" s="274">
        <v>7.2730716767999998E-2</v>
      </c>
      <c r="J38" s="274">
        <v>7.2584880374999994E-2</v>
      </c>
      <c r="K38" s="274">
        <v>6.6705194502000006E-2</v>
      </c>
      <c r="L38" s="274">
        <v>0.10220350498</v>
      </c>
      <c r="M38" s="274">
        <v>0.12078152774000001</v>
      </c>
      <c r="N38" s="274">
        <v>0.10346805501</v>
      </c>
      <c r="O38" s="274">
        <v>0.12964873662000001</v>
      </c>
      <c r="P38" s="274">
        <v>0.10510854906</v>
      </c>
      <c r="Q38" s="274">
        <v>0.13340712460000001</v>
      </c>
      <c r="R38" s="274">
        <v>0.12087186287</v>
      </c>
      <c r="S38" s="274">
        <v>0.1192831536</v>
      </c>
      <c r="T38" s="274">
        <v>0.11387728542</v>
      </c>
      <c r="U38" s="274">
        <v>8.3910497114999996E-2</v>
      </c>
      <c r="V38" s="274">
        <v>8.0554875430999998E-2</v>
      </c>
      <c r="W38" s="274">
        <v>8.3599715402999999E-2</v>
      </c>
      <c r="X38" s="274">
        <v>0.1201714783</v>
      </c>
      <c r="Y38" s="274">
        <v>0.11078825421999999</v>
      </c>
      <c r="Z38" s="274">
        <v>0.13814315175</v>
      </c>
      <c r="AA38" s="274">
        <v>0.13918414778999999</v>
      </c>
      <c r="AB38" s="274">
        <v>0.13226682233000001</v>
      </c>
      <c r="AC38" s="274">
        <v>0.14877309012000001</v>
      </c>
      <c r="AD38" s="274">
        <v>0.164472336</v>
      </c>
      <c r="AE38" s="274">
        <v>0.15467769495</v>
      </c>
      <c r="AF38" s="274">
        <v>0.13092003946</v>
      </c>
      <c r="AG38" s="274">
        <v>0.10600072211</v>
      </c>
      <c r="AH38" s="274">
        <v>9.1233709686000003E-2</v>
      </c>
      <c r="AI38" s="274">
        <v>0.11135383149</v>
      </c>
      <c r="AJ38" s="274">
        <v>0.13049292284</v>
      </c>
      <c r="AK38" s="274">
        <v>0.15110054957999999</v>
      </c>
      <c r="AL38" s="274">
        <v>0.13409299207</v>
      </c>
      <c r="AM38" s="274">
        <v>0.17106627856000001</v>
      </c>
      <c r="AN38" s="274">
        <v>0.13313860688000001</v>
      </c>
      <c r="AO38" s="274">
        <v>0.16907230295</v>
      </c>
      <c r="AP38" s="274">
        <v>0.17826446917</v>
      </c>
      <c r="AQ38" s="274">
        <v>0.14768900577999999</v>
      </c>
      <c r="AR38" s="274">
        <v>0.14917561218</v>
      </c>
      <c r="AS38" s="274">
        <v>0.11499734876000001</v>
      </c>
      <c r="AT38" s="274">
        <v>9.6849661520999997E-2</v>
      </c>
      <c r="AU38" s="274">
        <v>0.10908182063999999</v>
      </c>
      <c r="AV38" s="274">
        <v>0.13835837580999999</v>
      </c>
      <c r="AW38" s="274">
        <v>0.18061713093000001</v>
      </c>
      <c r="AX38" s="274">
        <v>0.1619534</v>
      </c>
      <c r="AY38" s="274">
        <v>0.160246</v>
      </c>
      <c r="AZ38" s="362">
        <v>0.13811950000000001</v>
      </c>
      <c r="BA38" s="362">
        <v>0.16846240000000001</v>
      </c>
      <c r="BB38" s="362">
        <v>0.17882899999999999</v>
      </c>
      <c r="BC38" s="362">
        <v>0.17195089999999999</v>
      </c>
      <c r="BD38" s="362">
        <v>0.15597530000000001</v>
      </c>
      <c r="BE38" s="362">
        <v>0.12807479999999999</v>
      </c>
      <c r="BF38" s="362">
        <v>0.1222039</v>
      </c>
      <c r="BG38" s="362">
        <v>0.1281225</v>
      </c>
      <c r="BH38" s="362">
        <v>0.15297040000000001</v>
      </c>
      <c r="BI38" s="362">
        <v>0.1583301</v>
      </c>
      <c r="BJ38" s="362">
        <v>0.17598420000000001</v>
      </c>
      <c r="BK38" s="362">
        <v>0.18234239999999999</v>
      </c>
      <c r="BL38" s="362">
        <v>0.1654997</v>
      </c>
      <c r="BM38" s="362">
        <v>0.19603229999999999</v>
      </c>
      <c r="BN38" s="362">
        <v>0.20736389999999999</v>
      </c>
      <c r="BO38" s="362">
        <v>0.1958194</v>
      </c>
      <c r="BP38" s="362">
        <v>0.17638010000000001</v>
      </c>
      <c r="BQ38" s="362">
        <v>0.14433850000000001</v>
      </c>
      <c r="BR38" s="362">
        <v>0.13684479999999999</v>
      </c>
      <c r="BS38" s="362">
        <v>0.1435825</v>
      </c>
      <c r="BT38" s="362">
        <v>0.172096</v>
      </c>
      <c r="BU38" s="362">
        <v>0.17670939999999999</v>
      </c>
      <c r="BV38" s="362">
        <v>0.18704090000000001</v>
      </c>
    </row>
    <row r="39" spans="1:74" s="169" customFormat="1" ht="12" customHeight="1" x14ac:dyDescent="0.2">
      <c r="A39" s="601" t="s">
        <v>36</v>
      </c>
      <c r="B39" s="606" t="s">
        <v>630</v>
      </c>
      <c r="C39" s="274">
        <v>1.8480064000000001E-2</v>
      </c>
      <c r="D39" s="274">
        <v>1.6676229000000001E-2</v>
      </c>
      <c r="E39" s="274">
        <v>1.8388147000000001E-2</v>
      </c>
      <c r="F39" s="274">
        <v>1.7257919E-2</v>
      </c>
      <c r="G39" s="274">
        <v>1.8194444000000001E-2</v>
      </c>
      <c r="H39" s="274">
        <v>1.7019866000000002E-2</v>
      </c>
      <c r="I39" s="274">
        <v>1.7723139999999998E-2</v>
      </c>
      <c r="J39" s="274">
        <v>1.7777471999999999E-2</v>
      </c>
      <c r="K39" s="274">
        <v>1.7126595000000001E-2</v>
      </c>
      <c r="L39" s="274">
        <v>1.7835734999999998E-2</v>
      </c>
      <c r="M39" s="274">
        <v>1.7570336999999998E-2</v>
      </c>
      <c r="N39" s="274">
        <v>1.8260971000000001E-2</v>
      </c>
      <c r="O39" s="274">
        <v>1.7399523E-2</v>
      </c>
      <c r="P39" s="274">
        <v>1.6387143999999999E-2</v>
      </c>
      <c r="Q39" s="274">
        <v>1.7607898E-2</v>
      </c>
      <c r="R39" s="274">
        <v>1.7083734E-2</v>
      </c>
      <c r="S39" s="274">
        <v>1.7787236000000001E-2</v>
      </c>
      <c r="T39" s="274">
        <v>1.7361420999999998E-2</v>
      </c>
      <c r="U39" s="274">
        <v>1.7945699999999998E-2</v>
      </c>
      <c r="V39" s="274">
        <v>1.7785743999999999E-2</v>
      </c>
      <c r="W39" s="274">
        <v>1.7575554E-2</v>
      </c>
      <c r="X39" s="274">
        <v>1.8026599000000001E-2</v>
      </c>
      <c r="Y39" s="274">
        <v>1.8023462000000001E-2</v>
      </c>
      <c r="Z39" s="274">
        <v>1.8608026999999999E-2</v>
      </c>
      <c r="AA39" s="274">
        <v>1.9126270000000001E-2</v>
      </c>
      <c r="AB39" s="274">
        <v>1.7255220000000002E-2</v>
      </c>
      <c r="AC39" s="274">
        <v>1.8939243000000001E-2</v>
      </c>
      <c r="AD39" s="274">
        <v>1.7874070999999998E-2</v>
      </c>
      <c r="AE39" s="274">
        <v>1.8309319000000001E-2</v>
      </c>
      <c r="AF39" s="274">
        <v>1.8320502999999998E-2</v>
      </c>
      <c r="AG39" s="274">
        <v>1.8749061000000001E-2</v>
      </c>
      <c r="AH39" s="274">
        <v>1.8520344000000001E-2</v>
      </c>
      <c r="AI39" s="274">
        <v>1.8119733999999998E-2</v>
      </c>
      <c r="AJ39" s="274">
        <v>1.8948724E-2</v>
      </c>
      <c r="AK39" s="274">
        <v>1.7571393000000001E-2</v>
      </c>
      <c r="AL39" s="274">
        <v>1.8939732000000001E-2</v>
      </c>
      <c r="AM39" s="274">
        <v>1.8681667999999998E-2</v>
      </c>
      <c r="AN39" s="274">
        <v>1.6831901E-2</v>
      </c>
      <c r="AO39" s="274">
        <v>1.8486771999999999E-2</v>
      </c>
      <c r="AP39" s="274">
        <v>1.8147271E-2</v>
      </c>
      <c r="AQ39" s="274">
        <v>1.8571135999999999E-2</v>
      </c>
      <c r="AR39" s="274">
        <v>1.7929599000000001E-2</v>
      </c>
      <c r="AS39" s="274">
        <v>1.8370622E-2</v>
      </c>
      <c r="AT39" s="274">
        <v>1.8303410999999999E-2</v>
      </c>
      <c r="AU39" s="274">
        <v>1.7985404E-2</v>
      </c>
      <c r="AV39" s="274">
        <v>1.8456697000000001E-2</v>
      </c>
      <c r="AW39" s="274">
        <v>1.8025599999999999E-2</v>
      </c>
      <c r="AX39" s="274">
        <v>1.9032400000000001E-2</v>
      </c>
      <c r="AY39" s="274">
        <v>1.89683E-2</v>
      </c>
      <c r="AZ39" s="362">
        <v>1.7402999999999998E-2</v>
      </c>
      <c r="BA39" s="362">
        <v>1.8608400000000001E-2</v>
      </c>
      <c r="BB39" s="362">
        <v>1.7807099999999999E-2</v>
      </c>
      <c r="BC39" s="362">
        <v>1.8131499999999998E-2</v>
      </c>
      <c r="BD39" s="362">
        <v>1.81511E-2</v>
      </c>
      <c r="BE39" s="362">
        <v>1.8590599999999999E-2</v>
      </c>
      <c r="BF39" s="362">
        <v>1.8509299999999999E-2</v>
      </c>
      <c r="BG39" s="362">
        <v>1.8129200000000002E-2</v>
      </c>
      <c r="BH39" s="362">
        <v>1.8441900000000001E-2</v>
      </c>
      <c r="BI39" s="362">
        <v>1.8100700000000001E-2</v>
      </c>
      <c r="BJ39" s="362">
        <v>1.8745600000000001E-2</v>
      </c>
      <c r="BK39" s="362">
        <v>1.8803400000000001E-2</v>
      </c>
      <c r="BL39" s="362">
        <v>1.7711899999999999E-2</v>
      </c>
      <c r="BM39" s="362">
        <v>1.8522299999999998E-2</v>
      </c>
      <c r="BN39" s="362">
        <v>1.7744599999999999E-2</v>
      </c>
      <c r="BO39" s="362">
        <v>1.80939E-2</v>
      </c>
      <c r="BP39" s="362">
        <v>1.8118100000000002E-2</v>
      </c>
      <c r="BQ39" s="362">
        <v>1.8571500000000001E-2</v>
      </c>
      <c r="BR39" s="362">
        <v>1.8503200000000001E-2</v>
      </c>
      <c r="BS39" s="362">
        <v>1.81184E-2</v>
      </c>
      <c r="BT39" s="362">
        <v>1.8440399999999999E-2</v>
      </c>
      <c r="BU39" s="362">
        <v>1.8099899999999999E-2</v>
      </c>
      <c r="BV39" s="362">
        <v>1.8873999999999998E-2</v>
      </c>
    </row>
    <row r="40" spans="1:74" s="169" customFormat="1" ht="12" customHeight="1" x14ac:dyDescent="0.2">
      <c r="A40" s="601" t="s">
        <v>37</v>
      </c>
      <c r="B40" s="606" t="s">
        <v>631</v>
      </c>
      <c r="C40" s="274">
        <v>1.3417128E-2</v>
      </c>
      <c r="D40" s="274">
        <v>1.2598343999999999E-2</v>
      </c>
      <c r="E40" s="274">
        <v>1.4218873E-2</v>
      </c>
      <c r="F40" s="274">
        <v>1.4203752E-2</v>
      </c>
      <c r="G40" s="274">
        <v>1.4883151000000001E-2</v>
      </c>
      <c r="H40" s="274">
        <v>1.4774730999999999E-2</v>
      </c>
      <c r="I40" s="274">
        <v>1.4887352E-2</v>
      </c>
      <c r="J40" s="274">
        <v>1.5257155E-2</v>
      </c>
      <c r="K40" s="274">
        <v>1.4414722E-2</v>
      </c>
      <c r="L40" s="274">
        <v>1.4574093E-2</v>
      </c>
      <c r="M40" s="274">
        <v>1.3653472999999999E-2</v>
      </c>
      <c r="N40" s="274">
        <v>1.4202879999999999E-2</v>
      </c>
      <c r="O40" s="274">
        <v>1.6676163000000001E-2</v>
      </c>
      <c r="P40" s="274">
        <v>1.6038685E-2</v>
      </c>
      <c r="Q40" s="274">
        <v>1.7969467999999999E-2</v>
      </c>
      <c r="R40" s="274">
        <v>1.8293389E-2</v>
      </c>
      <c r="S40" s="274">
        <v>2.0171171000000002E-2</v>
      </c>
      <c r="T40" s="274">
        <v>2.0275993999999999E-2</v>
      </c>
      <c r="U40" s="274">
        <v>2.0617599E-2</v>
      </c>
      <c r="V40" s="274">
        <v>2.0159884999999999E-2</v>
      </c>
      <c r="W40" s="274">
        <v>1.9619722999999999E-2</v>
      </c>
      <c r="X40" s="274">
        <v>1.9874558000000001E-2</v>
      </c>
      <c r="Y40" s="274">
        <v>1.8565096E-2</v>
      </c>
      <c r="Z40" s="274">
        <v>1.9088015E-2</v>
      </c>
      <c r="AA40" s="274">
        <v>2.1630942E-2</v>
      </c>
      <c r="AB40" s="274">
        <v>2.1359427E-2</v>
      </c>
      <c r="AC40" s="274">
        <v>2.4950136000000001E-2</v>
      </c>
      <c r="AD40" s="274">
        <v>2.4981083000000001E-2</v>
      </c>
      <c r="AE40" s="274">
        <v>2.6465677999999999E-2</v>
      </c>
      <c r="AF40" s="274">
        <v>2.6851656000000002E-2</v>
      </c>
      <c r="AG40" s="274">
        <v>2.6790081E-2</v>
      </c>
      <c r="AH40" s="274">
        <v>2.8120976999999998E-2</v>
      </c>
      <c r="AI40" s="274">
        <v>2.7318595000000001E-2</v>
      </c>
      <c r="AJ40" s="274">
        <v>2.7801962999999999E-2</v>
      </c>
      <c r="AK40" s="274">
        <v>2.5137485000000001E-2</v>
      </c>
      <c r="AL40" s="274">
        <v>2.5616289E-2</v>
      </c>
      <c r="AM40" s="274">
        <v>2.8758204999999998E-2</v>
      </c>
      <c r="AN40" s="274">
        <v>2.7481505999999999E-2</v>
      </c>
      <c r="AO40" s="274">
        <v>3.4282049000000002E-2</v>
      </c>
      <c r="AP40" s="274">
        <v>3.5990348999999998E-2</v>
      </c>
      <c r="AQ40" s="274">
        <v>3.9274307000000001E-2</v>
      </c>
      <c r="AR40" s="274">
        <v>4.0309763999999998E-2</v>
      </c>
      <c r="AS40" s="274">
        <v>3.9220959999999999E-2</v>
      </c>
      <c r="AT40" s="274">
        <v>3.9825365000000001E-2</v>
      </c>
      <c r="AU40" s="274">
        <v>3.9017515000000003E-2</v>
      </c>
      <c r="AV40" s="274">
        <v>3.7579596E-2</v>
      </c>
      <c r="AW40" s="274">
        <v>3.3251999999999997E-2</v>
      </c>
      <c r="AX40" s="274">
        <v>3.1472800000000002E-2</v>
      </c>
      <c r="AY40" s="274">
        <v>3.4288199999999998E-2</v>
      </c>
      <c r="AZ40" s="362">
        <v>3.4354500000000003E-2</v>
      </c>
      <c r="BA40" s="362">
        <v>4.35339E-2</v>
      </c>
      <c r="BB40" s="362">
        <v>4.5965800000000001E-2</v>
      </c>
      <c r="BC40" s="362">
        <v>5.0139299999999998E-2</v>
      </c>
      <c r="BD40" s="362">
        <v>5.1353799999999998E-2</v>
      </c>
      <c r="BE40" s="362">
        <v>5.0150199999999999E-2</v>
      </c>
      <c r="BF40" s="362">
        <v>5.0428300000000002E-2</v>
      </c>
      <c r="BG40" s="362">
        <v>4.6606399999999999E-2</v>
      </c>
      <c r="BH40" s="362">
        <v>4.3111700000000003E-2</v>
      </c>
      <c r="BI40" s="362">
        <v>3.8144499999999998E-2</v>
      </c>
      <c r="BJ40" s="362">
        <v>3.6167299999999999E-2</v>
      </c>
      <c r="BK40" s="362">
        <v>3.4876900000000002E-2</v>
      </c>
      <c r="BL40" s="362">
        <v>3.6098400000000003E-2</v>
      </c>
      <c r="BM40" s="362">
        <v>4.5841300000000001E-2</v>
      </c>
      <c r="BN40" s="362">
        <v>4.9559699999999998E-2</v>
      </c>
      <c r="BO40" s="362">
        <v>5.4304100000000001E-2</v>
      </c>
      <c r="BP40" s="362">
        <v>5.52326E-2</v>
      </c>
      <c r="BQ40" s="362">
        <v>5.5821900000000001E-2</v>
      </c>
      <c r="BR40" s="362">
        <v>5.6298099999999997E-2</v>
      </c>
      <c r="BS40" s="362">
        <v>5.1998200000000001E-2</v>
      </c>
      <c r="BT40" s="362">
        <v>4.8226499999999999E-2</v>
      </c>
      <c r="BU40" s="362">
        <v>4.26121E-2</v>
      </c>
      <c r="BV40" s="362">
        <v>3.9780700000000002E-2</v>
      </c>
    </row>
    <row r="41" spans="1:74" s="169" customFormat="1" ht="12" customHeight="1" x14ac:dyDescent="0.2">
      <c r="A41" s="604" t="s">
        <v>48</v>
      </c>
      <c r="B41" s="606" t="s">
        <v>522</v>
      </c>
      <c r="C41" s="274">
        <v>8.3640658758999994E-2</v>
      </c>
      <c r="D41" s="274">
        <v>8.1902241796000003E-2</v>
      </c>
      <c r="E41" s="274">
        <v>8.8564465920000002E-2</v>
      </c>
      <c r="F41" s="274">
        <v>8.3726829870000005E-2</v>
      </c>
      <c r="G41" s="274">
        <v>9.1495295847999994E-2</v>
      </c>
      <c r="H41" s="274">
        <v>9.386818827E-2</v>
      </c>
      <c r="I41" s="274">
        <v>8.7305951512999996E-2</v>
      </c>
      <c r="J41" s="274">
        <v>9.6929065831E-2</v>
      </c>
      <c r="K41" s="274">
        <v>8.4817195770000006E-2</v>
      </c>
      <c r="L41" s="274">
        <v>9.0218230003E-2</v>
      </c>
      <c r="M41" s="274">
        <v>8.714709642E-2</v>
      </c>
      <c r="N41" s="274">
        <v>9.2656937208000001E-2</v>
      </c>
      <c r="O41" s="274">
        <v>8.2957957346999997E-2</v>
      </c>
      <c r="P41" s="274">
        <v>8.2852654402000001E-2</v>
      </c>
      <c r="Q41" s="274">
        <v>8.9239600949999998E-2</v>
      </c>
      <c r="R41" s="274">
        <v>8.7778241679999994E-2</v>
      </c>
      <c r="S41" s="274">
        <v>9.3647832434999995E-2</v>
      </c>
      <c r="T41" s="274">
        <v>9.1228483560000004E-2</v>
      </c>
      <c r="U41" s="274">
        <v>8.9294451910999995E-2</v>
      </c>
      <c r="V41" s="274">
        <v>9.637797629E-2</v>
      </c>
      <c r="W41" s="274">
        <v>8.424748755E-2</v>
      </c>
      <c r="X41" s="274">
        <v>9.3189149723000006E-2</v>
      </c>
      <c r="Y41" s="274">
        <v>8.4408618219999995E-2</v>
      </c>
      <c r="Z41" s="274">
        <v>8.7105502552999994E-2</v>
      </c>
      <c r="AA41" s="274">
        <v>8.4790978857999993E-2</v>
      </c>
      <c r="AB41" s="274">
        <v>7.8481274524E-2</v>
      </c>
      <c r="AC41" s="274">
        <v>9.0307465887999996E-2</v>
      </c>
      <c r="AD41" s="274">
        <v>9.0411576189999995E-2</v>
      </c>
      <c r="AE41" s="274">
        <v>9.4768616040000003E-2</v>
      </c>
      <c r="AF41" s="274">
        <v>9.4339406119999997E-2</v>
      </c>
      <c r="AG41" s="274">
        <v>9.3150928522999998E-2</v>
      </c>
      <c r="AH41" s="274">
        <v>9.2940173995E-2</v>
      </c>
      <c r="AI41" s="274">
        <v>9.124787728E-2</v>
      </c>
      <c r="AJ41" s="274">
        <v>9.5124274923000005E-2</v>
      </c>
      <c r="AK41" s="274">
        <v>9.068715812E-2</v>
      </c>
      <c r="AL41" s="274">
        <v>9.3799478584999998E-2</v>
      </c>
      <c r="AM41" s="274">
        <v>8.8695904379999996E-2</v>
      </c>
      <c r="AN41" s="274">
        <v>8.3415546507999996E-2</v>
      </c>
      <c r="AO41" s="274">
        <v>8.8286902149999999E-2</v>
      </c>
      <c r="AP41" s="274">
        <v>9.2408952399999994E-2</v>
      </c>
      <c r="AQ41" s="274">
        <v>9.5415301049000006E-2</v>
      </c>
      <c r="AR41" s="274">
        <v>9.2939377719999994E-2</v>
      </c>
      <c r="AS41" s="274">
        <v>9.6348938795000005E-2</v>
      </c>
      <c r="AT41" s="274">
        <v>9.5460111867E-2</v>
      </c>
      <c r="AU41" s="274">
        <v>9.0089173290000005E-2</v>
      </c>
      <c r="AV41" s="274">
        <v>9.7639912910000001E-2</v>
      </c>
      <c r="AW41" s="274">
        <v>9.2281760739999996E-2</v>
      </c>
      <c r="AX41" s="274">
        <v>9.2421267816999997E-2</v>
      </c>
      <c r="AY41" s="274">
        <v>8.8876125324999999E-2</v>
      </c>
      <c r="AZ41" s="362">
        <v>8.1107499999999999E-2</v>
      </c>
      <c r="BA41" s="362">
        <v>8.9822299999999994E-2</v>
      </c>
      <c r="BB41" s="362">
        <v>8.9135099999999995E-2</v>
      </c>
      <c r="BC41" s="362">
        <v>9.3515399999999999E-2</v>
      </c>
      <c r="BD41" s="362">
        <v>9.2462000000000003E-2</v>
      </c>
      <c r="BE41" s="362">
        <v>9.53204E-2</v>
      </c>
      <c r="BF41" s="362">
        <v>9.5768800000000001E-2</v>
      </c>
      <c r="BG41" s="362">
        <v>9.0660699999999997E-2</v>
      </c>
      <c r="BH41" s="362">
        <v>9.5119099999999998E-2</v>
      </c>
      <c r="BI41" s="362">
        <v>8.9079000000000005E-2</v>
      </c>
      <c r="BJ41" s="362">
        <v>9.3146800000000002E-2</v>
      </c>
      <c r="BK41" s="362">
        <v>8.4670700000000002E-2</v>
      </c>
      <c r="BL41" s="362">
        <v>8.1646800000000005E-2</v>
      </c>
      <c r="BM41" s="362">
        <v>8.9899699999999999E-2</v>
      </c>
      <c r="BN41" s="362">
        <v>8.9759900000000004E-2</v>
      </c>
      <c r="BO41" s="362">
        <v>9.4261800000000007E-2</v>
      </c>
      <c r="BP41" s="362">
        <v>9.0880600000000006E-2</v>
      </c>
      <c r="BQ41" s="362">
        <v>9.4849000000000003E-2</v>
      </c>
      <c r="BR41" s="362">
        <v>9.6451999999999996E-2</v>
      </c>
      <c r="BS41" s="362">
        <v>9.1211500000000001E-2</v>
      </c>
      <c r="BT41" s="362">
        <v>9.6448300000000001E-2</v>
      </c>
      <c r="BU41" s="362">
        <v>8.9852500000000002E-2</v>
      </c>
      <c r="BV41" s="362">
        <v>9.3978500000000006E-2</v>
      </c>
    </row>
    <row r="42" spans="1:74" s="169" customFormat="1" ht="12" customHeight="1" x14ac:dyDescent="0.2">
      <c r="A42" s="604" t="s">
        <v>49</v>
      </c>
      <c r="B42" s="606" t="s">
        <v>523</v>
      </c>
      <c r="C42" s="274">
        <v>3.3070871417E-3</v>
      </c>
      <c r="D42" s="274">
        <v>3.7468627051000002E-3</v>
      </c>
      <c r="E42" s="274">
        <v>5.6578392277999998E-3</v>
      </c>
      <c r="F42" s="274">
        <v>7.8741340573999993E-3</v>
      </c>
      <c r="G42" s="274">
        <v>8.5109279289999999E-3</v>
      </c>
      <c r="H42" s="274">
        <v>9.7078285536000009E-3</v>
      </c>
      <c r="I42" s="274">
        <v>1.0104560608E-2</v>
      </c>
      <c r="J42" s="274">
        <v>1.1392880386E-2</v>
      </c>
      <c r="K42" s="274">
        <v>1.2619491044E-2</v>
      </c>
      <c r="L42" s="274">
        <v>1.1054850615E-2</v>
      </c>
      <c r="M42" s="274">
        <v>1.3468822985E-2</v>
      </c>
      <c r="N42" s="274">
        <v>1.3888202119E-2</v>
      </c>
      <c r="O42" s="274">
        <v>5.5835581931000001E-3</v>
      </c>
      <c r="P42" s="274">
        <v>7.7687012093000003E-3</v>
      </c>
      <c r="Q42" s="274">
        <v>1.1187132165E-2</v>
      </c>
      <c r="R42" s="274">
        <v>1.1785389597E-2</v>
      </c>
      <c r="S42" s="274">
        <v>1.2384804427000001E-2</v>
      </c>
      <c r="T42" s="274">
        <v>1.2772045750999999E-2</v>
      </c>
      <c r="U42" s="274">
        <v>1.0464090628E-2</v>
      </c>
      <c r="V42" s="274">
        <v>1.1139672898999999E-2</v>
      </c>
      <c r="W42" s="274">
        <v>9.5441699453999995E-3</v>
      </c>
      <c r="X42" s="274">
        <v>8.7358881113999993E-3</v>
      </c>
      <c r="Y42" s="274">
        <v>8.9886453946000002E-3</v>
      </c>
      <c r="Z42" s="274">
        <v>7.1354227667000001E-3</v>
      </c>
      <c r="AA42" s="274">
        <v>8.8928478623999992E-3</v>
      </c>
      <c r="AB42" s="274">
        <v>1.0387205050000001E-2</v>
      </c>
      <c r="AC42" s="274">
        <v>1.3227823299E-2</v>
      </c>
      <c r="AD42" s="274">
        <v>1.3933357182000001E-2</v>
      </c>
      <c r="AE42" s="274">
        <v>1.4048205899999999E-2</v>
      </c>
      <c r="AF42" s="274">
        <v>1.8009927046000001E-2</v>
      </c>
      <c r="AG42" s="274">
        <v>1.6806922615999999E-2</v>
      </c>
      <c r="AH42" s="274">
        <v>1.7937558996999999E-2</v>
      </c>
      <c r="AI42" s="274">
        <v>2.1209689430000001E-2</v>
      </c>
      <c r="AJ42" s="274">
        <v>2.4537574802000001E-2</v>
      </c>
      <c r="AK42" s="274">
        <v>2.1354409171E-2</v>
      </c>
      <c r="AL42" s="274">
        <v>2.5139090499999999E-2</v>
      </c>
      <c r="AM42" s="274">
        <v>1.2410265068E-2</v>
      </c>
      <c r="AN42" s="274">
        <v>1.3905538623000001E-2</v>
      </c>
      <c r="AO42" s="274">
        <v>1.3974106991000001E-2</v>
      </c>
      <c r="AP42" s="274">
        <v>1.4261622619E-2</v>
      </c>
      <c r="AQ42" s="274">
        <v>1.9330036294999998E-2</v>
      </c>
      <c r="AR42" s="274">
        <v>1.4812377767E-2</v>
      </c>
      <c r="AS42" s="274">
        <v>1.8898551002E-2</v>
      </c>
      <c r="AT42" s="274">
        <v>1.7988464127E-2</v>
      </c>
      <c r="AU42" s="274">
        <v>1.8059819227999999E-2</v>
      </c>
      <c r="AV42" s="274">
        <v>1.7601356820999999E-2</v>
      </c>
      <c r="AW42" s="274">
        <v>1.6601801510999999E-2</v>
      </c>
      <c r="AX42" s="274">
        <v>1.5709899999999999E-2</v>
      </c>
      <c r="AY42" s="274">
        <v>1.5455699999999999E-2</v>
      </c>
      <c r="AZ42" s="362">
        <v>1.4591099999999999E-2</v>
      </c>
      <c r="BA42" s="362">
        <v>1.6554200000000002E-2</v>
      </c>
      <c r="BB42" s="362">
        <v>1.5900999999999998E-2</v>
      </c>
      <c r="BC42" s="362">
        <v>1.6135699999999999E-2</v>
      </c>
      <c r="BD42" s="362">
        <v>1.6665300000000001E-2</v>
      </c>
      <c r="BE42" s="362">
        <v>1.7127300000000002E-2</v>
      </c>
      <c r="BF42" s="362">
        <v>1.7176400000000001E-2</v>
      </c>
      <c r="BG42" s="362">
        <v>1.5240500000000001E-2</v>
      </c>
      <c r="BH42" s="362">
        <v>1.7186099999999999E-2</v>
      </c>
      <c r="BI42" s="362">
        <v>1.7092099999999999E-2</v>
      </c>
      <c r="BJ42" s="362">
        <v>1.6721E-2</v>
      </c>
      <c r="BK42" s="362">
        <v>1.54348E-2</v>
      </c>
      <c r="BL42" s="362">
        <v>1.5115E-2</v>
      </c>
      <c r="BM42" s="362">
        <v>1.65621E-2</v>
      </c>
      <c r="BN42" s="362">
        <v>1.5911499999999999E-2</v>
      </c>
      <c r="BO42" s="362">
        <v>1.6149199999999999E-2</v>
      </c>
      <c r="BP42" s="362">
        <v>1.6681100000000001E-2</v>
      </c>
      <c r="BQ42" s="362">
        <v>1.71463E-2</v>
      </c>
      <c r="BR42" s="362">
        <v>1.71982E-2</v>
      </c>
      <c r="BS42" s="362">
        <v>1.44604E-2</v>
      </c>
      <c r="BT42" s="362">
        <v>1.7124299999999999E-2</v>
      </c>
      <c r="BU42" s="362">
        <v>1.7111999999999999E-2</v>
      </c>
      <c r="BV42" s="362">
        <v>1.6752800000000002E-2</v>
      </c>
    </row>
    <row r="43" spans="1:74" s="169" customFormat="1" ht="12" customHeight="1" x14ac:dyDescent="0.2">
      <c r="A43" s="605" t="s">
        <v>1292</v>
      </c>
      <c r="B43" s="606" t="s">
        <v>1293</v>
      </c>
      <c r="C43" s="274">
        <v>6.6040568999999993E-2</v>
      </c>
      <c r="D43" s="274">
        <v>5.8665069E-2</v>
      </c>
      <c r="E43" s="274">
        <v>6.5477571999999998E-2</v>
      </c>
      <c r="F43" s="274">
        <v>6.1712165999999999E-2</v>
      </c>
      <c r="G43" s="274">
        <v>6.4420232999999993E-2</v>
      </c>
      <c r="H43" s="274">
        <v>6.3277746999999995E-2</v>
      </c>
      <c r="I43" s="274">
        <v>6.4010407000000005E-2</v>
      </c>
      <c r="J43" s="274">
        <v>6.4999001000000001E-2</v>
      </c>
      <c r="K43" s="274">
        <v>6.1834098999999997E-2</v>
      </c>
      <c r="L43" s="274">
        <v>6.5146498999999997E-2</v>
      </c>
      <c r="M43" s="274">
        <v>6.5983015000000006E-2</v>
      </c>
      <c r="N43" s="274">
        <v>6.9081133000000003E-2</v>
      </c>
      <c r="O43" s="274">
        <v>6.6740393999999995E-2</v>
      </c>
      <c r="P43" s="274">
        <v>6.1277162000000003E-2</v>
      </c>
      <c r="Q43" s="274">
        <v>6.3443772999999995E-2</v>
      </c>
      <c r="R43" s="274">
        <v>6.0682710000000001E-2</v>
      </c>
      <c r="S43" s="274">
        <v>6.3611397E-2</v>
      </c>
      <c r="T43" s="274">
        <v>6.1056267999999997E-2</v>
      </c>
      <c r="U43" s="274">
        <v>5.8057321000000002E-2</v>
      </c>
      <c r="V43" s="274">
        <v>6.0011053000000002E-2</v>
      </c>
      <c r="W43" s="274">
        <v>5.6047297000000003E-2</v>
      </c>
      <c r="X43" s="274">
        <v>5.7365408999999999E-2</v>
      </c>
      <c r="Y43" s="274">
        <v>5.6792827999999997E-2</v>
      </c>
      <c r="Z43" s="274">
        <v>5.8741376999999997E-2</v>
      </c>
      <c r="AA43" s="274">
        <v>5.6949106999999999E-2</v>
      </c>
      <c r="AB43" s="274">
        <v>5.1702998999999999E-2</v>
      </c>
      <c r="AC43" s="274">
        <v>5.8958622000000002E-2</v>
      </c>
      <c r="AD43" s="274">
        <v>5.8914883000000001E-2</v>
      </c>
      <c r="AE43" s="274">
        <v>6.2606808999999999E-2</v>
      </c>
      <c r="AF43" s="274">
        <v>6.1564378000000003E-2</v>
      </c>
      <c r="AG43" s="274">
        <v>6.2039096000000002E-2</v>
      </c>
      <c r="AH43" s="274">
        <v>6.0591061000000002E-2</v>
      </c>
      <c r="AI43" s="274">
        <v>5.8901042000000001E-2</v>
      </c>
      <c r="AJ43" s="274">
        <v>6.4518982000000002E-2</v>
      </c>
      <c r="AK43" s="274">
        <v>6.4331490000000005E-2</v>
      </c>
      <c r="AL43" s="274">
        <v>6.7757154999999999E-2</v>
      </c>
      <c r="AM43" s="274">
        <v>6.5182691000000001E-2</v>
      </c>
      <c r="AN43" s="274">
        <v>5.8475886999999997E-2</v>
      </c>
      <c r="AO43" s="274">
        <v>6.4732124000000002E-2</v>
      </c>
      <c r="AP43" s="274">
        <v>6.4059486999999998E-2</v>
      </c>
      <c r="AQ43" s="274">
        <v>6.6849922000000006E-2</v>
      </c>
      <c r="AR43" s="274">
        <v>6.6230549E-2</v>
      </c>
      <c r="AS43" s="274">
        <v>6.7660946E-2</v>
      </c>
      <c r="AT43" s="274">
        <v>6.6040403999999997E-2</v>
      </c>
      <c r="AU43" s="274">
        <v>6.3572605000000004E-2</v>
      </c>
      <c r="AV43" s="274">
        <v>6.6074320000000006E-2</v>
      </c>
      <c r="AW43" s="274">
        <v>6.49898E-2</v>
      </c>
      <c r="AX43" s="274">
        <v>6.9908799999999993E-2</v>
      </c>
      <c r="AY43" s="274">
        <v>6.9333400000000003E-2</v>
      </c>
      <c r="AZ43" s="362">
        <v>5.9680900000000002E-2</v>
      </c>
      <c r="BA43" s="362">
        <v>6.4416399999999999E-2</v>
      </c>
      <c r="BB43" s="362">
        <v>6.3055399999999998E-2</v>
      </c>
      <c r="BC43" s="362">
        <v>6.5998399999999999E-2</v>
      </c>
      <c r="BD43" s="362">
        <v>6.5397200000000003E-2</v>
      </c>
      <c r="BE43" s="362">
        <v>6.7510600000000004E-2</v>
      </c>
      <c r="BF43" s="362">
        <v>6.7450200000000002E-2</v>
      </c>
      <c r="BG43" s="362">
        <v>6.5451800000000004E-2</v>
      </c>
      <c r="BH43" s="362">
        <v>6.7590700000000004E-2</v>
      </c>
      <c r="BI43" s="362">
        <v>6.5378599999999995E-2</v>
      </c>
      <c r="BJ43" s="362">
        <v>6.77117E-2</v>
      </c>
      <c r="BK43" s="362">
        <v>6.4938899999999994E-2</v>
      </c>
      <c r="BL43" s="362">
        <v>6.0640800000000002E-2</v>
      </c>
      <c r="BM43" s="362">
        <v>6.48783E-2</v>
      </c>
      <c r="BN43" s="362">
        <v>6.3801800000000006E-2</v>
      </c>
      <c r="BO43" s="362">
        <v>6.6772799999999993E-2</v>
      </c>
      <c r="BP43" s="362">
        <v>6.4559000000000005E-2</v>
      </c>
      <c r="BQ43" s="362">
        <v>6.7361299999999999E-2</v>
      </c>
      <c r="BR43" s="362">
        <v>6.8017900000000006E-2</v>
      </c>
      <c r="BS43" s="362">
        <v>6.6003400000000004E-2</v>
      </c>
      <c r="BT43" s="362">
        <v>6.8163000000000001E-2</v>
      </c>
      <c r="BU43" s="362">
        <v>6.5934699999999999E-2</v>
      </c>
      <c r="BV43" s="362">
        <v>6.8288699999999994E-2</v>
      </c>
    </row>
    <row r="44" spans="1:74" ht="12" customHeight="1" x14ac:dyDescent="0.2">
      <c r="A44" s="607" t="s">
        <v>29</v>
      </c>
      <c r="B44" s="608" t="s">
        <v>1039</v>
      </c>
      <c r="C44" s="275">
        <v>0.73092399479000003</v>
      </c>
      <c r="D44" s="275">
        <v>0.70286952454999996</v>
      </c>
      <c r="E44" s="275">
        <v>0.80493393854999995</v>
      </c>
      <c r="F44" s="275">
        <v>0.80333805664000002</v>
      </c>
      <c r="G44" s="275">
        <v>0.82632429604000002</v>
      </c>
      <c r="H44" s="275">
        <v>0.82324195622999996</v>
      </c>
      <c r="I44" s="275">
        <v>0.78212227989000005</v>
      </c>
      <c r="J44" s="275">
        <v>0.74095306158999996</v>
      </c>
      <c r="K44" s="275">
        <v>0.66987192831999998</v>
      </c>
      <c r="L44" s="275">
        <v>0.69864577859999999</v>
      </c>
      <c r="M44" s="275">
        <v>0.72657205514000001</v>
      </c>
      <c r="N44" s="275">
        <v>0.75983886533</v>
      </c>
      <c r="O44" s="275">
        <v>0.75016082315999999</v>
      </c>
      <c r="P44" s="275">
        <v>0.68117816766999995</v>
      </c>
      <c r="Q44" s="275">
        <v>0.78480783671999998</v>
      </c>
      <c r="R44" s="275">
        <v>0.76060296915000003</v>
      </c>
      <c r="S44" s="275">
        <v>0.80295755546000003</v>
      </c>
      <c r="T44" s="275">
        <v>0.77209474372999998</v>
      </c>
      <c r="U44" s="275">
        <v>0.74353845664999996</v>
      </c>
      <c r="V44" s="275">
        <v>0.71775635961999995</v>
      </c>
      <c r="W44" s="275">
        <v>0.64306371389999994</v>
      </c>
      <c r="X44" s="275">
        <v>0.68345037912999995</v>
      </c>
      <c r="Y44" s="275">
        <v>0.68366110482999998</v>
      </c>
      <c r="Z44" s="275">
        <v>0.76425034007000003</v>
      </c>
      <c r="AA44" s="275">
        <v>0.79322806750999997</v>
      </c>
      <c r="AB44" s="275">
        <v>0.70698002390000003</v>
      </c>
      <c r="AC44" s="275">
        <v>0.77197835730999997</v>
      </c>
      <c r="AD44" s="275">
        <v>0.81018027137000004</v>
      </c>
      <c r="AE44" s="275">
        <v>0.85737990089000005</v>
      </c>
      <c r="AF44" s="275">
        <v>0.82590887163000004</v>
      </c>
      <c r="AG44" s="275">
        <v>0.81324257624999996</v>
      </c>
      <c r="AH44" s="275">
        <v>0.73983320868000002</v>
      </c>
      <c r="AI44" s="275">
        <v>0.70245258720000003</v>
      </c>
      <c r="AJ44" s="275">
        <v>0.74482422055999997</v>
      </c>
      <c r="AK44" s="275">
        <v>0.75710927586999999</v>
      </c>
      <c r="AL44" s="275">
        <v>0.79816444716000001</v>
      </c>
      <c r="AM44" s="275">
        <v>0.81296575101000002</v>
      </c>
      <c r="AN44" s="275">
        <v>0.69968705500999995</v>
      </c>
      <c r="AO44" s="275">
        <v>0.84092225808999999</v>
      </c>
      <c r="AP44" s="275">
        <v>0.85533615818999997</v>
      </c>
      <c r="AQ44" s="275">
        <v>0.85825643711999999</v>
      </c>
      <c r="AR44" s="275">
        <v>0.84771885766999999</v>
      </c>
      <c r="AS44" s="275">
        <v>0.81511594856000003</v>
      </c>
      <c r="AT44" s="275">
        <v>0.75154168852000003</v>
      </c>
      <c r="AU44" s="275">
        <v>0.70554903715999995</v>
      </c>
      <c r="AV44" s="275">
        <v>0.76113330754999997</v>
      </c>
      <c r="AW44" s="275">
        <v>0.76338050000000002</v>
      </c>
      <c r="AX44" s="275">
        <v>0.84263980000000005</v>
      </c>
      <c r="AY44" s="275">
        <v>0.83611619999999998</v>
      </c>
      <c r="AZ44" s="360">
        <v>0.74046020000000001</v>
      </c>
      <c r="BA44" s="360">
        <v>0.84738579999999997</v>
      </c>
      <c r="BB44" s="360">
        <v>0.85387999999999997</v>
      </c>
      <c r="BC44" s="360">
        <v>0.89308359999999998</v>
      </c>
      <c r="BD44" s="360">
        <v>0.88131720000000002</v>
      </c>
      <c r="BE44" s="360">
        <v>0.85626310000000005</v>
      </c>
      <c r="BF44" s="360">
        <v>0.80878439999999996</v>
      </c>
      <c r="BG44" s="360">
        <v>0.74643610000000005</v>
      </c>
      <c r="BH44" s="360">
        <v>0.77738039999999997</v>
      </c>
      <c r="BI44" s="360">
        <v>0.78199399999999997</v>
      </c>
      <c r="BJ44" s="360">
        <v>0.84702630000000001</v>
      </c>
      <c r="BK44" s="360">
        <v>0.85133499999999995</v>
      </c>
      <c r="BL44" s="360">
        <v>0.77235730000000002</v>
      </c>
      <c r="BM44" s="360">
        <v>0.86658869999999999</v>
      </c>
      <c r="BN44" s="360">
        <v>0.88082050000000001</v>
      </c>
      <c r="BO44" s="360">
        <v>0.91660790000000003</v>
      </c>
      <c r="BP44" s="360">
        <v>0.89251820000000004</v>
      </c>
      <c r="BQ44" s="360">
        <v>0.86374050000000002</v>
      </c>
      <c r="BR44" s="360">
        <v>0.81564899999999996</v>
      </c>
      <c r="BS44" s="360">
        <v>0.75963329999999996</v>
      </c>
      <c r="BT44" s="360">
        <v>0.80173740000000004</v>
      </c>
      <c r="BU44" s="360">
        <v>0.80747630000000004</v>
      </c>
      <c r="BV44" s="360">
        <v>0.86390800000000001</v>
      </c>
    </row>
    <row r="45" spans="1:74" ht="12" customHeight="1" x14ac:dyDescent="0.2">
      <c r="A45" s="607"/>
      <c r="B45" s="609" t="s">
        <v>1081</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row>
    <row r="46" spans="1:74" s="614" customFormat="1" ht="12" customHeight="1" x14ac:dyDescent="0.2">
      <c r="A46" s="611"/>
      <c r="B46" s="612" t="s">
        <v>0</v>
      </c>
      <c r="C46" s="613"/>
      <c r="D46" s="613"/>
      <c r="E46" s="613"/>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row>
    <row r="47" spans="1:74" s="614" customFormat="1" ht="12" customHeight="1" x14ac:dyDescent="0.2">
      <c r="A47" s="611"/>
      <c r="B47" s="612" t="s">
        <v>1098</v>
      </c>
      <c r="C47" s="613"/>
      <c r="D47" s="613"/>
      <c r="E47" s="613"/>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row>
    <row r="48" spans="1:74" s="614" customFormat="1" ht="12.75" x14ac:dyDescent="0.2">
      <c r="A48" s="611"/>
      <c r="B48" s="612" t="s">
        <v>1099</v>
      </c>
      <c r="C48" s="613"/>
      <c r="D48" s="613"/>
      <c r="E48" s="613"/>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row>
    <row r="49" spans="1:74" s="614" customFormat="1" x14ac:dyDescent="0.2">
      <c r="A49" s="611"/>
      <c r="B49" s="615" t="s">
        <v>344</v>
      </c>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6"/>
      <c r="AF49" s="616"/>
      <c r="AG49" s="616"/>
      <c r="AH49" s="616"/>
      <c r="AI49" s="616"/>
      <c r="AJ49" s="616"/>
      <c r="AK49" s="616"/>
      <c r="AL49" s="616"/>
      <c r="AM49" s="616"/>
      <c r="AN49" s="616"/>
      <c r="AO49" s="616"/>
      <c r="AP49" s="616"/>
      <c r="AQ49" s="616"/>
      <c r="AR49" s="616"/>
      <c r="AS49" s="616"/>
      <c r="AT49" s="616"/>
      <c r="AU49" s="616"/>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row>
    <row r="50" spans="1:74" s="614" customFormat="1" ht="15" customHeight="1" x14ac:dyDescent="0.2">
      <c r="A50" s="611"/>
      <c r="B50" s="612" t="s">
        <v>526</v>
      </c>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row>
    <row r="51" spans="1:74" s="614" customFormat="1" ht="20.100000000000001" customHeight="1" x14ac:dyDescent="0.2">
      <c r="A51" s="611"/>
      <c r="B51" s="717" t="s">
        <v>1294</v>
      </c>
      <c r="C51" s="664"/>
      <c r="D51" s="664"/>
      <c r="E51" s="664"/>
      <c r="F51" s="664"/>
      <c r="G51" s="664"/>
      <c r="H51" s="664"/>
      <c r="I51" s="664"/>
      <c r="J51" s="664"/>
      <c r="K51" s="664"/>
      <c r="L51" s="664"/>
      <c r="M51" s="664"/>
      <c r="N51" s="664"/>
      <c r="O51" s="664"/>
      <c r="P51" s="664"/>
      <c r="Q51" s="660"/>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row>
    <row r="52" spans="1:74" s="614" customFormat="1" ht="12" customHeight="1" x14ac:dyDescent="0.2">
      <c r="A52" s="611"/>
      <c r="B52" s="617" t="s">
        <v>527</v>
      </c>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row>
    <row r="53" spans="1:74" s="614" customFormat="1" ht="22.35" customHeight="1" x14ac:dyDescent="0.2">
      <c r="A53" s="611"/>
      <c r="B53" s="618" t="s">
        <v>528</v>
      </c>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row>
    <row r="54" spans="1:74" s="614" customFormat="1" ht="12" customHeight="1" x14ac:dyDescent="0.2">
      <c r="A54" s="611"/>
      <c r="B54" s="619" t="s">
        <v>1112</v>
      </c>
      <c r="C54" s="620"/>
      <c r="D54" s="620"/>
      <c r="E54" s="620"/>
      <c r="F54" s="620"/>
      <c r="G54" s="620"/>
      <c r="H54" s="620"/>
      <c r="I54" s="620"/>
      <c r="J54" s="620"/>
      <c r="K54" s="620"/>
      <c r="L54" s="620"/>
      <c r="M54" s="620"/>
      <c r="N54" s="620"/>
      <c r="O54" s="620"/>
      <c r="P54" s="620"/>
      <c r="Q54" s="620"/>
      <c r="R54" s="620"/>
      <c r="S54" s="620"/>
      <c r="T54" s="620"/>
      <c r="U54" s="620"/>
      <c r="V54" s="620"/>
      <c r="W54" s="620"/>
      <c r="X54" s="620"/>
      <c r="Y54" s="620"/>
      <c r="Z54" s="620"/>
      <c r="AA54" s="620"/>
      <c r="AB54" s="620"/>
      <c r="AC54" s="620"/>
      <c r="AD54" s="620"/>
      <c r="AE54" s="620"/>
      <c r="AF54" s="620"/>
      <c r="AG54" s="620"/>
      <c r="AH54" s="620"/>
      <c r="AI54" s="620"/>
      <c r="AJ54" s="620"/>
      <c r="AK54" s="620"/>
      <c r="AL54" s="620"/>
      <c r="AM54" s="620"/>
      <c r="AN54" s="620"/>
      <c r="AO54" s="620"/>
      <c r="AP54" s="620"/>
      <c r="AQ54" s="620"/>
      <c r="AR54" s="620"/>
      <c r="AS54" s="620"/>
      <c r="AT54" s="620"/>
      <c r="AU54" s="620"/>
      <c r="AV54" s="620"/>
      <c r="AW54" s="620"/>
      <c r="AX54" s="620"/>
      <c r="AY54" s="620"/>
      <c r="AZ54" s="620"/>
      <c r="BA54" s="620"/>
      <c r="BB54" s="620"/>
      <c r="BC54" s="620"/>
      <c r="BD54" s="620"/>
      <c r="BE54" s="620"/>
      <c r="BF54" s="620"/>
      <c r="BG54" s="620"/>
      <c r="BH54" s="620"/>
      <c r="BI54" s="620"/>
      <c r="BJ54" s="620"/>
      <c r="BK54" s="620"/>
      <c r="BL54" s="620"/>
      <c r="BM54" s="620"/>
      <c r="BN54" s="620"/>
      <c r="BO54" s="620"/>
      <c r="BP54" s="620"/>
      <c r="BQ54" s="620"/>
      <c r="BR54" s="620"/>
      <c r="BS54" s="620"/>
      <c r="BT54" s="620"/>
      <c r="BU54" s="620"/>
      <c r="BV54" s="620"/>
    </row>
    <row r="55" spans="1:74" s="614" customFormat="1" ht="12" customHeight="1" x14ac:dyDescent="0.2">
      <c r="A55" s="611"/>
      <c r="B55" s="680" t="s">
        <v>1229</v>
      </c>
      <c r="C55" s="660"/>
      <c r="D55" s="660"/>
      <c r="E55" s="660"/>
      <c r="F55" s="660"/>
      <c r="G55" s="660"/>
      <c r="H55" s="660"/>
      <c r="I55" s="660"/>
      <c r="J55" s="660"/>
      <c r="K55" s="660"/>
      <c r="L55" s="660"/>
      <c r="M55" s="660"/>
      <c r="N55" s="660"/>
      <c r="O55" s="660"/>
      <c r="P55" s="660"/>
      <c r="Q55" s="660"/>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621"/>
      <c r="BB55" s="621"/>
      <c r="BC55" s="621"/>
      <c r="BD55" s="621"/>
      <c r="BE55" s="621"/>
      <c r="BF55" s="621"/>
      <c r="BG55" s="621"/>
      <c r="BH55" s="621"/>
      <c r="BI55" s="621"/>
      <c r="BJ55" s="621"/>
      <c r="BK55" s="621"/>
      <c r="BL55" s="621"/>
      <c r="BM55" s="621"/>
      <c r="BN55" s="621"/>
      <c r="BO55" s="621"/>
      <c r="BP55" s="621"/>
      <c r="BQ55" s="621"/>
      <c r="BR55" s="621"/>
      <c r="BS55" s="621"/>
      <c r="BT55" s="621"/>
      <c r="BU55" s="621"/>
      <c r="BV55" s="621"/>
    </row>
  </sheetData>
  <mergeCells count="9">
    <mergeCell ref="B55:Q55"/>
    <mergeCell ref="BK3:BV3"/>
    <mergeCell ref="A1:A2"/>
    <mergeCell ref="C3:N3"/>
    <mergeCell ref="O3:Z3"/>
    <mergeCell ref="AA3:AL3"/>
    <mergeCell ref="AM3:AX3"/>
    <mergeCell ref="AY3:BJ3"/>
    <mergeCell ref="B51:Q51"/>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V63" transitionEvaluation="1" transitionEntry="1" codeName="Sheet6">
    <pageSetUpPr fitToPage="1"/>
  </sheetPr>
  <dimension ref="A1:BV159"/>
  <sheetViews>
    <sheetView showGridLines="0" workbookViewId="0">
      <pane xSplit="2" ySplit="4" topLeftCell="AV63" activePane="bottomRight" state="frozen"/>
      <selection activeCell="BC15" sqref="BC15"/>
      <selection pane="topRight" activeCell="BC15" sqref="BC15"/>
      <selection pane="bottomLeft" activeCell="BC15" sqref="BC15"/>
      <selection pane="bottomRight" activeCell="AW72" sqref="AW72"/>
    </sheetView>
  </sheetViews>
  <sheetFormatPr defaultColWidth="9.5703125" defaultRowHeight="11.25" x14ac:dyDescent="0.2"/>
  <cols>
    <col min="1" max="1" width="8.42578125" style="135" customWidth="1"/>
    <col min="2" max="2" width="42.5703125" style="135" customWidth="1"/>
    <col min="3" max="50" width="7.42578125" style="135" customWidth="1"/>
    <col min="51" max="62" width="7.42578125" style="361" customWidth="1"/>
    <col min="63" max="74" width="7.42578125" style="135" customWidth="1"/>
    <col min="75" max="16384" width="9.5703125" style="135"/>
  </cols>
  <sheetData>
    <row r="1" spans="1:74" ht="13.35" customHeight="1" x14ac:dyDescent="0.25">
      <c r="A1" s="666" t="s">
        <v>1054</v>
      </c>
      <c r="B1" s="718" t="s">
        <v>111</v>
      </c>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262"/>
    </row>
    <row r="2" spans="1:74" s="47" customFormat="1" ht="12.75"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3"/>
      <c r="AY2" s="410"/>
      <c r="AZ2" s="410"/>
      <c r="BA2" s="410"/>
      <c r="BB2" s="410"/>
      <c r="BC2" s="410"/>
      <c r="BD2" s="410"/>
      <c r="BE2" s="410"/>
      <c r="BF2" s="410"/>
      <c r="BG2" s="410"/>
      <c r="BH2" s="410"/>
      <c r="BI2" s="410"/>
      <c r="BJ2" s="410"/>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0"/>
      <c r="B5" s="136" t="s">
        <v>1049</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21"/>
      <c r="AZ5" s="421"/>
      <c r="BA5" s="421"/>
      <c r="BB5" s="421"/>
      <c r="BC5" s="421"/>
      <c r="BD5" s="421"/>
      <c r="BE5" s="421"/>
      <c r="BF5" s="421"/>
      <c r="BG5" s="421"/>
      <c r="BH5" s="421"/>
      <c r="BI5" s="421"/>
      <c r="BJ5" s="421"/>
      <c r="BK5" s="421"/>
      <c r="BL5" s="421"/>
      <c r="BM5" s="421"/>
      <c r="BN5" s="421"/>
      <c r="BO5" s="421"/>
      <c r="BP5" s="421"/>
      <c r="BQ5" s="421"/>
      <c r="BR5" s="421"/>
      <c r="BS5" s="421"/>
      <c r="BT5" s="421"/>
      <c r="BU5" s="421"/>
      <c r="BV5" s="421"/>
    </row>
    <row r="6" spans="1:74" ht="11.1" customHeight="1" x14ac:dyDescent="0.2">
      <c r="A6" s="140"/>
      <c r="B6" s="36" t="s">
        <v>737</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22"/>
      <c r="AZ6" s="422"/>
      <c r="BA6" s="422"/>
      <c r="BB6" s="422"/>
      <c r="BC6" s="422"/>
      <c r="BD6" s="422"/>
      <c r="BE6" s="548"/>
      <c r="BF6" s="422"/>
      <c r="BG6" s="422"/>
      <c r="BH6" s="548"/>
      <c r="BI6" s="422"/>
      <c r="BJ6" s="422"/>
      <c r="BK6" s="422"/>
      <c r="BL6" s="422"/>
      <c r="BM6" s="422"/>
      <c r="BN6" s="422"/>
      <c r="BO6" s="422"/>
      <c r="BP6" s="422"/>
      <c r="BQ6" s="422"/>
      <c r="BR6" s="422"/>
      <c r="BS6" s="422"/>
      <c r="BT6" s="422"/>
      <c r="BU6" s="422"/>
      <c r="BV6" s="422"/>
    </row>
    <row r="7" spans="1:74" ht="11.1" customHeight="1" x14ac:dyDescent="0.2">
      <c r="A7" s="140" t="s">
        <v>738</v>
      </c>
      <c r="B7" s="39" t="s">
        <v>1191</v>
      </c>
      <c r="C7" s="242">
        <v>14875.940741</v>
      </c>
      <c r="D7" s="242">
        <v>14875.151852000001</v>
      </c>
      <c r="E7" s="242">
        <v>14892.807407</v>
      </c>
      <c r="F7" s="242">
        <v>14964.877778</v>
      </c>
      <c r="G7" s="242">
        <v>14992.444444000001</v>
      </c>
      <c r="H7" s="242">
        <v>15011.477778</v>
      </c>
      <c r="I7" s="242">
        <v>14990.2</v>
      </c>
      <c r="J7" s="242">
        <v>15016</v>
      </c>
      <c r="K7" s="242">
        <v>15057.1</v>
      </c>
      <c r="L7" s="242">
        <v>15146.418519000001</v>
      </c>
      <c r="M7" s="242">
        <v>15193.429630000001</v>
      </c>
      <c r="N7" s="242">
        <v>15231.051852000001</v>
      </c>
      <c r="O7" s="242">
        <v>15250.174074</v>
      </c>
      <c r="P7" s="242">
        <v>15275.851852</v>
      </c>
      <c r="Q7" s="242">
        <v>15298.974074</v>
      </c>
      <c r="R7" s="242">
        <v>15311.259259</v>
      </c>
      <c r="S7" s="242">
        <v>15335.481481000001</v>
      </c>
      <c r="T7" s="242">
        <v>15363.359259000001</v>
      </c>
      <c r="U7" s="242">
        <v>15413.425926</v>
      </c>
      <c r="V7" s="242">
        <v>15434.714814999999</v>
      </c>
      <c r="W7" s="242">
        <v>15445.759259</v>
      </c>
      <c r="X7" s="242">
        <v>15417.744444</v>
      </c>
      <c r="Y7" s="242">
        <v>15429.911110999999</v>
      </c>
      <c r="Z7" s="242">
        <v>15453.444444000001</v>
      </c>
      <c r="AA7" s="242">
        <v>15508.907407000001</v>
      </c>
      <c r="AB7" s="242">
        <v>15539.751851999999</v>
      </c>
      <c r="AC7" s="242">
        <v>15566.540741000001</v>
      </c>
      <c r="AD7" s="242">
        <v>15568.296296</v>
      </c>
      <c r="AE7" s="242">
        <v>15602.707407</v>
      </c>
      <c r="AF7" s="242">
        <v>15648.796296</v>
      </c>
      <c r="AG7" s="242">
        <v>15727.614815000001</v>
      </c>
      <c r="AH7" s="242">
        <v>15781.27037</v>
      </c>
      <c r="AI7" s="242">
        <v>15830.814815</v>
      </c>
      <c r="AJ7" s="242">
        <v>15903.477778</v>
      </c>
      <c r="AK7" s="242">
        <v>15924.377778</v>
      </c>
      <c r="AL7" s="242">
        <v>15920.744444</v>
      </c>
      <c r="AM7" s="242">
        <v>15820.874073999999</v>
      </c>
      <c r="AN7" s="242">
        <v>15821.951852</v>
      </c>
      <c r="AO7" s="242">
        <v>15852.274074000001</v>
      </c>
      <c r="AP7" s="242">
        <v>15948.388889</v>
      </c>
      <c r="AQ7" s="242">
        <v>16009.788888999999</v>
      </c>
      <c r="AR7" s="242">
        <v>16073.022222</v>
      </c>
      <c r="AS7" s="242">
        <v>16138.088889000001</v>
      </c>
      <c r="AT7" s="242">
        <v>16204.988889</v>
      </c>
      <c r="AU7" s="242">
        <v>16273.722222</v>
      </c>
      <c r="AV7" s="242">
        <v>16269.053333</v>
      </c>
      <c r="AW7" s="242">
        <v>16306.346667</v>
      </c>
      <c r="AX7" s="242">
        <v>16346.98</v>
      </c>
      <c r="AY7" s="242">
        <v>16399.697037000002</v>
      </c>
      <c r="AZ7" s="335">
        <v>16440.45</v>
      </c>
      <c r="BA7" s="335">
        <v>16477.990000000002</v>
      </c>
      <c r="BB7" s="335">
        <v>16507.830000000002</v>
      </c>
      <c r="BC7" s="335">
        <v>16542.29</v>
      </c>
      <c r="BD7" s="335">
        <v>16576.900000000001</v>
      </c>
      <c r="BE7" s="335">
        <v>16614.37</v>
      </c>
      <c r="BF7" s="335">
        <v>16647.21</v>
      </c>
      <c r="BG7" s="335">
        <v>16678.14</v>
      </c>
      <c r="BH7" s="335">
        <v>16703.97</v>
      </c>
      <c r="BI7" s="335">
        <v>16733.48</v>
      </c>
      <c r="BJ7" s="335">
        <v>16763.47</v>
      </c>
      <c r="BK7" s="335">
        <v>16791.080000000002</v>
      </c>
      <c r="BL7" s="335">
        <v>16824.2</v>
      </c>
      <c r="BM7" s="335">
        <v>16859.96</v>
      </c>
      <c r="BN7" s="335">
        <v>16900.37</v>
      </c>
      <c r="BO7" s="335">
        <v>16939.89</v>
      </c>
      <c r="BP7" s="335">
        <v>16980.52</v>
      </c>
      <c r="BQ7" s="335">
        <v>17022.11</v>
      </c>
      <c r="BR7" s="335">
        <v>17065.11</v>
      </c>
      <c r="BS7" s="335">
        <v>17109.37</v>
      </c>
      <c r="BT7" s="335">
        <v>17159.48</v>
      </c>
      <c r="BU7" s="335">
        <v>17202.78</v>
      </c>
      <c r="BV7" s="335">
        <v>17243.89</v>
      </c>
    </row>
    <row r="8" spans="1:74" ht="11.1" customHeight="1" x14ac:dyDescent="0.2">
      <c r="A8" s="140"/>
      <c r="B8" s="36" t="s">
        <v>1086</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2"/>
      <c r="AY8" s="242"/>
      <c r="AZ8" s="335"/>
      <c r="BA8" s="335"/>
      <c r="BB8" s="335"/>
      <c r="BC8" s="335"/>
      <c r="BD8" s="335"/>
      <c r="BE8" s="335"/>
      <c r="BF8" s="335"/>
      <c r="BG8" s="335"/>
      <c r="BH8" s="335"/>
      <c r="BI8" s="335"/>
      <c r="BJ8" s="335"/>
      <c r="BK8" s="335"/>
      <c r="BL8" s="335"/>
      <c r="BM8" s="335"/>
      <c r="BN8" s="335"/>
      <c r="BO8" s="335"/>
      <c r="BP8" s="335"/>
      <c r="BQ8" s="335"/>
      <c r="BR8" s="335"/>
      <c r="BS8" s="335"/>
      <c r="BT8" s="335"/>
      <c r="BU8" s="335"/>
      <c r="BV8" s="335"/>
    </row>
    <row r="9" spans="1:74" ht="11.1" customHeight="1" x14ac:dyDescent="0.2">
      <c r="A9" s="140" t="s">
        <v>1087</v>
      </c>
      <c r="B9" s="39" t="s">
        <v>1191</v>
      </c>
      <c r="C9" s="242">
        <v>10201.164993</v>
      </c>
      <c r="D9" s="242">
        <v>10210.027265000001</v>
      </c>
      <c r="E9" s="242">
        <v>10240.257462</v>
      </c>
      <c r="F9" s="242">
        <v>10235.235506999999</v>
      </c>
      <c r="G9" s="242">
        <v>10229.425794999999</v>
      </c>
      <c r="H9" s="242">
        <v>10248.331977</v>
      </c>
      <c r="I9" s="242">
        <v>10277.183596999999</v>
      </c>
      <c r="J9" s="242">
        <v>10271.570825000001</v>
      </c>
      <c r="K9" s="242">
        <v>10297.862233</v>
      </c>
      <c r="L9" s="242">
        <v>10326.812324</v>
      </c>
      <c r="M9" s="242">
        <v>10313.321975999999</v>
      </c>
      <c r="N9" s="242">
        <v>10310.170945</v>
      </c>
      <c r="O9" s="242">
        <v>10357.337928999999</v>
      </c>
      <c r="P9" s="242">
        <v>10407.557473999999</v>
      </c>
      <c r="Q9" s="242">
        <v>10397.808974</v>
      </c>
      <c r="R9" s="242">
        <v>10417.601382999999</v>
      </c>
      <c r="S9" s="242">
        <v>10421.54017</v>
      </c>
      <c r="T9" s="242">
        <v>10421.441701</v>
      </c>
      <c r="U9" s="242">
        <v>10458.564775999999</v>
      </c>
      <c r="V9" s="242">
        <v>10455.709154</v>
      </c>
      <c r="W9" s="242">
        <v>10496.869487</v>
      </c>
      <c r="X9" s="242">
        <v>10491.158245000001</v>
      </c>
      <c r="Y9" s="242">
        <v>10523.554774</v>
      </c>
      <c r="Z9" s="242">
        <v>10547.089031</v>
      </c>
      <c r="AA9" s="242">
        <v>10589.824879</v>
      </c>
      <c r="AB9" s="242">
        <v>10617.691803</v>
      </c>
      <c r="AC9" s="242">
        <v>10633.446953999999</v>
      </c>
      <c r="AD9" s="242">
        <v>10640.241362999999</v>
      </c>
      <c r="AE9" s="242">
        <v>10659.147543999999</v>
      </c>
      <c r="AF9" s="242">
        <v>10681.795574</v>
      </c>
      <c r="AG9" s="242">
        <v>10690.263967999999</v>
      </c>
      <c r="AH9" s="242">
        <v>10707.397695</v>
      </c>
      <c r="AI9" s="242">
        <v>10742.255966999999</v>
      </c>
      <c r="AJ9" s="242">
        <v>10775.735662999999</v>
      </c>
      <c r="AK9" s="242">
        <v>10831.371041</v>
      </c>
      <c r="AL9" s="242">
        <v>10827.136844000001</v>
      </c>
      <c r="AM9" s="242">
        <v>10795.528071999999</v>
      </c>
      <c r="AN9" s="242">
        <v>10833.931253000001</v>
      </c>
      <c r="AO9" s="242">
        <v>10903.352387999999</v>
      </c>
      <c r="AP9" s="242">
        <v>10896.754918000001</v>
      </c>
      <c r="AQ9" s="242">
        <v>10905.9126</v>
      </c>
      <c r="AR9" s="242">
        <v>10934.961160000001</v>
      </c>
      <c r="AS9" s="242">
        <v>10945.792826999999</v>
      </c>
      <c r="AT9" s="242">
        <v>11017.675703999999</v>
      </c>
      <c r="AU9" s="242">
        <v>11035.10484</v>
      </c>
      <c r="AV9" s="242">
        <v>11058.442158</v>
      </c>
      <c r="AW9" s="242">
        <v>11139.679656</v>
      </c>
      <c r="AX9" s="242">
        <v>11145.361011999999</v>
      </c>
      <c r="AY9" s="242">
        <v>11174.609974999999</v>
      </c>
      <c r="AZ9" s="335">
        <v>11206.54</v>
      </c>
      <c r="BA9" s="335">
        <v>11238.59</v>
      </c>
      <c r="BB9" s="335">
        <v>11270.7</v>
      </c>
      <c r="BC9" s="335">
        <v>11303.05</v>
      </c>
      <c r="BD9" s="335">
        <v>11335.56</v>
      </c>
      <c r="BE9" s="335">
        <v>11371.25</v>
      </c>
      <c r="BF9" s="335">
        <v>11401.84</v>
      </c>
      <c r="BG9" s="335">
        <v>11430.34</v>
      </c>
      <c r="BH9" s="335">
        <v>11454.5</v>
      </c>
      <c r="BI9" s="335">
        <v>11480.5</v>
      </c>
      <c r="BJ9" s="335">
        <v>11506.08</v>
      </c>
      <c r="BK9" s="335">
        <v>11530.87</v>
      </c>
      <c r="BL9" s="335">
        <v>11555.91</v>
      </c>
      <c r="BM9" s="335">
        <v>11580.83</v>
      </c>
      <c r="BN9" s="335">
        <v>11604.62</v>
      </c>
      <c r="BO9" s="335">
        <v>11630.02</v>
      </c>
      <c r="BP9" s="335">
        <v>11656.03</v>
      </c>
      <c r="BQ9" s="335">
        <v>11682.35</v>
      </c>
      <c r="BR9" s="335">
        <v>11709.8</v>
      </c>
      <c r="BS9" s="335">
        <v>11738.09</v>
      </c>
      <c r="BT9" s="335">
        <v>11768.27</v>
      </c>
      <c r="BU9" s="335">
        <v>11797.41</v>
      </c>
      <c r="BV9" s="335">
        <v>11826.58</v>
      </c>
    </row>
    <row r="10" spans="1:74" ht="11.1" customHeight="1" x14ac:dyDescent="0.2">
      <c r="A10" s="140"/>
      <c r="B10" s="139" t="s">
        <v>753</v>
      </c>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244"/>
      <c r="AL10" s="244"/>
      <c r="AM10" s="244"/>
      <c r="AN10" s="244"/>
      <c r="AO10" s="244"/>
      <c r="AP10" s="244"/>
      <c r="AQ10" s="244"/>
      <c r="AR10" s="244"/>
      <c r="AS10" s="244"/>
      <c r="AT10" s="244"/>
      <c r="AU10" s="244"/>
      <c r="AV10" s="244"/>
      <c r="AW10" s="244"/>
      <c r="AX10" s="244"/>
      <c r="AY10" s="244"/>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6"/>
    </row>
    <row r="11" spans="1:74" ht="11.1" customHeight="1" x14ac:dyDescent="0.2">
      <c r="A11" s="140" t="s">
        <v>754</v>
      </c>
      <c r="B11" s="39" t="s">
        <v>1191</v>
      </c>
      <c r="C11" s="242">
        <v>2093.0777778000001</v>
      </c>
      <c r="D11" s="242">
        <v>2096.6777778000001</v>
      </c>
      <c r="E11" s="242">
        <v>2105.4444444000001</v>
      </c>
      <c r="F11" s="242">
        <v>2119.5259258999999</v>
      </c>
      <c r="G11" s="242">
        <v>2138.5148147999998</v>
      </c>
      <c r="H11" s="242">
        <v>2162.5592593000001</v>
      </c>
      <c r="I11" s="242">
        <v>2203.4666667000001</v>
      </c>
      <c r="J11" s="242">
        <v>2228.7666666999999</v>
      </c>
      <c r="K11" s="242">
        <v>2250.2666666999999</v>
      </c>
      <c r="L11" s="242">
        <v>2263.3444444000002</v>
      </c>
      <c r="M11" s="242">
        <v>2280.7111110999999</v>
      </c>
      <c r="N11" s="242">
        <v>2297.7444443999998</v>
      </c>
      <c r="O11" s="242">
        <v>2317.7333333000001</v>
      </c>
      <c r="P11" s="242">
        <v>2331.6333332999998</v>
      </c>
      <c r="Q11" s="242">
        <v>2342.7333333000001</v>
      </c>
      <c r="R11" s="242">
        <v>2348.3074074000001</v>
      </c>
      <c r="S11" s="242">
        <v>2355.8518518999999</v>
      </c>
      <c r="T11" s="242">
        <v>2362.6407407000002</v>
      </c>
      <c r="U11" s="242">
        <v>2364.6740740999999</v>
      </c>
      <c r="V11" s="242">
        <v>2372.9518518999998</v>
      </c>
      <c r="W11" s="242">
        <v>2383.4740741000001</v>
      </c>
      <c r="X11" s="242">
        <v>2402.5370370000001</v>
      </c>
      <c r="Y11" s="242">
        <v>2412.8259259000001</v>
      </c>
      <c r="Z11" s="242">
        <v>2420.637037</v>
      </c>
      <c r="AA11" s="242">
        <v>2420.7407407000001</v>
      </c>
      <c r="AB11" s="242">
        <v>2427.5185185</v>
      </c>
      <c r="AC11" s="242">
        <v>2435.7407407000001</v>
      </c>
      <c r="AD11" s="242">
        <v>2445.7333333000001</v>
      </c>
      <c r="AE11" s="242">
        <v>2456.6</v>
      </c>
      <c r="AF11" s="242">
        <v>2468.6666667</v>
      </c>
      <c r="AG11" s="242">
        <v>2483.7703704</v>
      </c>
      <c r="AH11" s="242">
        <v>2496.8592592999998</v>
      </c>
      <c r="AI11" s="242">
        <v>2509.7703704</v>
      </c>
      <c r="AJ11" s="242">
        <v>2527.7629630000001</v>
      </c>
      <c r="AK11" s="242">
        <v>2536.3740741000001</v>
      </c>
      <c r="AL11" s="242">
        <v>2540.862963</v>
      </c>
      <c r="AM11" s="242">
        <v>2527.2444443999998</v>
      </c>
      <c r="AN11" s="242">
        <v>2533.9777777999998</v>
      </c>
      <c r="AO11" s="242">
        <v>2547.0777778000001</v>
      </c>
      <c r="AP11" s="242">
        <v>2576.4555556</v>
      </c>
      <c r="AQ11" s="242">
        <v>2594.8555556000001</v>
      </c>
      <c r="AR11" s="242">
        <v>2612.1888889000002</v>
      </c>
      <c r="AS11" s="242">
        <v>2628.4555556</v>
      </c>
      <c r="AT11" s="242">
        <v>2643.6555555999998</v>
      </c>
      <c r="AU11" s="242">
        <v>2657.7888889000001</v>
      </c>
      <c r="AV11" s="242">
        <v>2657.3680740999998</v>
      </c>
      <c r="AW11" s="242">
        <v>2667.4445185</v>
      </c>
      <c r="AX11" s="242">
        <v>2679.3464073999999</v>
      </c>
      <c r="AY11" s="242">
        <v>2696.6670740999998</v>
      </c>
      <c r="AZ11" s="335">
        <v>2709.5250000000001</v>
      </c>
      <c r="BA11" s="335">
        <v>2721.5129999999999</v>
      </c>
      <c r="BB11" s="335">
        <v>2730.027</v>
      </c>
      <c r="BC11" s="335">
        <v>2742.23</v>
      </c>
      <c r="BD11" s="335">
        <v>2755.5160000000001</v>
      </c>
      <c r="BE11" s="335">
        <v>2771.4340000000002</v>
      </c>
      <c r="BF11" s="335">
        <v>2785.7280000000001</v>
      </c>
      <c r="BG11" s="335">
        <v>2799.944</v>
      </c>
      <c r="BH11" s="335">
        <v>2813.6289999999999</v>
      </c>
      <c r="BI11" s="335">
        <v>2828.0320000000002</v>
      </c>
      <c r="BJ11" s="335">
        <v>2842.6990000000001</v>
      </c>
      <c r="BK11" s="335">
        <v>2856.8110000000001</v>
      </c>
      <c r="BL11" s="335">
        <v>2872.6190000000001</v>
      </c>
      <c r="BM11" s="335">
        <v>2889.3040000000001</v>
      </c>
      <c r="BN11" s="335">
        <v>2909.29</v>
      </c>
      <c r="BO11" s="335">
        <v>2925.9119999999998</v>
      </c>
      <c r="BP11" s="335">
        <v>2941.5949999999998</v>
      </c>
      <c r="BQ11" s="335">
        <v>2953.683</v>
      </c>
      <c r="BR11" s="335">
        <v>2969.4749999999999</v>
      </c>
      <c r="BS11" s="335">
        <v>2986.317</v>
      </c>
      <c r="BT11" s="335">
        <v>3005.7979999999998</v>
      </c>
      <c r="BU11" s="335">
        <v>3023.549</v>
      </c>
      <c r="BV11" s="335">
        <v>3041.1590000000001</v>
      </c>
    </row>
    <row r="12" spans="1:74" ht="11.1" customHeight="1" x14ac:dyDescent="0.2">
      <c r="A12" s="140"/>
      <c r="B12" s="141" t="s">
        <v>759</v>
      </c>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334"/>
      <c r="BA12" s="334"/>
      <c r="BB12" s="334"/>
      <c r="BC12" s="334"/>
      <c r="BD12" s="334"/>
      <c r="BE12" s="334"/>
      <c r="BF12" s="334"/>
      <c r="BG12" s="334"/>
      <c r="BH12" s="334"/>
      <c r="BI12" s="334"/>
      <c r="BJ12" s="334"/>
      <c r="BK12" s="334"/>
      <c r="BL12" s="334"/>
      <c r="BM12" s="334"/>
      <c r="BN12" s="334"/>
      <c r="BO12" s="334"/>
      <c r="BP12" s="334"/>
      <c r="BQ12" s="334"/>
      <c r="BR12" s="334"/>
      <c r="BS12" s="334"/>
      <c r="BT12" s="334"/>
      <c r="BU12" s="334"/>
      <c r="BV12" s="334"/>
    </row>
    <row r="13" spans="1:74" ht="11.1" customHeight="1" x14ac:dyDescent="0.2">
      <c r="A13" s="140" t="s">
        <v>760</v>
      </c>
      <c r="B13" s="39" t="s">
        <v>1191</v>
      </c>
      <c r="C13" s="637">
        <v>27.548148147999999</v>
      </c>
      <c r="D13" s="637">
        <v>23.603703704000001</v>
      </c>
      <c r="E13" s="637">
        <v>27.748148147999999</v>
      </c>
      <c r="F13" s="637">
        <v>67.744444443999996</v>
      </c>
      <c r="G13" s="637">
        <v>67.244444443999996</v>
      </c>
      <c r="H13" s="637">
        <v>54.011111110999998</v>
      </c>
      <c r="I13" s="637">
        <v>-16.399999999999999</v>
      </c>
      <c r="J13" s="637">
        <v>-21.766666666999999</v>
      </c>
      <c r="K13" s="637">
        <v>-6.5333333332999999</v>
      </c>
      <c r="L13" s="637">
        <v>74.396296296000003</v>
      </c>
      <c r="M13" s="637">
        <v>97.007407407000002</v>
      </c>
      <c r="N13" s="637">
        <v>106.3962963</v>
      </c>
      <c r="O13" s="637">
        <v>81.585185185</v>
      </c>
      <c r="P13" s="637">
        <v>80.262962963000007</v>
      </c>
      <c r="Q13" s="637">
        <v>81.451851852000004</v>
      </c>
      <c r="R13" s="637">
        <v>92.588888889000003</v>
      </c>
      <c r="S13" s="637">
        <v>93.222222221999999</v>
      </c>
      <c r="T13" s="637">
        <v>90.788888889000006</v>
      </c>
      <c r="U13" s="637">
        <v>88.429629629999994</v>
      </c>
      <c r="V13" s="637">
        <v>77.507407407000002</v>
      </c>
      <c r="W13" s="637">
        <v>61.162962962999998</v>
      </c>
      <c r="X13" s="637">
        <v>17.485185184999999</v>
      </c>
      <c r="Y13" s="637">
        <v>6.7296296295999998</v>
      </c>
      <c r="Z13" s="637">
        <v>6.9851851851999998</v>
      </c>
      <c r="AA13" s="637">
        <v>36.962962963000003</v>
      </c>
      <c r="AB13" s="637">
        <v>45.207407406999998</v>
      </c>
      <c r="AC13" s="637">
        <v>50.429629630000001</v>
      </c>
      <c r="AD13" s="637">
        <v>40.703703703999999</v>
      </c>
      <c r="AE13" s="637">
        <v>48.825925925999996</v>
      </c>
      <c r="AF13" s="637">
        <v>62.870370370000003</v>
      </c>
      <c r="AG13" s="637">
        <v>102.6</v>
      </c>
      <c r="AH13" s="637">
        <v>113.66666667</v>
      </c>
      <c r="AI13" s="637">
        <v>115.83333333</v>
      </c>
      <c r="AJ13" s="637">
        <v>101.70740741</v>
      </c>
      <c r="AK13" s="637">
        <v>91.618518519000006</v>
      </c>
      <c r="AL13" s="637">
        <v>78.174074074000004</v>
      </c>
      <c r="AM13" s="637">
        <v>40.514814815000001</v>
      </c>
      <c r="AN13" s="637">
        <v>36.003703704000003</v>
      </c>
      <c r="AO13" s="637">
        <v>43.781481481</v>
      </c>
      <c r="AP13" s="637">
        <v>90.011111111000005</v>
      </c>
      <c r="AQ13" s="637">
        <v>102.74444444</v>
      </c>
      <c r="AR13" s="637">
        <v>108.14444444</v>
      </c>
      <c r="AS13" s="637">
        <v>106.21111111</v>
      </c>
      <c r="AT13" s="637">
        <v>96.944444443999998</v>
      </c>
      <c r="AU13" s="637">
        <v>80.344444444000004</v>
      </c>
      <c r="AV13" s="637">
        <v>106.34045926</v>
      </c>
      <c r="AW13" s="637">
        <v>108.50411481</v>
      </c>
      <c r="AX13" s="637">
        <v>108.41382593</v>
      </c>
      <c r="AY13" s="637">
        <v>103.86615556</v>
      </c>
      <c r="AZ13" s="638">
        <v>100.92055556</v>
      </c>
      <c r="BA13" s="638">
        <v>97.373588889000004</v>
      </c>
      <c r="BB13" s="638">
        <v>92.272414073999997</v>
      </c>
      <c r="BC13" s="638">
        <v>88.237345184999995</v>
      </c>
      <c r="BD13" s="638">
        <v>84.315540741000007</v>
      </c>
      <c r="BE13" s="638">
        <v>80.649322221999995</v>
      </c>
      <c r="BF13" s="638">
        <v>76.847305555999995</v>
      </c>
      <c r="BG13" s="638">
        <v>73.051812221999995</v>
      </c>
      <c r="BH13" s="638">
        <v>69.580382963000005</v>
      </c>
      <c r="BI13" s="638">
        <v>65.559780740999997</v>
      </c>
      <c r="BJ13" s="638">
        <v>61.307546295999998</v>
      </c>
      <c r="BK13" s="638">
        <v>54.933504814999999</v>
      </c>
      <c r="BL13" s="638">
        <v>51.635637037000002</v>
      </c>
      <c r="BM13" s="638">
        <v>49.523768148000002</v>
      </c>
      <c r="BN13" s="638">
        <v>49.324307036999997</v>
      </c>
      <c r="BO13" s="638">
        <v>49.039629259000002</v>
      </c>
      <c r="BP13" s="638">
        <v>49.396143704000004</v>
      </c>
      <c r="BQ13" s="638">
        <v>50.637389630000001</v>
      </c>
      <c r="BR13" s="638">
        <v>52.093634074000001</v>
      </c>
      <c r="BS13" s="638">
        <v>54.008416296</v>
      </c>
      <c r="BT13" s="638">
        <v>58.032324443999997</v>
      </c>
      <c r="BU13" s="638">
        <v>59.626241110999999</v>
      </c>
      <c r="BV13" s="638">
        <v>60.440754444</v>
      </c>
    </row>
    <row r="14" spans="1:74" ht="11.1" customHeight="1" x14ac:dyDescent="0.2">
      <c r="A14" s="140"/>
      <c r="B14" s="141" t="s">
        <v>1219</v>
      </c>
      <c r="C14" s="216"/>
      <c r="D14" s="216"/>
      <c r="E14" s="216"/>
      <c r="F14" s="216"/>
      <c r="G14" s="216"/>
      <c r="H14" s="216"/>
      <c r="I14" s="216"/>
      <c r="J14" s="216"/>
      <c r="K14" s="216"/>
      <c r="L14" s="216"/>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6"/>
      <c r="AM14" s="216"/>
      <c r="AN14" s="216"/>
      <c r="AO14" s="216"/>
      <c r="AP14" s="216"/>
      <c r="AQ14" s="216"/>
      <c r="AR14" s="216"/>
      <c r="AS14" s="216"/>
      <c r="AT14" s="216"/>
      <c r="AU14" s="216"/>
      <c r="AV14" s="216"/>
      <c r="AW14" s="216"/>
      <c r="AX14" s="216"/>
      <c r="AY14" s="216"/>
      <c r="AZ14" s="357"/>
      <c r="BA14" s="357"/>
      <c r="BB14" s="357"/>
      <c r="BC14" s="357"/>
      <c r="BD14" s="357"/>
      <c r="BE14" s="357"/>
      <c r="BF14" s="357"/>
      <c r="BG14" s="357"/>
      <c r="BH14" s="357"/>
      <c r="BI14" s="357"/>
      <c r="BJ14" s="357"/>
      <c r="BK14" s="357"/>
      <c r="BL14" s="357"/>
      <c r="BM14" s="357"/>
      <c r="BN14" s="357"/>
      <c r="BO14" s="357"/>
      <c r="BP14" s="357"/>
      <c r="BQ14" s="357"/>
      <c r="BR14" s="357"/>
      <c r="BS14" s="357"/>
      <c r="BT14" s="357"/>
      <c r="BU14" s="357"/>
      <c r="BV14" s="357"/>
    </row>
    <row r="15" spans="1:74" ht="11.1" customHeight="1" x14ac:dyDescent="0.2">
      <c r="A15" s="140" t="s">
        <v>1221</v>
      </c>
      <c r="B15" s="39" t="s">
        <v>1191</v>
      </c>
      <c r="C15" s="242">
        <v>3023.6555555999998</v>
      </c>
      <c r="D15" s="242">
        <v>3010.1222222000001</v>
      </c>
      <c r="E15" s="242">
        <v>3002.8222221999999</v>
      </c>
      <c r="F15" s="242">
        <v>3012.4074074</v>
      </c>
      <c r="G15" s="242">
        <v>3009.5851852000001</v>
      </c>
      <c r="H15" s="242">
        <v>3005.0074073999999</v>
      </c>
      <c r="I15" s="242">
        <v>2995.2518519</v>
      </c>
      <c r="J15" s="242">
        <v>2989.7296296</v>
      </c>
      <c r="K15" s="242">
        <v>2985.0185185</v>
      </c>
      <c r="L15" s="242">
        <v>2983.5037037000002</v>
      </c>
      <c r="M15" s="242">
        <v>2978.6259258999999</v>
      </c>
      <c r="N15" s="242">
        <v>2972.7703704</v>
      </c>
      <c r="O15" s="242">
        <v>2962.0259258999999</v>
      </c>
      <c r="P15" s="242">
        <v>2957.1481481000001</v>
      </c>
      <c r="Q15" s="242">
        <v>2954.2259259000002</v>
      </c>
      <c r="R15" s="242">
        <v>2952.5481481000002</v>
      </c>
      <c r="S15" s="242">
        <v>2954.0703703999998</v>
      </c>
      <c r="T15" s="242">
        <v>2958.0814814999999</v>
      </c>
      <c r="U15" s="242">
        <v>2977.5592593000001</v>
      </c>
      <c r="V15" s="242">
        <v>2976.8148148</v>
      </c>
      <c r="W15" s="242">
        <v>2968.8259259000001</v>
      </c>
      <c r="X15" s="242">
        <v>2941.4444444000001</v>
      </c>
      <c r="Y15" s="242">
        <v>2928.0777778000001</v>
      </c>
      <c r="Z15" s="242">
        <v>2916.5777778000001</v>
      </c>
      <c r="AA15" s="242">
        <v>2904.9444444000001</v>
      </c>
      <c r="AB15" s="242">
        <v>2898.6777778000001</v>
      </c>
      <c r="AC15" s="242">
        <v>2895.7777778</v>
      </c>
      <c r="AD15" s="242">
        <v>2900.7629630000001</v>
      </c>
      <c r="AE15" s="242">
        <v>2901.2074074000002</v>
      </c>
      <c r="AF15" s="242">
        <v>2901.6296296</v>
      </c>
      <c r="AG15" s="242">
        <v>2906.3111110999998</v>
      </c>
      <c r="AH15" s="242">
        <v>2903.4777777999998</v>
      </c>
      <c r="AI15" s="242">
        <v>2897.4111111000002</v>
      </c>
      <c r="AJ15" s="242">
        <v>2880.5555555999999</v>
      </c>
      <c r="AK15" s="242">
        <v>2873.6888889000002</v>
      </c>
      <c r="AL15" s="242">
        <v>2869.2555556000002</v>
      </c>
      <c r="AM15" s="242">
        <v>2867.8185185000002</v>
      </c>
      <c r="AN15" s="242">
        <v>2867.8296295999999</v>
      </c>
      <c r="AO15" s="242">
        <v>2869.8518518999999</v>
      </c>
      <c r="AP15" s="242">
        <v>2873.7222222</v>
      </c>
      <c r="AQ15" s="242">
        <v>2879.8888889</v>
      </c>
      <c r="AR15" s="242">
        <v>2888.1888889000002</v>
      </c>
      <c r="AS15" s="242">
        <v>2898.6222222000001</v>
      </c>
      <c r="AT15" s="242">
        <v>2911.1888889000002</v>
      </c>
      <c r="AU15" s="242">
        <v>2925.8888889</v>
      </c>
      <c r="AV15" s="242">
        <v>2892.4296296000002</v>
      </c>
      <c r="AW15" s="242">
        <v>2888.3324074000002</v>
      </c>
      <c r="AX15" s="242">
        <v>2887.6179630000001</v>
      </c>
      <c r="AY15" s="242">
        <v>2895.2374073999999</v>
      </c>
      <c r="AZ15" s="335">
        <v>2897.5749999999998</v>
      </c>
      <c r="BA15" s="335">
        <v>2899.5819999999999</v>
      </c>
      <c r="BB15" s="335">
        <v>2900.8220000000001</v>
      </c>
      <c r="BC15" s="335">
        <v>2902.4960000000001</v>
      </c>
      <c r="BD15" s="335">
        <v>2904.1680000000001</v>
      </c>
      <c r="BE15" s="335">
        <v>2905.91</v>
      </c>
      <c r="BF15" s="335">
        <v>2907.5219999999999</v>
      </c>
      <c r="BG15" s="335">
        <v>2909.076</v>
      </c>
      <c r="BH15" s="335">
        <v>2910.9870000000001</v>
      </c>
      <c r="BI15" s="335">
        <v>2912.116</v>
      </c>
      <c r="BJ15" s="335">
        <v>2912.8760000000002</v>
      </c>
      <c r="BK15" s="335">
        <v>2912.5549999999998</v>
      </c>
      <c r="BL15" s="335">
        <v>2913.1149999999998</v>
      </c>
      <c r="BM15" s="335">
        <v>2913.8429999999998</v>
      </c>
      <c r="BN15" s="335">
        <v>2915.0340000000001</v>
      </c>
      <c r="BO15" s="335">
        <v>2915.873</v>
      </c>
      <c r="BP15" s="335">
        <v>2916.6579999999999</v>
      </c>
      <c r="BQ15" s="335">
        <v>2917.444</v>
      </c>
      <c r="BR15" s="335">
        <v>2918.0749999999998</v>
      </c>
      <c r="BS15" s="335">
        <v>2918.607</v>
      </c>
      <c r="BT15" s="335">
        <v>2918.7089999999998</v>
      </c>
      <c r="BU15" s="335">
        <v>2919.2950000000001</v>
      </c>
      <c r="BV15" s="335">
        <v>2920.0329999999999</v>
      </c>
    </row>
    <row r="16" spans="1:74" ht="11.1" customHeight="1" x14ac:dyDescent="0.2">
      <c r="A16" s="140"/>
      <c r="B16" s="141" t="s">
        <v>1220</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357"/>
      <c r="BA16" s="357"/>
      <c r="BB16" s="357"/>
      <c r="BC16" s="357"/>
      <c r="BD16" s="357"/>
      <c r="BE16" s="357"/>
      <c r="BF16" s="357"/>
      <c r="BG16" s="357"/>
      <c r="BH16" s="357"/>
      <c r="BI16" s="357"/>
      <c r="BJ16" s="357"/>
      <c r="BK16" s="357"/>
      <c r="BL16" s="357"/>
      <c r="BM16" s="357"/>
      <c r="BN16" s="357"/>
      <c r="BO16" s="357"/>
      <c r="BP16" s="357"/>
      <c r="BQ16" s="357"/>
      <c r="BR16" s="357"/>
      <c r="BS16" s="357"/>
      <c r="BT16" s="357"/>
      <c r="BU16" s="357"/>
      <c r="BV16" s="357"/>
    </row>
    <row r="17" spans="1:74" ht="11.1" customHeight="1" x14ac:dyDescent="0.2">
      <c r="A17" s="140" t="s">
        <v>1222</v>
      </c>
      <c r="B17" s="39" t="s">
        <v>1191</v>
      </c>
      <c r="C17" s="242">
        <v>1856.3075185</v>
      </c>
      <c r="D17" s="242">
        <v>1861.6076296000001</v>
      </c>
      <c r="E17" s="242">
        <v>1868.9878518999999</v>
      </c>
      <c r="F17" s="242">
        <v>1882.4761851999999</v>
      </c>
      <c r="G17" s="242">
        <v>1890.9956296</v>
      </c>
      <c r="H17" s="242">
        <v>1898.5741852000001</v>
      </c>
      <c r="I17" s="242">
        <v>1904.0816296</v>
      </c>
      <c r="J17" s="242">
        <v>1910.6260741000001</v>
      </c>
      <c r="K17" s="242">
        <v>1917.0772962999999</v>
      </c>
      <c r="L17" s="242">
        <v>1925.2006296</v>
      </c>
      <c r="M17" s="242">
        <v>1930.1414073999999</v>
      </c>
      <c r="N17" s="242">
        <v>1933.6649629999999</v>
      </c>
      <c r="O17" s="242">
        <v>1931.4290741</v>
      </c>
      <c r="P17" s="242">
        <v>1935.3748519000001</v>
      </c>
      <c r="Q17" s="242">
        <v>1941.1600741</v>
      </c>
      <c r="R17" s="242">
        <v>1953.1053333</v>
      </c>
      <c r="S17" s="242">
        <v>1959.329</v>
      </c>
      <c r="T17" s="242">
        <v>1964.1516667000001</v>
      </c>
      <c r="U17" s="242">
        <v>1966.1392593</v>
      </c>
      <c r="V17" s="242">
        <v>1969.2354815000001</v>
      </c>
      <c r="W17" s="242">
        <v>1972.0062593</v>
      </c>
      <c r="X17" s="242">
        <v>1975.7209259000001</v>
      </c>
      <c r="Y17" s="242">
        <v>1976.8888148000001</v>
      </c>
      <c r="Z17" s="242">
        <v>1976.7792592999999</v>
      </c>
      <c r="AA17" s="242">
        <v>1968.5596667</v>
      </c>
      <c r="AB17" s="242">
        <v>1971.0196667</v>
      </c>
      <c r="AC17" s="242">
        <v>1977.3266667</v>
      </c>
      <c r="AD17" s="242">
        <v>1993.4310370000001</v>
      </c>
      <c r="AE17" s="242">
        <v>2002.9692593</v>
      </c>
      <c r="AF17" s="242">
        <v>2011.8917037000001</v>
      </c>
      <c r="AG17" s="242">
        <v>2015.8348148</v>
      </c>
      <c r="AH17" s="242">
        <v>2026.7983704000001</v>
      </c>
      <c r="AI17" s="242">
        <v>2040.4188148000001</v>
      </c>
      <c r="AJ17" s="242">
        <v>2074.8232592999998</v>
      </c>
      <c r="AK17" s="242">
        <v>2080.1621481000002</v>
      </c>
      <c r="AL17" s="242">
        <v>2074.5625925999998</v>
      </c>
      <c r="AM17" s="242">
        <v>2028.1158519000001</v>
      </c>
      <c r="AN17" s="242">
        <v>2023.0709629999999</v>
      </c>
      <c r="AO17" s="242">
        <v>2029.5191852</v>
      </c>
      <c r="AP17" s="242">
        <v>2067.3157778</v>
      </c>
      <c r="AQ17" s="242">
        <v>2081.8587778000001</v>
      </c>
      <c r="AR17" s="242">
        <v>2093.0034443999998</v>
      </c>
      <c r="AS17" s="242">
        <v>2100.7497778000002</v>
      </c>
      <c r="AT17" s="242">
        <v>2105.0977778000001</v>
      </c>
      <c r="AU17" s="242">
        <v>2106.0474444000001</v>
      </c>
      <c r="AV17" s="242">
        <v>2119.0698148000001</v>
      </c>
      <c r="AW17" s="242">
        <v>2125.8637036999999</v>
      </c>
      <c r="AX17" s="242">
        <v>2132.2024815</v>
      </c>
      <c r="AY17" s="242">
        <v>2138.0868888999998</v>
      </c>
      <c r="AZ17" s="335">
        <v>2143.5149999999999</v>
      </c>
      <c r="BA17" s="335">
        <v>2148.4870000000001</v>
      </c>
      <c r="BB17" s="335">
        <v>2151.875</v>
      </c>
      <c r="BC17" s="335">
        <v>2156.7829999999999</v>
      </c>
      <c r="BD17" s="335">
        <v>2162.0810000000001</v>
      </c>
      <c r="BE17" s="335">
        <v>2168.4169999999999</v>
      </c>
      <c r="BF17" s="335">
        <v>2174.0129999999999</v>
      </c>
      <c r="BG17" s="335">
        <v>2179.5160000000001</v>
      </c>
      <c r="BH17" s="335">
        <v>2185.0140000000001</v>
      </c>
      <c r="BI17" s="335">
        <v>2190.2629999999999</v>
      </c>
      <c r="BJ17" s="335">
        <v>2195.35</v>
      </c>
      <c r="BK17" s="335">
        <v>2199.5010000000002</v>
      </c>
      <c r="BL17" s="335">
        <v>2204.85</v>
      </c>
      <c r="BM17" s="335">
        <v>2210.6210000000001</v>
      </c>
      <c r="BN17" s="335">
        <v>2216.6950000000002</v>
      </c>
      <c r="BO17" s="335">
        <v>2223.3980000000001</v>
      </c>
      <c r="BP17" s="335">
        <v>2230.6109999999999</v>
      </c>
      <c r="BQ17" s="335">
        <v>2239.0940000000001</v>
      </c>
      <c r="BR17" s="335">
        <v>2246.7600000000002</v>
      </c>
      <c r="BS17" s="335">
        <v>2254.366</v>
      </c>
      <c r="BT17" s="335">
        <v>2262.0450000000001</v>
      </c>
      <c r="BU17" s="335">
        <v>2269.4360000000001</v>
      </c>
      <c r="BV17" s="335">
        <v>2276.6709999999998</v>
      </c>
    </row>
    <row r="18" spans="1:74" ht="11.1" customHeight="1" x14ac:dyDescent="0.2">
      <c r="A18" s="140"/>
      <c r="B18" s="141" t="s">
        <v>1224</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357"/>
      <c r="BA18" s="357"/>
      <c r="BB18" s="357"/>
      <c r="BC18" s="357"/>
      <c r="BD18" s="357"/>
      <c r="BE18" s="357"/>
      <c r="BF18" s="357"/>
      <c r="BG18" s="357"/>
      <c r="BH18" s="357"/>
      <c r="BI18" s="357"/>
      <c r="BJ18" s="357"/>
      <c r="BK18" s="357"/>
      <c r="BL18" s="357"/>
      <c r="BM18" s="357"/>
      <c r="BN18" s="357"/>
      <c r="BO18" s="357"/>
      <c r="BP18" s="357"/>
      <c r="BQ18" s="357"/>
      <c r="BR18" s="357"/>
      <c r="BS18" s="357"/>
      <c r="BT18" s="357"/>
      <c r="BU18" s="357"/>
      <c r="BV18" s="357"/>
    </row>
    <row r="19" spans="1:74" ht="11.1" customHeight="1" x14ac:dyDescent="0.2">
      <c r="A19" s="632" t="s">
        <v>1223</v>
      </c>
      <c r="B19" s="39" t="s">
        <v>1191</v>
      </c>
      <c r="C19" s="242">
        <v>2322.6104814999999</v>
      </c>
      <c r="D19" s="242">
        <v>2328.4930370000002</v>
      </c>
      <c r="E19" s="242">
        <v>2334.3424814999998</v>
      </c>
      <c r="F19" s="242">
        <v>2339.8868148000001</v>
      </c>
      <c r="G19" s="242">
        <v>2345.874037</v>
      </c>
      <c r="H19" s="242">
        <v>2352.0321481000001</v>
      </c>
      <c r="I19" s="242">
        <v>2357.4863332999998</v>
      </c>
      <c r="J19" s="242">
        <v>2364.6423332999998</v>
      </c>
      <c r="K19" s="242">
        <v>2372.6253333</v>
      </c>
      <c r="L19" s="242">
        <v>2384.9144443999999</v>
      </c>
      <c r="M19" s="242">
        <v>2391.9421111000001</v>
      </c>
      <c r="N19" s="242">
        <v>2397.1874444</v>
      </c>
      <c r="O19" s="242">
        <v>2396.2862962999998</v>
      </c>
      <c r="P19" s="242">
        <v>2401.2400741000001</v>
      </c>
      <c r="Q19" s="242">
        <v>2407.6846295999999</v>
      </c>
      <c r="R19" s="242">
        <v>2421.6374443999998</v>
      </c>
      <c r="S19" s="242">
        <v>2426.5504443999998</v>
      </c>
      <c r="T19" s="242">
        <v>2428.4411110999999</v>
      </c>
      <c r="U19" s="242">
        <v>2425.9137406999998</v>
      </c>
      <c r="V19" s="242">
        <v>2422.8065185</v>
      </c>
      <c r="W19" s="242">
        <v>2417.7237406999998</v>
      </c>
      <c r="X19" s="242">
        <v>2405.1194814999999</v>
      </c>
      <c r="Y19" s="242">
        <v>2400.2450370000001</v>
      </c>
      <c r="Z19" s="242">
        <v>2397.5544814999998</v>
      </c>
      <c r="AA19" s="242">
        <v>2392.4255926000001</v>
      </c>
      <c r="AB19" s="242">
        <v>2397.5694815000002</v>
      </c>
      <c r="AC19" s="242">
        <v>2408.3639259000001</v>
      </c>
      <c r="AD19" s="242">
        <v>2439.1272963000001</v>
      </c>
      <c r="AE19" s="242">
        <v>2450.4840740999998</v>
      </c>
      <c r="AF19" s="242">
        <v>2456.7526296000001</v>
      </c>
      <c r="AG19" s="242">
        <v>2450.4674814999998</v>
      </c>
      <c r="AH19" s="242">
        <v>2452.1587036999999</v>
      </c>
      <c r="AI19" s="242">
        <v>2454.3608147999998</v>
      </c>
      <c r="AJ19" s="242">
        <v>2456.9367778000001</v>
      </c>
      <c r="AK19" s="242">
        <v>2460.2634444</v>
      </c>
      <c r="AL19" s="242">
        <v>2464.2037777999999</v>
      </c>
      <c r="AM19" s="242">
        <v>2461.6712593000002</v>
      </c>
      <c r="AN19" s="242">
        <v>2472.1538148</v>
      </c>
      <c r="AO19" s="242">
        <v>2488.5649259000002</v>
      </c>
      <c r="AP19" s="242">
        <v>2529.6022222000001</v>
      </c>
      <c r="AQ19" s="242">
        <v>2543.8472222</v>
      </c>
      <c r="AR19" s="242">
        <v>2549.9975555999999</v>
      </c>
      <c r="AS19" s="242">
        <v>2548.0532222000002</v>
      </c>
      <c r="AT19" s="242">
        <v>2538.0142221999999</v>
      </c>
      <c r="AU19" s="242">
        <v>2519.8805556000002</v>
      </c>
      <c r="AV19" s="242">
        <v>2568.9616295999999</v>
      </c>
      <c r="AW19" s="242">
        <v>2581.8874074</v>
      </c>
      <c r="AX19" s="242">
        <v>2592.4749630000001</v>
      </c>
      <c r="AY19" s="242">
        <v>2596.2394073999999</v>
      </c>
      <c r="AZ19" s="335">
        <v>2605.5140000000001</v>
      </c>
      <c r="BA19" s="335">
        <v>2615.8139999999999</v>
      </c>
      <c r="BB19" s="335">
        <v>2626.2660000000001</v>
      </c>
      <c r="BC19" s="335">
        <v>2639.2730000000001</v>
      </c>
      <c r="BD19" s="335">
        <v>2653.96</v>
      </c>
      <c r="BE19" s="335">
        <v>2673.1579999999999</v>
      </c>
      <c r="BF19" s="335">
        <v>2689.0830000000001</v>
      </c>
      <c r="BG19" s="335">
        <v>2704.567</v>
      </c>
      <c r="BH19" s="335">
        <v>2720.982</v>
      </c>
      <c r="BI19" s="335">
        <v>2734.55</v>
      </c>
      <c r="BJ19" s="335">
        <v>2746.6439999999998</v>
      </c>
      <c r="BK19" s="335">
        <v>2755.6060000000002</v>
      </c>
      <c r="BL19" s="335">
        <v>2765.998</v>
      </c>
      <c r="BM19" s="335">
        <v>2776.1619999999998</v>
      </c>
      <c r="BN19" s="335">
        <v>2786.3589999999999</v>
      </c>
      <c r="BO19" s="335">
        <v>2795.8679999999999</v>
      </c>
      <c r="BP19" s="335">
        <v>2804.951</v>
      </c>
      <c r="BQ19" s="335">
        <v>2811.8710000000001</v>
      </c>
      <c r="BR19" s="335">
        <v>2821.4070000000002</v>
      </c>
      <c r="BS19" s="335">
        <v>2831.8220000000001</v>
      </c>
      <c r="BT19" s="335">
        <v>2842.2779999999998</v>
      </c>
      <c r="BU19" s="335">
        <v>2855.0749999999998</v>
      </c>
      <c r="BV19" s="335">
        <v>2869.3780000000002</v>
      </c>
    </row>
    <row r="20" spans="1:74" ht="11.1" customHeight="1" x14ac:dyDescent="0.2">
      <c r="A20" s="140"/>
      <c r="B20" s="36" t="s">
        <v>741</v>
      </c>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3"/>
      <c r="AA20" s="243"/>
      <c r="AB20" s="243"/>
      <c r="AC20" s="243"/>
      <c r="AD20" s="243"/>
      <c r="AE20" s="243"/>
      <c r="AF20" s="243"/>
      <c r="AG20" s="243"/>
      <c r="AH20" s="243"/>
      <c r="AI20" s="243"/>
      <c r="AJ20" s="243"/>
      <c r="AK20" s="243"/>
      <c r="AL20" s="243"/>
      <c r="AM20" s="243"/>
      <c r="AN20" s="243"/>
      <c r="AO20" s="243"/>
      <c r="AP20" s="243"/>
      <c r="AQ20" s="243"/>
      <c r="AR20" s="243"/>
      <c r="AS20" s="243"/>
      <c r="AT20" s="243"/>
      <c r="AU20" s="243"/>
      <c r="AV20" s="243"/>
      <c r="AW20" s="243"/>
      <c r="AX20" s="243"/>
      <c r="AY20" s="654"/>
      <c r="AZ20" s="355"/>
      <c r="BA20" s="355"/>
      <c r="BB20" s="355"/>
      <c r="BC20" s="355"/>
      <c r="BD20" s="355"/>
      <c r="BE20" s="355"/>
      <c r="BF20" s="355"/>
      <c r="BG20" s="355"/>
      <c r="BH20" s="355"/>
      <c r="BI20" s="355"/>
      <c r="BJ20" s="355"/>
      <c r="BK20" s="355"/>
      <c r="BL20" s="355"/>
      <c r="BM20" s="355"/>
      <c r="BN20" s="355"/>
      <c r="BO20" s="355"/>
      <c r="BP20" s="355"/>
      <c r="BQ20" s="355"/>
      <c r="BR20" s="355"/>
      <c r="BS20" s="355"/>
      <c r="BT20" s="355"/>
      <c r="BU20" s="355"/>
      <c r="BV20" s="355"/>
    </row>
    <row r="21" spans="1:74" ht="11.1" customHeight="1" x14ac:dyDescent="0.2">
      <c r="A21" s="140" t="s">
        <v>742</v>
      </c>
      <c r="B21" s="39" t="s">
        <v>1191</v>
      </c>
      <c r="C21" s="242">
        <v>11297.4</v>
      </c>
      <c r="D21" s="242">
        <v>11329</v>
      </c>
      <c r="E21" s="242">
        <v>11312.4</v>
      </c>
      <c r="F21" s="242">
        <v>11282.8</v>
      </c>
      <c r="G21" s="242">
        <v>11277.1</v>
      </c>
      <c r="H21" s="242">
        <v>11325.8</v>
      </c>
      <c r="I21" s="242">
        <v>11371.2</v>
      </c>
      <c r="J21" s="242">
        <v>11363.5</v>
      </c>
      <c r="K21" s="242">
        <v>11330.8</v>
      </c>
      <c r="L21" s="242">
        <v>11340.8</v>
      </c>
      <c r="M21" s="242">
        <v>11329.3</v>
      </c>
      <c r="N21" s="242">
        <v>11416</v>
      </c>
      <c r="O21" s="242">
        <v>11500.3</v>
      </c>
      <c r="P21" s="242">
        <v>11562.5</v>
      </c>
      <c r="Q21" s="242">
        <v>11586.8</v>
      </c>
      <c r="R21" s="242">
        <v>11609.4</v>
      </c>
      <c r="S21" s="242">
        <v>11611.6</v>
      </c>
      <c r="T21" s="242">
        <v>11627.6</v>
      </c>
      <c r="U21" s="242">
        <v>11597.1</v>
      </c>
      <c r="V21" s="242">
        <v>11576.6</v>
      </c>
      <c r="W21" s="242">
        <v>11638.5</v>
      </c>
      <c r="X21" s="242">
        <v>11709.1</v>
      </c>
      <c r="Y21" s="242">
        <v>11877.2</v>
      </c>
      <c r="Z21" s="242">
        <v>12214.1</v>
      </c>
      <c r="AA21" s="242">
        <v>11487.6</v>
      </c>
      <c r="AB21" s="242">
        <v>11543.5</v>
      </c>
      <c r="AC21" s="242">
        <v>11584.7</v>
      </c>
      <c r="AD21" s="242">
        <v>11612.5</v>
      </c>
      <c r="AE21" s="242">
        <v>11653.5</v>
      </c>
      <c r="AF21" s="242">
        <v>11675.1</v>
      </c>
      <c r="AG21" s="242">
        <v>11665.6</v>
      </c>
      <c r="AH21" s="242">
        <v>11709.3</v>
      </c>
      <c r="AI21" s="242">
        <v>11742.7</v>
      </c>
      <c r="AJ21" s="242">
        <v>11713</v>
      </c>
      <c r="AK21" s="242">
        <v>11725.6</v>
      </c>
      <c r="AL21" s="242">
        <v>11696.6</v>
      </c>
      <c r="AM21" s="242">
        <v>11753.2</v>
      </c>
      <c r="AN21" s="242">
        <v>11811.5</v>
      </c>
      <c r="AO21" s="242">
        <v>11865.4</v>
      </c>
      <c r="AP21" s="242">
        <v>11879.5</v>
      </c>
      <c r="AQ21" s="242">
        <v>11897.7</v>
      </c>
      <c r="AR21" s="242">
        <v>11923.8</v>
      </c>
      <c r="AS21" s="242">
        <v>11932.5</v>
      </c>
      <c r="AT21" s="242">
        <v>11970.3</v>
      </c>
      <c r="AU21" s="242">
        <v>11978.1</v>
      </c>
      <c r="AV21" s="242">
        <v>12008.6</v>
      </c>
      <c r="AW21" s="242">
        <v>12068.2</v>
      </c>
      <c r="AX21" s="242">
        <v>12111.462593</v>
      </c>
      <c r="AY21" s="242">
        <v>12204.682962999999</v>
      </c>
      <c r="AZ21" s="335">
        <v>12251.83</v>
      </c>
      <c r="BA21" s="335">
        <v>12284.51</v>
      </c>
      <c r="BB21" s="335">
        <v>12282.6</v>
      </c>
      <c r="BC21" s="335">
        <v>12301.42</v>
      </c>
      <c r="BD21" s="335">
        <v>12320.87</v>
      </c>
      <c r="BE21" s="335">
        <v>12343.27</v>
      </c>
      <c r="BF21" s="335">
        <v>12362.22</v>
      </c>
      <c r="BG21" s="335">
        <v>12380.03</v>
      </c>
      <c r="BH21" s="335">
        <v>12390.8</v>
      </c>
      <c r="BI21" s="335">
        <v>12410.8</v>
      </c>
      <c r="BJ21" s="335">
        <v>12434.13</v>
      </c>
      <c r="BK21" s="335">
        <v>12463.64</v>
      </c>
      <c r="BL21" s="335">
        <v>12491.43</v>
      </c>
      <c r="BM21" s="335">
        <v>12520.39</v>
      </c>
      <c r="BN21" s="335">
        <v>12547.86</v>
      </c>
      <c r="BO21" s="335">
        <v>12581.11</v>
      </c>
      <c r="BP21" s="335">
        <v>12617.48</v>
      </c>
      <c r="BQ21" s="335">
        <v>12660.4</v>
      </c>
      <c r="BR21" s="335">
        <v>12700.48</v>
      </c>
      <c r="BS21" s="335">
        <v>12741.13</v>
      </c>
      <c r="BT21" s="335">
        <v>12781.95</v>
      </c>
      <c r="BU21" s="335">
        <v>12824.07</v>
      </c>
      <c r="BV21" s="335">
        <v>12867.06</v>
      </c>
    </row>
    <row r="22" spans="1:74" ht="11.1" customHeight="1" x14ac:dyDescent="0.2">
      <c r="A22" s="140"/>
      <c r="B22" s="139" t="s">
        <v>764</v>
      </c>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334"/>
      <c r="BA22" s="334"/>
      <c r="BB22" s="334"/>
      <c r="BC22" s="334"/>
      <c r="BD22" s="334"/>
      <c r="BE22" s="334"/>
      <c r="BF22" s="334"/>
      <c r="BG22" s="334"/>
      <c r="BH22" s="334"/>
      <c r="BI22" s="334"/>
      <c r="BJ22" s="334"/>
      <c r="BK22" s="334"/>
      <c r="BL22" s="334"/>
      <c r="BM22" s="334"/>
      <c r="BN22" s="334"/>
      <c r="BO22" s="334"/>
      <c r="BP22" s="334"/>
      <c r="BQ22" s="334"/>
      <c r="BR22" s="334"/>
      <c r="BS22" s="334"/>
      <c r="BT22" s="334"/>
      <c r="BU22" s="334"/>
      <c r="BV22" s="334"/>
    </row>
    <row r="23" spans="1:74" ht="11.1" customHeight="1" x14ac:dyDescent="0.2">
      <c r="A23" s="140" t="s">
        <v>765</v>
      </c>
      <c r="B23" s="210" t="s">
        <v>633</v>
      </c>
      <c r="C23" s="260">
        <v>130.815</v>
      </c>
      <c r="D23" s="260">
        <v>130.983</v>
      </c>
      <c r="E23" s="260">
        <v>131.19499999999999</v>
      </c>
      <c r="F23" s="260">
        <v>131.517</v>
      </c>
      <c r="G23" s="260">
        <v>131.619</v>
      </c>
      <c r="H23" s="260">
        <v>131.83600000000001</v>
      </c>
      <c r="I23" s="260">
        <v>131.94200000000001</v>
      </c>
      <c r="J23" s="260">
        <v>132.06399999999999</v>
      </c>
      <c r="K23" s="260">
        <v>132.285</v>
      </c>
      <c r="L23" s="260">
        <v>132.46799999999999</v>
      </c>
      <c r="M23" s="260">
        <v>132.63200000000001</v>
      </c>
      <c r="N23" s="260">
        <v>132.828</v>
      </c>
      <c r="O23" s="260">
        <v>133.18799999999999</v>
      </c>
      <c r="P23" s="260">
        <v>133.41399999999999</v>
      </c>
      <c r="Q23" s="260">
        <v>133.65700000000001</v>
      </c>
      <c r="R23" s="260">
        <v>133.75299999999999</v>
      </c>
      <c r="S23" s="260">
        <v>133.863</v>
      </c>
      <c r="T23" s="260">
        <v>133.95099999999999</v>
      </c>
      <c r="U23" s="260">
        <v>134.11099999999999</v>
      </c>
      <c r="V23" s="260">
        <v>134.261</v>
      </c>
      <c r="W23" s="260">
        <v>134.422</v>
      </c>
      <c r="X23" s="260">
        <v>134.64699999999999</v>
      </c>
      <c r="Y23" s="260">
        <v>134.85</v>
      </c>
      <c r="Z23" s="260">
        <v>135.06399999999999</v>
      </c>
      <c r="AA23" s="260">
        <v>135.261</v>
      </c>
      <c r="AB23" s="260">
        <v>135.541</v>
      </c>
      <c r="AC23" s="260">
        <v>135.68199999999999</v>
      </c>
      <c r="AD23" s="260">
        <v>135.88499999999999</v>
      </c>
      <c r="AE23" s="260">
        <v>136.084</v>
      </c>
      <c r="AF23" s="260">
        <v>136.285</v>
      </c>
      <c r="AG23" s="260">
        <v>136.434</v>
      </c>
      <c r="AH23" s="260">
        <v>136.636</v>
      </c>
      <c r="AI23" s="260">
        <v>136.80000000000001</v>
      </c>
      <c r="AJ23" s="260">
        <v>137.03700000000001</v>
      </c>
      <c r="AK23" s="260">
        <v>137.31100000000001</v>
      </c>
      <c r="AL23" s="260">
        <v>137.39500000000001</v>
      </c>
      <c r="AM23" s="260">
        <v>137.53899999999999</v>
      </c>
      <c r="AN23" s="260">
        <v>137.761</v>
      </c>
      <c r="AO23" s="260">
        <v>137.964</v>
      </c>
      <c r="AP23" s="260">
        <v>138.268</v>
      </c>
      <c r="AQ23" s="260">
        <v>138.49700000000001</v>
      </c>
      <c r="AR23" s="260">
        <v>138.76400000000001</v>
      </c>
      <c r="AS23" s="260">
        <v>139.00700000000001</v>
      </c>
      <c r="AT23" s="260">
        <v>139.21</v>
      </c>
      <c r="AU23" s="260">
        <v>139.48099999999999</v>
      </c>
      <c r="AV23" s="260">
        <v>139.74199999999999</v>
      </c>
      <c r="AW23" s="260">
        <v>140.095</v>
      </c>
      <c r="AX23" s="260">
        <v>140.34700000000001</v>
      </c>
      <c r="AY23" s="260">
        <v>140.49065185000001</v>
      </c>
      <c r="AZ23" s="348">
        <v>140.7217</v>
      </c>
      <c r="BA23" s="348">
        <v>140.96250000000001</v>
      </c>
      <c r="BB23" s="348">
        <v>141.23939999999999</v>
      </c>
      <c r="BC23" s="348">
        <v>141.48009999999999</v>
      </c>
      <c r="BD23" s="348">
        <v>141.71100000000001</v>
      </c>
      <c r="BE23" s="348">
        <v>141.93090000000001</v>
      </c>
      <c r="BF23" s="348">
        <v>142.14279999999999</v>
      </c>
      <c r="BG23" s="348">
        <v>142.3458</v>
      </c>
      <c r="BH23" s="348">
        <v>142.5292</v>
      </c>
      <c r="BI23" s="348">
        <v>142.72200000000001</v>
      </c>
      <c r="BJ23" s="348">
        <v>142.91370000000001</v>
      </c>
      <c r="BK23" s="348">
        <v>143.1003</v>
      </c>
      <c r="BL23" s="348">
        <v>143.2929</v>
      </c>
      <c r="BM23" s="348">
        <v>143.48740000000001</v>
      </c>
      <c r="BN23" s="348">
        <v>143.69149999999999</v>
      </c>
      <c r="BO23" s="348">
        <v>143.88419999999999</v>
      </c>
      <c r="BP23" s="348">
        <v>144.07310000000001</v>
      </c>
      <c r="BQ23" s="348">
        <v>144.25059999999999</v>
      </c>
      <c r="BR23" s="348">
        <v>144.43790000000001</v>
      </c>
      <c r="BS23" s="348">
        <v>144.62710000000001</v>
      </c>
      <c r="BT23" s="348">
        <v>144.84549999999999</v>
      </c>
      <c r="BU23" s="348">
        <v>145.01859999999999</v>
      </c>
      <c r="BV23" s="348">
        <v>145.17349999999999</v>
      </c>
    </row>
    <row r="24" spans="1:74" s="143" customFormat="1" ht="11.1" customHeight="1" x14ac:dyDescent="0.2">
      <c r="A24" s="140"/>
      <c r="B24" s="139" t="s">
        <v>1088</v>
      </c>
      <c r="C24" s="260"/>
      <c r="D24" s="260"/>
      <c r="E24" s="260"/>
      <c r="F24" s="260"/>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0"/>
      <c r="AF24" s="260"/>
      <c r="AG24" s="260"/>
      <c r="AH24" s="260"/>
      <c r="AI24" s="260"/>
      <c r="AJ24" s="260"/>
      <c r="AK24" s="260"/>
      <c r="AL24" s="260"/>
      <c r="AM24" s="260"/>
      <c r="AN24" s="260"/>
      <c r="AO24" s="260"/>
      <c r="AP24" s="260"/>
      <c r="AQ24" s="260"/>
      <c r="AR24" s="260"/>
      <c r="AS24" s="260"/>
      <c r="AT24" s="260"/>
      <c r="AU24" s="260"/>
      <c r="AV24" s="260"/>
      <c r="AW24" s="260"/>
      <c r="AX24" s="260"/>
      <c r="AY24" s="260"/>
      <c r="AZ24" s="348"/>
      <c r="BA24" s="348"/>
      <c r="BB24" s="348"/>
      <c r="BC24" s="348"/>
      <c r="BD24" s="348"/>
      <c r="BE24" s="348"/>
      <c r="BF24" s="348"/>
      <c r="BG24" s="348"/>
      <c r="BH24" s="348"/>
      <c r="BI24" s="348"/>
      <c r="BJ24" s="348"/>
      <c r="BK24" s="348"/>
      <c r="BL24" s="348"/>
      <c r="BM24" s="348"/>
      <c r="BN24" s="348"/>
      <c r="BO24" s="348"/>
      <c r="BP24" s="348"/>
      <c r="BQ24" s="348"/>
      <c r="BR24" s="348"/>
      <c r="BS24" s="348"/>
      <c r="BT24" s="348"/>
      <c r="BU24" s="348"/>
      <c r="BV24" s="348"/>
    </row>
    <row r="25" spans="1:74" s="143" customFormat="1" ht="11.1" customHeight="1" x14ac:dyDescent="0.2">
      <c r="A25" s="140" t="s">
        <v>1090</v>
      </c>
      <c r="B25" s="210" t="s">
        <v>1089</v>
      </c>
      <c r="C25" s="260">
        <v>9.1999999999999993</v>
      </c>
      <c r="D25" s="260">
        <v>9</v>
      </c>
      <c r="E25" s="260">
        <v>9</v>
      </c>
      <c r="F25" s="260">
        <v>9.1</v>
      </c>
      <c r="G25" s="260">
        <v>9</v>
      </c>
      <c r="H25" s="260">
        <v>9.1</v>
      </c>
      <c r="I25" s="260">
        <v>9</v>
      </c>
      <c r="J25" s="260">
        <v>9</v>
      </c>
      <c r="K25" s="260">
        <v>9</v>
      </c>
      <c r="L25" s="260">
        <v>8.8000000000000007</v>
      </c>
      <c r="M25" s="260">
        <v>8.6</v>
      </c>
      <c r="N25" s="260">
        <v>8.5</v>
      </c>
      <c r="O25" s="260">
        <v>8.3000000000000007</v>
      </c>
      <c r="P25" s="260">
        <v>8.3000000000000007</v>
      </c>
      <c r="Q25" s="260">
        <v>8.1999999999999993</v>
      </c>
      <c r="R25" s="260">
        <v>8.1999999999999993</v>
      </c>
      <c r="S25" s="260">
        <v>8.1999999999999993</v>
      </c>
      <c r="T25" s="260">
        <v>8.1999999999999993</v>
      </c>
      <c r="U25" s="260">
        <v>8.1999999999999993</v>
      </c>
      <c r="V25" s="260">
        <v>8</v>
      </c>
      <c r="W25" s="260">
        <v>7.8</v>
      </c>
      <c r="X25" s="260">
        <v>7.8</v>
      </c>
      <c r="Y25" s="260">
        <v>7.7</v>
      </c>
      <c r="Z25" s="260">
        <v>7.9</v>
      </c>
      <c r="AA25" s="260">
        <v>8</v>
      </c>
      <c r="AB25" s="260">
        <v>7.7</v>
      </c>
      <c r="AC25" s="260">
        <v>7.5</v>
      </c>
      <c r="AD25" s="260">
        <v>7.6</v>
      </c>
      <c r="AE25" s="260">
        <v>7.5</v>
      </c>
      <c r="AF25" s="260">
        <v>7.5</v>
      </c>
      <c r="AG25" s="260">
        <v>7.3</v>
      </c>
      <c r="AH25" s="260">
        <v>7.2</v>
      </c>
      <c r="AI25" s="260">
        <v>7.2</v>
      </c>
      <c r="AJ25" s="260">
        <v>7.2</v>
      </c>
      <c r="AK25" s="260">
        <v>7</v>
      </c>
      <c r="AL25" s="260">
        <v>6.7</v>
      </c>
      <c r="AM25" s="260">
        <v>6.6</v>
      </c>
      <c r="AN25" s="260">
        <v>6.7</v>
      </c>
      <c r="AO25" s="260">
        <v>6.6</v>
      </c>
      <c r="AP25" s="260">
        <v>6.2</v>
      </c>
      <c r="AQ25" s="260">
        <v>6.3</v>
      </c>
      <c r="AR25" s="260">
        <v>6.1</v>
      </c>
      <c r="AS25" s="260">
        <v>6.2</v>
      </c>
      <c r="AT25" s="260">
        <v>6.1</v>
      </c>
      <c r="AU25" s="260">
        <v>5.9</v>
      </c>
      <c r="AV25" s="260">
        <v>5.7</v>
      </c>
      <c r="AW25" s="260">
        <v>5.8</v>
      </c>
      <c r="AX25" s="260">
        <v>5.6</v>
      </c>
      <c r="AY25" s="260">
        <v>5.6054753333000003</v>
      </c>
      <c r="AZ25" s="348">
        <v>5.5654159999999999</v>
      </c>
      <c r="BA25" s="348">
        <v>5.5296789999999998</v>
      </c>
      <c r="BB25" s="348">
        <v>5.5044789999999999</v>
      </c>
      <c r="BC25" s="348">
        <v>5.4727249999999996</v>
      </c>
      <c r="BD25" s="348">
        <v>5.4406319999999999</v>
      </c>
      <c r="BE25" s="348">
        <v>5.4039849999999996</v>
      </c>
      <c r="BF25" s="348">
        <v>5.3743740000000004</v>
      </c>
      <c r="BG25" s="348">
        <v>5.3475830000000002</v>
      </c>
      <c r="BH25" s="348">
        <v>5.3207199999999997</v>
      </c>
      <c r="BI25" s="348">
        <v>5.3017409999999998</v>
      </c>
      <c r="BJ25" s="348">
        <v>5.2877510000000001</v>
      </c>
      <c r="BK25" s="348">
        <v>5.284624</v>
      </c>
      <c r="BL25" s="348">
        <v>5.276211</v>
      </c>
      <c r="BM25" s="348">
        <v>5.2683840000000002</v>
      </c>
      <c r="BN25" s="348">
        <v>5.2629929999999998</v>
      </c>
      <c r="BO25" s="348">
        <v>5.2549510000000001</v>
      </c>
      <c r="BP25" s="348">
        <v>5.2461070000000003</v>
      </c>
      <c r="BQ25" s="348">
        <v>5.238505</v>
      </c>
      <c r="BR25" s="348">
        <v>5.2265259999999998</v>
      </c>
      <c r="BS25" s="348">
        <v>5.2122140000000003</v>
      </c>
      <c r="BT25" s="348">
        <v>5.1898549999999997</v>
      </c>
      <c r="BU25" s="348">
        <v>5.1751610000000001</v>
      </c>
      <c r="BV25" s="348">
        <v>5.1624179999999997</v>
      </c>
    </row>
    <row r="26" spans="1:74" ht="11.1" customHeight="1" x14ac:dyDescent="0.2">
      <c r="A26" s="140"/>
      <c r="B26" s="139" t="s">
        <v>1091</v>
      </c>
      <c r="C26" s="245"/>
      <c r="D26" s="245"/>
      <c r="E26" s="245"/>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c r="AE26" s="245"/>
      <c r="AF26" s="245"/>
      <c r="AG26" s="245"/>
      <c r="AH26" s="245"/>
      <c r="AI26" s="245"/>
      <c r="AJ26" s="245"/>
      <c r="AK26" s="245"/>
      <c r="AL26" s="245"/>
      <c r="AM26" s="245"/>
      <c r="AN26" s="245"/>
      <c r="AO26" s="245"/>
      <c r="AP26" s="245"/>
      <c r="AQ26" s="245"/>
      <c r="AR26" s="245"/>
      <c r="AS26" s="245"/>
      <c r="AT26" s="245"/>
      <c r="AU26" s="245"/>
      <c r="AV26" s="245"/>
      <c r="AW26" s="245"/>
      <c r="AX26" s="245"/>
      <c r="AY26" s="245"/>
      <c r="AZ26" s="358"/>
      <c r="BA26" s="358"/>
      <c r="BB26" s="358"/>
      <c r="BC26" s="358"/>
      <c r="BD26" s="358"/>
      <c r="BE26" s="358"/>
      <c r="BF26" s="358"/>
      <c r="BG26" s="358"/>
      <c r="BH26" s="358"/>
      <c r="BI26" s="358"/>
      <c r="BJ26" s="358"/>
      <c r="BK26" s="358"/>
      <c r="BL26" s="358"/>
      <c r="BM26" s="358"/>
      <c r="BN26" s="358"/>
      <c r="BO26" s="358"/>
      <c r="BP26" s="358"/>
      <c r="BQ26" s="358"/>
      <c r="BR26" s="358"/>
      <c r="BS26" s="358"/>
      <c r="BT26" s="358"/>
      <c r="BU26" s="358"/>
      <c r="BV26" s="358"/>
    </row>
    <row r="27" spans="1:74" ht="11.1" customHeight="1" x14ac:dyDescent="0.2">
      <c r="A27" s="140" t="s">
        <v>1092</v>
      </c>
      <c r="B27" s="210" t="s">
        <v>1093</v>
      </c>
      <c r="C27" s="488">
        <v>0.63</v>
      </c>
      <c r="D27" s="488">
        <v>0.51700000000000002</v>
      </c>
      <c r="E27" s="488">
        <v>0.6</v>
      </c>
      <c r="F27" s="488">
        <v>0.55400000000000005</v>
      </c>
      <c r="G27" s="488">
        <v>0.56100000000000005</v>
      </c>
      <c r="H27" s="488">
        <v>0.60799999999999998</v>
      </c>
      <c r="I27" s="488">
        <v>0.623</v>
      </c>
      <c r="J27" s="488">
        <v>0.58499999999999996</v>
      </c>
      <c r="K27" s="488">
        <v>0.65</v>
      </c>
      <c r="L27" s="488">
        <v>0.61</v>
      </c>
      <c r="M27" s="488">
        <v>0.71099999999999997</v>
      </c>
      <c r="N27" s="488">
        <v>0.69399999999999995</v>
      </c>
      <c r="O27" s="488">
        <v>0.72299999999999998</v>
      </c>
      <c r="P27" s="488">
        <v>0.70399999999999996</v>
      </c>
      <c r="Q27" s="488">
        <v>0.69499999999999995</v>
      </c>
      <c r="R27" s="488">
        <v>0.753</v>
      </c>
      <c r="S27" s="488">
        <v>0.70799999999999996</v>
      </c>
      <c r="T27" s="488">
        <v>0.75700000000000001</v>
      </c>
      <c r="U27" s="488">
        <v>0.74</v>
      </c>
      <c r="V27" s="488">
        <v>0.754</v>
      </c>
      <c r="W27" s="488">
        <v>0.84699999999999998</v>
      </c>
      <c r="X27" s="488">
        <v>0.91500000000000004</v>
      </c>
      <c r="Y27" s="488">
        <v>0.83299999999999996</v>
      </c>
      <c r="Z27" s="488">
        <v>0.97599999999999998</v>
      </c>
      <c r="AA27" s="488">
        <v>0.89600000000000002</v>
      </c>
      <c r="AB27" s="488">
        <v>0.95099999999999996</v>
      </c>
      <c r="AC27" s="488">
        <v>0.99399999999999999</v>
      </c>
      <c r="AD27" s="488">
        <v>0.84799999999999998</v>
      </c>
      <c r="AE27" s="488">
        <v>0.91500000000000004</v>
      </c>
      <c r="AF27" s="488">
        <v>0.83099999999999996</v>
      </c>
      <c r="AG27" s="488">
        <v>0.89800000000000002</v>
      </c>
      <c r="AH27" s="488">
        <v>0.88500000000000001</v>
      </c>
      <c r="AI27" s="488">
        <v>0.86299999999999999</v>
      </c>
      <c r="AJ27" s="488">
        <v>0.93600000000000005</v>
      </c>
      <c r="AK27" s="488">
        <v>1.105</v>
      </c>
      <c r="AL27" s="488">
        <v>1.034</v>
      </c>
      <c r="AM27" s="488">
        <v>0.89700000000000002</v>
      </c>
      <c r="AN27" s="488">
        <v>0.92800000000000005</v>
      </c>
      <c r="AO27" s="488">
        <v>0.95</v>
      </c>
      <c r="AP27" s="488">
        <v>1.0629999999999999</v>
      </c>
      <c r="AQ27" s="488">
        <v>0.98399999999999999</v>
      </c>
      <c r="AR27" s="488">
        <v>0.90900000000000003</v>
      </c>
      <c r="AS27" s="488">
        <v>1.0980000000000001</v>
      </c>
      <c r="AT27" s="488">
        <v>0.96299999999999997</v>
      </c>
      <c r="AU27" s="488">
        <v>1.028</v>
      </c>
      <c r="AV27" s="488">
        <v>1.0449999999999999</v>
      </c>
      <c r="AW27" s="488">
        <v>1.028</v>
      </c>
      <c r="AX27" s="488">
        <v>1.0460930494</v>
      </c>
      <c r="AY27" s="488">
        <v>1.0646941852</v>
      </c>
      <c r="AZ27" s="489">
        <v>1.08274</v>
      </c>
      <c r="BA27" s="489">
        <v>1.1031169999999999</v>
      </c>
      <c r="BB27" s="489">
        <v>1.134317</v>
      </c>
      <c r="BC27" s="489">
        <v>1.1529830000000001</v>
      </c>
      <c r="BD27" s="489">
        <v>1.167608</v>
      </c>
      <c r="BE27" s="489">
        <v>1.1690609999999999</v>
      </c>
      <c r="BF27" s="489">
        <v>1.182453</v>
      </c>
      <c r="BG27" s="489">
        <v>1.198653</v>
      </c>
      <c r="BH27" s="489">
        <v>1.227144</v>
      </c>
      <c r="BI27" s="489">
        <v>1.2418450000000001</v>
      </c>
      <c r="BJ27" s="489">
        <v>1.2522409999999999</v>
      </c>
      <c r="BK27" s="489">
        <v>1.248767</v>
      </c>
      <c r="BL27" s="489">
        <v>1.2577259999999999</v>
      </c>
      <c r="BM27" s="489">
        <v>1.2695540000000001</v>
      </c>
      <c r="BN27" s="489">
        <v>1.289847</v>
      </c>
      <c r="BO27" s="489">
        <v>1.3032140000000001</v>
      </c>
      <c r="BP27" s="489">
        <v>1.3152520000000001</v>
      </c>
      <c r="BQ27" s="489">
        <v>1.316376</v>
      </c>
      <c r="BR27" s="489">
        <v>1.332946</v>
      </c>
      <c r="BS27" s="489">
        <v>1.3553759999999999</v>
      </c>
      <c r="BT27" s="489">
        <v>1.3954390000000001</v>
      </c>
      <c r="BU27" s="489">
        <v>1.4207609999999999</v>
      </c>
      <c r="BV27" s="489">
        <v>1.443114</v>
      </c>
    </row>
    <row r="28" spans="1:74" s="143" customFormat="1" ht="11.1" customHeight="1" x14ac:dyDescent="0.2">
      <c r="A28" s="142"/>
      <c r="B28" s="21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0"/>
      <c r="AY28" s="260"/>
      <c r="AZ28" s="348"/>
      <c r="BA28" s="348"/>
      <c r="BB28" s="348"/>
      <c r="BC28" s="348"/>
      <c r="BD28" s="348"/>
      <c r="BE28" s="348"/>
      <c r="BF28" s="348"/>
      <c r="BG28" s="348"/>
      <c r="BH28" s="348"/>
      <c r="BI28" s="348"/>
      <c r="BJ28" s="348"/>
      <c r="BK28" s="348"/>
      <c r="BL28" s="348"/>
      <c r="BM28" s="348"/>
      <c r="BN28" s="348"/>
      <c r="BO28" s="348"/>
      <c r="BP28" s="348"/>
      <c r="BQ28" s="348"/>
      <c r="BR28" s="348"/>
      <c r="BS28" s="348"/>
      <c r="BT28" s="348"/>
      <c r="BU28" s="348"/>
      <c r="BV28" s="348"/>
    </row>
    <row r="29" spans="1:74" ht="11.1" customHeight="1" x14ac:dyDescent="0.2">
      <c r="A29" s="134"/>
      <c r="B29" s="326" t="s">
        <v>995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336"/>
      <c r="BA29" s="336"/>
      <c r="BB29" s="336"/>
      <c r="BC29" s="336"/>
      <c r="BD29" s="336"/>
      <c r="BE29" s="336"/>
      <c r="BF29" s="336"/>
      <c r="BG29" s="336"/>
      <c r="BH29" s="336"/>
      <c r="BI29" s="336"/>
      <c r="BJ29" s="336"/>
      <c r="BK29" s="336"/>
      <c r="BL29" s="336"/>
      <c r="BM29" s="336"/>
      <c r="BN29" s="336"/>
      <c r="BO29" s="336"/>
      <c r="BP29" s="336"/>
      <c r="BQ29" s="336"/>
      <c r="BR29" s="336"/>
      <c r="BS29" s="336"/>
      <c r="BT29" s="336"/>
      <c r="BU29" s="336"/>
      <c r="BV29" s="336"/>
    </row>
    <row r="30" spans="1:74" ht="11.1" customHeight="1" x14ac:dyDescent="0.2">
      <c r="A30" s="632" t="s">
        <v>767</v>
      </c>
      <c r="B30" s="633" t="s">
        <v>766</v>
      </c>
      <c r="C30" s="260">
        <v>92.612399999999994</v>
      </c>
      <c r="D30" s="260">
        <v>92.101500000000001</v>
      </c>
      <c r="E30" s="260">
        <v>93.019400000000005</v>
      </c>
      <c r="F30" s="260">
        <v>92.581599999999995</v>
      </c>
      <c r="G30" s="260">
        <v>92.875399999999999</v>
      </c>
      <c r="H30" s="260">
        <v>93.093900000000005</v>
      </c>
      <c r="I30" s="260">
        <v>93.689700000000002</v>
      </c>
      <c r="J30" s="260">
        <v>94.146500000000003</v>
      </c>
      <c r="K30" s="260">
        <v>94.242599999999996</v>
      </c>
      <c r="L30" s="260">
        <v>94.727900000000005</v>
      </c>
      <c r="M30" s="260">
        <v>94.832400000000007</v>
      </c>
      <c r="N30" s="260">
        <v>95.199700000000007</v>
      </c>
      <c r="O30" s="260">
        <v>96.015000000000001</v>
      </c>
      <c r="P30" s="260">
        <v>96.375</v>
      </c>
      <c r="Q30" s="260">
        <v>96.006699999999995</v>
      </c>
      <c r="R30" s="260">
        <v>96.796599999999998</v>
      </c>
      <c r="S30" s="260">
        <v>97.112300000000005</v>
      </c>
      <c r="T30" s="260">
        <v>97.161799999999999</v>
      </c>
      <c r="U30" s="260">
        <v>97.706100000000006</v>
      </c>
      <c r="V30" s="260">
        <v>97.114599999999996</v>
      </c>
      <c r="W30" s="260">
        <v>97.386499999999998</v>
      </c>
      <c r="X30" s="260">
        <v>97.311099999999996</v>
      </c>
      <c r="Y30" s="260">
        <v>98.259699999999995</v>
      </c>
      <c r="Z30" s="260">
        <v>98.357100000000003</v>
      </c>
      <c r="AA30" s="260">
        <v>98.4084</v>
      </c>
      <c r="AB30" s="260">
        <v>99.043800000000005</v>
      </c>
      <c r="AC30" s="260">
        <v>99.488</v>
      </c>
      <c r="AD30" s="260">
        <v>99.311199999999999</v>
      </c>
      <c r="AE30" s="260">
        <v>99.416200000000003</v>
      </c>
      <c r="AF30" s="260">
        <v>99.6083</v>
      </c>
      <c r="AG30" s="260">
        <v>99.443200000000004</v>
      </c>
      <c r="AH30" s="260">
        <v>99.998699999999999</v>
      </c>
      <c r="AI30" s="260">
        <v>100.71769999999999</v>
      </c>
      <c r="AJ30" s="260">
        <v>100.819</v>
      </c>
      <c r="AK30" s="260">
        <v>101.375</v>
      </c>
      <c r="AL30" s="260">
        <v>101.55719999999999</v>
      </c>
      <c r="AM30" s="260">
        <v>101.3061</v>
      </c>
      <c r="AN30" s="260">
        <v>102.2567</v>
      </c>
      <c r="AO30" s="260">
        <v>103.10590000000001</v>
      </c>
      <c r="AP30" s="260">
        <v>103.1885</v>
      </c>
      <c r="AQ30" s="260">
        <v>103.68389999999999</v>
      </c>
      <c r="AR30" s="260">
        <v>104.105</v>
      </c>
      <c r="AS30" s="260">
        <v>104.4671</v>
      </c>
      <c r="AT30" s="260">
        <v>104.3507</v>
      </c>
      <c r="AU30" s="260">
        <v>105.2863</v>
      </c>
      <c r="AV30" s="260">
        <v>105.2619</v>
      </c>
      <c r="AW30" s="260">
        <v>106.62909999999999</v>
      </c>
      <c r="AX30" s="260">
        <v>106.51139999999999</v>
      </c>
      <c r="AY30" s="260">
        <v>106.58060741</v>
      </c>
      <c r="AZ30" s="348">
        <v>106.7886</v>
      </c>
      <c r="BA30" s="348">
        <v>106.98739999999999</v>
      </c>
      <c r="BB30" s="348">
        <v>107.15770000000001</v>
      </c>
      <c r="BC30" s="348">
        <v>107.3527</v>
      </c>
      <c r="BD30" s="348">
        <v>107.5532</v>
      </c>
      <c r="BE30" s="348">
        <v>107.74120000000001</v>
      </c>
      <c r="BF30" s="348">
        <v>107.9657</v>
      </c>
      <c r="BG30" s="348">
        <v>108.209</v>
      </c>
      <c r="BH30" s="348">
        <v>108.4885</v>
      </c>
      <c r="BI30" s="348">
        <v>108.7561</v>
      </c>
      <c r="BJ30" s="348">
        <v>109.0292</v>
      </c>
      <c r="BK30" s="348">
        <v>109.2683</v>
      </c>
      <c r="BL30" s="348">
        <v>109.58240000000001</v>
      </c>
      <c r="BM30" s="348">
        <v>109.932</v>
      </c>
      <c r="BN30" s="348">
        <v>110.36450000000001</v>
      </c>
      <c r="BO30" s="348">
        <v>110.7492</v>
      </c>
      <c r="BP30" s="348">
        <v>111.1337</v>
      </c>
      <c r="BQ30" s="348">
        <v>111.4982</v>
      </c>
      <c r="BR30" s="348">
        <v>111.8969</v>
      </c>
      <c r="BS30" s="348">
        <v>112.31010000000001</v>
      </c>
      <c r="BT30" s="348">
        <v>112.82380000000001</v>
      </c>
      <c r="BU30" s="348">
        <v>113.2013</v>
      </c>
      <c r="BV30" s="348">
        <v>113.5288</v>
      </c>
    </row>
    <row r="31" spans="1:74" ht="11.1" customHeight="1" x14ac:dyDescent="0.2">
      <c r="A31" s="327" t="s">
        <v>743</v>
      </c>
      <c r="B31" s="41" t="s">
        <v>1208</v>
      </c>
      <c r="C31" s="260">
        <v>90.012200000000007</v>
      </c>
      <c r="D31" s="260">
        <v>90.010199999999998</v>
      </c>
      <c r="E31" s="260">
        <v>90.656999999999996</v>
      </c>
      <c r="F31" s="260">
        <v>90.064400000000006</v>
      </c>
      <c r="G31" s="260">
        <v>90.273899999999998</v>
      </c>
      <c r="H31" s="260">
        <v>90.395899999999997</v>
      </c>
      <c r="I31" s="260">
        <v>91.158100000000005</v>
      </c>
      <c r="J31" s="260">
        <v>91.417599999999993</v>
      </c>
      <c r="K31" s="260">
        <v>91.735200000000006</v>
      </c>
      <c r="L31" s="260">
        <v>92.221999999999994</v>
      </c>
      <c r="M31" s="260">
        <v>92.177300000000002</v>
      </c>
      <c r="N31" s="260">
        <v>92.815799999999996</v>
      </c>
      <c r="O31" s="260">
        <v>93.832099999999997</v>
      </c>
      <c r="P31" s="260">
        <v>94.366699999999994</v>
      </c>
      <c r="Q31" s="260">
        <v>94.093000000000004</v>
      </c>
      <c r="R31" s="260">
        <v>94.861800000000002</v>
      </c>
      <c r="S31" s="260">
        <v>94.697999999999993</v>
      </c>
      <c r="T31" s="260">
        <v>95.117999999999995</v>
      </c>
      <c r="U31" s="260">
        <v>95.581900000000005</v>
      </c>
      <c r="V31" s="260">
        <v>95.106800000000007</v>
      </c>
      <c r="W31" s="260">
        <v>95.303899999999999</v>
      </c>
      <c r="X31" s="260">
        <v>94.899600000000007</v>
      </c>
      <c r="Y31" s="260">
        <v>96.1404</v>
      </c>
      <c r="Z31" s="260">
        <v>96.868899999999996</v>
      </c>
      <c r="AA31" s="260">
        <v>96.646799999999999</v>
      </c>
      <c r="AB31" s="260">
        <v>97.274699999999996</v>
      </c>
      <c r="AC31" s="260">
        <v>97.387100000000004</v>
      </c>
      <c r="AD31" s="260">
        <v>97.178899999999999</v>
      </c>
      <c r="AE31" s="260">
        <v>97.441999999999993</v>
      </c>
      <c r="AF31" s="260">
        <v>97.767600000000002</v>
      </c>
      <c r="AG31" s="260">
        <v>97.3339</v>
      </c>
      <c r="AH31" s="260">
        <v>98.032499999999999</v>
      </c>
      <c r="AI31" s="260">
        <v>98.257900000000006</v>
      </c>
      <c r="AJ31" s="260">
        <v>98.709800000000001</v>
      </c>
      <c r="AK31" s="260">
        <v>99.059100000000001</v>
      </c>
      <c r="AL31" s="260">
        <v>99.2577</v>
      </c>
      <c r="AM31" s="260">
        <v>98.235299999999995</v>
      </c>
      <c r="AN31" s="260">
        <v>99.548900000000003</v>
      </c>
      <c r="AO31" s="260">
        <v>100.4307</v>
      </c>
      <c r="AP31" s="260">
        <v>100.75830000000001</v>
      </c>
      <c r="AQ31" s="260">
        <v>101.14960000000001</v>
      </c>
      <c r="AR31" s="260">
        <v>101.58</v>
      </c>
      <c r="AS31" s="260">
        <v>102.48050000000001</v>
      </c>
      <c r="AT31" s="260">
        <v>102.0887</v>
      </c>
      <c r="AU31" s="260">
        <v>102.4862</v>
      </c>
      <c r="AV31" s="260">
        <v>102.755</v>
      </c>
      <c r="AW31" s="260">
        <v>104.1341</v>
      </c>
      <c r="AX31" s="260">
        <v>104.4346</v>
      </c>
      <c r="AY31" s="260">
        <v>104.42785556</v>
      </c>
      <c r="AZ31" s="348">
        <v>104.7594</v>
      </c>
      <c r="BA31" s="348">
        <v>105.0939</v>
      </c>
      <c r="BB31" s="348">
        <v>105.4598</v>
      </c>
      <c r="BC31" s="348">
        <v>105.7787</v>
      </c>
      <c r="BD31" s="348">
        <v>106.0791</v>
      </c>
      <c r="BE31" s="348">
        <v>106.3329</v>
      </c>
      <c r="BF31" s="348">
        <v>106.6173</v>
      </c>
      <c r="BG31" s="348">
        <v>106.90430000000001</v>
      </c>
      <c r="BH31" s="348">
        <v>107.2246</v>
      </c>
      <c r="BI31" s="348">
        <v>107.4937</v>
      </c>
      <c r="BJ31" s="348">
        <v>107.7423</v>
      </c>
      <c r="BK31" s="348">
        <v>107.9156</v>
      </c>
      <c r="BL31" s="348">
        <v>108.1645</v>
      </c>
      <c r="BM31" s="348">
        <v>108.434</v>
      </c>
      <c r="BN31" s="348">
        <v>108.73099999999999</v>
      </c>
      <c r="BO31" s="348">
        <v>109.0369</v>
      </c>
      <c r="BP31" s="348">
        <v>109.3583</v>
      </c>
      <c r="BQ31" s="348">
        <v>109.6841</v>
      </c>
      <c r="BR31" s="348">
        <v>110.04510000000001</v>
      </c>
      <c r="BS31" s="348">
        <v>110.4303</v>
      </c>
      <c r="BT31" s="348">
        <v>110.9265</v>
      </c>
      <c r="BU31" s="348">
        <v>111.2945</v>
      </c>
      <c r="BV31" s="348">
        <v>111.6212</v>
      </c>
    </row>
    <row r="32" spans="1:74" ht="11.1" customHeight="1" x14ac:dyDescent="0.2">
      <c r="A32" s="634" t="s">
        <v>1183</v>
      </c>
      <c r="B32" s="635" t="s">
        <v>1209</v>
      </c>
      <c r="C32" s="260">
        <v>98.213800000000006</v>
      </c>
      <c r="D32" s="260">
        <v>97.848500000000001</v>
      </c>
      <c r="E32" s="260">
        <v>98.072100000000006</v>
      </c>
      <c r="F32" s="260">
        <v>98.686700000000002</v>
      </c>
      <c r="G32" s="260">
        <v>98.093900000000005</v>
      </c>
      <c r="H32" s="260">
        <v>98.119900000000001</v>
      </c>
      <c r="I32" s="260">
        <v>98.191699999999997</v>
      </c>
      <c r="J32" s="260">
        <v>98.070999999999998</v>
      </c>
      <c r="K32" s="260">
        <v>98.356099999999998</v>
      </c>
      <c r="L32" s="260">
        <v>99.466499999999996</v>
      </c>
      <c r="M32" s="260">
        <v>99.079400000000007</v>
      </c>
      <c r="N32" s="260">
        <v>99.391400000000004</v>
      </c>
      <c r="O32" s="260">
        <v>100.4294</v>
      </c>
      <c r="P32" s="260">
        <v>101.30459999999999</v>
      </c>
      <c r="Q32" s="260">
        <v>101.4084</v>
      </c>
      <c r="R32" s="260">
        <v>102.0442</v>
      </c>
      <c r="S32" s="260">
        <v>102.3177</v>
      </c>
      <c r="T32" s="260">
        <v>102.337</v>
      </c>
      <c r="U32" s="260">
        <v>104.1833</v>
      </c>
      <c r="V32" s="260">
        <v>104.6682</v>
      </c>
      <c r="W32" s="260">
        <v>105.1234</v>
      </c>
      <c r="X32" s="260">
        <v>102.9576</v>
      </c>
      <c r="Y32" s="260">
        <v>103.50149999999999</v>
      </c>
      <c r="Z32" s="260">
        <v>103.7542</v>
      </c>
      <c r="AA32" s="260">
        <v>104.2002</v>
      </c>
      <c r="AB32" s="260">
        <v>104.11920000000001</v>
      </c>
      <c r="AC32" s="260">
        <v>103.824</v>
      </c>
      <c r="AD32" s="260">
        <v>104.4528</v>
      </c>
      <c r="AE32" s="260">
        <v>103.98690000000001</v>
      </c>
      <c r="AF32" s="260">
        <v>104.23139999999999</v>
      </c>
      <c r="AG32" s="260">
        <v>104.809</v>
      </c>
      <c r="AH32" s="260">
        <v>104.4748</v>
      </c>
      <c r="AI32" s="260">
        <v>103.7051</v>
      </c>
      <c r="AJ32" s="260">
        <v>104.3436</v>
      </c>
      <c r="AK32" s="260">
        <v>104.89700000000001</v>
      </c>
      <c r="AL32" s="260">
        <v>106.37350000000001</v>
      </c>
      <c r="AM32" s="260">
        <v>105.1228</v>
      </c>
      <c r="AN32" s="260">
        <v>106.8193</v>
      </c>
      <c r="AO32" s="260">
        <v>106.2869</v>
      </c>
      <c r="AP32" s="260">
        <v>106.9409</v>
      </c>
      <c r="AQ32" s="260">
        <v>106.4389</v>
      </c>
      <c r="AR32" s="260">
        <v>106.1623</v>
      </c>
      <c r="AS32" s="260">
        <v>105.6808</v>
      </c>
      <c r="AT32" s="260">
        <v>105.5977</v>
      </c>
      <c r="AU32" s="260">
        <v>105.60590000000001</v>
      </c>
      <c r="AV32" s="260">
        <v>105.8319</v>
      </c>
      <c r="AW32" s="260">
        <v>107.7325</v>
      </c>
      <c r="AX32" s="260">
        <v>107.9451</v>
      </c>
      <c r="AY32" s="260">
        <v>107.84547778</v>
      </c>
      <c r="AZ32" s="348">
        <v>108.12739999999999</v>
      </c>
      <c r="BA32" s="348">
        <v>108.3758</v>
      </c>
      <c r="BB32" s="348">
        <v>108.5433</v>
      </c>
      <c r="BC32" s="348">
        <v>108.7602</v>
      </c>
      <c r="BD32" s="348">
        <v>108.979</v>
      </c>
      <c r="BE32" s="348">
        <v>109.19450000000001</v>
      </c>
      <c r="BF32" s="348">
        <v>109.4213</v>
      </c>
      <c r="BG32" s="348">
        <v>109.65389999999999</v>
      </c>
      <c r="BH32" s="348">
        <v>109.9012</v>
      </c>
      <c r="BI32" s="348">
        <v>110.1392</v>
      </c>
      <c r="BJ32" s="348">
        <v>110.3764</v>
      </c>
      <c r="BK32" s="348">
        <v>110.6153</v>
      </c>
      <c r="BL32" s="348">
        <v>110.84950000000001</v>
      </c>
      <c r="BM32" s="348">
        <v>111.0814</v>
      </c>
      <c r="BN32" s="348">
        <v>111.3</v>
      </c>
      <c r="BO32" s="348">
        <v>111.53530000000001</v>
      </c>
      <c r="BP32" s="348">
        <v>111.7764</v>
      </c>
      <c r="BQ32" s="348">
        <v>112.0278</v>
      </c>
      <c r="BR32" s="348">
        <v>112.27719999999999</v>
      </c>
      <c r="BS32" s="348">
        <v>112.529</v>
      </c>
      <c r="BT32" s="348">
        <v>112.7778</v>
      </c>
      <c r="BU32" s="348">
        <v>113.0386</v>
      </c>
      <c r="BV32" s="348">
        <v>113.3061</v>
      </c>
    </row>
    <row r="33" spans="1:74" ht="11.1" customHeight="1" x14ac:dyDescent="0.2">
      <c r="A33" s="634" t="s">
        <v>1184</v>
      </c>
      <c r="B33" s="635" t="s">
        <v>1210</v>
      </c>
      <c r="C33" s="260">
        <v>88.595799999999997</v>
      </c>
      <c r="D33" s="260">
        <v>87.223399999999998</v>
      </c>
      <c r="E33" s="260">
        <v>88.128600000000006</v>
      </c>
      <c r="F33" s="260">
        <v>87.564499999999995</v>
      </c>
      <c r="G33" s="260">
        <v>86.784999999999997</v>
      </c>
      <c r="H33" s="260">
        <v>87.360699999999994</v>
      </c>
      <c r="I33" s="260">
        <v>87.412499999999994</v>
      </c>
      <c r="J33" s="260">
        <v>86.583600000000004</v>
      </c>
      <c r="K33" s="260">
        <v>87.285300000000007</v>
      </c>
      <c r="L33" s="260">
        <v>86.6096</v>
      </c>
      <c r="M33" s="260">
        <v>86.959900000000005</v>
      </c>
      <c r="N33" s="260">
        <v>87.139600000000002</v>
      </c>
      <c r="O33" s="260">
        <v>86.765699999999995</v>
      </c>
      <c r="P33" s="260">
        <v>86.998099999999994</v>
      </c>
      <c r="Q33" s="260">
        <v>85.674999999999997</v>
      </c>
      <c r="R33" s="260">
        <v>86.251999999999995</v>
      </c>
      <c r="S33" s="260">
        <v>85.854299999999995</v>
      </c>
      <c r="T33" s="260">
        <v>84.269499999999994</v>
      </c>
      <c r="U33" s="260">
        <v>84.487300000000005</v>
      </c>
      <c r="V33" s="260">
        <v>84.954599999999999</v>
      </c>
      <c r="W33" s="260">
        <v>84.115200000000002</v>
      </c>
      <c r="X33" s="260">
        <v>84.995199999999997</v>
      </c>
      <c r="Y33" s="260">
        <v>85.270899999999997</v>
      </c>
      <c r="Z33" s="260">
        <v>84.957999999999998</v>
      </c>
      <c r="AA33" s="260">
        <v>85.188000000000002</v>
      </c>
      <c r="AB33" s="260">
        <v>85.598100000000002</v>
      </c>
      <c r="AC33" s="260">
        <v>85.157600000000002</v>
      </c>
      <c r="AD33" s="260">
        <v>85.116100000000003</v>
      </c>
      <c r="AE33" s="260">
        <v>86.228899999999996</v>
      </c>
      <c r="AF33" s="260">
        <v>85.361099999999993</v>
      </c>
      <c r="AG33" s="260">
        <v>85.557599999999994</v>
      </c>
      <c r="AH33" s="260">
        <v>85.5227</v>
      </c>
      <c r="AI33" s="260">
        <v>84.1173</v>
      </c>
      <c r="AJ33" s="260">
        <v>84.622500000000002</v>
      </c>
      <c r="AK33" s="260">
        <v>83.533000000000001</v>
      </c>
      <c r="AL33" s="260">
        <v>83.517700000000005</v>
      </c>
      <c r="AM33" s="260">
        <v>83.430199999999999</v>
      </c>
      <c r="AN33" s="260">
        <v>81.816599999999994</v>
      </c>
      <c r="AO33" s="260">
        <v>81.840199999999996</v>
      </c>
      <c r="AP33" s="260">
        <v>84.2911</v>
      </c>
      <c r="AQ33" s="260">
        <v>82.705299999999994</v>
      </c>
      <c r="AR33" s="260">
        <v>82.819199999999995</v>
      </c>
      <c r="AS33" s="260">
        <v>82.364099999999993</v>
      </c>
      <c r="AT33" s="260">
        <v>82.805800000000005</v>
      </c>
      <c r="AU33" s="260">
        <v>82.798100000000005</v>
      </c>
      <c r="AV33" s="260">
        <v>82.522800000000004</v>
      </c>
      <c r="AW33" s="260">
        <v>83.248199999999997</v>
      </c>
      <c r="AX33" s="260">
        <v>83.320599999999999</v>
      </c>
      <c r="AY33" s="260">
        <v>83.280313332999995</v>
      </c>
      <c r="AZ33" s="348">
        <v>83.443340000000006</v>
      </c>
      <c r="BA33" s="348">
        <v>83.629239999999996</v>
      </c>
      <c r="BB33" s="348">
        <v>83.918300000000002</v>
      </c>
      <c r="BC33" s="348">
        <v>84.089759999999998</v>
      </c>
      <c r="BD33" s="348">
        <v>84.223879999999994</v>
      </c>
      <c r="BE33" s="348">
        <v>84.252629999999996</v>
      </c>
      <c r="BF33" s="348">
        <v>84.363119999999995</v>
      </c>
      <c r="BG33" s="348">
        <v>84.487300000000005</v>
      </c>
      <c r="BH33" s="348">
        <v>84.681089999999998</v>
      </c>
      <c r="BI33" s="348">
        <v>84.790719999999993</v>
      </c>
      <c r="BJ33" s="348">
        <v>84.872100000000003</v>
      </c>
      <c r="BK33" s="348">
        <v>84.86824</v>
      </c>
      <c r="BL33" s="348">
        <v>84.935879999999997</v>
      </c>
      <c r="BM33" s="348">
        <v>85.018020000000007</v>
      </c>
      <c r="BN33" s="348">
        <v>85.130560000000003</v>
      </c>
      <c r="BO33" s="348">
        <v>85.229799999999997</v>
      </c>
      <c r="BP33" s="348">
        <v>85.331620000000001</v>
      </c>
      <c r="BQ33" s="348">
        <v>85.422269999999997</v>
      </c>
      <c r="BR33" s="348">
        <v>85.539590000000004</v>
      </c>
      <c r="BS33" s="348">
        <v>85.669820000000001</v>
      </c>
      <c r="BT33" s="348">
        <v>85.809550000000002</v>
      </c>
      <c r="BU33" s="348">
        <v>85.968149999999994</v>
      </c>
      <c r="BV33" s="348">
        <v>86.142210000000006</v>
      </c>
    </row>
    <row r="34" spans="1:74" ht="11.1" customHeight="1" x14ac:dyDescent="0.2">
      <c r="A34" s="634" t="s">
        <v>1185</v>
      </c>
      <c r="B34" s="635" t="s">
        <v>1211</v>
      </c>
      <c r="C34" s="260">
        <v>92.314499999999995</v>
      </c>
      <c r="D34" s="260">
        <v>91.356800000000007</v>
      </c>
      <c r="E34" s="260">
        <v>93.820800000000006</v>
      </c>
      <c r="F34" s="260">
        <v>92.281000000000006</v>
      </c>
      <c r="G34" s="260">
        <v>93.536699999999996</v>
      </c>
      <c r="H34" s="260">
        <v>94.489500000000007</v>
      </c>
      <c r="I34" s="260">
        <v>95.911299999999997</v>
      </c>
      <c r="J34" s="260">
        <v>96.493300000000005</v>
      </c>
      <c r="K34" s="260">
        <v>96.949700000000007</v>
      </c>
      <c r="L34" s="260">
        <v>96.578599999999994</v>
      </c>
      <c r="M34" s="260">
        <v>96.683400000000006</v>
      </c>
      <c r="N34" s="260">
        <v>96.416399999999996</v>
      </c>
      <c r="O34" s="260">
        <v>95.473399999999998</v>
      </c>
      <c r="P34" s="260">
        <v>97.425399999999996</v>
      </c>
      <c r="Q34" s="260">
        <v>96.456599999999995</v>
      </c>
      <c r="R34" s="260">
        <v>95.246200000000002</v>
      </c>
      <c r="S34" s="260">
        <v>95.451099999999997</v>
      </c>
      <c r="T34" s="260">
        <v>95.351900000000001</v>
      </c>
      <c r="U34" s="260">
        <v>94.665199999999999</v>
      </c>
      <c r="V34" s="260">
        <v>94.617400000000004</v>
      </c>
      <c r="W34" s="260">
        <v>94.349800000000002</v>
      </c>
      <c r="X34" s="260">
        <v>95.853300000000004</v>
      </c>
      <c r="Y34" s="260">
        <v>94.502200000000002</v>
      </c>
      <c r="Z34" s="260">
        <v>94.897300000000001</v>
      </c>
      <c r="AA34" s="260">
        <v>96.192800000000005</v>
      </c>
      <c r="AB34" s="260">
        <v>96.762600000000006</v>
      </c>
      <c r="AC34" s="260">
        <v>96.72</v>
      </c>
      <c r="AD34" s="260">
        <v>95.704700000000003</v>
      </c>
      <c r="AE34" s="260">
        <v>95.588499999999996</v>
      </c>
      <c r="AF34" s="260">
        <v>95.319400000000002</v>
      </c>
      <c r="AG34" s="260">
        <v>95.860100000000003</v>
      </c>
      <c r="AH34" s="260">
        <v>95.781800000000004</v>
      </c>
      <c r="AI34" s="260">
        <v>96.8489</v>
      </c>
      <c r="AJ34" s="260">
        <v>96.587299999999999</v>
      </c>
      <c r="AK34" s="260">
        <v>96.643000000000001</v>
      </c>
      <c r="AL34" s="260">
        <v>96.783900000000003</v>
      </c>
      <c r="AM34" s="260">
        <v>96.743899999999996</v>
      </c>
      <c r="AN34" s="260">
        <v>97.694999999999993</v>
      </c>
      <c r="AO34" s="260">
        <v>98.776200000000003</v>
      </c>
      <c r="AP34" s="260">
        <v>99.944400000000002</v>
      </c>
      <c r="AQ34" s="260">
        <v>97.977099999999993</v>
      </c>
      <c r="AR34" s="260">
        <v>96.676100000000005</v>
      </c>
      <c r="AS34" s="260">
        <v>98.837800000000001</v>
      </c>
      <c r="AT34" s="260">
        <v>99.203599999999994</v>
      </c>
      <c r="AU34" s="260">
        <v>98.577100000000002</v>
      </c>
      <c r="AV34" s="260">
        <v>97.087900000000005</v>
      </c>
      <c r="AW34" s="260">
        <v>100.44410000000001</v>
      </c>
      <c r="AX34" s="260">
        <v>101.30119999999999</v>
      </c>
      <c r="AY34" s="260">
        <v>99.809755555999999</v>
      </c>
      <c r="AZ34" s="348">
        <v>99.900989999999993</v>
      </c>
      <c r="BA34" s="348">
        <v>99.987359999999995</v>
      </c>
      <c r="BB34" s="348">
        <v>100.06359999999999</v>
      </c>
      <c r="BC34" s="348">
        <v>100.1442</v>
      </c>
      <c r="BD34" s="348">
        <v>100.2238</v>
      </c>
      <c r="BE34" s="348">
        <v>100.2833</v>
      </c>
      <c r="BF34" s="348">
        <v>100.3753</v>
      </c>
      <c r="BG34" s="348">
        <v>100.4807</v>
      </c>
      <c r="BH34" s="348">
        <v>100.6507</v>
      </c>
      <c r="BI34" s="348">
        <v>100.7444</v>
      </c>
      <c r="BJ34" s="348">
        <v>100.81310000000001</v>
      </c>
      <c r="BK34" s="348">
        <v>100.8184</v>
      </c>
      <c r="BL34" s="348">
        <v>100.86579999999999</v>
      </c>
      <c r="BM34" s="348">
        <v>100.917</v>
      </c>
      <c r="BN34" s="348">
        <v>100.9635</v>
      </c>
      <c r="BO34" s="348">
        <v>101.0284</v>
      </c>
      <c r="BP34" s="348">
        <v>101.1033</v>
      </c>
      <c r="BQ34" s="348">
        <v>101.1918</v>
      </c>
      <c r="BR34" s="348">
        <v>101.28400000000001</v>
      </c>
      <c r="BS34" s="348">
        <v>101.3836</v>
      </c>
      <c r="BT34" s="348">
        <v>101.4919</v>
      </c>
      <c r="BU34" s="348">
        <v>101.605</v>
      </c>
      <c r="BV34" s="348">
        <v>101.7243</v>
      </c>
    </row>
    <row r="35" spans="1:74" ht="11.1" customHeight="1" x14ac:dyDescent="0.2">
      <c r="A35" s="634" t="s">
        <v>1186</v>
      </c>
      <c r="B35" s="635" t="s">
        <v>1212</v>
      </c>
      <c r="C35" s="260">
        <v>86.432400000000001</v>
      </c>
      <c r="D35" s="260">
        <v>86.071200000000005</v>
      </c>
      <c r="E35" s="260">
        <v>87.117699999999999</v>
      </c>
      <c r="F35" s="260">
        <v>86.343900000000005</v>
      </c>
      <c r="G35" s="260">
        <v>85.708100000000002</v>
      </c>
      <c r="H35" s="260">
        <v>85.9191</v>
      </c>
      <c r="I35" s="260">
        <v>86.246099999999998</v>
      </c>
      <c r="J35" s="260">
        <v>86.388999999999996</v>
      </c>
      <c r="K35" s="260">
        <v>86.741200000000006</v>
      </c>
      <c r="L35" s="260">
        <v>86.590400000000002</v>
      </c>
      <c r="M35" s="260">
        <v>85.689400000000006</v>
      </c>
      <c r="N35" s="260">
        <v>86.349800000000002</v>
      </c>
      <c r="O35" s="260">
        <v>86.985900000000001</v>
      </c>
      <c r="P35" s="260">
        <v>86.359499999999997</v>
      </c>
      <c r="Q35" s="260">
        <v>86.197100000000006</v>
      </c>
      <c r="R35" s="260">
        <v>86.475999999999999</v>
      </c>
      <c r="S35" s="260">
        <v>85.687799999999996</v>
      </c>
      <c r="T35" s="260">
        <v>85.838499999999996</v>
      </c>
      <c r="U35" s="260">
        <v>85.613</v>
      </c>
      <c r="V35" s="260">
        <v>85.565799999999996</v>
      </c>
      <c r="W35" s="260">
        <v>86.323599999999999</v>
      </c>
      <c r="X35" s="260">
        <v>86.325299999999999</v>
      </c>
      <c r="Y35" s="260">
        <v>86.867999999999995</v>
      </c>
      <c r="Z35" s="260">
        <v>88.027000000000001</v>
      </c>
      <c r="AA35" s="260">
        <v>87.265699999999995</v>
      </c>
      <c r="AB35" s="260">
        <v>86.932400000000001</v>
      </c>
      <c r="AC35" s="260">
        <v>87.070599999999999</v>
      </c>
      <c r="AD35" s="260">
        <v>87.446600000000004</v>
      </c>
      <c r="AE35" s="260">
        <v>87.914299999999997</v>
      </c>
      <c r="AF35" s="260">
        <v>88.009900000000002</v>
      </c>
      <c r="AG35" s="260">
        <v>87.655500000000004</v>
      </c>
      <c r="AH35" s="260">
        <v>87.632000000000005</v>
      </c>
      <c r="AI35" s="260">
        <v>87.156000000000006</v>
      </c>
      <c r="AJ35" s="260">
        <v>87.31</v>
      </c>
      <c r="AK35" s="260">
        <v>87.268100000000004</v>
      </c>
      <c r="AL35" s="260">
        <v>88.498800000000003</v>
      </c>
      <c r="AM35" s="260">
        <v>87.128500000000003</v>
      </c>
      <c r="AN35" s="260">
        <v>87.583399999999997</v>
      </c>
      <c r="AO35" s="260">
        <v>88.364099999999993</v>
      </c>
      <c r="AP35" s="260">
        <v>88.328199999999995</v>
      </c>
      <c r="AQ35" s="260">
        <v>88.053799999999995</v>
      </c>
      <c r="AR35" s="260">
        <v>88.895700000000005</v>
      </c>
      <c r="AS35" s="260">
        <v>89.543199999999999</v>
      </c>
      <c r="AT35" s="260">
        <v>90.112200000000001</v>
      </c>
      <c r="AU35" s="260">
        <v>90.769400000000005</v>
      </c>
      <c r="AV35" s="260">
        <v>91.431600000000003</v>
      </c>
      <c r="AW35" s="260">
        <v>92.560299999999998</v>
      </c>
      <c r="AX35" s="260">
        <v>92.885800000000003</v>
      </c>
      <c r="AY35" s="260">
        <v>92.960122963000003</v>
      </c>
      <c r="AZ35" s="348">
        <v>93.291349999999994</v>
      </c>
      <c r="BA35" s="348">
        <v>93.621039999999994</v>
      </c>
      <c r="BB35" s="348">
        <v>94.016970000000001</v>
      </c>
      <c r="BC35" s="348">
        <v>94.292770000000004</v>
      </c>
      <c r="BD35" s="348">
        <v>94.516210000000001</v>
      </c>
      <c r="BE35" s="348">
        <v>94.599710000000002</v>
      </c>
      <c r="BF35" s="348">
        <v>94.784109999999998</v>
      </c>
      <c r="BG35" s="348">
        <v>94.981819999999999</v>
      </c>
      <c r="BH35" s="348">
        <v>95.217550000000003</v>
      </c>
      <c r="BI35" s="348">
        <v>95.423379999999995</v>
      </c>
      <c r="BJ35" s="348">
        <v>95.624009999999998</v>
      </c>
      <c r="BK35" s="348">
        <v>95.790239999999997</v>
      </c>
      <c r="BL35" s="348">
        <v>96.002350000000007</v>
      </c>
      <c r="BM35" s="348">
        <v>96.231160000000003</v>
      </c>
      <c r="BN35" s="348">
        <v>96.488969999999995</v>
      </c>
      <c r="BO35" s="348">
        <v>96.741910000000004</v>
      </c>
      <c r="BP35" s="348">
        <v>97.002309999999994</v>
      </c>
      <c r="BQ35" s="348">
        <v>97.241</v>
      </c>
      <c r="BR35" s="348">
        <v>97.538160000000005</v>
      </c>
      <c r="BS35" s="348">
        <v>97.864620000000002</v>
      </c>
      <c r="BT35" s="348">
        <v>98.228610000000003</v>
      </c>
      <c r="BU35" s="348">
        <v>98.607529999999997</v>
      </c>
      <c r="BV35" s="348">
        <v>99.009600000000006</v>
      </c>
    </row>
    <row r="36" spans="1:74" ht="11.1" customHeight="1" x14ac:dyDescent="0.2">
      <c r="A36" s="634" t="s">
        <v>1187</v>
      </c>
      <c r="B36" s="635" t="s">
        <v>1213</v>
      </c>
      <c r="C36" s="260">
        <v>67.266199999999998</v>
      </c>
      <c r="D36" s="260">
        <v>68.774100000000004</v>
      </c>
      <c r="E36" s="260">
        <v>69.2667</v>
      </c>
      <c r="F36" s="260">
        <v>70.094700000000003</v>
      </c>
      <c r="G36" s="260">
        <v>70.800299999999993</v>
      </c>
      <c r="H36" s="260">
        <v>70.651300000000006</v>
      </c>
      <c r="I36" s="260">
        <v>71.372500000000002</v>
      </c>
      <c r="J36" s="260">
        <v>71.623199999999997</v>
      </c>
      <c r="K36" s="260">
        <v>71.479200000000006</v>
      </c>
      <c r="L36" s="260">
        <v>70.612399999999994</v>
      </c>
      <c r="M36" s="260">
        <v>69.895899999999997</v>
      </c>
      <c r="N36" s="260">
        <v>70.406800000000004</v>
      </c>
      <c r="O36" s="260">
        <v>70.937399999999997</v>
      </c>
      <c r="P36" s="260">
        <v>71.992599999999996</v>
      </c>
      <c r="Q36" s="260">
        <v>71.436199999999999</v>
      </c>
      <c r="R36" s="260">
        <v>71.915599999999998</v>
      </c>
      <c r="S36" s="260">
        <v>71.137600000000006</v>
      </c>
      <c r="T36" s="260">
        <v>71.490899999999996</v>
      </c>
      <c r="U36" s="260">
        <v>70.822800000000001</v>
      </c>
      <c r="V36" s="260">
        <v>70.739500000000007</v>
      </c>
      <c r="W36" s="260">
        <v>70.845299999999995</v>
      </c>
      <c r="X36" s="260">
        <v>70.830699999999993</v>
      </c>
      <c r="Y36" s="260">
        <v>71.614199999999997</v>
      </c>
      <c r="Z36" s="260">
        <v>73.153099999999995</v>
      </c>
      <c r="AA36" s="260">
        <v>72.824399999999997</v>
      </c>
      <c r="AB36" s="260">
        <v>73.846699999999998</v>
      </c>
      <c r="AC36" s="260">
        <v>73.800399999999996</v>
      </c>
      <c r="AD36" s="260">
        <v>72.366600000000005</v>
      </c>
      <c r="AE36" s="260">
        <v>73.843199999999996</v>
      </c>
      <c r="AF36" s="260">
        <v>73.979299999999995</v>
      </c>
      <c r="AG36" s="260">
        <v>74.001400000000004</v>
      </c>
      <c r="AH36" s="260">
        <v>74.268199999999993</v>
      </c>
      <c r="AI36" s="260">
        <v>74.492400000000004</v>
      </c>
      <c r="AJ36" s="260">
        <v>74.565700000000007</v>
      </c>
      <c r="AK36" s="260">
        <v>75.3399</v>
      </c>
      <c r="AL36" s="260">
        <v>74.175200000000004</v>
      </c>
      <c r="AM36" s="260">
        <v>75.472499999999997</v>
      </c>
      <c r="AN36" s="260">
        <v>74.9679</v>
      </c>
      <c r="AO36" s="260">
        <v>75.977000000000004</v>
      </c>
      <c r="AP36" s="260">
        <v>76.549700000000001</v>
      </c>
      <c r="AQ36" s="260">
        <v>77.354299999999995</v>
      </c>
      <c r="AR36" s="260">
        <v>78.326599999999999</v>
      </c>
      <c r="AS36" s="260">
        <v>79.702699999999993</v>
      </c>
      <c r="AT36" s="260">
        <v>79.845699999999994</v>
      </c>
      <c r="AU36" s="260">
        <v>80.340699999999998</v>
      </c>
      <c r="AV36" s="260">
        <v>79.511099999999999</v>
      </c>
      <c r="AW36" s="260">
        <v>79.407700000000006</v>
      </c>
      <c r="AX36" s="260">
        <v>79.989900000000006</v>
      </c>
      <c r="AY36" s="260">
        <v>80.321274814999995</v>
      </c>
      <c r="AZ36" s="348">
        <v>80.692790000000002</v>
      </c>
      <c r="BA36" s="348">
        <v>81.081710000000001</v>
      </c>
      <c r="BB36" s="348">
        <v>81.49597</v>
      </c>
      <c r="BC36" s="348">
        <v>81.913730000000001</v>
      </c>
      <c r="BD36" s="348">
        <v>82.342929999999996</v>
      </c>
      <c r="BE36" s="348">
        <v>82.77449</v>
      </c>
      <c r="BF36" s="348">
        <v>83.233369999999994</v>
      </c>
      <c r="BG36" s="348">
        <v>83.710489999999993</v>
      </c>
      <c r="BH36" s="348">
        <v>84.232990000000001</v>
      </c>
      <c r="BI36" s="348">
        <v>84.726249999999993</v>
      </c>
      <c r="BJ36" s="348">
        <v>85.217389999999995</v>
      </c>
      <c r="BK36" s="348">
        <v>85.693060000000003</v>
      </c>
      <c r="BL36" s="348">
        <v>86.19</v>
      </c>
      <c r="BM36" s="348">
        <v>86.694850000000002</v>
      </c>
      <c r="BN36" s="348">
        <v>87.222120000000004</v>
      </c>
      <c r="BO36" s="348">
        <v>87.731899999999996</v>
      </c>
      <c r="BP36" s="348">
        <v>88.238720000000001</v>
      </c>
      <c r="BQ36" s="348">
        <v>88.746499999999997</v>
      </c>
      <c r="BR36" s="348">
        <v>89.244410000000002</v>
      </c>
      <c r="BS36" s="348">
        <v>89.73639</v>
      </c>
      <c r="BT36" s="348">
        <v>90.244900000000001</v>
      </c>
      <c r="BU36" s="348">
        <v>90.708169999999996</v>
      </c>
      <c r="BV36" s="348">
        <v>91.148660000000007</v>
      </c>
    </row>
    <row r="37" spans="1:74" ht="11.1" customHeight="1" x14ac:dyDescent="0.2">
      <c r="A37" s="634" t="s">
        <v>1188</v>
      </c>
      <c r="B37" s="635" t="s">
        <v>1214</v>
      </c>
      <c r="C37" s="260">
        <v>94.860900000000001</v>
      </c>
      <c r="D37" s="260">
        <v>94.642300000000006</v>
      </c>
      <c r="E37" s="260">
        <v>96.694400000000002</v>
      </c>
      <c r="F37" s="260">
        <v>95.706800000000001</v>
      </c>
      <c r="G37" s="260">
        <v>95.715500000000006</v>
      </c>
      <c r="H37" s="260">
        <v>96.461299999999994</v>
      </c>
      <c r="I37" s="260">
        <v>96.383899999999997</v>
      </c>
      <c r="J37" s="260">
        <v>97.461100000000002</v>
      </c>
      <c r="K37" s="260">
        <v>98.891999999999996</v>
      </c>
      <c r="L37" s="260">
        <v>99.4679</v>
      </c>
      <c r="M37" s="260">
        <v>100.7756</v>
      </c>
      <c r="N37" s="260">
        <v>101.4348</v>
      </c>
      <c r="O37" s="260">
        <v>101.0754</v>
      </c>
      <c r="P37" s="260">
        <v>102.2963</v>
      </c>
      <c r="Q37" s="260">
        <v>99.156300000000002</v>
      </c>
      <c r="R37" s="260">
        <v>100.91849999999999</v>
      </c>
      <c r="S37" s="260">
        <v>99.381699999999995</v>
      </c>
      <c r="T37" s="260">
        <v>98.641599999999997</v>
      </c>
      <c r="U37" s="260">
        <v>100.1781</v>
      </c>
      <c r="V37" s="260">
        <v>100.57</v>
      </c>
      <c r="W37" s="260">
        <v>96.115499999999997</v>
      </c>
      <c r="X37" s="260">
        <v>96.682699999999997</v>
      </c>
      <c r="Y37" s="260">
        <v>100.2063</v>
      </c>
      <c r="Z37" s="260">
        <v>100.4218</v>
      </c>
      <c r="AA37" s="260">
        <v>100.1742</v>
      </c>
      <c r="AB37" s="260">
        <v>99.892099999999999</v>
      </c>
      <c r="AC37" s="260">
        <v>98.979200000000006</v>
      </c>
      <c r="AD37" s="260">
        <v>99.696100000000001</v>
      </c>
      <c r="AE37" s="260">
        <v>99.914299999999997</v>
      </c>
      <c r="AF37" s="260">
        <v>98.736900000000006</v>
      </c>
      <c r="AG37" s="260">
        <v>100.8566</v>
      </c>
      <c r="AH37" s="260">
        <v>100.6802</v>
      </c>
      <c r="AI37" s="260">
        <v>100.8355</v>
      </c>
      <c r="AJ37" s="260">
        <v>103.5994</v>
      </c>
      <c r="AK37" s="260">
        <v>103.238</v>
      </c>
      <c r="AL37" s="260">
        <v>102.48779999999999</v>
      </c>
      <c r="AM37" s="260">
        <v>100.13549999999999</v>
      </c>
      <c r="AN37" s="260">
        <v>103.1096</v>
      </c>
      <c r="AO37" s="260">
        <v>102.5074</v>
      </c>
      <c r="AP37" s="260">
        <v>104.4113</v>
      </c>
      <c r="AQ37" s="260">
        <v>105.6057</v>
      </c>
      <c r="AR37" s="260">
        <v>108.7047</v>
      </c>
      <c r="AS37" s="260">
        <v>109.2003</v>
      </c>
      <c r="AT37" s="260">
        <v>108.002</v>
      </c>
      <c r="AU37" s="260">
        <v>107.8668</v>
      </c>
      <c r="AV37" s="260">
        <v>108.29470000000001</v>
      </c>
      <c r="AW37" s="260">
        <v>106.91289999999999</v>
      </c>
      <c r="AX37" s="260">
        <v>109.2749</v>
      </c>
      <c r="AY37" s="260">
        <v>109.15505555999999</v>
      </c>
      <c r="AZ37" s="348">
        <v>109.67010000000001</v>
      </c>
      <c r="BA37" s="348">
        <v>110.19580000000001</v>
      </c>
      <c r="BB37" s="348">
        <v>110.92959999999999</v>
      </c>
      <c r="BC37" s="348">
        <v>111.3288</v>
      </c>
      <c r="BD37" s="348">
        <v>111.59059999999999</v>
      </c>
      <c r="BE37" s="348">
        <v>111.371</v>
      </c>
      <c r="BF37" s="348">
        <v>111.6163</v>
      </c>
      <c r="BG37" s="348">
        <v>111.98260000000001</v>
      </c>
      <c r="BH37" s="348">
        <v>112.7859</v>
      </c>
      <c r="BI37" s="348">
        <v>113.1567</v>
      </c>
      <c r="BJ37" s="348">
        <v>113.41119999999999</v>
      </c>
      <c r="BK37" s="348">
        <v>113.2928</v>
      </c>
      <c r="BL37" s="348">
        <v>113.50709999999999</v>
      </c>
      <c r="BM37" s="348">
        <v>113.7975</v>
      </c>
      <c r="BN37" s="348">
        <v>114.2749</v>
      </c>
      <c r="BO37" s="348">
        <v>114.6343</v>
      </c>
      <c r="BP37" s="348">
        <v>114.98650000000001</v>
      </c>
      <c r="BQ37" s="348">
        <v>115.2247</v>
      </c>
      <c r="BR37" s="348">
        <v>115.6429</v>
      </c>
      <c r="BS37" s="348">
        <v>116.13420000000001</v>
      </c>
      <c r="BT37" s="348">
        <v>116.739</v>
      </c>
      <c r="BU37" s="348">
        <v>117.3462</v>
      </c>
      <c r="BV37" s="348">
        <v>117.9961</v>
      </c>
    </row>
    <row r="38" spans="1:74" ht="11.1" customHeight="1" x14ac:dyDescent="0.2">
      <c r="A38" s="327" t="s">
        <v>1178</v>
      </c>
      <c r="B38" s="41" t="s">
        <v>1215</v>
      </c>
      <c r="C38" s="260">
        <v>88.032420400000007</v>
      </c>
      <c r="D38" s="260">
        <v>87.797255879999994</v>
      </c>
      <c r="E38" s="260">
        <v>89.050770990000004</v>
      </c>
      <c r="F38" s="260">
        <v>88.240594920000007</v>
      </c>
      <c r="G38" s="260">
        <v>88.069700280000006</v>
      </c>
      <c r="H38" s="260">
        <v>88.541520079999998</v>
      </c>
      <c r="I38" s="260">
        <v>88.919946120000006</v>
      </c>
      <c r="J38" s="260">
        <v>89.045377299999998</v>
      </c>
      <c r="K38" s="260">
        <v>89.832559320000001</v>
      </c>
      <c r="L38" s="260">
        <v>89.820185100000003</v>
      </c>
      <c r="M38" s="260">
        <v>89.903271040000007</v>
      </c>
      <c r="N38" s="260">
        <v>90.350019489999994</v>
      </c>
      <c r="O38" s="260">
        <v>90.557748180000004</v>
      </c>
      <c r="P38" s="260">
        <v>91.206782649999994</v>
      </c>
      <c r="Q38" s="260">
        <v>89.967248699999999</v>
      </c>
      <c r="R38" s="260">
        <v>90.711929369999993</v>
      </c>
      <c r="S38" s="260">
        <v>89.910662049999999</v>
      </c>
      <c r="T38" s="260">
        <v>89.709087229999994</v>
      </c>
      <c r="U38" s="260">
        <v>90.165795619999997</v>
      </c>
      <c r="V38" s="260">
        <v>90.482418460000005</v>
      </c>
      <c r="W38" s="260">
        <v>89.353719830000003</v>
      </c>
      <c r="X38" s="260">
        <v>89.466452430000004</v>
      </c>
      <c r="Y38" s="260">
        <v>90.694584789999993</v>
      </c>
      <c r="Z38" s="260">
        <v>91.235461470000004</v>
      </c>
      <c r="AA38" s="260">
        <v>90.935425280000004</v>
      </c>
      <c r="AB38" s="260">
        <v>91.200871309999997</v>
      </c>
      <c r="AC38" s="260">
        <v>90.779371729999994</v>
      </c>
      <c r="AD38" s="260">
        <v>90.56694444</v>
      </c>
      <c r="AE38" s="260">
        <v>91.294774290000007</v>
      </c>
      <c r="AF38" s="260">
        <v>90.749994520000001</v>
      </c>
      <c r="AG38" s="260">
        <v>91.388738290000006</v>
      </c>
      <c r="AH38" s="260">
        <v>91.460430059999993</v>
      </c>
      <c r="AI38" s="260">
        <v>91.178681909999995</v>
      </c>
      <c r="AJ38" s="260">
        <v>92.060964119999994</v>
      </c>
      <c r="AK38" s="260">
        <v>92.007655529999994</v>
      </c>
      <c r="AL38" s="260">
        <v>92.035639869999997</v>
      </c>
      <c r="AM38" s="260">
        <v>91.138643770000002</v>
      </c>
      <c r="AN38" s="260">
        <v>92.032936730000003</v>
      </c>
      <c r="AO38" s="260">
        <v>92.186843760000002</v>
      </c>
      <c r="AP38" s="260">
        <v>93.380132209999999</v>
      </c>
      <c r="AQ38" s="260">
        <v>93.415747249999995</v>
      </c>
      <c r="AR38" s="260">
        <v>94.172807520000006</v>
      </c>
      <c r="AS38" s="260">
        <v>94.745617379999999</v>
      </c>
      <c r="AT38" s="260">
        <v>94.583035580000001</v>
      </c>
      <c r="AU38" s="260">
        <v>94.680043979999994</v>
      </c>
      <c r="AV38" s="260">
        <v>94.521743849999993</v>
      </c>
      <c r="AW38" s="260">
        <v>95.005421440000006</v>
      </c>
      <c r="AX38" s="260">
        <v>96.041345359999994</v>
      </c>
      <c r="AY38" s="260">
        <v>95.803237272999993</v>
      </c>
      <c r="AZ38" s="348">
        <v>96.135819999999995</v>
      </c>
      <c r="BA38" s="348">
        <v>96.483829999999998</v>
      </c>
      <c r="BB38" s="348">
        <v>96.954400000000007</v>
      </c>
      <c r="BC38" s="348">
        <v>97.252930000000006</v>
      </c>
      <c r="BD38" s="348">
        <v>97.486549999999994</v>
      </c>
      <c r="BE38" s="348">
        <v>97.509299999999996</v>
      </c>
      <c r="BF38" s="348">
        <v>97.722570000000005</v>
      </c>
      <c r="BG38" s="348">
        <v>97.980419999999995</v>
      </c>
      <c r="BH38" s="348">
        <v>98.398319999999998</v>
      </c>
      <c r="BI38" s="348">
        <v>98.658680000000004</v>
      </c>
      <c r="BJ38" s="348">
        <v>98.876990000000006</v>
      </c>
      <c r="BK38" s="348">
        <v>98.953000000000003</v>
      </c>
      <c r="BL38" s="348">
        <v>99.162390000000002</v>
      </c>
      <c r="BM38" s="348">
        <v>99.404910000000001</v>
      </c>
      <c r="BN38" s="348">
        <v>99.722499999999997</v>
      </c>
      <c r="BO38" s="348">
        <v>99.999849999999995</v>
      </c>
      <c r="BP38" s="348">
        <v>100.27889999999999</v>
      </c>
      <c r="BQ38" s="348">
        <v>100.51439999999999</v>
      </c>
      <c r="BR38" s="348">
        <v>100.83069999999999</v>
      </c>
      <c r="BS38" s="348">
        <v>101.18259999999999</v>
      </c>
      <c r="BT38" s="348">
        <v>101.5942</v>
      </c>
      <c r="BU38" s="348">
        <v>101.9991</v>
      </c>
      <c r="BV38" s="348">
        <v>102.4216</v>
      </c>
    </row>
    <row r="39" spans="1:74" ht="11.1" customHeight="1" x14ac:dyDescent="0.2">
      <c r="A39" s="327" t="s">
        <v>1179</v>
      </c>
      <c r="B39" s="41" t="s">
        <v>1216</v>
      </c>
      <c r="C39" s="260">
        <v>84.651530030000004</v>
      </c>
      <c r="D39" s="260">
        <v>84.532287389999993</v>
      </c>
      <c r="E39" s="260">
        <v>85.663012879999997</v>
      </c>
      <c r="F39" s="260">
        <v>85.171662330000004</v>
      </c>
      <c r="G39" s="260">
        <v>85.588191100000003</v>
      </c>
      <c r="H39" s="260">
        <v>85.697492729999993</v>
      </c>
      <c r="I39" s="260">
        <v>86.232997510000004</v>
      </c>
      <c r="J39" s="260">
        <v>86.310677150000004</v>
      </c>
      <c r="K39" s="260">
        <v>86.919422760000003</v>
      </c>
      <c r="L39" s="260">
        <v>86.988076090000007</v>
      </c>
      <c r="M39" s="260">
        <v>86.915459330000004</v>
      </c>
      <c r="N39" s="260">
        <v>87.355496529999996</v>
      </c>
      <c r="O39" s="260">
        <v>87.822740060000001</v>
      </c>
      <c r="P39" s="260">
        <v>88.615583240000007</v>
      </c>
      <c r="Q39" s="260">
        <v>88.101068780000006</v>
      </c>
      <c r="R39" s="260">
        <v>88.547769209999998</v>
      </c>
      <c r="S39" s="260">
        <v>88.426335190000003</v>
      </c>
      <c r="T39" s="260">
        <v>88.279969170000001</v>
      </c>
      <c r="U39" s="260">
        <v>88.471874569999997</v>
      </c>
      <c r="V39" s="260">
        <v>88.547156830000006</v>
      </c>
      <c r="W39" s="260">
        <v>88.151396559999995</v>
      </c>
      <c r="X39" s="260">
        <v>88.25723721</v>
      </c>
      <c r="Y39" s="260">
        <v>89.141888350000002</v>
      </c>
      <c r="Z39" s="260">
        <v>89.839399029999996</v>
      </c>
      <c r="AA39" s="260">
        <v>90.109459349999995</v>
      </c>
      <c r="AB39" s="260">
        <v>90.815746700000005</v>
      </c>
      <c r="AC39" s="260">
        <v>90.590348489999997</v>
      </c>
      <c r="AD39" s="260">
        <v>90.075112770000004</v>
      </c>
      <c r="AE39" s="260">
        <v>90.408185709999998</v>
      </c>
      <c r="AF39" s="260">
        <v>90.454774330000006</v>
      </c>
      <c r="AG39" s="260">
        <v>90.76424548</v>
      </c>
      <c r="AH39" s="260">
        <v>91.155381469999995</v>
      </c>
      <c r="AI39" s="260">
        <v>91.427233279999996</v>
      </c>
      <c r="AJ39" s="260">
        <v>92.108196649999996</v>
      </c>
      <c r="AK39" s="260">
        <v>92.429619610000003</v>
      </c>
      <c r="AL39" s="260">
        <v>92.147153579999994</v>
      </c>
      <c r="AM39" s="260">
        <v>91.519531459999996</v>
      </c>
      <c r="AN39" s="260">
        <v>92.407507589999994</v>
      </c>
      <c r="AO39" s="260">
        <v>92.971193589999999</v>
      </c>
      <c r="AP39" s="260">
        <v>93.847515740000006</v>
      </c>
      <c r="AQ39" s="260">
        <v>93.769547619999997</v>
      </c>
      <c r="AR39" s="260">
        <v>94.004106750000005</v>
      </c>
      <c r="AS39" s="260">
        <v>95.030296809999996</v>
      </c>
      <c r="AT39" s="260">
        <v>95.063305470000003</v>
      </c>
      <c r="AU39" s="260">
        <v>94.959262940000002</v>
      </c>
      <c r="AV39" s="260">
        <v>94.8963988</v>
      </c>
      <c r="AW39" s="260">
        <v>96.082420659999997</v>
      </c>
      <c r="AX39" s="260">
        <v>96.434135769999997</v>
      </c>
      <c r="AY39" s="260">
        <v>96.284956812000004</v>
      </c>
      <c r="AZ39" s="348">
        <v>96.543559999999999</v>
      </c>
      <c r="BA39" s="348">
        <v>96.813130000000001</v>
      </c>
      <c r="BB39" s="348">
        <v>97.122829999999993</v>
      </c>
      <c r="BC39" s="348">
        <v>97.392480000000006</v>
      </c>
      <c r="BD39" s="348">
        <v>97.651240000000001</v>
      </c>
      <c r="BE39" s="348">
        <v>97.854600000000005</v>
      </c>
      <c r="BF39" s="348">
        <v>98.124949999999998</v>
      </c>
      <c r="BG39" s="348">
        <v>98.4178</v>
      </c>
      <c r="BH39" s="348">
        <v>98.796260000000004</v>
      </c>
      <c r="BI39" s="348">
        <v>99.086730000000003</v>
      </c>
      <c r="BJ39" s="348">
        <v>99.352350000000001</v>
      </c>
      <c r="BK39" s="348">
        <v>99.541290000000004</v>
      </c>
      <c r="BL39" s="348">
        <v>99.796059999999997</v>
      </c>
      <c r="BM39" s="348">
        <v>100.06480000000001</v>
      </c>
      <c r="BN39" s="348">
        <v>100.3707</v>
      </c>
      <c r="BO39" s="348">
        <v>100.6502</v>
      </c>
      <c r="BP39" s="348">
        <v>100.9264</v>
      </c>
      <c r="BQ39" s="348">
        <v>101.17659999999999</v>
      </c>
      <c r="BR39" s="348">
        <v>101.4633</v>
      </c>
      <c r="BS39" s="348">
        <v>101.7638</v>
      </c>
      <c r="BT39" s="348">
        <v>102.10039999999999</v>
      </c>
      <c r="BU39" s="348">
        <v>102.41160000000001</v>
      </c>
      <c r="BV39" s="348">
        <v>102.71980000000001</v>
      </c>
    </row>
    <row r="40" spans="1:74" ht="11.1" customHeight="1" x14ac:dyDescent="0.2">
      <c r="A40" s="327" t="s">
        <v>1180</v>
      </c>
      <c r="B40" s="41" t="s">
        <v>1217</v>
      </c>
      <c r="C40" s="260">
        <v>89.995834430000002</v>
      </c>
      <c r="D40" s="260">
        <v>89.693662180000004</v>
      </c>
      <c r="E40" s="260">
        <v>90.792258169999997</v>
      </c>
      <c r="F40" s="260">
        <v>89.830958699999996</v>
      </c>
      <c r="G40" s="260">
        <v>89.787371340000007</v>
      </c>
      <c r="H40" s="260">
        <v>90.102308429999994</v>
      </c>
      <c r="I40" s="260">
        <v>90.718196689999999</v>
      </c>
      <c r="J40" s="260">
        <v>90.795526899999999</v>
      </c>
      <c r="K40" s="260">
        <v>91.503627230000006</v>
      </c>
      <c r="L40" s="260">
        <v>91.790171950000001</v>
      </c>
      <c r="M40" s="260">
        <v>91.937419829999996</v>
      </c>
      <c r="N40" s="260">
        <v>92.581230969999993</v>
      </c>
      <c r="O40" s="260">
        <v>93.237065479999998</v>
      </c>
      <c r="P40" s="260">
        <v>93.812424320000005</v>
      </c>
      <c r="Q40" s="260">
        <v>93.112283579999996</v>
      </c>
      <c r="R40" s="260">
        <v>93.908414320000006</v>
      </c>
      <c r="S40" s="260">
        <v>93.359025310000007</v>
      </c>
      <c r="T40" s="260">
        <v>93.609010019999999</v>
      </c>
      <c r="U40" s="260">
        <v>94.235661960000002</v>
      </c>
      <c r="V40" s="260">
        <v>94.215145669999998</v>
      </c>
      <c r="W40" s="260">
        <v>93.628112340000001</v>
      </c>
      <c r="X40" s="260">
        <v>93.671192480000002</v>
      </c>
      <c r="Y40" s="260">
        <v>94.906622380000002</v>
      </c>
      <c r="Z40" s="260">
        <v>95.5297439</v>
      </c>
      <c r="AA40" s="260">
        <v>95.224774139999994</v>
      </c>
      <c r="AB40" s="260">
        <v>95.564147140000003</v>
      </c>
      <c r="AC40" s="260">
        <v>95.409504310000003</v>
      </c>
      <c r="AD40" s="260">
        <v>95.343426590000007</v>
      </c>
      <c r="AE40" s="260">
        <v>95.902351049999993</v>
      </c>
      <c r="AF40" s="260">
        <v>95.656624660000006</v>
      </c>
      <c r="AG40" s="260">
        <v>95.874027769999998</v>
      </c>
      <c r="AH40" s="260">
        <v>96.315755480000007</v>
      </c>
      <c r="AI40" s="260">
        <v>96.287939719999997</v>
      </c>
      <c r="AJ40" s="260">
        <v>97.05173241</v>
      </c>
      <c r="AK40" s="260">
        <v>97.198729979999996</v>
      </c>
      <c r="AL40" s="260">
        <v>97.287291069999995</v>
      </c>
      <c r="AM40" s="260">
        <v>96.171679909999995</v>
      </c>
      <c r="AN40" s="260">
        <v>97.386547329999999</v>
      </c>
      <c r="AO40" s="260">
        <v>97.80374458</v>
      </c>
      <c r="AP40" s="260">
        <v>98.589761580000001</v>
      </c>
      <c r="AQ40" s="260">
        <v>99.003435080000003</v>
      </c>
      <c r="AR40" s="260">
        <v>99.630300599999998</v>
      </c>
      <c r="AS40" s="260">
        <v>100.29648941000001</v>
      </c>
      <c r="AT40" s="260">
        <v>100.01830018</v>
      </c>
      <c r="AU40" s="260">
        <v>100.21271950000001</v>
      </c>
      <c r="AV40" s="260">
        <v>100.34972607</v>
      </c>
      <c r="AW40" s="260">
        <v>101.26095454999999</v>
      </c>
      <c r="AX40" s="260">
        <v>101.93281304999999</v>
      </c>
      <c r="AY40" s="260">
        <v>101.84541476</v>
      </c>
      <c r="AZ40" s="348">
        <v>102.206</v>
      </c>
      <c r="BA40" s="348">
        <v>102.58369999999999</v>
      </c>
      <c r="BB40" s="348">
        <v>103.0775</v>
      </c>
      <c r="BC40" s="348">
        <v>103.4151</v>
      </c>
      <c r="BD40" s="348">
        <v>103.6956</v>
      </c>
      <c r="BE40" s="348">
        <v>103.7859</v>
      </c>
      <c r="BF40" s="348">
        <v>104.0519</v>
      </c>
      <c r="BG40" s="348">
        <v>104.3605</v>
      </c>
      <c r="BH40" s="348">
        <v>104.8295</v>
      </c>
      <c r="BI40" s="348">
        <v>105.13500000000001</v>
      </c>
      <c r="BJ40" s="348">
        <v>105.3947</v>
      </c>
      <c r="BK40" s="348">
        <v>105.5125</v>
      </c>
      <c r="BL40" s="348">
        <v>105.7531</v>
      </c>
      <c r="BM40" s="348">
        <v>106.0202</v>
      </c>
      <c r="BN40" s="348">
        <v>106.3366</v>
      </c>
      <c r="BO40" s="348">
        <v>106.63979999999999</v>
      </c>
      <c r="BP40" s="348">
        <v>106.9525</v>
      </c>
      <c r="BQ40" s="348">
        <v>107.2393</v>
      </c>
      <c r="BR40" s="348">
        <v>107.5975</v>
      </c>
      <c r="BS40" s="348">
        <v>107.9919</v>
      </c>
      <c r="BT40" s="348">
        <v>108.45010000000001</v>
      </c>
      <c r="BU40" s="348">
        <v>108.89570000000001</v>
      </c>
      <c r="BV40" s="348">
        <v>109.3565</v>
      </c>
    </row>
    <row r="41" spans="1:74" ht="11.1" customHeight="1" x14ac:dyDescent="0.2">
      <c r="A41" s="327" t="s">
        <v>1181</v>
      </c>
      <c r="B41" s="41" t="s">
        <v>1218</v>
      </c>
      <c r="C41" s="260">
        <v>89.158055200000007</v>
      </c>
      <c r="D41" s="260">
        <v>88.555573589999995</v>
      </c>
      <c r="E41" s="260">
        <v>89.939010800000005</v>
      </c>
      <c r="F41" s="260">
        <v>88.540745619999996</v>
      </c>
      <c r="G41" s="260">
        <v>88.355252739999997</v>
      </c>
      <c r="H41" s="260">
        <v>88.682994530000002</v>
      </c>
      <c r="I41" s="260">
        <v>89.446445920000002</v>
      </c>
      <c r="J41" s="260">
        <v>89.198089100000004</v>
      </c>
      <c r="K41" s="260">
        <v>90.172499590000001</v>
      </c>
      <c r="L41" s="260">
        <v>90.134097650000001</v>
      </c>
      <c r="M41" s="260">
        <v>90.081683580000004</v>
      </c>
      <c r="N41" s="260">
        <v>90.672229270000003</v>
      </c>
      <c r="O41" s="260">
        <v>91.16150236</v>
      </c>
      <c r="P41" s="260">
        <v>91.366498629999995</v>
      </c>
      <c r="Q41" s="260">
        <v>90.885932909999994</v>
      </c>
      <c r="R41" s="260">
        <v>91.264646510000006</v>
      </c>
      <c r="S41" s="260">
        <v>90.707983679999998</v>
      </c>
      <c r="T41" s="260">
        <v>90.924226709999999</v>
      </c>
      <c r="U41" s="260">
        <v>91.299870060000003</v>
      </c>
      <c r="V41" s="260">
        <v>91.467844200000002</v>
      </c>
      <c r="W41" s="260">
        <v>91.270131109999994</v>
      </c>
      <c r="X41" s="260">
        <v>91.366199010000003</v>
      </c>
      <c r="Y41" s="260">
        <v>92.017474570000005</v>
      </c>
      <c r="Z41" s="260">
        <v>92.695616029999996</v>
      </c>
      <c r="AA41" s="260">
        <v>92.445501190000002</v>
      </c>
      <c r="AB41" s="260">
        <v>92.707030259999996</v>
      </c>
      <c r="AC41" s="260">
        <v>92.397486729999997</v>
      </c>
      <c r="AD41" s="260">
        <v>92.198982939999993</v>
      </c>
      <c r="AE41" s="260">
        <v>92.916193359999994</v>
      </c>
      <c r="AF41" s="260">
        <v>92.701018689999998</v>
      </c>
      <c r="AG41" s="260">
        <v>92.708363210000002</v>
      </c>
      <c r="AH41" s="260">
        <v>93.193081469999996</v>
      </c>
      <c r="AI41" s="260">
        <v>93.114653610000005</v>
      </c>
      <c r="AJ41" s="260">
        <v>93.783957459999996</v>
      </c>
      <c r="AK41" s="260">
        <v>93.637301620000002</v>
      </c>
      <c r="AL41" s="260">
        <v>94.15861065</v>
      </c>
      <c r="AM41" s="260">
        <v>92.844706919999993</v>
      </c>
      <c r="AN41" s="260">
        <v>93.898313819999998</v>
      </c>
      <c r="AO41" s="260">
        <v>94.008239590000002</v>
      </c>
      <c r="AP41" s="260">
        <v>94.775786319999995</v>
      </c>
      <c r="AQ41" s="260">
        <v>94.527295679999995</v>
      </c>
      <c r="AR41" s="260">
        <v>94.638231509999997</v>
      </c>
      <c r="AS41" s="260">
        <v>95.521208639999998</v>
      </c>
      <c r="AT41" s="260">
        <v>95.711384039999999</v>
      </c>
      <c r="AU41" s="260">
        <v>96.058705959999998</v>
      </c>
      <c r="AV41" s="260">
        <v>95.940767679999993</v>
      </c>
      <c r="AW41" s="260">
        <v>97.117209770000002</v>
      </c>
      <c r="AX41" s="260">
        <v>97.780886469999999</v>
      </c>
      <c r="AY41" s="260">
        <v>97.497504696999997</v>
      </c>
      <c r="AZ41" s="348">
        <v>97.807739999999995</v>
      </c>
      <c r="BA41" s="348">
        <v>98.138750000000002</v>
      </c>
      <c r="BB41" s="348">
        <v>98.606399999999994</v>
      </c>
      <c r="BC41" s="348">
        <v>98.892060000000001</v>
      </c>
      <c r="BD41" s="348">
        <v>99.111599999999996</v>
      </c>
      <c r="BE41" s="348">
        <v>99.132750000000001</v>
      </c>
      <c r="BF41" s="348">
        <v>99.319239999999994</v>
      </c>
      <c r="BG41" s="348">
        <v>99.538820000000001</v>
      </c>
      <c r="BH41" s="348">
        <v>99.871589999999998</v>
      </c>
      <c r="BI41" s="348">
        <v>100.0972</v>
      </c>
      <c r="BJ41" s="348">
        <v>100.2959</v>
      </c>
      <c r="BK41" s="348">
        <v>100.3912</v>
      </c>
      <c r="BL41" s="348">
        <v>100.59310000000001</v>
      </c>
      <c r="BM41" s="348">
        <v>100.8252</v>
      </c>
      <c r="BN41" s="348">
        <v>101.1036</v>
      </c>
      <c r="BO41" s="348">
        <v>101.3841</v>
      </c>
      <c r="BP41" s="348">
        <v>101.68259999999999</v>
      </c>
      <c r="BQ41" s="348">
        <v>101.968</v>
      </c>
      <c r="BR41" s="348">
        <v>102.32640000000001</v>
      </c>
      <c r="BS41" s="348">
        <v>102.7265</v>
      </c>
      <c r="BT41" s="348">
        <v>103.19240000000001</v>
      </c>
      <c r="BU41" s="348">
        <v>103.6579</v>
      </c>
      <c r="BV41" s="348">
        <v>104.14709999999999</v>
      </c>
    </row>
    <row r="42" spans="1:74" ht="11.1" customHeight="1" x14ac:dyDescent="0.2">
      <c r="A42" s="37"/>
      <c r="B42" s="41"/>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348"/>
      <c r="BA42" s="348"/>
      <c r="BB42" s="348"/>
      <c r="BC42" s="348"/>
      <c r="BD42" s="348"/>
      <c r="BE42" s="348"/>
      <c r="BF42" s="348"/>
      <c r="BG42" s="348"/>
      <c r="BH42" s="348"/>
      <c r="BI42" s="348"/>
      <c r="BJ42" s="348"/>
      <c r="BK42" s="348"/>
      <c r="BL42" s="348"/>
      <c r="BM42" s="348"/>
      <c r="BN42" s="348"/>
      <c r="BO42" s="348"/>
      <c r="BP42" s="348"/>
      <c r="BQ42" s="348"/>
      <c r="BR42" s="348"/>
      <c r="BS42" s="348"/>
      <c r="BT42" s="348"/>
      <c r="BU42" s="348"/>
      <c r="BV42" s="348"/>
    </row>
    <row r="43" spans="1:74" ht="11.1" customHeight="1" x14ac:dyDescent="0.2">
      <c r="A43" s="140"/>
      <c r="B43" s="144" t="s">
        <v>22</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row>
    <row r="44" spans="1:74" ht="11.1" customHeight="1" x14ac:dyDescent="0.2">
      <c r="A44" s="134"/>
      <c r="B44" s="139" t="s">
        <v>1176</v>
      </c>
      <c r="C44" s="246"/>
      <c r="D44" s="246"/>
      <c r="E44" s="246"/>
      <c r="F44" s="246"/>
      <c r="G44" s="246"/>
      <c r="H44" s="246"/>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46"/>
      <c r="AI44" s="246"/>
      <c r="AJ44" s="246"/>
      <c r="AK44" s="246"/>
      <c r="AL44" s="246"/>
      <c r="AM44" s="246"/>
      <c r="AN44" s="246"/>
      <c r="AO44" s="246"/>
      <c r="AP44" s="246"/>
      <c r="AQ44" s="246"/>
      <c r="AR44" s="246"/>
      <c r="AS44" s="246"/>
      <c r="AT44" s="246"/>
      <c r="AU44" s="246"/>
      <c r="AV44" s="246"/>
      <c r="AW44" s="246"/>
      <c r="AX44" s="246"/>
      <c r="AY44" s="246"/>
      <c r="AZ44" s="359"/>
      <c r="BA44" s="359"/>
      <c r="BB44" s="359"/>
      <c r="BC44" s="359"/>
      <c r="BD44" s="359"/>
      <c r="BE44" s="359"/>
      <c r="BF44" s="359"/>
      <c r="BG44" s="359"/>
      <c r="BH44" s="359"/>
      <c r="BI44" s="359"/>
      <c r="BJ44" s="359"/>
      <c r="BK44" s="359"/>
      <c r="BL44" s="359"/>
      <c r="BM44" s="359"/>
      <c r="BN44" s="359"/>
      <c r="BO44" s="359"/>
      <c r="BP44" s="359"/>
      <c r="BQ44" s="359"/>
      <c r="BR44" s="359"/>
      <c r="BS44" s="359"/>
      <c r="BT44" s="359"/>
      <c r="BU44" s="359"/>
      <c r="BV44" s="359"/>
    </row>
    <row r="45" spans="1:74" ht="11.1" customHeight="1" x14ac:dyDescent="0.2">
      <c r="A45" s="140" t="s">
        <v>762</v>
      </c>
      <c r="B45" s="210" t="s">
        <v>634</v>
      </c>
      <c r="C45" s="216">
        <v>2.21082</v>
      </c>
      <c r="D45" s="216">
        <v>2.2181600000000001</v>
      </c>
      <c r="E45" s="216">
        <v>2.2295500000000001</v>
      </c>
      <c r="F45" s="216">
        <v>2.2405599999999999</v>
      </c>
      <c r="G45" s="216">
        <v>2.24918</v>
      </c>
      <c r="H45" s="216">
        <v>2.2498999999999998</v>
      </c>
      <c r="I45" s="216">
        <v>2.2555299999999998</v>
      </c>
      <c r="J45" s="216">
        <v>2.2614899999999998</v>
      </c>
      <c r="K45" s="216">
        <v>2.26674</v>
      </c>
      <c r="L45" s="216">
        <v>2.2676099999999999</v>
      </c>
      <c r="M45" s="216">
        <v>2.27136</v>
      </c>
      <c r="N45" s="216">
        <v>2.2709299999999999</v>
      </c>
      <c r="O45" s="216">
        <v>2.2766600000000001</v>
      </c>
      <c r="P45" s="216">
        <v>2.28138</v>
      </c>
      <c r="Q45" s="216">
        <v>2.2873199999999998</v>
      </c>
      <c r="R45" s="216">
        <v>2.2918400000000001</v>
      </c>
      <c r="S45" s="216">
        <v>2.28884</v>
      </c>
      <c r="T45" s="216">
        <v>2.2882500000000001</v>
      </c>
      <c r="U45" s="216">
        <v>2.2877900000000002</v>
      </c>
      <c r="V45" s="216">
        <v>2.2995199999999998</v>
      </c>
      <c r="W45" s="216">
        <v>2.3108599999999999</v>
      </c>
      <c r="X45" s="216">
        <v>2.3165200000000001</v>
      </c>
      <c r="Y45" s="216">
        <v>2.3119000000000001</v>
      </c>
      <c r="Z45" s="216">
        <v>2.3109899999999999</v>
      </c>
      <c r="AA45" s="216">
        <v>2.3132100000000002</v>
      </c>
      <c r="AB45" s="216">
        <v>2.32599</v>
      </c>
      <c r="AC45" s="216">
        <v>2.3207499999999999</v>
      </c>
      <c r="AD45" s="216">
        <v>2.3170700000000002</v>
      </c>
      <c r="AE45" s="216">
        <v>2.32124</v>
      </c>
      <c r="AF45" s="216">
        <v>2.3285999999999998</v>
      </c>
      <c r="AG45" s="216">
        <v>2.3325200000000001</v>
      </c>
      <c r="AH45" s="216">
        <v>2.33433</v>
      </c>
      <c r="AI45" s="216">
        <v>2.3374299999999999</v>
      </c>
      <c r="AJ45" s="216">
        <v>2.3378199999999998</v>
      </c>
      <c r="AK45" s="216">
        <v>2.3403299999999998</v>
      </c>
      <c r="AL45" s="216">
        <v>2.3459400000000001</v>
      </c>
      <c r="AM45" s="216">
        <v>2.3493300000000001</v>
      </c>
      <c r="AN45" s="216">
        <v>2.3516900000000001</v>
      </c>
      <c r="AO45" s="216">
        <v>2.3563999999999998</v>
      </c>
      <c r="AP45" s="216">
        <v>2.3625400000000001</v>
      </c>
      <c r="AQ45" s="216">
        <v>2.3708300000000002</v>
      </c>
      <c r="AR45" s="216">
        <v>2.3769300000000002</v>
      </c>
      <c r="AS45" s="216">
        <v>2.3790900000000001</v>
      </c>
      <c r="AT45" s="216">
        <v>2.3742800000000002</v>
      </c>
      <c r="AU45" s="216">
        <v>2.3763299999999998</v>
      </c>
      <c r="AV45" s="216">
        <v>2.37642</v>
      </c>
      <c r="AW45" s="216">
        <v>2.37032</v>
      </c>
      <c r="AX45" s="216">
        <v>2.3614899999999999</v>
      </c>
      <c r="AY45" s="216">
        <v>2.3516551110999999</v>
      </c>
      <c r="AZ45" s="357">
        <v>2.3484289999999999</v>
      </c>
      <c r="BA45" s="357">
        <v>2.3485930000000002</v>
      </c>
      <c r="BB45" s="357">
        <v>2.356163</v>
      </c>
      <c r="BC45" s="357">
        <v>2.3600970000000001</v>
      </c>
      <c r="BD45" s="357">
        <v>2.3644120000000002</v>
      </c>
      <c r="BE45" s="357">
        <v>2.3688829999999998</v>
      </c>
      <c r="BF45" s="357">
        <v>2.3741249999999998</v>
      </c>
      <c r="BG45" s="357">
        <v>2.3799130000000002</v>
      </c>
      <c r="BH45" s="357">
        <v>2.3866350000000001</v>
      </c>
      <c r="BI45" s="357">
        <v>2.3932280000000001</v>
      </c>
      <c r="BJ45" s="357">
        <v>2.4000789999999999</v>
      </c>
      <c r="BK45" s="357">
        <v>2.4086449999999999</v>
      </c>
      <c r="BL45" s="357">
        <v>2.4149189999999998</v>
      </c>
      <c r="BM45" s="357">
        <v>2.4203589999999999</v>
      </c>
      <c r="BN45" s="357">
        <v>2.4242680000000001</v>
      </c>
      <c r="BO45" s="357">
        <v>2.4285610000000002</v>
      </c>
      <c r="BP45" s="357">
        <v>2.4325420000000002</v>
      </c>
      <c r="BQ45" s="357">
        <v>2.4357739999999999</v>
      </c>
      <c r="BR45" s="357">
        <v>2.4394559999999998</v>
      </c>
      <c r="BS45" s="357">
        <v>2.4431530000000001</v>
      </c>
      <c r="BT45" s="357">
        <v>2.4467189999999999</v>
      </c>
      <c r="BU45" s="357">
        <v>2.4505530000000002</v>
      </c>
      <c r="BV45" s="357">
        <v>2.4545110000000001</v>
      </c>
    </row>
    <row r="46" spans="1:74" ht="11.1" customHeight="1" x14ac:dyDescent="0.2">
      <c r="A46" s="145"/>
      <c r="B46" s="139" t="s">
        <v>23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334"/>
      <c r="BA46" s="334"/>
      <c r="BB46" s="334"/>
      <c r="BC46" s="334"/>
      <c r="BD46" s="334"/>
      <c r="BE46" s="334"/>
      <c r="BF46" s="334"/>
      <c r="BG46" s="334"/>
      <c r="BH46" s="334"/>
      <c r="BI46" s="334"/>
      <c r="BJ46" s="334"/>
      <c r="BK46" s="334"/>
      <c r="BL46" s="334"/>
      <c r="BM46" s="334"/>
      <c r="BN46" s="334"/>
      <c r="BO46" s="334"/>
      <c r="BP46" s="334"/>
      <c r="BQ46" s="334"/>
      <c r="BR46" s="334"/>
      <c r="BS46" s="334"/>
      <c r="BT46" s="334"/>
      <c r="BU46" s="334"/>
      <c r="BV46" s="334"/>
    </row>
    <row r="47" spans="1:74" ht="11.1" customHeight="1" x14ac:dyDescent="0.2">
      <c r="A47" s="140" t="s">
        <v>761</v>
      </c>
      <c r="B47" s="210" t="s">
        <v>635</v>
      </c>
      <c r="C47" s="216">
        <v>1.9454101785</v>
      </c>
      <c r="D47" s="216">
        <v>1.9667769262999999</v>
      </c>
      <c r="E47" s="216">
        <v>1.9867150498999999</v>
      </c>
      <c r="F47" s="216">
        <v>2.0104281208999999</v>
      </c>
      <c r="G47" s="216">
        <v>2.0236063175000001</v>
      </c>
      <c r="H47" s="216">
        <v>2.0314532112000001</v>
      </c>
      <c r="I47" s="216">
        <v>2.0285453535000002</v>
      </c>
      <c r="J47" s="216">
        <v>2.0297972280000001</v>
      </c>
      <c r="K47" s="216">
        <v>2.0297853861999999</v>
      </c>
      <c r="L47" s="216">
        <v>2.026291922</v>
      </c>
      <c r="M47" s="216">
        <v>2.025416077</v>
      </c>
      <c r="N47" s="216">
        <v>2.0249399450999999</v>
      </c>
      <c r="O47" s="216">
        <v>2.0284425801000001</v>
      </c>
      <c r="P47" s="216">
        <v>2.0260815840999999</v>
      </c>
      <c r="Q47" s="216">
        <v>2.0214360109</v>
      </c>
      <c r="R47" s="216">
        <v>2.0063770362</v>
      </c>
      <c r="S47" s="216">
        <v>2.0032589267000001</v>
      </c>
      <c r="T47" s="216">
        <v>2.0039528579999999</v>
      </c>
      <c r="U47" s="216">
        <v>2.0124183045000001</v>
      </c>
      <c r="V47" s="216">
        <v>2.0177667119999998</v>
      </c>
      <c r="W47" s="216">
        <v>2.0239575547999999</v>
      </c>
      <c r="X47" s="216">
        <v>2.0354366004000002</v>
      </c>
      <c r="Y47" s="216">
        <v>2.039977988</v>
      </c>
      <c r="Z47" s="216">
        <v>2.0420274852000002</v>
      </c>
      <c r="AA47" s="216">
        <v>2.0396663283000001</v>
      </c>
      <c r="AB47" s="216">
        <v>2.0381711176000001</v>
      </c>
      <c r="AC47" s="216">
        <v>2.0356230892</v>
      </c>
      <c r="AD47" s="216">
        <v>2.0275713346000002</v>
      </c>
      <c r="AE47" s="216">
        <v>2.0262558526999999</v>
      </c>
      <c r="AF47" s="216">
        <v>2.0272257347</v>
      </c>
      <c r="AG47" s="216">
        <v>2.0352936166000002</v>
      </c>
      <c r="AH47" s="216">
        <v>2.0372247498</v>
      </c>
      <c r="AI47" s="216">
        <v>2.0378317700999999</v>
      </c>
      <c r="AJ47" s="216">
        <v>2.0318863317</v>
      </c>
      <c r="AK47" s="216">
        <v>2.0337663857999999</v>
      </c>
      <c r="AL47" s="216">
        <v>2.0382435864000001</v>
      </c>
      <c r="AM47" s="216">
        <v>2.0498968091999998</v>
      </c>
      <c r="AN47" s="216">
        <v>2.0561341461999998</v>
      </c>
      <c r="AO47" s="216">
        <v>2.061534473</v>
      </c>
      <c r="AP47" s="216">
        <v>2.0674430036000002</v>
      </c>
      <c r="AQ47" s="216">
        <v>2.0701603994000002</v>
      </c>
      <c r="AR47" s="216">
        <v>2.0710318744</v>
      </c>
      <c r="AS47" s="216">
        <v>2.0728399667000001</v>
      </c>
      <c r="AT47" s="216">
        <v>2.0679326966999998</v>
      </c>
      <c r="AU47" s="216">
        <v>2.0590926024999998</v>
      </c>
      <c r="AV47" s="216">
        <v>2.0455172880000001</v>
      </c>
      <c r="AW47" s="216">
        <v>2.0294133423999998</v>
      </c>
      <c r="AX47" s="216">
        <v>2.0099783696000002</v>
      </c>
      <c r="AY47" s="216">
        <v>1.9711637407</v>
      </c>
      <c r="AZ47" s="357">
        <v>1.957103</v>
      </c>
      <c r="BA47" s="357">
        <v>1.951748</v>
      </c>
      <c r="BB47" s="357">
        <v>1.965678</v>
      </c>
      <c r="BC47" s="357">
        <v>1.9697990000000001</v>
      </c>
      <c r="BD47" s="357">
        <v>1.974691</v>
      </c>
      <c r="BE47" s="357">
        <v>1.9802550000000001</v>
      </c>
      <c r="BF47" s="357">
        <v>1.986761</v>
      </c>
      <c r="BG47" s="357">
        <v>1.99411</v>
      </c>
      <c r="BH47" s="357">
        <v>2.003393</v>
      </c>
      <c r="BI47" s="357">
        <v>2.011612</v>
      </c>
      <c r="BJ47" s="357">
        <v>2.0198580000000002</v>
      </c>
      <c r="BK47" s="357">
        <v>2.0301779999999998</v>
      </c>
      <c r="BL47" s="357">
        <v>2.03694</v>
      </c>
      <c r="BM47" s="357">
        <v>2.0421930000000001</v>
      </c>
      <c r="BN47" s="357">
        <v>2.0438719999999999</v>
      </c>
      <c r="BO47" s="357">
        <v>2.0476529999999999</v>
      </c>
      <c r="BP47" s="357">
        <v>2.0514730000000001</v>
      </c>
      <c r="BQ47" s="357">
        <v>2.0561250000000002</v>
      </c>
      <c r="BR47" s="357">
        <v>2.0594250000000001</v>
      </c>
      <c r="BS47" s="357">
        <v>2.0621670000000001</v>
      </c>
      <c r="BT47" s="357">
        <v>2.062843</v>
      </c>
      <c r="BU47" s="357">
        <v>2.0656020000000002</v>
      </c>
      <c r="BV47" s="357">
        <v>2.0689340000000001</v>
      </c>
    </row>
    <row r="48" spans="1:74" ht="11.1" customHeight="1" x14ac:dyDescent="0.2">
      <c r="A48" s="134"/>
      <c r="B48" s="139" t="s">
        <v>926</v>
      </c>
      <c r="C48" s="246"/>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359"/>
      <c r="BA48" s="359"/>
      <c r="BB48" s="359"/>
      <c r="BC48" s="359"/>
      <c r="BD48" s="359"/>
      <c r="BE48" s="359"/>
      <c r="BF48" s="359"/>
      <c r="BG48" s="359"/>
      <c r="BH48" s="359"/>
      <c r="BI48" s="359"/>
      <c r="BJ48" s="359"/>
      <c r="BK48" s="359"/>
      <c r="BL48" s="359"/>
      <c r="BM48" s="359"/>
      <c r="BN48" s="359"/>
      <c r="BO48" s="359"/>
      <c r="BP48" s="359"/>
      <c r="BQ48" s="359"/>
      <c r="BR48" s="359"/>
      <c r="BS48" s="359"/>
      <c r="BT48" s="359"/>
      <c r="BU48" s="359"/>
      <c r="BV48" s="359"/>
    </row>
    <row r="49" spans="1:74" ht="11.1" customHeight="1" x14ac:dyDescent="0.2">
      <c r="A49" s="140" t="s">
        <v>763</v>
      </c>
      <c r="B49" s="210" t="s">
        <v>635</v>
      </c>
      <c r="C49" s="216">
        <v>2.5590000000000002</v>
      </c>
      <c r="D49" s="216">
        <v>2.6629999999999998</v>
      </c>
      <c r="E49" s="216">
        <v>2.988</v>
      </c>
      <c r="F49" s="216">
        <v>3.1960000000000002</v>
      </c>
      <c r="G49" s="216">
        <v>3.3180000000000001</v>
      </c>
      <c r="H49" s="216">
        <v>3.1379999999999999</v>
      </c>
      <c r="I49" s="216">
        <v>3.141</v>
      </c>
      <c r="J49" s="216">
        <v>2.996</v>
      </c>
      <c r="K49" s="216">
        <v>3.06</v>
      </c>
      <c r="L49" s="216">
        <v>2.9460000000000002</v>
      </c>
      <c r="M49" s="216">
        <v>2.9940000000000002</v>
      </c>
      <c r="N49" s="216">
        <v>2.871</v>
      </c>
      <c r="O49" s="216">
        <v>2.95</v>
      </c>
      <c r="P49" s="216">
        <v>3.0670000000000002</v>
      </c>
      <c r="Q49" s="216">
        <v>3.2429999999999999</v>
      </c>
      <c r="R49" s="216">
        <v>3.27</v>
      </c>
      <c r="S49" s="216">
        <v>3.1309999999999998</v>
      </c>
      <c r="T49" s="216">
        <v>2.9169999999999998</v>
      </c>
      <c r="U49" s="216">
        <v>2.863</v>
      </c>
      <c r="V49" s="216">
        <v>3.097</v>
      </c>
      <c r="W49" s="216">
        <v>3.278</v>
      </c>
      <c r="X49" s="216">
        <v>3.2080000000000002</v>
      </c>
      <c r="Y49" s="216">
        <v>2.9239999999999999</v>
      </c>
      <c r="Z49" s="216">
        <v>2.8330000000000002</v>
      </c>
      <c r="AA49" s="216">
        <v>2.8759999999999999</v>
      </c>
      <c r="AB49" s="216">
        <v>3.113</v>
      </c>
      <c r="AC49" s="216">
        <v>3.0379999999999998</v>
      </c>
      <c r="AD49" s="216">
        <v>2.976</v>
      </c>
      <c r="AE49" s="216">
        <v>2.9609999999999999</v>
      </c>
      <c r="AF49" s="216">
        <v>2.9420000000000002</v>
      </c>
      <c r="AG49" s="216">
        <v>2.944</v>
      </c>
      <c r="AH49" s="216">
        <v>3.0129999999999999</v>
      </c>
      <c r="AI49" s="216">
        <v>3.0070000000000001</v>
      </c>
      <c r="AJ49" s="216">
        <v>2.9079999999999999</v>
      </c>
      <c r="AK49" s="216">
        <v>2.7789999999999999</v>
      </c>
      <c r="AL49" s="216">
        <v>2.8079999999999998</v>
      </c>
      <c r="AM49" s="216">
        <v>2.8180000000000001</v>
      </c>
      <c r="AN49" s="216">
        <v>2.871</v>
      </c>
      <c r="AO49" s="216">
        <v>2.9409999999999998</v>
      </c>
      <c r="AP49" s="216">
        <v>3.0110000000000001</v>
      </c>
      <c r="AQ49" s="216">
        <v>2.9860000000000002</v>
      </c>
      <c r="AR49" s="216">
        <v>2.984</v>
      </c>
      <c r="AS49" s="216">
        <v>2.9420000000000002</v>
      </c>
      <c r="AT49" s="216">
        <v>2.911</v>
      </c>
      <c r="AU49" s="216">
        <v>2.855</v>
      </c>
      <c r="AV49" s="216">
        <v>2.582646</v>
      </c>
      <c r="AW49" s="216">
        <v>2.377456</v>
      </c>
      <c r="AX49" s="216">
        <v>1.9130849999999999</v>
      </c>
      <c r="AY49" s="216">
        <v>1.566686</v>
      </c>
      <c r="AZ49" s="357">
        <v>1.5792790000000001</v>
      </c>
      <c r="BA49" s="357">
        <v>1.5941909999999999</v>
      </c>
      <c r="BB49" s="357">
        <v>1.6570990000000001</v>
      </c>
      <c r="BC49" s="357">
        <v>1.7108939999999999</v>
      </c>
      <c r="BD49" s="357">
        <v>1.7401690000000001</v>
      </c>
      <c r="BE49" s="357">
        <v>1.7663869999999999</v>
      </c>
      <c r="BF49" s="357">
        <v>1.811482</v>
      </c>
      <c r="BG49" s="357">
        <v>1.8466009999999999</v>
      </c>
      <c r="BH49" s="357">
        <v>1.858975</v>
      </c>
      <c r="BI49" s="357">
        <v>1.8928929999999999</v>
      </c>
      <c r="BJ49" s="357">
        <v>1.928267</v>
      </c>
      <c r="BK49" s="357">
        <v>1.9590700000000001</v>
      </c>
      <c r="BL49" s="357">
        <v>2.036035</v>
      </c>
      <c r="BM49" s="357">
        <v>2.130881</v>
      </c>
      <c r="BN49" s="357">
        <v>2.1933129999999998</v>
      </c>
      <c r="BO49" s="357">
        <v>2.2352189999999998</v>
      </c>
      <c r="BP49" s="357">
        <v>2.2591830000000002</v>
      </c>
      <c r="BQ49" s="357">
        <v>2.2478850000000001</v>
      </c>
      <c r="BR49" s="357">
        <v>2.249984</v>
      </c>
      <c r="BS49" s="357">
        <v>2.200777</v>
      </c>
      <c r="BT49" s="357">
        <v>2.1389390000000001</v>
      </c>
      <c r="BU49" s="357">
        <v>2.1005560000000001</v>
      </c>
      <c r="BV49" s="357">
        <v>2.0755539999999999</v>
      </c>
    </row>
    <row r="50" spans="1:74" ht="11.1" customHeight="1" x14ac:dyDescent="0.2">
      <c r="A50" s="140"/>
      <c r="B50" s="139" t="s">
        <v>739</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331"/>
      <c r="BA50" s="331"/>
      <c r="BB50" s="331"/>
      <c r="BC50" s="331"/>
      <c r="BD50" s="331"/>
      <c r="BE50" s="331"/>
      <c r="BF50" s="331"/>
      <c r="BG50" s="331"/>
      <c r="BH50" s="331"/>
      <c r="BI50" s="331"/>
      <c r="BJ50" s="331"/>
      <c r="BK50" s="331"/>
      <c r="BL50" s="331"/>
      <c r="BM50" s="331"/>
      <c r="BN50" s="331"/>
      <c r="BO50" s="331"/>
      <c r="BP50" s="331"/>
      <c r="BQ50" s="331"/>
      <c r="BR50" s="331"/>
      <c r="BS50" s="331"/>
      <c r="BT50" s="331"/>
      <c r="BU50" s="331"/>
      <c r="BV50" s="331"/>
    </row>
    <row r="51" spans="1:74" ht="11.1" customHeight="1" x14ac:dyDescent="0.2">
      <c r="A51" s="37" t="s">
        <v>740</v>
      </c>
      <c r="B51" s="210" t="s">
        <v>1192</v>
      </c>
      <c r="C51" s="260">
        <v>102.21366666999999</v>
      </c>
      <c r="D51" s="260">
        <v>102.39733333</v>
      </c>
      <c r="E51" s="260">
        <v>102.616</v>
      </c>
      <c r="F51" s="260">
        <v>102.94018518999999</v>
      </c>
      <c r="G51" s="260">
        <v>103.17596296000001</v>
      </c>
      <c r="H51" s="260">
        <v>103.39385185</v>
      </c>
      <c r="I51" s="260">
        <v>103.6377037</v>
      </c>
      <c r="J51" s="260">
        <v>103.78692593</v>
      </c>
      <c r="K51" s="260">
        <v>103.88537037</v>
      </c>
      <c r="L51" s="260">
        <v>103.80533333</v>
      </c>
      <c r="M51" s="260">
        <v>103.898</v>
      </c>
      <c r="N51" s="260">
        <v>104.03566667</v>
      </c>
      <c r="O51" s="260">
        <v>104.289</v>
      </c>
      <c r="P51" s="260">
        <v>104.46366666999999</v>
      </c>
      <c r="Q51" s="260">
        <v>104.63033333</v>
      </c>
      <c r="R51" s="260">
        <v>104.76914815000001</v>
      </c>
      <c r="S51" s="260">
        <v>104.9347037</v>
      </c>
      <c r="T51" s="260">
        <v>105.10714815</v>
      </c>
      <c r="U51" s="260">
        <v>105.32411111</v>
      </c>
      <c r="V51" s="260">
        <v>105.48211111000001</v>
      </c>
      <c r="W51" s="260">
        <v>105.61877778</v>
      </c>
      <c r="X51" s="260">
        <v>105.70492593</v>
      </c>
      <c r="Y51" s="260">
        <v>105.82081481</v>
      </c>
      <c r="Z51" s="260">
        <v>105.93725926</v>
      </c>
      <c r="AA51" s="260">
        <v>106.05914815</v>
      </c>
      <c r="AB51" s="260">
        <v>106.17303704</v>
      </c>
      <c r="AC51" s="260">
        <v>106.28381481</v>
      </c>
      <c r="AD51" s="260">
        <v>106.36881481</v>
      </c>
      <c r="AE51" s="260">
        <v>106.49037036999999</v>
      </c>
      <c r="AF51" s="260">
        <v>106.62581480999999</v>
      </c>
      <c r="AG51" s="260">
        <v>106.80018518999999</v>
      </c>
      <c r="AH51" s="260">
        <v>106.94462962999999</v>
      </c>
      <c r="AI51" s="260">
        <v>107.08418519</v>
      </c>
      <c r="AJ51" s="260">
        <v>107.22077778000001</v>
      </c>
      <c r="AK51" s="260">
        <v>107.34911111</v>
      </c>
      <c r="AL51" s="260">
        <v>107.47111111</v>
      </c>
      <c r="AM51" s="260">
        <v>107.54574074</v>
      </c>
      <c r="AN51" s="260">
        <v>107.68585185000001</v>
      </c>
      <c r="AO51" s="260">
        <v>107.85040741</v>
      </c>
      <c r="AP51" s="260">
        <v>108.09940741</v>
      </c>
      <c r="AQ51" s="260">
        <v>108.26785185</v>
      </c>
      <c r="AR51" s="260">
        <v>108.41574074</v>
      </c>
      <c r="AS51" s="260">
        <v>108.54307407</v>
      </c>
      <c r="AT51" s="260">
        <v>108.64985185</v>
      </c>
      <c r="AU51" s="260">
        <v>108.73607407</v>
      </c>
      <c r="AV51" s="260">
        <v>108.94296296</v>
      </c>
      <c r="AW51" s="260">
        <v>109.09057407</v>
      </c>
      <c r="AX51" s="260">
        <v>109.23676295999999</v>
      </c>
      <c r="AY51" s="260">
        <v>109.35471481</v>
      </c>
      <c r="AZ51" s="348">
        <v>109.51819999999999</v>
      </c>
      <c r="BA51" s="348">
        <v>109.7003</v>
      </c>
      <c r="BB51" s="348">
        <v>109.9435</v>
      </c>
      <c r="BC51" s="348">
        <v>110.1313</v>
      </c>
      <c r="BD51" s="348">
        <v>110.30589999999999</v>
      </c>
      <c r="BE51" s="348">
        <v>110.43380000000001</v>
      </c>
      <c r="BF51" s="348">
        <v>110.6075</v>
      </c>
      <c r="BG51" s="348">
        <v>110.7932</v>
      </c>
      <c r="BH51" s="348">
        <v>110.99339999999999</v>
      </c>
      <c r="BI51" s="348">
        <v>111.2016</v>
      </c>
      <c r="BJ51" s="348">
        <v>111.42010000000001</v>
      </c>
      <c r="BK51" s="348">
        <v>111.69289999999999</v>
      </c>
      <c r="BL51" s="348">
        <v>111.8991</v>
      </c>
      <c r="BM51" s="348">
        <v>112.0826</v>
      </c>
      <c r="BN51" s="348">
        <v>112.218</v>
      </c>
      <c r="BO51" s="348">
        <v>112.37520000000001</v>
      </c>
      <c r="BP51" s="348">
        <v>112.52889999999999</v>
      </c>
      <c r="BQ51" s="348">
        <v>112.66670000000001</v>
      </c>
      <c r="BR51" s="348">
        <v>112.8223</v>
      </c>
      <c r="BS51" s="348">
        <v>112.9836</v>
      </c>
      <c r="BT51" s="348">
        <v>113.1473</v>
      </c>
      <c r="BU51" s="348">
        <v>113.322</v>
      </c>
      <c r="BV51" s="348">
        <v>113.50449999999999</v>
      </c>
    </row>
    <row r="52" spans="1:74" ht="11.1" customHeight="1" x14ac:dyDescent="0.2">
      <c r="A52" s="134"/>
      <c r="B52" s="139" t="s">
        <v>677</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334"/>
      <c r="BA52" s="334"/>
      <c r="BB52" s="334"/>
      <c r="BC52" s="334"/>
      <c r="BD52" s="334"/>
      <c r="BE52" s="334"/>
      <c r="BF52" s="334"/>
      <c r="BG52" s="334"/>
      <c r="BH52" s="334"/>
      <c r="BI52" s="334"/>
      <c r="BJ52" s="334"/>
      <c r="BK52" s="334"/>
      <c r="BL52" s="334"/>
      <c r="BM52" s="334"/>
      <c r="BN52" s="334"/>
      <c r="BO52" s="334"/>
      <c r="BP52" s="334"/>
      <c r="BQ52" s="334"/>
      <c r="BR52" s="334"/>
      <c r="BS52" s="334"/>
      <c r="BT52" s="334"/>
      <c r="BU52" s="334"/>
      <c r="BV52" s="334"/>
    </row>
    <row r="53" spans="1:74" ht="11.1" customHeight="1" x14ac:dyDescent="0.2">
      <c r="A53" s="134"/>
      <c r="B53" s="144" t="s">
        <v>768</v>
      </c>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334"/>
      <c r="BA53" s="334"/>
      <c r="BB53" s="334"/>
      <c r="BC53" s="334"/>
      <c r="BD53" s="334"/>
      <c r="BE53" s="334"/>
      <c r="BF53" s="334"/>
      <c r="BG53" s="334"/>
      <c r="BH53" s="334"/>
      <c r="BI53" s="334"/>
      <c r="BJ53" s="334"/>
      <c r="BK53" s="334"/>
      <c r="BL53" s="334"/>
      <c r="BM53" s="334"/>
      <c r="BN53" s="334"/>
      <c r="BO53" s="334"/>
      <c r="BP53" s="334"/>
      <c r="BQ53" s="334"/>
      <c r="BR53" s="334"/>
      <c r="BS53" s="334"/>
      <c r="BT53" s="334"/>
      <c r="BU53" s="334"/>
      <c r="BV53" s="334"/>
    </row>
    <row r="54" spans="1:74" ht="11.1" customHeight="1" x14ac:dyDescent="0.2">
      <c r="A54" s="134"/>
      <c r="B54" s="139" t="s">
        <v>56</v>
      </c>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334"/>
      <c r="BA54" s="334"/>
      <c r="BB54" s="334"/>
      <c r="BC54" s="334"/>
      <c r="BD54" s="334"/>
      <c r="BE54" s="334"/>
      <c r="BF54" s="334"/>
      <c r="BG54" s="334"/>
      <c r="BH54" s="334"/>
      <c r="BI54" s="334"/>
      <c r="BJ54" s="334"/>
      <c r="BK54" s="334"/>
      <c r="BL54" s="334"/>
      <c r="BM54" s="334"/>
      <c r="BN54" s="334"/>
      <c r="BO54" s="334"/>
      <c r="BP54" s="334"/>
      <c r="BQ54" s="334"/>
      <c r="BR54" s="334"/>
      <c r="BS54" s="334"/>
      <c r="BT54" s="334"/>
      <c r="BU54" s="334"/>
      <c r="BV54" s="334"/>
    </row>
    <row r="55" spans="1:74" ht="11.1" customHeight="1" x14ac:dyDescent="0.2">
      <c r="A55" s="146" t="s">
        <v>769</v>
      </c>
      <c r="B55" s="210" t="s">
        <v>636</v>
      </c>
      <c r="C55" s="242">
        <v>7184.6451612999999</v>
      </c>
      <c r="D55" s="242">
        <v>7626.6785713999998</v>
      </c>
      <c r="E55" s="242">
        <v>8077.7419355000002</v>
      </c>
      <c r="F55" s="242">
        <v>8310.2999999999993</v>
      </c>
      <c r="G55" s="242">
        <v>8198.2258065000005</v>
      </c>
      <c r="H55" s="242">
        <v>8600.8333332999991</v>
      </c>
      <c r="I55" s="242">
        <v>8397.3225805999991</v>
      </c>
      <c r="J55" s="242">
        <v>8407.1935484000005</v>
      </c>
      <c r="K55" s="242">
        <v>8058.8</v>
      </c>
      <c r="L55" s="242">
        <v>8130.9032257999997</v>
      </c>
      <c r="M55" s="242">
        <v>7942.6</v>
      </c>
      <c r="N55" s="242">
        <v>7890.8064516000004</v>
      </c>
      <c r="O55" s="242">
        <v>7281.0967742000003</v>
      </c>
      <c r="P55" s="242">
        <v>7505.3793102999998</v>
      </c>
      <c r="Q55" s="242">
        <v>8146.2903225999999</v>
      </c>
      <c r="R55" s="242">
        <v>8275.3666666999998</v>
      </c>
      <c r="S55" s="242">
        <v>8383.4838710000004</v>
      </c>
      <c r="T55" s="242">
        <v>8634.7333333000006</v>
      </c>
      <c r="U55" s="242">
        <v>8369.1290322999994</v>
      </c>
      <c r="V55" s="242">
        <v>8503.2580644999998</v>
      </c>
      <c r="W55" s="242">
        <v>7932.3333333</v>
      </c>
      <c r="X55" s="242">
        <v>8158.0322581</v>
      </c>
      <c r="Y55" s="242">
        <v>7993.0333332999999</v>
      </c>
      <c r="Z55" s="242">
        <v>7664.3548387000001</v>
      </c>
      <c r="AA55" s="242">
        <v>7312.3870968000001</v>
      </c>
      <c r="AB55" s="242">
        <v>7658.9642856999999</v>
      </c>
      <c r="AC55" s="242">
        <v>8019.0322581</v>
      </c>
      <c r="AD55" s="242">
        <v>8335.2333333000006</v>
      </c>
      <c r="AE55" s="242">
        <v>8445.0322581</v>
      </c>
      <c r="AF55" s="242">
        <v>8598.5</v>
      </c>
      <c r="AG55" s="242">
        <v>8476.0322581</v>
      </c>
      <c r="AH55" s="242">
        <v>8604.23</v>
      </c>
      <c r="AI55" s="242">
        <v>8034.3</v>
      </c>
      <c r="AJ55" s="242">
        <v>8308.3225805999991</v>
      </c>
      <c r="AK55" s="242">
        <v>7950</v>
      </c>
      <c r="AL55" s="242">
        <v>7724.8709676999997</v>
      </c>
      <c r="AM55" s="242">
        <v>7237.7419355000002</v>
      </c>
      <c r="AN55" s="242">
        <v>7616.5</v>
      </c>
      <c r="AO55" s="242">
        <v>8063.4516129000003</v>
      </c>
      <c r="AP55" s="242">
        <v>8523.5666667000005</v>
      </c>
      <c r="AQ55" s="242">
        <v>8572.6129032000008</v>
      </c>
      <c r="AR55" s="242">
        <v>8754.6</v>
      </c>
      <c r="AS55" s="242">
        <v>8721.7419355000002</v>
      </c>
      <c r="AT55" s="242">
        <v>8670.2580644999998</v>
      </c>
      <c r="AU55" s="242">
        <v>8239.7999999999993</v>
      </c>
      <c r="AV55" s="242">
        <v>8555.4838710000004</v>
      </c>
      <c r="AW55" s="242">
        <v>8034.5666666999996</v>
      </c>
      <c r="AX55" s="242">
        <v>7917.451</v>
      </c>
      <c r="AY55" s="242">
        <v>7512.9369999999999</v>
      </c>
      <c r="AZ55" s="335">
        <v>7850.17</v>
      </c>
      <c r="BA55" s="335">
        <v>8359.2170000000006</v>
      </c>
      <c r="BB55" s="335">
        <v>8663.6280000000006</v>
      </c>
      <c r="BC55" s="335">
        <v>8667.9140000000007</v>
      </c>
      <c r="BD55" s="335">
        <v>8935.3250000000007</v>
      </c>
      <c r="BE55" s="335">
        <v>8796.8680000000004</v>
      </c>
      <c r="BF55" s="335">
        <v>8830.9699999999993</v>
      </c>
      <c r="BG55" s="335">
        <v>8363.1110000000008</v>
      </c>
      <c r="BH55" s="335">
        <v>8593.3029999999999</v>
      </c>
      <c r="BI55" s="335">
        <v>8265.6170000000002</v>
      </c>
      <c r="BJ55" s="335">
        <v>8066.9840000000004</v>
      </c>
      <c r="BK55" s="335">
        <v>7546.4390000000003</v>
      </c>
      <c r="BL55" s="335">
        <v>7879.3069999999998</v>
      </c>
      <c r="BM55" s="335">
        <v>8395.58</v>
      </c>
      <c r="BN55" s="335">
        <v>8697.5689999999995</v>
      </c>
      <c r="BO55" s="335">
        <v>8730.2139999999999</v>
      </c>
      <c r="BP55" s="335">
        <v>9003.8439999999991</v>
      </c>
      <c r="BQ55" s="335">
        <v>8842.8790000000008</v>
      </c>
      <c r="BR55" s="335">
        <v>8869.5759999999991</v>
      </c>
      <c r="BS55" s="335">
        <v>8404.8760000000002</v>
      </c>
      <c r="BT55" s="335">
        <v>8665.4809999999998</v>
      </c>
      <c r="BU55" s="335">
        <v>8302.3739999999998</v>
      </c>
      <c r="BV55" s="335">
        <v>8122.1779999999999</v>
      </c>
    </row>
    <row r="56" spans="1:74" ht="11.1" customHeight="1" x14ac:dyDescent="0.2">
      <c r="A56" s="134"/>
      <c r="B56" s="139" t="s">
        <v>770</v>
      </c>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1"/>
      <c r="AY56" s="221"/>
      <c r="AZ56" s="334"/>
      <c r="BA56" s="334"/>
      <c r="BB56" s="334"/>
      <c r="BC56" s="334"/>
      <c r="BD56" s="334"/>
      <c r="BE56" s="334"/>
      <c r="BF56" s="334"/>
      <c r="BG56" s="334"/>
      <c r="BH56" s="334"/>
      <c r="BI56" s="334"/>
      <c r="BJ56" s="334"/>
      <c r="BK56" s="334"/>
      <c r="BL56" s="334"/>
      <c r="BM56" s="334"/>
      <c r="BN56" s="334"/>
      <c r="BO56" s="334"/>
      <c r="BP56" s="334"/>
      <c r="BQ56" s="334"/>
      <c r="BR56" s="334"/>
      <c r="BS56" s="334"/>
      <c r="BT56" s="334"/>
      <c r="BU56" s="334"/>
      <c r="BV56" s="334"/>
    </row>
    <row r="57" spans="1:74" ht="11.1" customHeight="1" x14ac:dyDescent="0.2">
      <c r="A57" s="140" t="s">
        <v>771</v>
      </c>
      <c r="B57" s="210" t="s">
        <v>1062</v>
      </c>
      <c r="C57" s="242">
        <v>502.02495248000002</v>
      </c>
      <c r="D57" s="242">
        <v>505.35600106999999</v>
      </c>
      <c r="E57" s="242">
        <v>548.16227184000002</v>
      </c>
      <c r="F57" s="242">
        <v>544.51301986999999</v>
      </c>
      <c r="G57" s="242">
        <v>534.35968018999995</v>
      </c>
      <c r="H57" s="242">
        <v>568.90726637</v>
      </c>
      <c r="I57" s="242">
        <v>571.29091745000005</v>
      </c>
      <c r="J57" s="242">
        <v>560.44789825999999</v>
      </c>
      <c r="K57" s="242">
        <v>530.26248907000002</v>
      </c>
      <c r="L57" s="242">
        <v>524.66674354999998</v>
      </c>
      <c r="M57" s="242">
        <v>518.83598327000004</v>
      </c>
      <c r="N57" s="242">
        <v>537.37413409999999</v>
      </c>
      <c r="O57" s="242">
        <v>494.55527439000002</v>
      </c>
      <c r="P57" s="242">
        <v>510.2416589</v>
      </c>
      <c r="Q57" s="242">
        <v>541.48216803000003</v>
      </c>
      <c r="R57" s="242">
        <v>535.43366430000003</v>
      </c>
      <c r="S57" s="242">
        <v>538.51351222999995</v>
      </c>
      <c r="T57" s="242">
        <v>566.56663647000005</v>
      </c>
      <c r="U57" s="242">
        <v>563.51294639000002</v>
      </c>
      <c r="V57" s="242">
        <v>555.97258319000002</v>
      </c>
      <c r="W57" s="242">
        <v>523.78839617000006</v>
      </c>
      <c r="X57" s="242">
        <v>510.81807426</v>
      </c>
      <c r="Y57" s="242">
        <v>511.57231999999999</v>
      </c>
      <c r="Z57" s="242">
        <v>513.06289851999998</v>
      </c>
      <c r="AA57" s="242">
        <v>496</v>
      </c>
      <c r="AB57" s="242">
        <v>500.56277896</v>
      </c>
      <c r="AC57" s="242">
        <v>523.57515396999997</v>
      </c>
      <c r="AD57" s="242">
        <v>529.99917367</v>
      </c>
      <c r="AE57" s="242">
        <v>525.02817576999996</v>
      </c>
      <c r="AF57" s="242">
        <v>554.83526170000005</v>
      </c>
      <c r="AG57" s="242">
        <v>558.79140547999998</v>
      </c>
      <c r="AH57" s="242">
        <v>553.16165383999999</v>
      </c>
      <c r="AI57" s="242">
        <v>513.16472969999995</v>
      </c>
      <c r="AJ57" s="242">
        <v>519.92584483999997</v>
      </c>
      <c r="AK57" s="242">
        <v>505.85794299999998</v>
      </c>
      <c r="AL57" s="242">
        <v>523.05052390000003</v>
      </c>
      <c r="AM57" s="242">
        <v>491.43354287</v>
      </c>
      <c r="AN57" s="242">
        <v>487.94624342999998</v>
      </c>
      <c r="AO57" s="242">
        <v>528.41240655000001</v>
      </c>
      <c r="AP57" s="242">
        <v>535.80531446999998</v>
      </c>
      <c r="AQ57" s="242">
        <v>538.51118531999998</v>
      </c>
      <c r="AR57" s="242">
        <v>561.01423412999998</v>
      </c>
      <c r="AS57" s="242">
        <v>583.26283483999998</v>
      </c>
      <c r="AT57" s="242">
        <v>562.16572518999999</v>
      </c>
      <c r="AU57" s="242">
        <v>527.37109842999996</v>
      </c>
      <c r="AV57" s="242">
        <v>525.73747977000005</v>
      </c>
      <c r="AW57" s="242">
        <v>518.61749999999995</v>
      </c>
      <c r="AX57" s="242">
        <v>531.43499999999995</v>
      </c>
      <c r="AY57" s="242">
        <v>503.23750000000001</v>
      </c>
      <c r="AZ57" s="335">
        <v>508.31200000000001</v>
      </c>
      <c r="BA57" s="335">
        <v>536.05759999999998</v>
      </c>
      <c r="BB57" s="335">
        <v>539.18799999999999</v>
      </c>
      <c r="BC57" s="335">
        <v>540.08810000000005</v>
      </c>
      <c r="BD57" s="335">
        <v>564.76790000000005</v>
      </c>
      <c r="BE57" s="335">
        <v>569.19690000000003</v>
      </c>
      <c r="BF57" s="335">
        <v>561.87289999999996</v>
      </c>
      <c r="BG57" s="335">
        <v>527.58489999999995</v>
      </c>
      <c r="BH57" s="335">
        <v>528.38210000000004</v>
      </c>
      <c r="BI57" s="335">
        <v>521.8252</v>
      </c>
      <c r="BJ57" s="335">
        <v>535.35029999999995</v>
      </c>
      <c r="BK57" s="335">
        <v>507.19009999999997</v>
      </c>
      <c r="BL57" s="335">
        <v>511.91890000000001</v>
      </c>
      <c r="BM57" s="335">
        <v>540.1</v>
      </c>
      <c r="BN57" s="335">
        <v>542.97389999999996</v>
      </c>
      <c r="BO57" s="335">
        <v>544.00310000000002</v>
      </c>
      <c r="BP57" s="335">
        <v>568.70299999999997</v>
      </c>
      <c r="BQ57" s="335">
        <v>572.66920000000005</v>
      </c>
      <c r="BR57" s="335">
        <v>565.27170000000001</v>
      </c>
      <c r="BS57" s="335">
        <v>530.54690000000005</v>
      </c>
      <c r="BT57" s="335">
        <v>531.07119999999998</v>
      </c>
      <c r="BU57" s="335">
        <v>524.30110000000002</v>
      </c>
      <c r="BV57" s="335">
        <v>538.61990000000003</v>
      </c>
    </row>
    <row r="58" spans="1:74" ht="11.1" customHeight="1" x14ac:dyDescent="0.2">
      <c r="A58" s="134"/>
      <c r="B58" s="139" t="s">
        <v>772</v>
      </c>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244"/>
      <c r="AL58" s="244"/>
      <c r="AM58" s="244"/>
      <c r="AN58" s="244"/>
      <c r="AO58" s="244"/>
      <c r="AP58" s="244"/>
      <c r="AQ58" s="244"/>
      <c r="AR58" s="244"/>
      <c r="AS58" s="244"/>
      <c r="AT58" s="244"/>
      <c r="AU58" s="244"/>
      <c r="AV58" s="244"/>
      <c r="AW58" s="244"/>
      <c r="AX58" s="244"/>
      <c r="AY58" s="244"/>
      <c r="AZ58" s="356"/>
      <c r="BA58" s="356"/>
      <c r="BB58" s="356"/>
      <c r="BC58" s="356"/>
      <c r="BD58" s="356"/>
      <c r="BE58" s="356"/>
      <c r="BF58" s="356"/>
      <c r="BG58" s="356"/>
      <c r="BH58" s="356"/>
      <c r="BI58" s="356"/>
      <c r="BJ58" s="356"/>
      <c r="BK58" s="356"/>
      <c r="BL58" s="356"/>
      <c r="BM58" s="356"/>
      <c r="BN58" s="356"/>
      <c r="BO58" s="356"/>
      <c r="BP58" s="356"/>
      <c r="BQ58" s="356"/>
      <c r="BR58" s="356"/>
      <c r="BS58" s="356"/>
      <c r="BT58" s="356"/>
      <c r="BU58" s="356"/>
      <c r="BV58" s="356"/>
    </row>
    <row r="59" spans="1:74" ht="11.1" customHeight="1" x14ac:dyDescent="0.2">
      <c r="A59" s="140" t="s">
        <v>773</v>
      </c>
      <c r="B59" s="210" t="s">
        <v>1063</v>
      </c>
      <c r="C59" s="242">
        <v>291.45719273999998</v>
      </c>
      <c r="D59" s="242">
        <v>292.91043221000001</v>
      </c>
      <c r="E59" s="242">
        <v>336.32659790000002</v>
      </c>
      <c r="F59" s="242">
        <v>331.58009677000001</v>
      </c>
      <c r="G59" s="242">
        <v>330.75645623000003</v>
      </c>
      <c r="H59" s="242">
        <v>356.19378282999998</v>
      </c>
      <c r="I59" s="242">
        <v>361.34288497</v>
      </c>
      <c r="J59" s="242">
        <v>348.00201664999997</v>
      </c>
      <c r="K59" s="242">
        <v>321.60946226999999</v>
      </c>
      <c r="L59" s="242">
        <v>322.33046252000003</v>
      </c>
      <c r="M59" s="242">
        <v>316.34410546999999</v>
      </c>
      <c r="N59" s="242">
        <v>320.02830734999998</v>
      </c>
      <c r="O59" s="242">
        <v>285.90944812999999</v>
      </c>
      <c r="P59" s="242">
        <v>297.72040165999999</v>
      </c>
      <c r="Q59" s="242">
        <v>337.97011942</v>
      </c>
      <c r="R59" s="242">
        <v>328.57339059999998</v>
      </c>
      <c r="S59" s="242">
        <v>332.73860939000002</v>
      </c>
      <c r="T59" s="242">
        <v>358.90593282999998</v>
      </c>
      <c r="U59" s="242">
        <v>356.41318371</v>
      </c>
      <c r="V59" s="242">
        <v>350.94173755000003</v>
      </c>
      <c r="W59" s="242">
        <v>319.01393562999999</v>
      </c>
      <c r="X59" s="242">
        <v>315.38191605999998</v>
      </c>
      <c r="Y59" s="242">
        <v>316.77865507000001</v>
      </c>
      <c r="Z59" s="242">
        <v>314.23167852</v>
      </c>
      <c r="AA59" s="242">
        <v>294.81257971000002</v>
      </c>
      <c r="AB59" s="242">
        <v>299.11159249999997</v>
      </c>
      <c r="AC59" s="242">
        <v>332.90806777</v>
      </c>
      <c r="AD59" s="242">
        <v>325.92913086999999</v>
      </c>
      <c r="AE59" s="242">
        <v>329.57039513000001</v>
      </c>
      <c r="AF59" s="242">
        <v>357.24337277000001</v>
      </c>
      <c r="AG59" s="242">
        <v>356.83429396999998</v>
      </c>
      <c r="AH59" s="242">
        <v>351.42451455000003</v>
      </c>
      <c r="AI59" s="242">
        <v>316.8405376</v>
      </c>
      <c r="AJ59" s="242">
        <v>324.53545929000001</v>
      </c>
      <c r="AK59" s="242">
        <v>312.34784357000001</v>
      </c>
      <c r="AL59" s="242">
        <v>327.92342758000001</v>
      </c>
      <c r="AM59" s="242">
        <v>296.56524002999998</v>
      </c>
      <c r="AN59" s="242">
        <v>295.40702585999998</v>
      </c>
      <c r="AO59" s="242">
        <v>337.57494638999998</v>
      </c>
      <c r="AP59" s="242">
        <v>335.04082549999998</v>
      </c>
      <c r="AQ59" s="242">
        <v>341.70442222999998</v>
      </c>
      <c r="AR59" s="242">
        <v>358.20916210000001</v>
      </c>
      <c r="AS59" s="242">
        <v>367.35295309999998</v>
      </c>
      <c r="AT59" s="242">
        <v>358.79966067999999</v>
      </c>
      <c r="AU59" s="242">
        <v>326.54972739999999</v>
      </c>
      <c r="AV59" s="242">
        <v>330.1749701</v>
      </c>
      <c r="AW59" s="242">
        <v>326.0489</v>
      </c>
      <c r="AX59" s="242">
        <v>326.63229999999999</v>
      </c>
      <c r="AY59" s="242">
        <v>304.05119999999999</v>
      </c>
      <c r="AZ59" s="335">
        <v>308.2029</v>
      </c>
      <c r="BA59" s="335">
        <v>346.24810000000002</v>
      </c>
      <c r="BB59" s="335">
        <v>339.87369999999999</v>
      </c>
      <c r="BC59" s="335">
        <v>345.68650000000002</v>
      </c>
      <c r="BD59" s="335">
        <v>369.66219999999998</v>
      </c>
      <c r="BE59" s="335">
        <v>370.96510000000001</v>
      </c>
      <c r="BF59" s="335">
        <v>362.70609999999999</v>
      </c>
      <c r="BG59" s="335">
        <v>329.47449999999998</v>
      </c>
      <c r="BH59" s="335">
        <v>333.63389999999998</v>
      </c>
      <c r="BI59" s="335">
        <v>330.04950000000002</v>
      </c>
      <c r="BJ59" s="335">
        <v>330.54599999999999</v>
      </c>
      <c r="BK59" s="335">
        <v>307.67129999999997</v>
      </c>
      <c r="BL59" s="335">
        <v>312.07080000000002</v>
      </c>
      <c r="BM59" s="335">
        <v>351.11349999999999</v>
      </c>
      <c r="BN59" s="335">
        <v>343.55709999999999</v>
      </c>
      <c r="BO59" s="335">
        <v>348.68819999999999</v>
      </c>
      <c r="BP59" s="335">
        <v>373.01319999999998</v>
      </c>
      <c r="BQ59" s="335">
        <v>373.25700000000001</v>
      </c>
      <c r="BR59" s="335">
        <v>367.29629999999997</v>
      </c>
      <c r="BS59" s="335">
        <v>332.53899999999999</v>
      </c>
      <c r="BT59" s="335">
        <v>336.3664</v>
      </c>
      <c r="BU59" s="335">
        <v>332.66640000000001</v>
      </c>
      <c r="BV59" s="335">
        <v>334.851</v>
      </c>
    </row>
    <row r="60" spans="1:74" ht="11.1" customHeight="1" x14ac:dyDescent="0.2">
      <c r="A60" s="134"/>
      <c r="B60" s="139" t="s">
        <v>774</v>
      </c>
      <c r="C60" s="221"/>
      <c r="D60" s="221"/>
      <c r="E60" s="221"/>
      <c r="F60" s="221"/>
      <c r="G60" s="221"/>
      <c r="H60" s="221"/>
      <c r="I60" s="221"/>
      <c r="J60" s="221"/>
      <c r="K60" s="221"/>
      <c r="L60" s="221"/>
      <c r="M60" s="221"/>
      <c r="N60" s="221"/>
      <c r="O60" s="221"/>
      <c r="P60" s="221"/>
      <c r="Q60" s="221"/>
      <c r="R60" s="221"/>
      <c r="S60" s="221"/>
      <c r="T60" s="221"/>
      <c r="U60" s="221"/>
      <c r="V60" s="221"/>
      <c r="W60" s="221"/>
      <c r="X60" s="221"/>
      <c r="Y60" s="221"/>
      <c r="Z60" s="221"/>
      <c r="AA60" s="221"/>
      <c r="AB60" s="221"/>
      <c r="AC60" s="221"/>
      <c r="AD60" s="221"/>
      <c r="AE60" s="221"/>
      <c r="AF60" s="221"/>
      <c r="AG60" s="221"/>
      <c r="AH60" s="221"/>
      <c r="AI60" s="221"/>
      <c r="AJ60" s="221"/>
      <c r="AK60" s="221"/>
      <c r="AL60" s="221"/>
      <c r="AM60" s="221"/>
      <c r="AN60" s="221"/>
      <c r="AO60" s="221"/>
      <c r="AP60" s="221"/>
      <c r="AQ60" s="221"/>
      <c r="AR60" s="221"/>
      <c r="AS60" s="221"/>
      <c r="AT60" s="221"/>
      <c r="AU60" s="221"/>
      <c r="AV60" s="221"/>
      <c r="AW60" s="221"/>
      <c r="AX60" s="221"/>
      <c r="AY60" s="221"/>
      <c r="AZ60" s="334"/>
      <c r="BA60" s="334"/>
      <c r="BB60" s="334"/>
      <c r="BC60" s="334"/>
      <c r="BD60" s="334"/>
      <c r="BE60" s="334"/>
      <c r="BF60" s="334"/>
      <c r="BG60" s="334"/>
      <c r="BH60" s="334"/>
      <c r="BI60" s="334"/>
      <c r="BJ60" s="334"/>
      <c r="BK60" s="334"/>
      <c r="BL60" s="334"/>
      <c r="BM60" s="334"/>
      <c r="BN60" s="334"/>
      <c r="BO60" s="334"/>
      <c r="BP60" s="334"/>
      <c r="BQ60" s="334"/>
      <c r="BR60" s="334"/>
      <c r="BS60" s="334"/>
      <c r="BT60" s="334"/>
      <c r="BU60" s="334"/>
      <c r="BV60" s="334"/>
    </row>
    <row r="61" spans="1:74" ht="11.1" customHeight="1" x14ac:dyDescent="0.2">
      <c r="A61" s="140" t="s">
        <v>775</v>
      </c>
      <c r="B61" s="210" t="s">
        <v>637</v>
      </c>
      <c r="C61" s="260">
        <v>290.24299999999999</v>
      </c>
      <c r="D61" s="260">
        <v>298.09899999999999</v>
      </c>
      <c r="E61" s="260">
        <v>306.25599999999997</v>
      </c>
      <c r="F61" s="260">
        <v>309.08699999999999</v>
      </c>
      <c r="G61" s="260">
        <v>307.31</v>
      </c>
      <c r="H61" s="260">
        <v>307.80399999999997</v>
      </c>
      <c r="I61" s="260">
        <v>307.798</v>
      </c>
      <c r="J61" s="260">
        <v>308.67</v>
      </c>
      <c r="K61" s="260">
        <v>307.065</v>
      </c>
      <c r="L61" s="260">
        <v>304.03100000000001</v>
      </c>
      <c r="M61" s="260">
        <v>302.63499999999999</v>
      </c>
      <c r="N61" s="260">
        <v>299.315</v>
      </c>
      <c r="O61" s="260">
        <v>295.42899999999997</v>
      </c>
      <c r="P61" s="260">
        <v>298.47699999999998</v>
      </c>
      <c r="Q61" s="260">
        <v>303.84300000000002</v>
      </c>
      <c r="R61" s="260">
        <v>312.84500000000003</v>
      </c>
      <c r="S61" s="260">
        <v>317.06599999999997</v>
      </c>
      <c r="T61" s="260">
        <v>313.92</v>
      </c>
      <c r="U61" s="260">
        <v>305.68900000000002</v>
      </c>
      <c r="V61" s="260">
        <v>299.28399999999999</v>
      </c>
      <c r="W61" s="260">
        <v>299.22800000000001</v>
      </c>
      <c r="X61" s="260">
        <v>302.53300000000002</v>
      </c>
      <c r="Y61" s="260">
        <v>305.35399999999998</v>
      </c>
      <c r="Z61" s="260">
        <v>305.733</v>
      </c>
      <c r="AA61" s="260">
        <v>306.60300000000001</v>
      </c>
      <c r="AB61" s="260">
        <v>309.28300000000002</v>
      </c>
      <c r="AC61" s="260">
        <v>315.303</v>
      </c>
      <c r="AD61" s="260">
        <v>318.815</v>
      </c>
      <c r="AE61" s="260">
        <v>326.5</v>
      </c>
      <c r="AF61" s="260">
        <v>325.32100000000003</v>
      </c>
      <c r="AG61" s="260">
        <v>315.78899999999999</v>
      </c>
      <c r="AH61" s="260">
        <v>303.84800000000001</v>
      </c>
      <c r="AI61" s="260">
        <v>301.476</v>
      </c>
      <c r="AJ61" s="260">
        <v>310.012</v>
      </c>
      <c r="AK61" s="260">
        <v>318.197</v>
      </c>
      <c r="AL61" s="260">
        <v>301.35700000000003</v>
      </c>
      <c r="AM61" s="260">
        <v>291.83600000000001</v>
      </c>
      <c r="AN61" s="260">
        <v>297.67899999999997</v>
      </c>
      <c r="AO61" s="260">
        <v>302.464</v>
      </c>
      <c r="AP61" s="260">
        <v>318.33100000000002</v>
      </c>
      <c r="AQ61" s="260">
        <v>341.947</v>
      </c>
      <c r="AR61" s="260">
        <v>342.697</v>
      </c>
      <c r="AS61" s="260">
        <v>315.012</v>
      </c>
      <c r="AT61" s="260">
        <v>295.60899999999998</v>
      </c>
      <c r="AU61" s="260">
        <v>292.39699999999999</v>
      </c>
      <c r="AV61" s="260">
        <v>301.46600000000001</v>
      </c>
      <c r="AW61" s="260">
        <v>305.88499999999999</v>
      </c>
      <c r="AX61" s="260">
        <v>287.17500000000001</v>
      </c>
      <c r="AY61" s="260">
        <v>279.99860000000001</v>
      </c>
      <c r="AZ61" s="348">
        <v>282.96370000000002</v>
      </c>
      <c r="BA61" s="348">
        <v>289.89830000000001</v>
      </c>
      <c r="BB61" s="348">
        <v>296.64139999999998</v>
      </c>
      <c r="BC61" s="348">
        <v>303.6721</v>
      </c>
      <c r="BD61" s="348">
        <v>304.55040000000002</v>
      </c>
      <c r="BE61" s="348">
        <v>299.13330000000002</v>
      </c>
      <c r="BF61" s="348">
        <v>294.1302</v>
      </c>
      <c r="BG61" s="348">
        <v>290.39280000000002</v>
      </c>
      <c r="BH61" s="348">
        <v>299.03120000000001</v>
      </c>
      <c r="BI61" s="348">
        <v>298.69990000000001</v>
      </c>
      <c r="BJ61" s="348">
        <v>300.01740000000001</v>
      </c>
      <c r="BK61" s="348">
        <v>295.21879999999999</v>
      </c>
      <c r="BL61" s="348">
        <v>300.44240000000002</v>
      </c>
      <c r="BM61" s="348">
        <v>309.37709999999998</v>
      </c>
      <c r="BN61" s="348">
        <v>316.75020000000001</v>
      </c>
      <c r="BO61" s="348">
        <v>324.68529999999998</v>
      </c>
      <c r="BP61" s="348">
        <v>325.7867</v>
      </c>
      <c r="BQ61" s="348">
        <v>319.68150000000003</v>
      </c>
      <c r="BR61" s="348">
        <v>313.96839999999997</v>
      </c>
      <c r="BS61" s="348">
        <v>309.2457</v>
      </c>
      <c r="BT61" s="348">
        <v>317.22539999999998</v>
      </c>
      <c r="BU61" s="348">
        <v>315.46789999999999</v>
      </c>
      <c r="BV61" s="348">
        <v>315.49259999999998</v>
      </c>
    </row>
    <row r="62" spans="1:74" ht="11.1" customHeight="1" x14ac:dyDescent="0.2">
      <c r="A62" s="134"/>
      <c r="B62" s="139" t="s">
        <v>776</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222"/>
      <c r="AB62" s="222"/>
      <c r="AC62" s="222"/>
      <c r="AD62" s="222"/>
      <c r="AE62" s="222"/>
      <c r="AF62" s="222"/>
      <c r="AG62" s="222"/>
      <c r="AH62" s="222"/>
      <c r="AI62" s="222"/>
      <c r="AJ62" s="222"/>
      <c r="AK62" s="222"/>
      <c r="AL62" s="222"/>
      <c r="AM62" s="222"/>
      <c r="AN62" s="222"/>
      <c r="AO62" s="222"/>
      <c r="AP62" s="222"/>
      <c r="AQ62" s="222"/>
      <c r="AR62" s="222"/>
      <c r="AS62" s="222"/>
      <c r="AT62" s="222"/>
      <c r="AU62" s="222"/>
      <c r="AV62" s="222"/>
      <c r="AW62" s="222"/>
      <c r="AX62" s="222"/>
      <c r="AY62" s="222"/>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row>
    <row r="63" spans="1:74" ht="11.1" customHeight="1" x14ac:dyDescent="0.2">
      <c r="A63" s="483" t="s">
        <v>777</v>
      </c>
      <c r="B63" s="484" t="s">
        <v>638</v>
      </c>
      <c r="C63" s="273">
        <v>0.25024423962999998</v>
      </c>
      <c r="D63" s="273">
        <v>0.25963775509999998</v>
      </c>
      <c r="E63" s="273">
        <v>0.26114746544</v>
      </c>
      <c r="F63" s="273">
        <v>0.26081428570999998</v>
      </c>
      <c r="G63" s="273">
        <v>0.25862211982</v>
      </c>
      <c r="H63" s="273">
        <v>0.26464285714000002</v>
      </c>
      <c r="I63" s="273">
        <v>0.26493087558</v>
      </c>
      <c r="J63" s="273">
        <v>0.26782488479</v>
      </c>
      <c r="K63" s="273">
        <v>0.26418571428999998</v>
      </c>
      <c r="L63" s="273">
        <v>0.25930875576000001</v>
      </c>
      <c r="M63" s="273">
        <v>0.2621</v>
      </c>
      <c r="N63" s="273">
        <v>0.26928571428999998</v>
      </c>
      <c r="O63" s="273">
        <v>0.27097695852999998</v>
      </c>
      <c r="P63" s="273">
        <v>0.27597536946000001</v>
      </c>
      <c r="Q63" s="273">
        <v>0.27591705069</v>
      </c>
      <c r="R63" s="273">
        <v>0.28312857142999998</v>
      </c>
      <c r="S63" s="273">
        <v>0.28114746544000002</v>
      </c>
      <c r="T63" s="273">
        <v>0.26838571429000002</v>
      </c>
      <c r="U63" s="273">
        <v>0.26430414746999997</v>
      </c>
      <c r="V63" s="273">
        <v>0.26775115207</v>
      </c>
      <c r="W63" s="273">
        <v>0.25830952381</v>
      </c>
      <c r="X63" s="273">
        <v>0.24575576036999999</v>
      </c>
      <c r="Y63" s="273">
        <v>0.25456190476000001</v>
      </c>
      <c r="Z63" s="273">
        <v>0.25991705068999998</v>
      </c>
      <c r="AA63" s="273">
        <v>0.25773271888999999</v>
      </c>
      <c r="AB63" s="273">
        <v>0.26142857142999998</v>
      </c>
      <c r="AC63" s="273">
        <v>0.25925806452</v>
      </c>
      <c r="AD63" s="273">
        <v>0.26679999999999998</v>
      </c>
      <c r="AE63" s="273">
        <v>0.26748847926000002</v>
      </c>
      <c r="AF63" s="273">
        <v>0.26518095238</v>
      </c>
      <c r="AG63" s="273">
        <v>0.26912442396000003</v>
      </c>
      <c r="AH63" s="273">
        <v>0.26664976958999997</v>
      </c>
      <c r="AI63" s="273">
        <v>0.26597142857</v>
      </c>
      <c r="AJ63" s="273">
        <v>0.26277880184000002</v>
      </c>
      <c r="AK63" s="273">
        <v>0.26235714286</v>
      </c>
      <c r="AL63" s="273">
        <v>0.25593087557999999</v>
      </c>
      <c r="AM63" s="273">
        <v>0.26056221198000001</v>
      </c>
      <c r="AN63" s="273">
        <v>0.26313775509999998</v>
      </c>
      <c r="AO63" s="273">
        <v>0.26265437788000001</v>
      </c>
      <c r="AP63" s="273">
        <v>0.25745714285999999</v>
      </c>
      <c r="AQ63" s="273">
        <v>0.26544700460999998</v>
      </c>
      <c r="AR63" s="273">
        <v>0.26558095238000001</v>
      </c>
      <c r="AS63" s="273">
        <v>0.27088479262999998</v>
      </c>
      <c r="AT63" s="273">
        <v>0.27330414746999998</v>
      </c>
      <c r="AU63" s="273">
        <v>0.26722857143000001</v>
      </c>
      <c r="AV63" s="273">
        <v>0.25998617512</v>
      </c>
      <c r="AW63" s="273">
        <v>0.26458095238000001</v>
      </c>
      <c r="AX63" s="273">
        <v>0.26270967742000001</v>
      </c>
      <c r="AY63" s="273">
        <v>0.26173732718999998</v>
      </c>
      <c r="AZ63" s="367">
        <v>0.26783610000000002</v>
      </c>
      <c r="BA63" s="367">
        <v>0.27639520000000001</v>
      </c>
      <c r="BB63" s="367">
        <v>0.2832211</v>
      </c>
      <c r="BC63" s="367">
        <v>0.28468379999999999</v>
      </c>
      <c r="BD63" s="367">
        <v>0.27605000000000002</v>
      </c>
      <c r="BE63" s="367">
        <v>0.27294429999999997</v>
      </c>
      <c r="BF63" s="367">
        <v>0.26830019999999999</v>
      </c>
      <c r="BG63" s="367">
        <v>0.26285720000000001</v>
      </c>
      <c r="BH63" s="367">
        <v>0.25793959999999999</v>
      </c>
      <c r="BI63" s="367">
        <v>0.25881100000000001</v>
      </c>
      <c r="BJ63" s="367">
        <v>0.26298739999999998</v>
      </c>
      <c r="BK63" s="367">
        <v>0.26977820000000002</v>
      </c>
      <c r="BL63" s="367">
        <v>0.26911160000000001</v>
      </c>
      <c r="BM63" s="367">
        <v>0.28577910000000001</v>
      </c>
      <c r="BN63" s="367">
        <v>0.29191679999999998</v>
      </c>
      <c r="BO63" s="367">
        <v>0.29186420000000002</v>
      </c>
      <c r="BP63" s="367">
        <v>0.28239950000000003</v>
      </c>
      <c r="BQ63" s="367">
        <v>0.27888289999999999</v>
      </c>
      <c r="BR63" s="367">
        <v>0.27394750000000001</v>
      </c>
      <c r="BS63" s="367">
        <v>0.26838899999999999</v>
      </c>
      <c r="BT63" s="367">
        <v>0.26210470000000002</v>
      </c>
      <c r="BU63" s="367">
        <v>0.26260090000000003</v>
      </c>
      <c r="BV63" s="367">
        <v>0.26647700000000002</v>
      </c>
    </row>
    <row r="64" spans="1:74" ht="11.1" customHeight="1" x14ac:dyDescent="0.2">
      <c r="A64" s="483"/>
      <c r="B64" s="484"/>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3"/>
      <c r="AY64" s="273"/>
      <c r="AZ64" s="367"/>
      <c r="BA64" s="367"/>
      <c r="BB64" s="367"/>
      <c r="BC64" s="367"/>
      <c r="BD64" s="367"/>
      <c r="BE64" s="367"/>
      <c r="BF64" s="367"/>
      <c r="BG64" s="367"/>
      <c r="BH64" s="367"/>
      <c r="BI64" s="367"/>
      <c r="BJ64" s="367"/>
      <c r="BK64" s="367"/>
      <c r="BL64" s="367"/>
      <c r="BM64" s="367"/>
      <c r="BN64" s="367"/>
      <c r="BO64" s="367"/>
      <c r="BP64" s="367"/>
      <c r="BQ64" s="367"/>
      <c r="BR64" s="367"/>
      <c r="BS64" s="367"/>
      <c r="BT64" s="367"/>
      <c r="BU64" s="367"/>
      <c r="BV64" s="367"/>
    </row>
    <row r="65" spans="1:74" ht="11.1" customHeight="1" x14ac:dyDescent="0.2">
      <c r="A65" s="483"/>
      <c r="B65" s="136" t="s">
        <v>931</v>
      </c>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c r="AS65" s="273"/>
      <c r="AT65" s="273"/>
      <c r="AU65" s="273"/>
      <c r="AV65" s="273"/>
      <c r="AW65" s="273"/>
      <c r="AX65" s="273"/>
      <c r="AY65" s="273"/>
      <c r="AZ65" s="367"/>
      <c r="BA65" s="367"/>
      <c r="BB65" s="367"/>
      <c r="BC65" s="367"/>
      <c r="BD65" s="367"/>
      <c r="BE65" s="367"/>
      <c r="BF65" s="367"/>
      <c r="BG65" s="367"/>
      <c r="BH65" s="367"/>
      <c r="BI65" s="367"/>
      <c r="BJ65" s="367"/>
      <c r="BK65" s="367"/>
      <c r="BL65" s="367"/>
      <c r="BM65" s="367"/>
      <c r="BN65" s="367"/>
      <c r="BO65" s="367"/>
      <c r="BP65" s="367"/>
      <c r="BQ65" s="367"/>
      <c r="BR65" s="367"/>
      <c r="BS65" s="367"/>
      <c r="BT65" s="367"/>
      <c r="BU65" s="367"/>
      <c r="BV65" s="367"/>
    </row>
    <row r="66" spans="1:74" ht="11.1" customHeight="1" x14ac:dyDescent="0.2">
      <c r="A66" s="140" t="s">
        <v>1028</v>
      </c>
      <c r="B66" s="210" t="s">
        <v>802</v>
      </c>
      <c r="C66" s="260">
        <v>191.58138700000001</v>
      </c>
      <c r="D66" s="260">
        <v>171.52346199999999</v>
      </c>
      <c r="E66" s="260">
        <v>195.35093280000001</v>
      </c>
      <c r="F66" s="260">
        <v>183.83828080000001</v>
      </c>
      <c r="G66" s="260">
        <v>187.29400770000001</v>
      </c>
      <c r="H66" s="260">
        <v>188.3620085</v>
      </c>
      <c r="I66" s="260">
        <v>188.82631889999999</v>
      </c>
      <c r="J66" s="260">
        <v>195.7400648</v>
      </c>
      <c r="K66" s="260">
        <v>185.39567400000001</v>
      </c>
      <c r="L66" s="260">
        <v>189.96629590000001</v>
      </c>
      <c r="M66" s="260">
        <v>186.43788140000001</v>
      </c>
      <c r="N66" s="260">
        <v>187.992479</v>
      </c>
      <c r="O66" s="260">
        <v>184.70415320000001</v>
      </c>
      <c r="P66" s="260">
        <v>176.40869979999999</v>
      </c>
      <c r="Q66" s="260">
        <v>184.20156750000001</v>
      </c>
      <c r="R66" s="260">
        <v>178.21261459999999</v>
      </c>
      <c r="S66" s="260">
        <v>187.2165474</v>
      </c>
      <c r="T66" s="260">
        <v>184.92362109999999</v>
      </c>
      <c r="U66" s="260">
        <v>186.3384872</v>
      </c>
      <c r="V66" s="260">
        <v>192.7207046</v>
      </c>
      <c r="W66" s="260">
        <v>176.0825443</v>
      </c>
      <c r="X66" s="260">
        <v>187.05410599999999</v>
      </c>
      <c r="Y66" s="260">
        <v>180.91110549999999</v>
      </c>
      <c r="Z66" s="260">
        <v>181.41699869999999</v>
      </c>
      <c r="AA66" s="260">
        <v>188.0013438</v>
      </c>
      <c r="AB66" s="260">
        <v>167.48564060000001</v>
      </c>
      <c r="AC66" s="260">
        <v>185.94017550000001</v>
      </c>
      <c r="AD66" s="260">
        <v>180.33265660000001</v>
      </c>
      <c r="AE66" s="260">
        <v>189.82467080000001</v>
      </c>
      <c r="AF66" s="260">
        <v>182.3454639</v>
      </c>
      <c r="AG66" s="260">
        <v>192.70852729999999</v>
      </c>
      <c r="AH66" s="260">
        <v>191.50393209999999</v>
      </c>
      <c r="AI66" s="260">
        <v>185.7392941</v>
      </c>
      <c r="AJ66" s="260">
        <v>191.5842111</v>
      </c>
      <c r="AK66" s="260">
        <v>188.2310698</v>
      </c>
      <c r="AL66" s="260">
        <v>187.28551880000001</v>
      </c>
      <c r="AM66" s="260">
        <v>189.08859419999999</v>
      </c>
      <c r="AN66" s="260">
        <v>172.16157849999999</v>
      </c>
      <c r="AO66" s="260">
        <v>186.2868206</v>
      </c>
      <c r="AP66" s="260">
        <v>184.50498579999999</v>
      </c>
      <c r="AQ66" s="260">
        <v>188.24538200000001</v>
      </c>
      <c r="AR66" s="260">
        <v>183.5970164</v>
      </c>
      <c r="AS66" s="260">
        <v>192.40782279999999</v>
      </c>
      <c r="AT66" s="260">
        <v>191.39736160000001</v>
      </c>
      <c r="AU66" s="260">
        <v>184.34714940000001</v>
      </c>
      <c r="AV66" s="260">
        <v>197.1137726</v>
      </c>
      <c r="AW66" s="260">
        <v>184.10310000000001</v>
      </c>
      <c r="AX66" s="260">
        <v>191.6105</v>
      </c>
      <c r="AY66" s="260">
        <v>190.65219999999999</v>
      </c>
      <c r="AZ66" s="348">
        <v>171.88740000000001</v>
      </c>
      <c r="BA66" s="348">
        <v>190.52269999999999</v>
      </c>
      <c r="BB66" s="348">
        <v>185.54480000000001</v>
      </c>
      <c r="BC66" s="348">
        <v>191.33799999999999</v>
      </c>
      <c r="BD66" s="348">
        <v>188.30539999999999</v>
      </c>
      <c r="BE66" s="348">
        <v>193.87710000000001</v>
      </c>
      <c r="BF66" s="348">
        <v>196.25280000000001</v>
      </c>
      <c r="BG66" s="348">
        <v>184.22550000000001</v>
      </c>
      <c r="BH66" s="348">
        <v>194.77340000000001</v>
      </c>
      <c r="BI66" s="348">
        <v>186.48929999999999</v>
      </c>
      <c r="BJ66" s="348">
        <v>193.48490000000001</v>
      </c>
      <c r="BK66" s="348">
        <v>191.3545</v>
      </c>
      <c r="BL66" s="348">
        <v>178.5496</v>
      </c>
      <c r="BM66" s="348">
        <v>190.80799999999999</v>
      </c>
      <c r="BN66" s="348">
        <v>185.93090000000001</v>
      </c>
      <c r="BO66" s="348">
        <v>191.93709999999999</v>
      </c>
      <c r="BP66" s="348">
        <v>189.19880000000001</v>
      </c>
      <c r="BQ66" s="348">
        <v>194.41800000000001</v>
      </c>
      <c r="BR66" s="348">
        <v>196.79470000000001</v>
      </c>
      <c r="BS66" s="348">
        <v>184.4385</v>
      </c>
      <c r="BT66" s="348">
        <v>194.107</v>
      </c>
      <c r="BU66" s="348">
        <v>187.20920000000001</v>
      </c>
      <c r="BV66" s="348">
        <v>193.27500000000001</v>
      </c>
    </row>
    <row r="67" spans="1:74" ht="11.1" customHeight="1" x14ac:dyDescent="0.2">
      <c r="A67" s="140" t="s">
        <v>1029</v>
      </c>
      <c r="B67" s="210" t="s">
        <v>803</v>
      </c>
      <c r="C67" s="260">
        <v>154.5438628</v>
      </c>
      <c r="D67" s="260">
        <v>131.0807715</v>
      </c>
      <c r="E67" s="260">
        <v>118.9640034</v>
      </c>
      <c r="F67" s="260">
        <v>97.133843409999997</v>
      </c>
      <c r="G67" s="260">
        <v>88.605022410000004</v>
      </c>
      <c r="H67" s="260">
        <v>88.152680309999994</v>
      </c>
      <c r="I67" s="260">
        <v>100.7809165</v>
      </c>
      <c r="J67" s="260">
        <v>100.8193679</v>
      </c>
      <c r="K67" s="260">
        <v>88.022567769999995</v>
      </c>
      <c r="L67" s="260">
        <v>92.739824470000002</v>
      </c>
      <c r="M67" s="260">
        <v>108.2627142</v>
      </c>
      <c r="N67" s="260">
        <v>135.78449370000001</v>
      </c>
      <c r="O67" s="260">
        <v>147.4970051</v>
      </c>
      <c r="P67" s="260">
        <v>133.7555256</v>
      </c>
      <c r="Q67" s="260">
        <v>113.5112682</v>
      </c>
      <c r="R67" s="260">
        <v>104.1142017</v>
      </c>
      <c r="S67" s="260">
        <v>99.807290289999997</v>
      </c>
      <c r="T67" s="260">
        <v>99.555898299999996</v>
      </c>
      <c r="U67" s="260">
        <v>110.4618778</v>
      </c>
      <c r="V67" s="260">
        <v>107.1095349</v>
      </c>
      <c r="W67" s="260">
        <v>96.195511389999993</v>
      </c>
      <c r="X67" s="260">
        <v>101.2075086</v>
      </c>
      <c r="Y67" s="260">
        <v>115.6846386</v>
      </c>
      <c r="Z67" s="260">
        <v>133.85515620000001</v>
      </c>
      <c r="AA67" s="260">
        <v>154.62248589999999</v>
      </c>
      <c r="AB67" s="260">
        <v>137.7064298</v>
      </c>
      <c r="AC67" s="260">
        <v>135.11864109999999</v>
      </c>
      <c r="AD67" s="260">
        <v>105.0117734</v>
      </c>
      <c r="AE67" s="260">
        <v>93.40608838</v>
      </c>
      <c r="AF67" s="260">
        <v>92.886321600000002</v>
      </c>
      <c r="AG67" s="260">
        <v>102.75286869999999</v>
      </c>
      <c r="AH67" s="260">
        <v>102.94123879999999</v>
      </c>
      <c r="AI67" s="260">
        <v>94.243511760000004</v>
      </c>
      <c r="AJ67" s="260">
        <v>99.656358900000001</v>
      </c>
      <c r="AK67" s="260">
        <v>124.0349324</v>
      </c>
      <c r="AL67" s="260">
        <v>156.51445509999999</v>
      </c>
      <c r="AM67" s="260">
        <v>173.8721802</v>
      </c>
      <c r="AN67" s="260">
        <v>148.84789499999999</v>
      </c>
      <c r="AO67" s="260">
        <v>138.4227281</v>
      </c>
      <c r="AP67" s="260">
        <v>105.4789359</v>
      </c>
      <c r="AQ67" s="260">
        <v>97.845861920000004</v>
      </c>
      <c r="AR67" s="260">
        <v>94.346358300000006</v>
      </c>
      <c r="AS67" s="260">
        <v>101.6086217</v>
      </c>
      <c r="AT67" s="260">
        <v>104.65973700000001</v>
      </c>
      <c r="AU67" s="260">
        <v>97.871941879999994</v>
      </c>
      <c r="AV67" s="260">
        <v>103.6046357</v>
      </c>
      <c r="AW67" s="260">
        <v>127.50069999999999</v>
      </c>
      <c r="AX67" s="260">
        <v>142.6893</v>
      </c>
      <c r="AY67" s="260">
        <v>169.00479999999999</v>
      </c>
      <c r="AZ67" s="348">
        <v>145.29830000000001</v>
      </c>
      <c r="BA67" s="348">
        <v>133.0187</v>
      </c>
      <c r="BB67" s="348">
        <v>107.229</v>
      </c>
      <c r="BC67" s="348">
        <v>101.62520000000001</v>
      </c>
      <c r="BD67" s="348">
        <v>99.512969999999996</v>
      </c>
      <c r="BE67" s="348">
        <v>108.6367</v>
      </c>
      <c r="BF67" s="348">
        <v>109.9045</v>
      </c>
      <c r="BG67" s="348">
        <v>100.0038</v>
      </c>
      <c r="BH67" s="348">
        <v>107.0333</v>
      </c>
      <c r="BI67" s="348">
        <v>122.0086</v>
      </c>
      <c r="BJ67" s="348">
        <v>153.43049999999999</v>
      </c>
      <c r="BK67" s="348">
        <v>166.99959999999999</v>
      </c>
      <c r="BL67" s="348">
        <v>149.5712</v>
      </c>
      <c r="BM67" s="348">
        <v>135.23419999999999</v>
      </c>
      <c r="BN67" s="348">
        <v>108.62130000000001</v>
      </c>
      <c r="BO67" s="348">
        <v>103.81619999999999</v>
      </c>
      <c r="BP67" s="348">
        <v>100.8348</v>
      </c>
      <c r="BQ67" s="348">
        <v>110.5926</v>
      </c>
      <c r="BR67" s="348">
        <v>111.9884</v>
      </c>
      <c r="BS67" s="348">
        <v>102.29</v>
      </c>
      <c r="BT67" s="348">
        <v>108.7808</v>
      </c>
      <c r="BU67" s="348">
        <v>123.28060000000001</v>
      </c>
      <c r="BV67" s="348">
        <v>156.39080000000001</v>
      </c>
    </row>
    <row r="68" spans="1:74" ht="11.1" customHeight="1" x14ac:dyDescent="0.2">
      <c r="A68" s="140" t="s">
        <v>296</v>
      </c>
      <c r="B68" s="210" t="s">
        <v>1048</v>
      </c>
      <c r="C68" s="260">
        <v>179.79983340000001</v>
      </c>
      <c r="D68" s="260">
        <v>148.85337079999999</v>
      </c>
      <c r="E68" s="260">
        <v>147.66137359999999</v>
      </c>
      <c r="F68" s="260">
        <v>135.66419629999999</v>
      </c>
      <c r="G68" s="260">
        <v>148.14996919999999</v>
      </c>
      <c r="H68" s="260">
        <v>167.58690910000001</v>
      </c>
      <c r="I68" s="260">
        <v>185.74292260000001</v>
      </c>
      <c r="J68" s="260">
        <v>182.88488950000001</v>
      </c>
      <c r="K68" s="260">
        <v>153.99329729999999</v>
      </c>
      <c r="L68" s="260">
        <v>140.78521570000001</v>
      </c>
      <c r="M68" s="260">
        <v>135.9043739</v>
      </c>
      <c r="N68" s="260">
        <v>148.74579</v>
      </c>
      <c r="O68" s="260">
        <v>142.35586409999999</v>
      </c>
      <c r="P68" s="260">
        <v>127.7471419</v>
      </c>
      <c r="Q68" s="260">
        <v>118.2854232</v>
      </c>
      <c r="R68" s="260">
        <v>107.1749076</v>
      </c>
      <c r="S68" s="260">
        <v>127.0269783</v>
      </c>
      <c r="T68" s="260">
        <v>142.6081408</v>
      </c>
      <c r="U68" s="260">
        <v>170.069368</v>
      </c>
      <c r="V68" s="260">
        <v>163.44924320000001</v>
      </c>
      <c r="W68" s="260">
        <v>138.44706149999999</v>
      </c>
      <c r="X68" s="260">
        <v>133.38000049999999</v>
      </c>
      <c r="Y68" s="260">
        <v>140.01014369999999</v>
      </c>
      <c r="Z68" s="260">
        <v>146.62854770000001</v>
      </c>
      <c r="AA68" s="260">
        <v>150.0513598</v>
      </c>
      <c r="AB68" s="260">
        <v>135.29842289999999</v>
      </c>
      <c r="AC68" s="260">
        <v>141.2734657</v>
      </c>
      <c r="AD68" s="260">
        <v>123.3623695</v>
      </c>
      <c r="AE68" s="260">
        <v>130.72957690000001</v>
      </c>
      <c r="AF68" s="260">
        <v>149.23104359999999</v>
      </c>
      <c r="AG68" s="260">
        <v>164.03110789999999</v>
      </c>
      <c r="AH68" s="260">
        <v>162.0783199</v>
      </c>
      <c r="AI68" s="260">
        <v>145.09911360000001</v>
      </c>
      <c r="AJ68" s="260">
        <v>134.08605</v>
      </c>
      <c r="AK68" s="260">
        <v>132.88005519999999</v>
      </c>
      <c r="AL68" s="260">
        <v>153.94223830000001</v>
      </c>
      <c r="AM68" s="260">
        <v>165.4037361</v>
      </c>
      <c r="AN68" s="260">
        <v>151.8189376</v>
      </c>
      <c r="AO68" s="260">
        <v>144.9616091</v>
      </c>
      <c r="AP68" s="260">
        <v>119.202234</v>
      </c>
      <c r="AQ68" s="260">
        <v>128.99254250000001</v>
      </c>
      <c r="AR68" s="260">
        <v>148.3515658</v>
      </c>
      <c r="AS68" s="260">
        <v>160.8377591</v>
      </c>
      <c r="AT68" s="260">
        <v>160.3398536</v>
      </c>
      <c r="AU68" s="260">
        <v>138.09936999999999</v>
      </c>
      <c r="AV68" s="260">
        <v>124.74152890000001</v>
      </c>
      <c r="AW68" s="260">
        <v>135.77250000000001</v>
      </c>
      <c r="AX68" s="260">
        <v>138.4871</v>
      </c>
      <c r="AY68" s="260">
        <v>152.52199999999999</v>
      </c>
      <c r="AZ68" s="348">
        <v>137.73169999999999</v>
      </c>
      <c r="BA68" s="348">
        <v>135.2954</v>
      </c>
      <c r="BB68" s="348">
        <v>117.6844</v>
      </c>
      <c r="BC68" s="348">
        <v>127.001</v>
      </c>
      <c r="BD68" s="348">
        <v>141.29470000000001</v>
      </c>
      <c r="BE68" s="348">
        <v>162.9256</v>
      </c>
      <c r="BF68" s="348">
        <v>164.49270000000001</v>
      </c>
      <c r="BG68" s="348">
        <v>138.29859999999999</v>
      </c>
      <c r="BH68" s="348">
        <v>132.19069999999999</v>
      </c>
      <c r="BI68" s="348">
        <v>130.35839999999999</v>
      </c>
      <c r="BJ68" s="348">
        <v>150.26990000000001</v>
      </c>
      <c r="BK68" s="348">
        <v>156.19560000000001</v>
      </c>
      <c r="BL68" s="348">
        <v>142.1611</v>
      </c>
      <c r="BM68" s="348">
        <v>134.67160000000001</v>
      </c>
      <c r="BN68" s="348">
        <v>116.3914</v>
      </c>
      <c r="BO68" s="348">
        <v>124.9269</v>
      </c>
      <c r="BP68" s="348">
        <v>139.69300000000001</v>
      </c>
      <c r="BQ68" s="348">
        <v>162.10169999999999</v>
      </c>
      <c r="BR68" s="348">
        <v>163.64070000000001</v>
      </c>
      <c r="BS68" s="348">
        <v>136.9736</v>
      </c>
      <c r="BT68" s="348">
        <v>130.30459999999999</v>
      </c>
      <c r="BU68" s="348">
        <v>127.2816</v>
      </c>
      <c r="BV68" s="348">
        <v>148.92519999999999</v>
      </c>
    </row>
    <row r="69" spans="1:74" ht="11.1" customHeight="1" x14ac:dyDescent="0.2">
      <c r="A69" s="140" t="s">
        <v>1030</v>
      </c>
      <c r="B69" s="211" t="s">
        <v>1027</v>
      </c>
      <c r="C69" s="328">
        <v>525.92508320000002</v>
      </c>
      <c r="D69" s="328">
        <v>451.45760430000001</v>
      </c>
      <c r="E69" s="328">
        <v>461.97630980000002</v>
      </c>
      <c r="F69" s="328">
        <v>416.63632051000002</v>
      </c>
      <c r="G69" s="328">
        <v>424.04899931</v>
      </c>
      <c r="H69" s="328">
        <v>444.10159791000001</v>
      </c>
      <c r="I69" s="328">
        <v>475.35015800000002</v>
      </c>
      <c r="J69" s="328">
        <v>479.44432219999999</v>
      </c>
      <c r="K69" s="328">
        <v>427.41153907</v>
      </c>
      <c r="L69" s="328">
        <v>423.49133606999999</v>
      </c>
      <c r="M69" s="328">
        <v>430.60496949999998</v>
      </c>
      <c r="N69" s="328">
        <v>472.52276269999999</v>
      </c>
      <c r="O69" s="328">
        <v>474.55702239999999</v>
      </c>
      <c r="P69" s="328">
        <v>437.91136729999999</v>
      </c>
      <c r="Q69" s="328">
        <v>415.9982589</v>
      </c>
      <c r="R69" s="328">
        <v>389.5017239</v>
      </c>
      <c r="S69" s="328">
        <v>414.05081598999999</v>
      </c>
      <c r="T69" s="328">
        <v>427.08766020000002</v>
      </c>
      <c r="U69" s="328">
        <v>466.869733</v>
      </c>
      <c r="V69" s="328">
        <v>463.27948270000002</v>
      </c>
      <c r="W69" s="328">
        <v>410.72511718999999</v>
      </c>
      <c r="X69" s="328">
        <v>421.64161510000002</v>
      </c>
      <c r="Y69" s="328">
        <v>436.6058878</v>
      </c>
      <c r="Z69" s="328">
        <v>461.90070259999999</v>
      </c>
      <c r="AA69" s="328">
        <v>492.67518949999999</v>
      </c>
      <c r="AB69" s="328">
        <v>440.49049330000003</v>
      </c>
      <c r="AC69" s="328">
        <v>462.33228229999997</v>
      </c>
      <c r="AD69" s="328">
        <v>408.70679949999999</v>
      </c>
      <c r="AE69" s="328">
        <v>413.96033607999999</v>
      </c>
      <c r="AF69" s="328">
        <v>424.46282910000002</v>
      </c>
      <c r="AG69" s="328">
        <v>459.49250389999997</v>
      </c>
      <c r="AH69" s="328">
        <v>456.52349079999999</v>
      </c>
      <c r="AI69" s="328">
        <v>425.08191945999999</v>
      </c>
      <c r="AJ69" s="328">
        <v>425.32661999999999</v>
      </c>
      <c r="AK69" s="328">
        <v>445.14605740000002</v>
      </c>
      <c r="AL69" s="328">
        <v>497.74221219999998</v>
      </c>
      <c r="AM69" s="328">
        <v>528.36451050000005</v>
      </c>
      <c r="AN69" s="328">
        <v>472.82841109999998</v>
      </c>
      <c r="AO69" s="328">
        <v>469.6711578</v>
      </c>
      <c r="AP69" s="328">
        <v>409.18615569999997</v>
      </c>
      <c r="AQ69" s="328">
        <v>415.08378642000002</v>
      </c>
      <c r="AR69" s="328">
        <v>426.2949405</v>
      </c>
      <c r="AS69" s="328">
        <v>454.85420360000001</v>
      </c>
      <c r="AT69" s="328">
        <v>456.39695219999999</v>
      </c>
      <c r="AU69" s="328">
        <v>420.31846128000001</v>
      </c>
      <c r="AV69" s="328">
        <v>425.45993720000001</v>
      </c>
      <c r="AW69" s="328">
        <v>447.37639999999999</v>
      </c>
      <c r="AX69" s="328">
        <v>472.7869</v>
      </c>
      <c r="AY69" s="328">
        <v>512.17899999999997</v>
      </c>
      <c r="AZ69" s="365">
        <v>454.91739999999999</v>
      </c>
      <c r="BA69" s="365">
        <v>458.83679999999998</v>
      </c>
      <c r="BB69" s="365">
        <v>410.45819999999998</v>
      </c>
      <c r="BC69" s="365">
        <v>419.96420000000001</v>
      </c>
      <c r="BD69" s="365">
        <v>429.11309999999997</v>
      </c>
      <c r="BE69" s="365">
        <v>465.4393</v>
      </c>
      <c r="BF69" s="365">
        <v>470.65</v>
      </c>
      <c r="BG69" s="365">
        <v>422.52789999999999</v>
      </c>
      <c r="BH69" s="365">
        <v>433.99740000000003</v>
      </c>
      <c r="BI69" s="365">
        <v>438.8562</v>
      </c>
      <c r="BJ69" s="365">
        <v>497.18540000000002</v>
      </c>
      <c r="BK69" s="365">
        <v>514.5498</v>
      </c>
      <c r="BL69" s="365">
        <v>470.28190000000001</v>
      </c>
      <c r="BM69" s="365">
        <v>460.71379999999999</v>
      </c>
      <c r="BN69" s="365">
        <v>410.9436</v>
      </c>
      <c r="BO69" s="365">
        <v>420.68009999999998</v>
      </c>
      <c r="BP69" s="365">
        <v>429.72660000000002</v>
      </c>
      <c r="BQ69" s="365">
        <v>467.11219999999997</v>
      </c>
      <c r="BR69" s="365">
        <v>472.42380000000003</v>
      </c>
      <c r="BS69" s="365">
        <v>423.7022</v>
      </c>
      <c r="BT69" s="365">
        <v>433.1925</v>
      </c>
      <c r="BU69" s="365">
        <v>437.77140000000003</v>
      </c>
      <c r="BV69" s="365">
        <v>498.59109999999998</v>
      </c>
    </row>
    <row r="70" spans="1:74" ht="11.1" customHeight="1" x14ac:dyDescent="0.2">
      <c r="A70" s="483"/>
      <c r="B70" s="484"/>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3"/>
      <c r="AN70" s="273"/>
      <c r="AO70" s="273"/>
      <c r="AP70" s="273"/>
      <c r="AQ70" s="273"/>
      <c r="AR70" s="273"/>
      <c r="AS70" s="273"/>
      <c r="AT70" s="273"/>
      <c r="AU70" s="273"/>
      <c r="AV70" s="273"/>
      <c r="AW70" s="273"/>
      <c r="AX70" s="273"/>
      <c r="AY70" s="367"/>
      <c r="AZ70" s="367"/>
      <c r="BA70" s="367"/>
      <c r="BB70" s="367"/>
      <c r="BC70" s="367"/>
      <c r="BD70" s="367"/>
      <c r="BE70" s="367"/>
      <c r="BF70" s="367"/>
      <c r="BG70" s="367"/>
      <c r="BH70" s="367"/>
      <c r="BI70" s="367"/>
      <c r="BJ70" s="367"/>
      <c r="BK70" s="367"/>
      <c r="BL70" s="367"/>
      <c r="BM70" s="367"/>
      <c r="BN70" s="367"/>
      <c r="BO70" s="367"/>
      <c r="BP70" s="367"/>
      <c r="BQ70" s="367"/>
      <c r="BR70" s="367"/>
      <c r="BS70" s="367"/>
      <c r="BT70" s="367"/>
      <c r="BU70" s="367"/>
      <c r="BV70" s="367"/>
    </row>
    <row r="71" spans="1:74" ht="12" customHeight="1" x14ac:dyDescent="0.2">
      <c r="A71" s="134"/>
      <c r="B71" s="677" t="s">
        <v>1081</v>
      </c>
      <c r="C71" s="674"/>
      <c r="D71" s="674"/>
      <c r="E71" s="674"/>
      <c r="F71" s="674"/>
      <c r="G71" s="674"/>
      <c r="H71" s="674"/>
      <c r="I71" s="674"/>
      <c r="J71" s="674"/>
      <c r="K71" s="674"/>
      <c r="L71" s="674"/>
      <c r="M71" s="674"/>
      <c r="N71" s="674"/>
      <c r="O71" s="674"/>
      <c r="P71" s="674"/>
      <c r="Q71" s="674"/>
    </row>
    <row r="72" spans="1:74" ht="12" customHeight="1" x14ac:dyDescent="0.2">
      <c r="A72" s="134"/>
      <c r="B72" s="630" t="s">
        <v>1094</v>
      </c>
      <c r="C72" s="629"/>
      <c r="D72" s="629"/>
      <c r="E72" s="629"/>
      <c r="F72" s="629"/>
      <c r="G72" s="629"/>
      <c r="H72" s="629"/>
      <c r="I72" s="629"/>
      <c r="J72" s="629"/>
      <c r="K72" s="629"/>
      <c r="L72" s="629"/>
      <c r="M72" s="629"/>
      <c r="N72" s="629"/>
      <c r="O72" s="629"/>
      <c r="P72" s="629"/>
      <c r="Q72" s="629"/>
    </row>
    <row r="73" spans="1:74" s="470" customFormat="1" ht="12" customHeight="1" x14ac:dyDescent="0.2">
      <c r="A73" s="469"/>
      <c r="B73" s="720" t="s">
        <v>1182</v>
      </c>
      <c r="C73" s="660"/>
      <c r="D73" s="660"/>
      <c r="E73" s="660"/>
      <c r="F73" s="660"/>
      <c r="G73" s="660"/>
      <c r="H73" s="660"/>
      <c r="I73" s="660"/>
      <c r="J73" s="660"/>
      <c r="K73" s="660"/>
      <c r="L73" s="660"/>
      <c r="M73" s="660"/>
      <c r="N73" s="660"/>
      <c r="O73" s="660"/>
      <c r="P73" s="660"/>
      <c r="Q73" s="660"/>
      <c r="AY73" s="515"/>
      <c r="AZ73" s="515"/>
      <c r="BA73" s="515"/>
      <c r="BB73" s="515"/>
      <c r="BC73" s="515"/>
      <c r="BD73" s="515"/>
      <c r="BE73" s="515"/>
      <c r="BF73" s="515"/>
      <c r="BG73" s="515"/>
      <c r="BH73" s="515"/>
      <c r="BI73" s="515"/>
      <c r="BJ73" s="515"/>
    </row>
    <row r="74" spans="1:74" s="470" customFormat="1" ht="12" customHeight="1" x14ac:dyDescent="0.2">
      <c r="A74" s="469"/>
      <c r="B74" s="721" t="s">
        <v>1</v>
      </c>
      <c r="C74" s="660"/>
      <c r="D74" s="660"/>
      <c r="E74" s="660"/>
      <c r="F74" s="660"/>
      <c r="G74" s="660"/>
      <c r="H74" s="660"/>
      <c r="I74" s="660"/>
      <c r="J74" s="660"/>
      <c r="K74" s="660"/>
      <c r="L74" s="660"/>
      <c r="M74" s="660"/>
      <c r="N74" s="660"/>
      <c r="O74" s="660"/>
      <c r="P74" s="660"/>
      <c r="Q74" s="660"/>
      <c r="AY74" s="515"/>
      <c r="AZ74" s="515"/>
      <c r="BA74" s="515"/>
      <c r="BB74" s="515"/>
      <c r="BC74" s="515"/>
      <c r="BD74" s="515"/>
      <c r="BE74" s="515"/>
      <c r="BF74" s="515"/>
      <c r="BG74" s="515"/>
      <c r="BH74" s="515"/>
      <c r="BI74" s="515"/>
      <c r="BJ74" s="515"/>
    </row>
    <row r="75" spans="1:74" s="470" customFormat="1" ht="12" customHeight="1" x14ac:dyDescent="0.2">
      <c r="A75" s="469"/>
      <c r="B75" s="663" t="s">
        <v>1108</v>
      </c>
      <c r="C75" s="664"/>
      <c r="D75" s="664"/>
      <c r="E75" s="664"/>
      <c r="F75" s="664"/>
      <c r="G75" s="664"/>
      <c r="H75" s="664"/>
      <c r="I75" s="664"/>
      <c r="J75" s="664"/>
      <c r="K75" s="664"/>
      <c r="L75" s="664"/>
      <c r="M75" s="664"/>
      <c r="N75" s="664"/>
      <c r="O75" s="664"/>
      <c r="P75" s="664"/>
      <c r="Q75" s="660"/>
      <c r="AY75" s="515"/>
      <c r="AZ75" s="515"/>
      <c r="BA75" s="515"/>
      <c r="BB75" s="515"/>
      <c r="BC75" s="515"/>
      <c r="BD75" s="515"/>
      <c r="BE75" s="515"/>
      <c r="BF75" s="515"/>
      <c r="BG75" s="515"/>
      <c r="BH75" s="515"/>
      <c r="BI75" s="515"/>
      <c r="BJ75" s="515"/>
    </row>
    <row r="76" spans="1:74" s="470" customFormat="1" ht="12" customHeight="1" x14ac:dyDescent="0.2">
      <c r="A76" s="469"/>
      <c r="B76" s="663" t="s">
        <v>2</v>
      </c>
      <c r="C76" s="664"/>
      <c r="D76" s="664"/>
      <c r="E76" s="664"/>
      <c r="F76" s="664"/>
      <c r="G76" s="664"/>
      <c r="H76" s="664"/>
      <c r="I76" s="664"/>
      <c r="J76" s="664"/>
      <c r="K76" s="664"/>
      <c r="L76" s="664"/>
      <c r="M76" s="664"/>
      <c r="N76" s="664"/>
      <c r="O76" s="664"/>
      <c r="P76" s="664"/>
      <c r="Q76" s="660"/>
      <c r="AY76" s="515"/>
      <c r="AZ76" s="515"/>
      <c r="BA76" s="515"/>
      <c r="BB76" s="515"/>
      <c r="BC76" s="515"/>
      <c r="BD76" s="515"/>
      <c r="BE76" s="515"/>
      <c r="BF76" s="515"/>
      <c r="BG76" s="515"/>
      <c r="BH76" s="515"/>
      <c r="BI76" s="515"/>
      <c r="BJ76" s="515"/>
    </row>
    <row r="77" spans="1:74" s="470" customFormat="1" ht="12" customHeight="1" x14ac:dyDescent="0.2">
      <c r="A77" s="469"/>
      <c r="B77" s="658" t="s">
        <v>3</v>
      </c>
      <c r="C77" s="659"/>
      <c r="D77" s="659"/>
      <c r="E77" s="659"/>
      <c r="F77" s="659"/>
      <c r="G77" s="659"/>
      <c r="H77" s="659"/>
      <c r="I77" s="659"/>
      <c r="J77" s="659"/>
      <c r="K77" s="659"/>
      <c r="L77" s="659"/>
      <c r="M77" s="659"/>
      <c r="N77" s="659"/>
      <c r="O77" s="659"/>
      <c r="P77" s="659"/>
      <c r="Q77" s="660"/>
      <c r="AY77" s="515"/>
      <c r="AZ77" s="515"/>
      <c r="BA77" s="515"/>
      <c r="BB77" s="515"/>
      <c r="BC77" s="515"/>
      <c r="BD77" s="515"/>
      <c r="BE77" s="515"/>
      <c r="BF77" s="515"/>
      <c r="BG77" s="515"/>
      <c r="BH77" s="515"/>
      <c r="BI77" s="515"/>
      <c r="BJ77" s="515"/>
    </row>
    <row r="78" spans="1:74" s="470" customFormat="1" ht="12" customHeight="1" x14ac:dyDescent="0.2">
      <c r="A78" s="469"/>
      <c r="B78" s="658" t="s">
        <v>1112</v>
      </c>
      <c r="C78" s="659"/>
      <c r="D78" s="659"/>
      <c r="E78" s="659"/>
      <c r="F78" s="659"/>
      <c r="G78" s="659"/>
      <c r="H78" s="659"/>
      <c r="I78" s="659"/>
      <c r="J78" s="659"/>
      <c r="K78" s="659"/>
      <c r="L78" s="659"/>
      <c r="M78" s="659"/>
      <c r="N78" s="659"/>
      <c r="O78" s="659"/>
      <c r="P78" s="659"/>
      <c r="Q78" s="660"/>
      <c r="AY78" s="515"/>
      <c r="AZ78" s="515"/>
      <c r="BA78" s="515"/>
      <c r="BB78" s="515"/>
      <c r="BC78" s="515"/>
      <c r="BD78" s="515"/>
      <c r="BE78" s="515"/>
      <c r="BF78" s="515"/>
      <c r="BG78" s="515"/>
      <c r="BH78" s="515"/>
      <c r="BI78" s="515"/>
      <c r="BJ78" s="515"/>
    </row>
    <row r="79" spans="1:74" s="470" customFormat="1" ht="12" customHeight="1" x14ac:dyDescent="0.2">
      <c r="A79" s="469"/>
      <c r="B79" s="661" t="s">
        <v>1228</v>
      </c>
      <c r="C79" s="660"/>
      <c r="D79" s="660"/>
      <c r="E79" s="660"/>
      <c r="F79" s="660"/>
      <c r="G79" s="660"/>
      <c r="H79" s="660"/>
      <c r="I79" s="660"/>
      <c r="J79" s="660"/>
      <c r="K79" s="660"/>
      <c r="L79" s="660"/>
      <c r="M79" s="660"/>
      <c r="N79" s="660"/>
      <c r="O79" s="660"/>
      <c r="P79" s="660"/>
      <c r="Q79" s="660"/>
      <c r="AY79" s="515"/>
      <c r="AZ79" s="515"/>
      <c r="BA79" s="515"/>
      <c r="BB79" s="515"/>
      <c r="BC79" s="515"/>
      <c r="BD79" s="515"/>
      <c r="BE79" s="515"/>
      <c r="BF79" s="515"/>
      <c r="BG79" s="515"/>
      <c r="BH79" s="515"/>
      <c r="BI79" s="515"/>
      <c r="BJ79" s="515"/>
    </row>
    <row r="80" spans="1:74" x14ac:dyDescent="0.2">
      <c r="BK80" s="361"/>
      <c r="BL80" s="361"/>
      <c r="BM80" s="361"/>
      <c r="BN80" s="361"/>
      <c r="BO80" s="361"/>
      <c r="BP80" s="361"/>
      <c r="BQ80" s="361"/>
      <c r="BR80" s="361"/>
      <c r="BS80" s="361"/>
      <c r="BT80" s="361"/>
      <c r="BU80" s="361"/>
      <c r="BV80" s="361"/>
    </row>
    <row r="81" spans="63:74" x14ac:dyDescent="0.2">
      <c r="BK81" s="361"/>
      <c r="BL81" s="361"/>
      <c r="BM81" s="361"/>
      <c r="BN81" s="361"/>
      <c r="BO81" s="361"/>
      <c r="BP81" s="361"/>
      <c r="BQ81" s="361"/>
      <c r="BR81" s="361"/>
      <c r="BS81" s="361"/>
      <c r="BT81" s="361"/>
      <c r="BU81" s="361"/>
      <c r="BV81" s="361"/>
    </row>
    <row r="82" spans="63:74" x14ac:dyDescent="0.2">
      <c r="BK82" s="361"/>
      <c r="BL82" s="361"/>
      <c r="BM82" s="361"/>
      <c r="BN82" s="361"/>
      <c r="BO82" s="361"/>
      <c r="BP82" s="361"/>
      <c r="BQ82" s="361"/>
      <c r="BR82" s="361"/>
      <c r="BS82" s="361"/>
      <c r="BT82" s="361"/>
      <c r="BU82" s="361"/>
      <c r="BV82" s="361"/>
    </row>
    <row r="83" spans="63:74" x14ac:dyDescent="0.2">
      <c r="BK83" s="361"/>
      <c r="BL83" s="361"/>
      <c r="BM83" s="361"/>
      <c r="BN83" s="361"/>
      <c r="BO83" s="361"/>
      <c r="BP83" s="361"/>
      <c r="BQ83" s="361"/>
      <c r="BR83" s="361"/>
      <c r="BS83" s="361"/>
      <c r="BT83" s="361"/>
      <c r="BU83" s="361"/>
      <c r="BV83" s="361"/>
    </row>
    <row r="84" spans="63:74" x14ac:dyDescent="0.2">
      <c r="BK84" s="361"/>
      <c r="BL84" s="361"/>
      <c r="BM84" s="361"/>
      <c r="BN84" s="361"/>
      <c r="BO84" s="361"/>
      <c r="BP84" s="361"/>
      <c r="BQ84" s="361"/>
      <c r="BR84" s="361"/>
      <c r="BS84" s="361"/>
      <c r="BT84" s="361"/>
      <c r="BU84" s="361"/>
      <c r="BV84" s="361"/>
    </row>
    <row r="85" spans="63:74" x14ac:dyDescent="0.2">
      <c r="BK85" s="361"/>
      <c r="BL85" s="361"/>
      <c r="BM85" s="361"/>
      <c r="BN85" s="361"/>
      <c r="BO85" s="361"/>
      <c r="BP85" s="361"/>
      <c r="BQ85" s="361"/>
      <c r="BR85" s="361"/>
      <c r="BS85" s="361"/>
      <c r="BT85" s="361"/>
      <c r="BU85" s="361"/>
      <c r="BV85" s="361"/>
    </row>
    <row r="86" spans="63:74" x14ac:dyDescent="0.2">
      <c r="BK86" s="361"/>
      <c r="BL86" s="361"/>
      <c r="BM86" s="361"/>
      <c r="BN86" s="361"/>
      <c r="BO86" s="361"/>
      <c r="BP86" s="361"/>
      <c r="BQ86" s="361"/>
      <c r="BR86" s="361"/>
      <c r="BS86" s="361"/>
      <c r="BT86" s="361"/>
      <c r="BU86" s="361"/>
      <c r="BV86" s="361"/>
    </row>
    <row r="87" spans="63:74" x14ac:dyDescent="0.2">
      <c r="BK87" s="361"/>
      <c r="BL87" s="361"/>
      <c r="BM87" s="361"/>
      <c r="BN87" s="361"/>
      <c r="BO87" s="361"/>
      <c r="BP87" s="361"/>
      <c r="BQ87" s="361"/>
      <c r="BR87" s="361"/>
      <c r="BS87" s="361"/>
      <c r="BT87" s="361"/>
      <c r="BU87" s="361"/>
      <c r="BV87" s="361"/>
    </row>
    <row r="88" spans="63:74" x14ac:dyDescent="0.2">
      <c r="BK88" s="361"/>
      <c r="BL88" s="361"/>
      <c r="BM88" s="361"/>
      <c r="BN88" s="361"/>
      <c r="BO88" s="361"/>
      <c r="BP88" s="361"/>
      <c r="BQ88" s="361"/>
      <c r="BR88" s="361"/>
      <c r="BS88" s="361"/>
      <c r="BT88" s="361"/>
      <c r="BU88" s="361"/>
      <c r="BV88" s="361"/>
    </row>
    <row r="89" spans="63:74" x14ac:dyDescent="0.2">
      <c r="BK89" s="361"/>
      <c r="BL89" s="361"/>
      <c r="BM89" s="361"/>
      <c r="BN89" s="361"/>
      <c r="BO89" s="361"/>
      <c r="BP89" s="361"/>
      <c r="BQ89" s="361"/>
      <c r="BR89" s="361"/>
      <c r="BS89" s="361"/>
      <c r="BT89" s="361"/>
      <c r="BU89" s="361"/>
      <c r="BV89" s="361"/>
    </row>
    <row r="90" spans="63:74" x14ac:dyDescent="0.2">
      <c r="BK90" s="361"/>
      <c r="BL90" s="361"/>
      <c r="BM90" s="361"/>
      <c r="BN90" s="361"/>
      <c r="BO90" s="361"/>
      <c r="BP90" s="361"/>
      <c r="BQ90" s="361"/>
      <c r="BR90" s="361"/>
      <c r="BS90" s="361"/>
      <c r="BT90" s="361"/>
      <c r="BU90" s="361"/>
      <c r="BV90" s="361"/>
    </row>
    <row r="91" spans="63:74" x14ac:dyDescent="0.2">
      <c r="BK91" s="361"/>
      <c r="BL91" s="361"/>
      <c r="BM91" s="361"/>
      <c r="BN91" s="361"/>
      <c r="BO91" s="361"/>
      <c r="BP91" s="361"/>
      <c r="BQ91" s="361"/>
      <c r="BR91" s="361"/>
      <c r="BS91" s="361"/>
      <c r="BT91" s="361"/>
      <c r="BU91" s="361"/>
      <c r="BV91" s="361"/>
    </row>
    <row r="92" spans="63:74" x14ac:dyDescent="0.2">
      <c r="BK92" s="361"/>
      <c r="BL92" s="361"/>
      <c r="BM92" s="361"/>
      <c r="BN92" s="361"/>
      <c r="BO92" s="361"/>
      <c r="BP92" s="361"/>
      <c r="BQ92" s="361"/>
      <c r="BR92" s="361"/>
      <c r="BS92" s="361"/>
      <c r="BT92" s="361"/>
      <c r="BU92" s="361"/>
      <c r="BV92" s="361"/>
    </row>
    <row r="93" spans="63:74" x14ac:dyDescent="0.2">
      <c r="BK93" s="361"/>
      <c r="BL93" s="361"/>
      <c r="BM93" s="361"/>
      <c r="BN93" s="361"/>
      <c r="BO93" s="361"/>
      <c r="BP93" s="361"/>
      <c r="BQ93" s="361"/>
      <c r="BR93" s="361"/>
      <c r="BS93" s="361"/>
      <c r="BT93" s="361"/>
      <c r="BU93" s="361"/>
      <c r="BV93" s="361"/>
    </row>
    <row r="94" spans="63:74" x14ac:dyDescent="0.2">
      <c r="BK94" s="361"/>
      <c r="BL94" s="361"/>
      <c r="BM94" s="361"/>
      <c r="BN94" s="361"/>
      <c r="BO94" s="361"/>
      <c r="BP94" s="361"/>
      <c r="BQ94" s="361"/>
      <c r="BR94" s="361"/>
      <c r="BS94" s="361"/>
      <c r="BT94" s="361"/>
      <c r="BU94" s="361"/>
      <c r="BV94" s="361"/>
    </row>
    <row r="95" spans="63:74" x14ac:dyDescent="0.2">
      <c r="BK95" s="361"/>
      <c r="BL95" s="361"/>
      <c r="BM95" s="361"/>
      <c r="BN95" s="361"/>
      <c r="BO95" s="361"/>
      <c r="BP95" s="361"/>
      <c r="BQ95" s="361"/>
      <c r="BR95" s="361"/>
      <c r="BS95" s="361"/>
      <c r="BT95" s="361"/>
      <c r="BU95" s="361"/>
      <c r="BV95" s="361"/>
    </row>
    <row r="96" spans="63:74" x14ac:dyDescent="0.2">
      <c r="BK96" s="361"/>
      <c r="BL96" s="361"/>
      <c r="BM96" s="361"/>
      <c r="BN96" s="361"/>
      <c r="BO96" s="361"/>
      <c r="BP96" s="361"/>
      <c r="BQ96" s="361"/>
      <c r="BR96" s="361"/>
      <c r="BS96" s="361"/>
      <c r="BT96" s="361"/>
      <c r="BU96" s="361"/>
      <c r="BV96" s="361"/>
    </row>
    <row r="97" spans="63:74" x14ac:dyDescent="0.2">
      <c r="BK97" s="361"/>
      <c r="BL97" s="361"/>
      <c r="BM97" s="361"/>
      <c r="BN97" s="361"/>
      <c r="BO97" s="361"/>
      <c r="BP97" s="361"/>
      <c r="BQ97" s="361"/>
      <c r="BR97" s="361"/>
      <c r="BS97" s="361"/>
      <c r="BT97" s="361"/>
      <c r="BU97" s="361"/>
      <c r="BV97" s="361"/>
    </row>
    <row r="98" spans="63:74" x14ac:dyDescent="0.2">
      <c r="BK98" s="361"/>
      <c r="BL98" s="361"/>
      <c r="BM98" s="361"/>
      <c r="BN98" s="361"/>
      <c r="BO98" s="361"/>
      <c r="BP98" s="361"/>
      <c r="BQ98" s="361"/>
      <c r="BR98" s="361"/>
      <c r="BS98" s="361"/>
      <c r="BT98" s="361"/>
      <c r="BU98" s="361"/>
      <c r="BV98" s="361"/>
    </row>
    <row r="99" spans="63:74" x14ac:dyDescent="0.2">
      <c r="BK99" s="361"/>
      <c r="BL99" s="361"/>
      <c r="BM99" s="361"/>
      <c r="BN99" s="361"/>
      <c r="BO99" s="361"/>
      <c r="BP99" s="361"/>
      <c r="BQ99" s="361"/>
      <c r="BR99" s="361"/>
      <c r="BS99" s="361"/>
      <c r="BT99" s="361"/>
      <c r="BU99" s="361"/>
      <c r="BV99" s="361"/>
    </row>
    <row r="100" spans="63:74" x14ac:dyDescent="0.2">
      <c r="BK100" s="361"/>
      <c r="BL100" s="361"/>
      <c r="BM100" s="361"/>
      <c r="BN100" s="361"/>
      <c r="BO100" s="361"/>
      <c r="BP100" s="361"/>
      <c r="BQ100" s="361"/>
      <c r="BR100" s="361"/>
      <c r="BS100" s="361"/>
      <c r="BT100" s="361"/>
      <c r="BU100" s="361"/>
      <c r="BV100" s="361"/>
    </row>
    <row r="101" spans="63:74" x14ac:dyDescent="0.2">
      <c r="BK101" s="361"/>
      <c r="BL101" s="361"/>
      <c r="BM101" s="361"/>
      <c r="BN101" s="361"/>
      <c r="BO101" s="361"/>
      <c r="BP101" s="361"/>
      <c r="BQ101" s="361"/>
      <c r="BR101" s="361"/>
      <c r="BS101" s="361"/>
      <c r="BT101" s="361"/>
      <c r="BU101" s="361"/>
      <c r="BV101" s="361"/>
    </row>
    <row r="102" spans="63:74" x14ac:dyDescent="0.2">
      <c r="BK102" s="361"/>
      <c r="BL102" s="361"/>
      <c r="BM102" s="361"/>
      <c r="BN102" s="361"/>
      <c r="BO102" s="361"/>
      <c r="BP102" s="361"/>
      <c r="BQ102" s="361"/>
      <c r="BR102" s="361"/>
      <c r="BS102" s="361"/>
      <c r="BT102" s="361"/>
      <c r="BU102" s="361"/>
      <c r="BV102" s="361"/>
    </row>
    <row r="103" spans="63:74" x14ac:dyDescent="0.2">
      <c r="BK103" s="361"/>
      <c r="BL103" s="361"/>
      <c r="BM103" s="361"/>
      <c r="BN103" s="361"/>
      <c r="BO103" s="361"/>
      <c r="BP103" s="361"/>
      <c r="BQ103" s="361"/>
      <c r="BR103" s="361"/>
      <c r="BS103" s="361"/>
      <c r="BT103" s="361"/>
      <c r="BU103" s="361"/>
      <c r="BV103" s="361"/>
    </row>
    <row r="104" spans="63:74" x14ac:dyDescent="0.2">
      <c r="BK104" s="361"/>
      <c r="BL104" s="361"/>
      <c r="BM104" s="361"/>
      <c r="BN104" s="361"/>
      <c r="BO104" s="361"/>
      <c r="BP104" s="361"/>
      <c r="BQ104" s="361"/>
      <c r="BR104" s="361"/>
      <c r="BS104" s="361"/>
      <c r="BT104" s="361"/>
      <c r="BU104" s="361"/>
      <c r="BV104" s="361"/>
    </row>
    <row r="105" spans="63:74" x14ac:dyDescent="0.2">
      <c r="BK105" s="361"/>
      <c r="BL105" s="361"/>
      <c r="BM105" s="361"/>
      <c r="BN105" s="361"/>
      <c r="BO105" s="361"/>
      <c r="BP105" s="361"/>
      <c r="BQ105" s="361"/>
      <c r="BR105" s="361"/>
      <c r="BS105" s="361"/>
      <c r="BT105" s="361"/>
      <c r="BU105" s="361"/>
      <c r="BV105" s="361"/>
    </row>
    <row r="106" spans="63:74" x14ac:dyDescent="0.2">
      <c r="BK106" s="361"/>
      <c r="BL106" s="361"/>
      <c r="BM106" s="361"/>
      <c r="BN106" s="361"/>
      <c r="BO106" s="361"/>
      <c r="BP106" s="361"/>
      <c r="BQ106" s="361"/>
      <c r="BR106" s="361"/>
      <c r="BS106" s="361"/>
      <c r="BT106" s="361"/>
      <c r="BU106" s="361"/>
      <c r="BV106" s="361"/>
    </row>
    <row r="107" spans="63:74" x14ac:dyDescent="0.2">
      <c r="BK107" s="361"/>
      <c r="BL107" s="361"/>
      <c r="BM107" s="361"/>
      <c r="BN107" s="361"/>
      <c r="BO107" s="361"/>
      <c r="BP107" s="361"/>
      <c r="BQ107" s="361"/>
      <c r="BR107" s="361"/>
      <c r="BS107" s="361"/>
      <c r="BT107" s="361"/>
      <c r="BU107" s="361"/>
      <c r="BV107" s="361"/>
    </row>
    <row r="108" spans="63:74" x14ac:dyDescent="0.2">
      <c r="BK108" s="361"/>
      <c r="BL108" s="361"/>
      <c r="BM108" s="361"/>
      <c r="BN108" s="361"/>
      <c r="BO108" s="361"/>
      <c r="BP108" s="361"/>
      <c r="BQ108" s="361"/>
      <c r="BR108" s="361"/>
      <c r="BS108" s="361"/>
      <c r="BT108" s="361"/>
      <c r="BU108" s="361"/>
      <c r="BV108" s="361"/>
    </row>
    <row r="109" spans="63:74" x14ac:dyDescent="0.2">
      <c r="BK109" s="361"/>
      <c r="BL109" s="361"/>
      <c r="BM109" s="361"/>
      <c r="BN109" s="361"/>
      <c r="BO109" s="361"/>
      <c r="BP109" s="361"/>
      <c r="BQ109" s="361"/>
      <c r="BR109" s="361"/>
      <c r="BS109" s="361"/>
      <c r="BT109" s="361"/>
      <c r="BU109" s="361"/>
      <c r="BV109" s="361"/>
    </row>
    <row r="110" spans="63:74" x14ac:dyDescent="0.2">
      <c r="BK110" s="361"/>
      <c r="BL110" s="361"/>
      <c r="BM110" s="361"/>
      <c r="BN110" s="361"/>
      <c r="BO110" s="361"/>
      <c r="BP110" s="361"/>
      <c r="BQ110" s="361"/>
      <c r="BR110" s="361"/>
      <c r="BS110" s="361"/>
      <c r="BT110" s="361"/>
      <c r="BU110" s="361"/>
      <c r="BV110" s="361"/>
    </row>
    <row r="111" spans="63:74" x14ac:dyDescent="0.2">
      <c r="BK111" s="361"/>
      <c r="BL111" s="361"/>
      <c r="BM111" s="361"/>
      <c r="BN111" s="361"/>
      <c r="BO111" s="361"/>
      <c r="BP111" s="361"/>
      <c r="BQ111" s="361"/>
      <c r="BR111" s="361"/>
      <c r="BS111" s="361"/>
      <c r="BT111" s="361"/>
      <c r="BU111" s="361"/>
      <c r="BV111" s="361"/>
    </row>
    <row r="112" spans="63:74" x14ac:dyDescent="0.2">
      <c r="BK112" s="361"/>
      <c r="BL112" s="361"/>
      <c r="BM112" s="361"/>
      <c r="BN112" s="361"/>
      <c r="BO112" s="361"/>
      <c r="BP112" s="361"/>
      <c r="BQ112" s="361"/>
      <c r="BR112" s="361"/>
      <c r="BS112" s="361"/>
      <c r="BT112" s="361"/>
      <c r="BU112" s="361"/>
      <c r="BV112" s="361"/>
    </row>
    <row r="113" spans="63:74" x14ac:dyDescent="0.2">
      <c r="BK113" s="361"/>
      <c r="BL113" s="361"/>
      <c r="BM113" s="361"/>
      <c r="BN113" s="361"/>
      <c r="BO113" s="361"/>
      <c r="BP113" s="361"/>
      <c r="BQ113" s="361"/>
      <c r="BR113" s="361"/>
      <c r="BS113" s="361"/>
      <c r="BT113" s="361"/>
      <c r="BU113" s="361"/>
      <c r="BV113" s="361"/>
    </row>
    <row r="114" spans="63:74" x14ac:dyDescent="0.2">
      <c r="BK114" s="361"/>
      <c r="BL114" s="361"/>
      <c r="BM114" s="361"/>
      <c r="BN114" s="361"/>
      <c r="BO114" s="361"/>
      <c r="BP114" s="361"/>
      <c r="BQ114" s="361"/>
      <c r="BR114" s="361"/>
      <c r="BS114" s="361"/>
      <c r="BT114" s="361"/>
      <c r="BU114" s="361"/>
      <c r="BV114" s="361"/>
    </row>
    <row r="115" spans="63:74" x14ac:dyDescent="0.2">
      <c r="BK115" s="361"/>
      <c r="BL115" s="361"/>
      <c r="BM115" s="361"/>
      <c r="BN115" s="361"/>
      <c r="BO115" s="361"/>
      <c r="BP115" s="361"/>
      <c r="BQ115" s="361"/>
      <c r="BR115" s="361"/>
      <c r="BS115" s="361"/>
      <c r="BT115" s="361"/>
      <c r="BU115" s="361"/>
      <c r="BV115" s="361"/>
    </row>
    <row r="116" spans="63:74" x14ac:dyDescent="0.2">
      <c r="BK116" s="361"/>
      <c r="BL116" s="361"/>
      <c r="BM116" s="361"/>
      <c r="BN116" s="361"/>
      <c r="BO116" s="361"/>
      <c r="BP116" s="361"/>
      <c r="BQ116" s="361"/>
      <c r="BR116" s="361"/>
      <c r="BS116" s="361"/>
      <c r="BT116" s="361"/>
      <c r="BU116" s="361"/>
      <c r="BV116" s="361"/>
    </row>
    <row r="117" spans="63:74" x14ac:dyDescent="0.2">
      <c r="BK117" s="361"/>
      <c r="BL117" s="361"/>
      <c r="BM117" s="361"/>
      <c r="BN117" s="361"/>
      <c r="BO117" s="361"/>
      <c r="BP117" s="361"/>
      <c r="BQ117" s="361"/>
      <c r="BR117" s="361"/>
      <c r="BS117" s="361"/>
      <c r="BT117" s="361"/>
      <c r="BU117" s="361"/>
      <c r="BV117" s="361"/>
    </row>
    <row r="118" spans="63:74" x14ac:dyDescent="0.2">
      <c r="BK118" s="361"/>
      <c r="BL118" s="361"/>
      <c r="BM118" s="361"/>
      <c r="BN118" s="361"/>
      <c r="BO118" s="361"/>
      <c r="BP118" s="361"/>
      <c r="BQ118" s="361"/>
      <c r="BR118" s="361"/>
      <c r="BS118" s="361"/>
      <c r="BT118" s="361"/>
      <c r="BU118" s="361"/>
      <c r="BV118" s="361"/>
    </row>
    <row r="119" spans="63:74" x14ac:dyDescent="0.2">
      <c r="BK119" s="361"/>
      <c r="BL119" s="361"/>
      <c r="BM119" s="361"/>
      <c r="BN119" s="361"/>
      <c r="BO119" s="361"/>
      <c r="BP119" s="361"/>
      <c r="BQ119" s="361"/>
      <c r="BR119" s="361"/>
      <c r="BS119" s="361"/>
      <c r="BT119" s="361"/>
      <c r="BU119" s="361"/>
      <c r="BV119" s="361"/>
    </row>
    <row r="120" spans="63:74" x14ac:dyDescent="0.2">
      <c r="BK120" s="361"/>
      <c r="BL120" s="361"/>
      <c r="BM120" s="361"/>
      <c r="BN120" s="361"/>
      <c r="BO120" s="361"/>
      <c r="BP120" s="361"/>
      <c r="BQ120" s="361"/>
      <c r="BR120" s="361"/>
      <c r="BS120" s="361"/>
      <c r="BT120" s="361"/>
      <c r="BU120" s="361"/>
      <c r="BV120" s="361"/>
    </row>
    <row r="121" spans="63:74" x14ac:dyDescent="0.2">
      <c r="BK121" s="361"/>
      <c r="BL121" s="361"/>
      <c r="BM121" s="361"/>
      <c r="BN121" s="361"/>
      <c r="BO121" s="361"/>
      <c r="BP121" s="361"/>
      <c r="BQ121" s="361"/>
      <c r="BR121" s="361"/>
      <c r="BS121" s="361"/>
      <c r="BT121" s="361"/>
      <c r="BU121" s="361"/>
      <c r="BV121" s="361"/>
    </row>
    <row r="122" spans="63:74" x14ac:dyDescent="0.2">
      <c r="BK122" s="361"/>
      <c r="BL122" s="361"/>
      <c r="BM122" s="361"/>
      <c r="BN122" s="361"/>
      <c r="BO122" s="361"/>
      <c r="BP122" s="361"/>
      <c r="BQ122" s="361"/>
      <c r="BR122" s="361"/>
      <c r="BS122" s="361"/>
      <c r="BT122" s="361"/>
      <c r="BU122" s="361"/>
      <c r="BV122" s="361"/>
    </row>
    <row r="123" spans="63:74" x14ac:dyDescent="0.2">
      <c r="BK123" s="361"/>
      <c r="BL123" s="361"/>
      <c r="BM123" s="361"/>
      <c r="BN123" s="361"/>
      <c r="BO123" s="361"/>
      <c r="BP123" s="361"/>
      <c r="BQ123" s="361"/>
      <c r="BR123" s="361"/>
      <c r="BS123" s="361"/>
      <c r="BT123" s="361"/>
      <c r="BU123" s="361"/>
      <c r="BV123" s="361"/>
    </row>
    <row r="124" spans="63:74" x14ac:dyDescent="0.2">
      <c r="BK124" s="361"/>
      <c r="BL124" s="361"/>
      <c r="BM124" s="361"/>
      <c r="BN124" s="361"/>
      <c r="BO124" s="361"/>
      <c r="BP124" s="361"/>
      <c r="BQ124" s="361"/>
      <c r="BR124" s="361"/>
      <c r="BS124" s="361"/>
      <c r="BT124" s="361"/>
      <c r="BU124" s="361"/>
      <c r="BV124" s="361"/>
    </row>
    <row r="125" spans="63:74" x14ac:dyDescent="0.2">
      <c r="BK125" s="361"/>
      <c r="BL125" s="361"/>
      <c r="BM125" s="361"/>
      <c r="BN125" s="361"/>
      <c r="BO125" s="361"/>
      <c r="BP125" s="361"/>
      <c r="BQ125" s="361"/>
      <c r="BR125" s="361"/>
      <c r="BS125" s="361"/>
      <c r="BT125" s="361"/>
      <c r="BU125" s="361"/>
      <c r="BV125" s="361"/>
    </row>
    <row r="126" spans="63:74" x14ac:dyDescent="0.2">
      <c r="BK126" s="361"/>
      <c r="BL126" s="361"/>
      <c r="BM126" s="361"/>
      <c r="BN126" s="361"/>
      <c r="BO126" s="361"/>
      <c r="BP126" s="361"/>
      <c r="BQ126" s="361"/>
      <c r="BR126" s="361"/>
      <c r="BS126" s="361"/>
      <c r="BT126" s="361"/>
      <c r="BU126" s="361"/>
      <c r="BV126" s="361"/>
    </row>
    <row r="127" spans="63:74" x14ac:dyDescent="0.2">
      <c r="BK127" s="361"/>
      <c r="BL127" s="361"/>
      <c r="BM127" s="361"/>
      <c r="BN127" s="361"/>
      <c r="BO127" s="361"/>
      <c r="BP127" s="361"/>
      <c r="BQ127" s="361"/>
      <c r="BR127" s="361"/>
      <c r="BS127" s="361"/>
      <c r="BT127" s="361"/>
      <c r="BU127" s="361"/>
      <c r="BV127" s="361"/>
    </row>
    <row r="128" spans="63:74" x14ac:dyDescent="0.2">
      <c r="BK128" s="361"/>
      <c r="BL128" s="361"/>
      <c r="BM128" s="361"/>
      <c r="BN128" s="361"/>
      <c r="BO128" s="361"/>
      <c r="BP128" s="361"/>
      <c r="BQ128" s="361"/>
      <c r="BR128" s="361"/>
      <c r="BS128" s="361"/>
      <c r="BT128" s="361"/>
      <c r="BU128" s="361"/>
      <c r="BV128" s="361"/>
    </row>
    <row r="129" spans="63:74" x14ac:dyDescent="0.2">
      <c r="BK129" s="361"/>
      <c r="BL129" s="361"/>
      <c r="BM129" s="361"/>
      <c r="BN129" s="361"/>
      <c r="BO129" s="361"/>
      <c r="BP129" s="361"/>
      <c r="BQ129" s="361"/>
      <c r="BR129" s="361"/>
      <c r="BS129" s="361"/>
      <c r="BT129" s="361"/>
      <c r="BU129" s="361"/>
      <c r="BV129" s="361"/>
    </row>
    <row r="130" spans="63:74" x14ac:dyDescent="0.2">
      <c r="BK130" s="361"/>
      <c r="BL130" s="361"/>
      <c r="BM130" s="361"/>
      <c r="BN130" s="361"/>
      <c r="BO130" s="361"/>
      <c r="BP130" s="361"/>
      <c r="BQ130" s="361"/>
      <c r="BR130" s="361"/>
      <c r="BS130" s="361"/>
      <c r="BT130" s="361"/>
      <c r="BU130" s="361"/>
      <c r="BV130" s="361"/>
    </row>
    <row r="131" spans="63:74" x14ac:dyDescent="0.2">
      <c r="BK131" s="361"/>
      <c r="BL131" s="361"/>
      <c r="BM131" s="361"/>
      <c r="BN131" s="361"/>
      <c r="BO131" s="361"/>
      <c r="BP131" s="361"/>
      <c r="BQ131" s="361"/>
      <c r="BR131" s="361"/>
      <c r="BS131" s="361"/>
      <c r="BT131" s="361"/>
      <c r="BU131" s="361"/>
      <c r="BV131" s="361"/>
    </row>
    <row r="132" spans="63:74" x14ac:dyDescent="0.2">
      <c r="BK132" s="361"/>
      <c r="BL132" s="361"/>
      <c r="BM132" s="361"/>
      <c r="BN132" s="361"/>
      <c r="BO132" s="361"/>
      <c r="BP132" s="361"/>
      <c r="BQ132" s="361"/>
      <c r="BR132" s="361"/>
      <c r="BS132" s="361"/>
      <c r="BT132" s="361"/>
      <c r="BU132" s="361"/>
      <c r="BV132" s="361"/>
    </row>
    <row r="133" spans="63:74" x14ac:dyDescent="0.2">
      <c r="BK133" s="361"/>
      <c r="BL133" s="361"/>
      <c r="BM133" s="361"/>
      <c r="BN133" s="361"/>
      <c r="BO133" s="361"/>
      <c r="BP133" s="361"/>
      <c r="BQ133" s="361"/>
      <c r="BR133" s="361"/>
      <c r="BS133" s="361"/>
      <c r="BT133" s="361"/>
      <c r="BU133" s="361"/>
      <c r="BV133" s="361"/>
    </row>
    <row r="134" spans="63:74" x14ac:dyDescent="0.2">
      <c r="BK134" s="361"/>
      <c r="BL134" s="361"/>
      <c r="BM134" s="361"/>
      <c r="BN134" s="361"/>
      <c r="BO134" s="361"/>
      <c r="BP134" s="361"/>
      <c r="BQ134" s="361"/>
      <c r="BR134" s="361"/>
      <c r="BS134" s="361"/>
      <c r="BT134" s="361"/>
      <c r="BU134" s="361"/>
      <c r="BV134" s="361"/>
    </row>
    <row r="135" spans="63:74" x14ac:dyDescent="0.2">
      <c r="BK135" s="361"/>
      <c r="BL135" s="361"/>
      <c r="BM135" s="361"/>
      <c r="BN135" s="361"/>
      <c r="BO135" s="361"/>
      <c r="BP135" s="361"/>
      <c r="BQ135" s="361"/>
      <c r="BR135" s="361"/>
      <c r="BS135" s="361"/>
      <c r="BT135" s="361"/>
      <c r="BU135" s="361"/>
      <c r="BV135" s="361"/>
    </row>
    <row r="136" spans="63:74" x14ac:dyDescent="0.2">
      <c r="BK136" s="361"/>
      <c r="BL136" s="361"/>
      <c r="BM136" s="361"/>
      <c r="BN136" s="361"/>
      <c r="BO136" s="361"/>
      <c r="BP136" s="361"/>
      <c r="BQ136" s="361"/>
      <c r="BR136" s="361"/>
      <c r="BS136" s="361"/>
      <c r="BT136" s="361"/>
      <c r="BU136" s="361"/>
      <c r="BV136" s="361"/>
    </row>
    <row r="137" spans="63:74" x14ac:dyDescent="0.2">
      <c r="BK137" s="361"/>
      <c r="BL137" s="361"/>
      <c r="BM137" s="361"/>
      <c r="BN137" s="361"/>
      <c r="BO137" s="361"/>
      <c r="BP137" s="361"/>
      <c r="BQ137" s="361"/>
      <c r="BR137" s="361"/>
      <c r="BS137" s="361"/>
      <c r="BT137" s="361"/>
      <c r="BU137" s="361"/>
      <c r="BV137" s="361"/>
    </row>
    <row r="138" spans="63:74" x14ac:dyDescent="0.2">
      <c r="BK138" s="361"/>
      <c r="BL138" s="361"/>
      <c r="BM138" s="361"/>
      <c r="BN138" s="361"/>
      <c r="BO138" s="361"/>
      <c r="BP138" s="361"/>
      <c r="BQ138" s="361"/>
      <c r="BR138" s="361"/>
      <c r="BS138" s="361"/>
      <c r="BT138" s="361"/>
      <c r="BU138" s="361"/>
      <c r="BV138" s="361"/>
    </row>
    <row r="139" spans="63:74" x14ac:dyDescent="0.2">
      <c r="BK139" s="361"/>
      <c r="BL139" s="361"/>
      <c r="BM139" s="361"/>
      <c r="BN139" s="361"/>
      <c r="BO139" s="361"/>
      <c r="BP139" s="361"/>
      <c r="BQ139" s="361"/>
      <c r="BR139" s="361"/>
      <c r="BS139" s="361"/>
      <c r="BT139" s="361"/>
      <c r="BU139" s="361"/>
      <c r="BV139" s="361"/>
    </row>
    <row r="140" spans="63:74" x14ac:dyDescent="0.2">
      <c r="BK140" s="361"/>
      <c r="BL140" s="361"/>
      <c r="BM140" s="361"/>
      <c r="BN140" s="361"/>
      <c r="BO140" s="361"/>
      <c r="BP140" s="361"/>
      <c r="BQ140" s="361"/>
      <c r="BR140" s="361"/>
      <c r="BS140" s="361"/>
      <c r="BT140" s="361"/>
      <c r="BU140" s="361"/>
      <c r="BV140" s="361"/>
    </row>
    <row r="141" spans="63:74" x14ac:dyDescent="0.2">
      <c r="BK141" s="361"/>
      <c r="BL141" s="361"/>
      <c r="BM141" s="361"/>
      <c r="BN141" s="361"/>
      <c r="BO141" s="361"/>
      <c r="BP141" s="361"/>
      <c r="BQ141" s="361"/>
      <c r="BR141" s="361"/>
      <c r="BS141" s="361"/>
      <c r="BT141" s="361"/>
      <c r="BU141" s="361"/>
      <c r="BV141" s="361"/>
    </row>
    <row r="142" spans="63:74" x14ac:dyDescent="0.2">
      <c r="BK142" s="361"/>
      <c r="BL142" s="361"/>
      <c r="BM142" s="361"/>
      <c r="BN142" s="361"/>
      <c r="BO142" s="361"/>
      <c r="BP142" s="361"/>
      <c r="BQ142" s="361"/>
      <c r="BR142" s="361"/>
      <c r="BS142" s="361"/>
      <c r="BT142" s="361"/>
      <c r="BU142" s="361"/>
      <c r="BV142" s="361"/>
    </row>
    <row r="143" spans="63:74" x14ac:dyDescent="0.2">
      <c r="BK143" s="361"/>
      <c r="BL143" s="361"/>
      <c r="BM143" s="361"/>
      <c r="BN143" s="361"/>
      <c r="BO143" s="361"/>
      <c r="BP143" s="361"/>
      <c r="BQ143" s="361"/>
      <c r="BR143" s="361"/>
      <c r="BS143" s="361"/>
      <c r="BT143" s="361"/>
      <c r="BU143" s="361"/>
      <c r="BV143" s="361"/>
    </row>
    <row r="144" spans="63:74" x14ac:dyDescent="0.2">
      <c r="BK144" s="361"/>
      <c r="BL144" s="361"/>
      <c r="BM144" s="361"/>
      <c r="BN144" s="361"/>
      <c r="BO144" s="361"/>
      <c r="BP144" s="361"/>
      <c r="BQ144" s="361"/>
      <c r="BR144" s="361"/>
      <c r="BS144" s="361"/>
      <c r="BT144" s="361"/>
      <c r="BU144" s="361"/>
      <c r="BV144" s="361"/>
    </row>
    <row r="145" spans="63:74" x14ac:dyDescent="0.2">
      <c r="BK145" s="361"/>
      <c r="BL145" s="361"/>
      <c r="BM145" s="361"/>
      <c r="BN145" s="361"/>
      <c r="BO145" s="361"/>
      <c r="BP145" s="361"/>
      <c r="BQ145" s="361"/>
      <c r="BR145" s="361"/>
      <c r="BS145" s="361"/>
      <c r="BT145" s="361"/>
      <c r="BU145" s="361"/>
      <c r="BV145" s="361"/>
    </row>
    <row r="146" spans="63:74" x14ac:dyDescent="0.2">
      <c r="BK146" s="361"/>
      <c r="BL146" s="361"/>
      <c r="BM146" s="361"/>
      <c r="BN146" s="361"/>
      <c r="BO146" s="361"/>
      <c r="BP146" s="361"/>
      <c r="BQ146" s="361"/>
      <c r="BR146" s="361"/>
      <c r="BS146" s="361"/>
      <c r="BT146" s="361"/>
      <c r="BU146" s="361"/>
      <c r="BV146" s="361"/>
    </row>
    <row r="147" spans="63:74" x14ac:dyDescent="0.2">
      <c r="BK147" s="361"/>
      <c r="BL147" s="361"/>
      <c r="BM147" s="361"/>
      <c r="BN147" s="361"/>
      <c r="BO147" s="361"/>
      <c r="BP147" s="361"/>
      <c r="BQ147" s="361"/>
      <c r="BR147" s="361"/>
      <c r="BS147" s="361"/>
      <c r="BT147" s="361"/>
      <c r="BU147" s="361"/>
      <c r="BV147" s="361"/>
    </row>
    <row r="148" spans="63:74" x14ac:dyDescent="0.2">
      <c r="BK148" s="361"/>
      <c r="BL148" s="361"/>
      <c r="BM148" s="361"/>
      <c r="BN148" s="361"/>
      <c r="BO148" s="361"/>
      <c r="BP148" s="361"/>
      <c r="BQ148" s="361"/>
      <c r="BR148" s="361"/>
      <c r="BS148" s="361"/>
      <c r="BT148" s="361"/>
      <c r="BU148" s="361"/>
      <c r="BV148" s="361"/>
    </row>
    <row r="149" spans="63:74" x14ac:dyDescent="0.2">
      <c r="BK149" s="361"/>
      <c r="BL149" s="361"/>
      <c r="BM149" s="361"/>
      <c r="BN149" s="361"/>
      <c r="BO149" s="361"/>
      <c r="BP149" s="361"/>
      <c r="BQ149" s="361"/>
      <c r="BR149" s="361"/>
      <c r="BS149" s="361"/>
      <c r="BT149" s="361"/>
      <c r="BU149" s="361"/>
      <c r="BV149" s="361"/>
    </row>
    <row r="150" spans="63:74" x14ac:dyDescent="0.2">
      <c r="BK150" s="361"/>
      <c r="BL150" s="361"/>
      <c r="BM150" s="361"/>
      <c r="BN150" s="361"/>
      <c r="BO150" s="361"/>
      <c r="BP150" s="361"/>
      <c r="BQ150" s="361"/>
      <c r="BR150" s="361"/>
      <c r="BS150" s="361"/>
      <c r="BT150" s="361"/>
      <c r="BU150" s="361"/>
      <c r="BV150" s="361"/>
    </row>
    <row r="151" spans="63:74" x14ac:dyDescent="0.2">
      <c r="BK151" s="361"/>
      <c r="BL151" s="361"/>
      <c r="BM151" s="361"/>
      <c r="BN151" s="361"/>
      <c r="BO151" s="361"/>
      <c r="BP151" s="361"/>
      <c r="BQ151" s="361"/>
      <c r="BR151" s="361"/>
      <c r="BS151" s="361"/>
      <c r="BT151" s="361"/>
      <c r="BU151" s="361"/>
      <c r="BV151" s="361"/>
    </row>
    <row r="152" spans="63:74" x14ac:dyDescent="0.2">
      <c r="BK152" s="361"/>
      <c r="BL152" s="361"/>
      <c r="BM152" s="361"/>
      <c r="BN152" s="361"/>
      <c r="BO152" s="361"/>
      <c r="BP152" s="361"/>
      <c r="BQ152" s="361"/>
      <c r="BR152" s="361"/>
      <c r="BS152" s="361"/>
      <c r="BT152" s="361"/>
      <c r="BU152" s="361"/>
      <c r="BV152" s="361"/>
    </row>
    <row r="153" spans="63:74" x14ac:dyDescent="0.2">
      <c r="BK153" s="361"/>
      <c r="BL153" s="361"/>
      <c r="BM153" s="361"/>
      <c r="BN153" s="361"/>
      <c r="BO153" s="361"/>
      <c r="BP153" s="361"/>
      <c r="BQ153" s="361"/>
      <c r="BR153" s="361"/>
      <c r="BS153" s="361"/>
      <c r="BT153" s="361"/>
      <c r="BU153" s="361"/>
      <c r="BV153" s="361"/>
    </row>
    <row r="154" spans="63:74" x14ac:dyDescent="0.2">
      <c r="BK154" s="361"/>
      <c r="BL154" s="361"/>
      <c r="BM154" s="361"/>
      <c r="BN154" s="361"/>
      <c r="BO154" s="361"/>
      <c r="BP154" s="361"/>
      <c r="BQ154" s="361"/>
      <c r="BR154" s="361"/>
      <c r="BS154" s="361"/>
      <c r="BT154" s="361"/>
      <c r="BU154" s="361"/>
      <c r="BV154" s="361"/>
    </row>
    <row r="155" spans="63:74" x14ac:dyDescent="0.2">
      <c r="BK155" s="361"/>
      <c r="BL155" s="361"/>
      <c r="BM155" s="361"/>
      <c r="BN155" s="361"/>
      <c r="BO155" s="361"/>
      <c r="BP155" s="361"/>
      <c r="BQ155" s="361"/>
      <c r="BR155" s="361"/>
      <c r="BS155" s="361"/>
      <c r="BT155" s="361"/>
      <c r="BU155" s="361"/>
      <c r="BV155" s="361"/>
    </row>
    <row r="156" spans="63:74" x14ac:dyDescent="0.2">
      <c r="BK156" s="361"/>
      <c r="BL156" s="361"/>
      <c r="BM156" s="361"/>
      <c r="BN156" s="361"/>
      <c r="BO156" s="361"/>
      <c r="BP156" s="361"/>
      <c r="BQ156" s="361"/>
      <c r="BR156" s="361"/>
      <c r="BS156" s="361"/>
      <c r="BT156" s="361"/>
      <c r="BU156" s="361"/>
      <c r="BV156" s="361"/>
    </row>
    <row r="157" spans="63:74" x14ac:dyDescent="0.2">
      <c r="BK157" s="361"/>
      <c r="BL157" s="361"/>
      <c r="BM157" s="361"/>
      <c r="BN157" s="361"/>
      <c r="BO157" s="361"/>
      <c r="BP157" s="361"/>
      <c r="BQ157" s="361"/>
      <c r="BR157" s="361"/>
      <c r="BS157" s="361"/>
      <c r="BT157" s="361"/>
      <c r="BU157" s="361"/>
      <c r="BV157" s="361"/>
    </row>
    <row r="158" spans="63:74" x14ac:dyDescent="0.2">
      <c r="BK158" s="361"/>
      <c r="BL158" s="361"/>
      <c r="BM158" s="361"/>
      <c r="BN158" s="361"/>
      <c r="BO158" s="361"/>
      <c r="BP158" s="361"/>
      <c r="BQ158" s="361"/>
      <c r="BR158" s="361"/>
      <c r="BS158" s="361"/>
      <c r="BT158" s="361"/>
      <c r="BU158" s="361"/>
      <c r="BV158" s="361"/>
    </row>
    <row r="159" spans="63:74" x14ac:dyDescent="0.2">
      <c r="BK159" s="361"/>
      <c r="BL159" s="361"/>
      <c r="BM159" s="361"/>
      <c r="BN159" s="361"/>
      <c r="BO159" s="361"/>
      <c r="BP159" s="361"/>
      <c r="BQ159" s="361"/>
      <c r="BR159" s="361"/>
      <c r="BS159" s="361"/>
      <c r="BT159" s="361"/>
      <c r="BU159" s="361"/>
      <c r="BV159" s="361"/>
    </row>
  </sheetData>
  <mergeCells count="16">
    <mergeCell ref="B78:Q78"/>
    <mergeCell ref="B79:Q79"/>
    <mergeCell ref="A1:A2"/>
    <mergeCell ref="B71:Q71"/>
    <mergeCell ref="B73:Q73"/>
    <mergeCell ref="B74:Q74"/>
    <mergeCell ref="B75:Q75"/>
    <mergeCell ref="B76:Q76"/>
    <mergeCell ref="B77:Q77"/>
    <mergeCell ref="AM3:AX3"/>
    <mergeCell ref="AY3:BJ3"/>
    <mergeCell ref="BK3:BV3"/>
    <mergeCell ref="B1:AL1"/>
    <mergeCell ref="C3:N3"/>
    <mergeCell ref="O3:Z3"/>
    <mergeCell ref="AA3:AL3"/>
  </mergeCells>
  <phoneticPr fontId="5"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X47" activePane="bottomRight" state="frozen"/>
      <selection activeCell="BC15" sqref="BC15"/>
      <selection pane="topRight" activeCell="BC15" sqref="BC15"/>
      <selection pane="bottomLeft" activeCell="BC15" sqref="BC15"/>
      <selection pane="bottomRight" activeCell="AY56" sqref="AY56"/>
    </sheetView>
  </sheetViews>
  <sheetFormatPr defaultColWidth="9.5703125" defaultRowHeight="11.25" x14ac:dyDescent="0.2"/>
  <cols>
    <col min="1" max="1" width="12" style="164" customWidth="1"/>
    <col min="2" max="2" width="43.42578125" style="164" customWidth="1"/>
    <col min="3" max="50" width="8.5703125" style="164" customWidth="1"/>
    <col min="51" max="62" width="8.5703125" style="354" customWidth="1"/>
    <col min="63" max="74" width="8.5703125" style="164" customWidth="1"/>
    <col min="75" max="16384" width="9.5703125" style="164"/>
  </cols>
  <sheetData>
    <row r="1" spans="1:74" ht="13.35" customHeight="1" x14ac:dyDescent="0.2">
      <c r="A1" s="666" t="s">
        <v>1054</v>
      </c>
      <c r="B1" s="722" t="s">
        <v>266</v>
      </c>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163"/>
    </row>
    <row r="2" spans="1:74" s="165" customFormat="1" ht="12.75"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2"/>
      <c r="AY2" s="511"/>
      <c r="AZ2" s="511"/>
      <c r="BA2" s="511"/>
      <c r="BB2" s="511"/>
      <c r="BC2" s="511"/>
      <c r="BD2" s="511"/>
      <c r="BE2" s="511"/>
      <c r="BF2" s="511"/>
      <c r="BG2" s="511"/>
      <c r="BH2" s="511"/>
      <c r="BI2" s="511"/>
      <c r="BJ2" s="511"/>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147"/>
      <c r="B5" s="166" t="s">
        <v>1230</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20"/>
      <c r="AZ5" s="420"/>
      <c r="BA5" s="420"/>
      <c r="BB5" s="420"/>
      <c r="BC5" s="420"/>
      <c r="BD5" s="420"/>
      <c r="BE5" s="420"/>
      <c r="BF5" s="420"/>
      <c r="BG5" s="420"/>
      <c r="BH5" s="420"/>
      <c r="BI5" s="167"/>
      <c r="BJ5" s="420"/>
      <c r="BK5" s="420"/>
      <c r="BL5" s="420"/>
      <c r="BM5" s="420"/>
      <c r="BN5" s="420"/>
      <c r="BO5" s="420"/>
      <c r="BP5" s="420"/>
      <c r="BQ5" s="420"/>
      <c r="BR5" s="420"/>
      <c r="BS5" s="420"/>
      <c r="BT5" s="420"/>
      <c r="BU5" s="420"/>
      <c r="BV5" s="420"/>
    </row>
    <row r="6" spans="1:74" ht="11.1" customHeight="1" x14ac:dyDescent="0.2">
      <c r="A6" s="148" t="s">
        <v>934</v>
      </c>
      <c r="B6" s="212" t="s">
        <v>605</v>
      </c>
      <c r="C6" s="242">
        <v>818.62967843000001</v>
      </c>
      <c r="D6" s="242">
        <v>819.23845976999996</v>
      </c>
      <c r="E6" s="242">
        <v>822.21499926000001</v>
      </c>
      <c r="F6" s="242">
        <v>834.76777888000004</v>
      </c>
      <c r="G6" s="242">
        <v>837.07347318999996</v>
      </c>
      <c r="H6" s="242">
        <v>836.34056414999998</v>
      </c>
      <c r="I6" s="242">
        <v>825.92425462000006</v>
      </c>
      <c r="J6" s="242">
        <v>824.09773677999999</v>
      </c>
      <c r="K6" s="242">
        <v>824.21621346999996</v>
      </c>
      <c r="L6" s="242">
        <v>829.02430292999998</v>
      </c>
      <c r="M6" s="242">
        <v>830.97430501999997</v>
      </c>
      <c r="N6" s="242">
        <v>832.81083797999997</v>
      </c>
      <c r="O6" s="242">
        <v>834.73165115999996</v>
      </c>
      <c r="P6" s="242">
        <v>836.19293382000001</v>
      </c>
      <c r="Q6" s="242">
        <v>837.39243532</v>
      </c>
      <c r="R6" s="242">
        <v>837.91121678000002</v>
      </c>
      <c r="S6" s="242">
        <v>838.90136012999994</v>
      </c>
      <c r="T6" s="242">
        <v>839.94392646999995</v>
      </c>
      <c r="U6" s="242">
        <v>841.66965131999996</v>
      </c>
      <c r="V6" s="242">
        <v>842.34401204999995</v>
      </c>
      <c r="W6" s="242">
        <v>842.59774416000005</v>
      </c>
      <c r="X6" s="242">
        <v>840.87746095</v>
      </c>
      <c r="Y6" s="242">
        <v>841.45497582999997</v>
      </c>
      <c r="Z6" s="242">
        <v>842.77690212000005</v>
      </c>
      <c r="AA6" s="242">
        <v>846.87642788000005</v>
      </c>
      <c r="AB6" s="242">
        <v>848.16228590000003</v>
      </c>
      <c r="AC6" s="242">
        <v>848.66766424000002</v>
      </c>
      <c r="AD6" s="242">
        <v>845.54618086000005</v>
      </c>
      <c r="AE6" s="242">
        <v>846.62538642000004</v>
      </c>
      <c r="AF6" s="242">
        <v>849.05889888000002</v>
      </c>
      <c r="AG6" s="242">
        <v>855.70169952000003</v>
      </c>
      <c r="AH6" s="242">
        <v>858.70258977000003</v>
      </c>
      <c r="AI6" s="242">
        <v>860.91655093999998</v>
      </c>
      <c r="AJ6" s="242">
        <v>862.62183981999999</v>
      </c>
      <c r="AK6" s="242">
        <v>863.05325020999999</v>
      </c>
      <c r="AL6" s="242">
        <v>862.48903892999999</v>
      </c>
      <c r="AM6" s="242">
        <v>857.91443075999996</v>
      </c>
      <c r="AN6" s="242">
        <v>857.62005752000005</v>
      </c>
      <c r="AO6" s="242">
        <v>858.59114399999999</v>
      </c>
      <c r="AP6" s="242">
        <v>862.02065116000006</v>
      </c>
      <c r="AQ6" s="242">
        <v>864.62793635000003</v>
      </c>
      <c r="AR6" s="242">
        <v>867.60596052999995</v>
      </c>
      <c r="AS6" s="242">
        <v>872.34293738999997</v>
      </c>
      <c r="AT6" s="242">
        <v>875.02127930999995</v>
      </c>
      <c r="AU6" s="242">
        <v>877.02919996000003</v>
      </c>
      <c r="AV6" s="242">
        <v>877.14418581999996</v>
      </c>
      <c r="AW6" s="242">
        <v>878.72814908999999</v>
      </c>
      <c r="AX6" s="242">
        <v>880.55857626</v>
      </c>
      <c r="AY6" s="242">
        <v>883.22542120000003</v>
      </c>
      <c r="AZ6" s="335">
        <v>885.10630000000003</v>
      </c>
      <c r="BA6" s="335">
        <v>886.7912</v>
      </c>
      <c r="BB6" s="335">
        <v>887.92579999999998</v>
      </c>
      <c r="BC6" s="335">
        <v>889.48440000000005</v>
      </c>
      <c r="BD6" s="335">
        <v>891.11270000000002</v>
      </c>
      <c r="BE6" s="335">
        <v>893.09820000000002</v>
      </c>
      <c r="BF6" s="335">
        <v>894.65020000000004</v>
      </c>
      <c r="BG6" s="335">
        <v>896.05610000000001</v>
      </c>
      <c r="BH6" s="335">
        <v>897.09410000000003</v>
      </c>
      <c r="BI6" s="335">
        <v>898.37469999999996</v>
      </c>
      <c r="BJ6" s="335">
        <v>899.67579999999998</v>
      </c>
      <c r="BK6" s="335">
        <v>900.87</v>
      </c>
      <c r="BL6" s="335">
        <v>902.30809999999997</v>
      </c>
      <c r="BM6" s="335">
        <v>903.86249999999995</v>
      </c>
      <c r="BN6" s="335">
        <v>905.58820000000003</v>
      </c>
      <c r="BO6" s="335">
        <v>907.33410000000003</v>
      </c>
      <c r="BP6" s="335">
        <v>909.15509999999995</v>
      </c>
      <c r="BQ6" s="335">
        <v>911.05859999999996</v>
      </c>
      <c r="BR6" s="335">
        <v>913.02430000000004</v>
      </c>
      <c r="BS6" s="335">
        <v>915.05949999999996</v>
      </c>
      <c r="BT6" s="335">
        <v>917.16420000000005</v>
      </c>
      <c r="BU6" s="335">
        <v>919.33849999999995</v>
      </c>
      <c r="BV6" s="335">
        <v>921.58240000000001</v>
      </c>
    </row>
    <row r="7" spans="1:74" ht="11.1" customHeight="1" x14ac:dyDescent="0.2">
      <c r="A7" s="148" t="s">
        <v>935</v>
      </c>
      <c r="B7" s="212" t="s">
        <v>639</v>
      </c>
      <c r="C7" s="242">
        <v>2278.6610965999998</v>
      </c>
      <c r="D7" s="242">
        <v>2282.8541983</v>
      </c>
      <c r="E7" s="242">
        <v>2286.6703097999998</v>
      </c>
      <c r="F7" s="242">
        <v>2291.0686765999999</v>
      </c>
      <c r="G7" s="242">
        <v>2293.4113733999998</v>
      </c>
      <c r="H7" s="242">
        <v>2294.6576458</v>
      </c>
      <c r="I7" s="242">
        <v>2291.7281926000001</v>
      </c>
      <c r="J7" s="242">
        <v>2293.0910921</v>
      </c>
      <c r="K7" s="242">
        <v>2295.6670430999998</v>
      </c>
      <c r="L7" s="242">
        <v>2301.7839359999998</v>
      </c>
      <c r="M7" s="242">
        <v>2305.0400721999999</v>
      </c>
      <c r="N7" s="242">
        <v>2307.7633421999999</v>
      </c>
      <c r="O7" s="242">
        <v>2308.5633545000001</v>
      </c>
      <c r="P7" s="242">
        <v>2311.2636855000001</v>
      </c>
      <c r="Q7" s="242">
        <v>2314.4739439999998</v>
      </c>
      <c r="R7" s="242">
        <v>2317.8110249000001</v>
      </c>
      <c r="S7" s="242">
        <v>2322.3284668000001</v>
      </c>
      <c r="T7" s="242">
        <v>2327.6431646000001</v>
      </c>
      <c r="U7" s="242">
        <v>2337.4821873999999</v>
      </c>
      <c r="V7" s="242">
        <v>2341.5960957000002</v>
      </c>
      <c r="W7" s="242">
        <v>2343.7119582999999</v>
      </c>
      <c r="X7" s="242">
        <v>2342.9808926999999</v>
      </c>
      <c r="Y7" s="242">
        <v>2341.7373259000001</v>
      </c>
      <c r="Z7" s="242">
        <v>2339.1323754</v>
      </c>
      <c r="AA7" s="242">
        <v>2328.2478755000002</v>
      </c>
      <c r="AB7" s="242">
        <v>2328.1087816999998</v>
      </c>
      <c r="AC7" s="242">
        <v>2331.7969284000001</v>
      </c>
      <c r="AD7" s="242">
        <v>2345.7595771000001</v>
      </c>
      <c r="AE7" s="242">
        <v>2352.2667584999999</v>
      </c>
      <c r="AF7" s="242">
        <v>2357.7657342000002</v>
      </c>
      <c r="AG7" s="242">
        <v>2360.5382322999999</v>
      </c>
      <c r="AH7" s="242">
        <v>2365.3095005</v>
      </c>
      <c r="AI7" s="242">
        <v>2370.3612670000002</v>
      </c>
      <c r="AJ7" s="242">
        <v>2380.8597091000001</v>
      </c>
      <c r="AK7" s="242">
        <v>2382.597839</v>
      </c>
      <c r="AL7" s="242">
        <v>2380.7418339999999</v>
      </c>
      <c r="AM7" s="242">
        <v>2365.012866</v>
      </c>
      <c r="AN7" s="242">
        <v>2363.6777124999999</v>
      </c>
      <c r="AO7" s="242">
        <v>2366.4575454000001</v>
      </c>
      <c r="AP7" s="242">
        <v>2378.3640243999998</v>
      </c>
      <c r="AQ7" s="242">
        <v>2385.6150851000002</v>
      </c>
      <c r="AR7" s="242">
        <v>2393.2223875</v>
      </c>
      <c r="AS7" s="242">
        <v>2404.5021056999999</v>
      </c>
      <c r="AT7" s="242">
        <v>2410.3347604999999</v>
      </c>
      <c r="AU7" s="242">
        <v>2414.0365262</v>
      </c>
      <c r="AV7" s="242">
        <v>2411.4688064000002</v>
      </c>
      <c r="AW7" s="242">
        <v>2414.012741</v>
      </c>
      <c r="AX7" s="242">
        <v>2417.5297337000002</v>
      </c>
      <c r="AY7" s="242">
        <v>2423.2460212000001</v>
      </c>
      <c r="AZ7" s="335">
        <v>2427.7890000000002</v>
      </c>
      <c r="BA7" s="335">
        <v>2432.386</v>
      </c>
      <c r="BB7" s="335">
        <v>2436.8829999999998</v>
      </c>
      <c r="BC7" s="335">
        <v>2441.7020000000002</v>
      </c>
      <c r="BD7" s="335">
        <v>2446.6880000000001</v>
      </c>
      <c r="BE7" s="335">
        <v>2452.5239999999999</v>
      </c>
      <c r="BF7" s="335">
        <v>2457.3359999999998</v>
      </c>
      <c r="BG7" s="335">
        <v>2461.8069999999998</v>
      </c>
      <c r="BH7" s="335">
        <v>2465.6779999999999</v>
      </c>
      <c r="BI7" s="335">
        <v>2469.6579999999999</v>
      </c>
      <c r="BJ7" s="335">
        <v>2473.489</v>
      </c>
      <c r="BK7" s="335">
        <v>2476.6010000000001</v>
      </c>
      <c r="BL7" s="335">
        <v>2480.5630000000001</v>
      </c>
      <c r="BM7" s="335">
        <v>2484.8029999999999</v>
      </c>
      <c r="BN7" s="335">
        <v>2489.605</v>
      </c>
      <c r="BO7" s="335">
        <v>2494.1909999999998</v>
      </c>
      <c r="BP7" s="335">
        <v>2498.8440000000001</v>
      </c>
      <c r="BQ7" s="335">
        <v>2503.4009999999998</v>
      </c>
      <c r="BR7" s="335">
        <v>2508.3110000000001</v>
      </c>
      <c r="BS7" s="335">
        <v>2513.41</v>
      </c>
      <c r="BT7" s="335">
        <v>2518.6990000000001</v>
      </c>
      <c r="BU7" s="335">
        <v>2524.1770000000001</v>
      </c>
      <c r="BV7" s="335">
        <v>2529.8449999999998</v>
      </c>
    </row>
    <row r="8" spans="1:74" ht="11.1" customHeight="1" x14ac:dyDescent="0.2">
      <c r="A8" s="148" t="s">
        <v>936</v>
      </c>
      <c r="B8" s="212" t="s">
        <v>606</v>
      </c>
      <c r="C8" s="242">
        <v>2079.1833219999999</v>
      </c>
      <c r="D8" s="242">
        <v>2077.1044864999999</v>
      </c>
      <c r="E8" s="242">
        <v>2078.5776222999998</v>
      </c>
      <c r="F8" s="242">
        <v>2089.3617770000001</v>
      </c>
      <c r="G8" s="242">
        <v>2093.6195696999998</v>
      </c>
      <c r="H8" s="242">
        <v>2097.1100479000002</v>
      </c>
      <c r="I8" s="242">
        <v>2095.2813242000002</v>
      </c>
      <c r="J8" s="242">
        <v>2100.6510890999998</v>
      </c>
      <c r="K8" s="242">
        <v>2108.6674552999998</v>
      </c>
      <c r="L8" s="242">
        <v>2127.7339354999999</v>
      </c>
      <c r="M8" s="242">
        <v>2134.7408694999999</v>
      </c>
      <c r="N8" s="242">
        <v>2138.0917700999998</v>
      </c>
      <c r="O8" s="242">
        <v>2130.9635397000002</v>
      </c>
      <c r="P8" s="242">
        <v>2132.1196966000002</v>
      </c>
      <c r="Q8" s="242">
        <v>2134.7371434000001</v>
      </c>
      <c r="R8" s="242">
        <v>2142.6254254999999</v>
      </c>
      <c r="S8" s="242">
        <v>2145.3082927</v>
      </c>
      <c r="T8" s="242">
        <v>2146.5952906000002</v>
      </c>
      <c r="U8" s="242">
        <v>2146.3451292999998</v>
      </c>
      <c r="V8" s="242">
        <v>2144.9463558000002</v>
      </c>
      <c r="W8" s="242">
        <v>2142.2576803000002</v>
      </c>
      <c r="X8" s="242">
        <v>2129.5176686999998</v>
      </c>
      <c r="Y8" s="242">
        <v>2130.8202646999998</v>
      </c>
      <c r="Z8" s="242">
        <v>2137.4040341</v>
      </c>
      <c r="AA8" s="242">
        <v>2160.7955126000002</v>
      </c>
      <c r="AB8" s="242">
        <v>2169.2967273999998</v>
      </c>
      <c r="AC8" s="242">
        <v>2174.4342141000002</v>
      </c>
      <c r="AD8" s="242">
        <v>2171.5527830000001</v>
      </c>
      <c r="AE8" s="242">
        <v>2173.4542053999999</v>
      </c>
      <c r="AF8" s="242">
        <v>2175.4832919</v>
      </c>
      <c r="AG8" s="242">
        <v>2175.8914783</v>
      </c>
      <c r="AH8" s="242">
        <v>2179.4873157000002</v>
      </c>
      <c r="AI8" s="242">
        <v>2184.5222401999999</v>
      </c>
      <c r="AJ8" s="242">
        <v>2197.7945273999999</v>
      </c>
      <c r="AK8" s="242">
        <v>2200.6089188999999</v>
      </c>
      <c r="AL8" s="242">
        <v>2199.7636904999999</v>
      </c>
      <c r="AM8" s="242">
        <v>2185.2124733999999</v>
      </c>
      <c r="AN8" s="242">
        <v>2184.5827817999998</v>
      </c>
      <c r="AO8" s="242">
        <v>2187.8282469999999</v>
      </c>
      <c r="AP8" s="242">
        <v>2200.0624788999999</v>
      </c>
      <c r="AQ8" s="242">
        <v>2207.2230500999999</v>
      </c>
      <c r="AR8" s="242">
        <v>2214.4235705999999</v>
      </c>
      <c r="AS8" s="242">
        <v>2223.4276761000001</v>
      </c>
      <c r="AT8" s="242">
        <v>2229.3853684000001</v>
      </c>
      <c r="AU8" s="242">
        <v>2234.0602834000001</v>
      </c>
      <c r="AV8" s="242">
        <v>2235.2444058999999</v>
      </c>
      <c r="AW8" s="242">
        <v>2239.0097771000001</v>
      </c>
      <c r="AX8" s="242">
        <v>2243.1483819999999</v>
      </c>
      <c r="AY8" s="242">
        <v>2248.6163041999998</v>
      </c>
      <c r="AZ8" s="335">
        <v>2252.7840000000001</v>
      </c>
      <c r="BA8" s="335">
        <v>2256.6080000000002</v>
      </c>
      <c r="BB8" s="335">
        <v>2259.3760000000002</v>
      </c>
      <c r="BC8" s="335">
        <v>2263.047</v>
      </c>
      <c r="BD8" s="335">
        <v>2266.9090000000001</v>
      </c>
      <c r="BE8" s="335">
        <v>2271.462</v>
      </c>
      <c r="BF8" s="335">
        <v>2275.3290000000002</v>
      </c>
      <c r="BG8" s="335">
        <v>2279.0100000000002</v>
      </c>
      <c r="BH8" s="335">
        <v>2282.3510000000001</v>
      </c>
      <c r="BI8" s="335">
        <v>2285.7779999999998</v>
      </c>
      <c r="BJ8" s="335">
        <v>2289.136</v>
      </c>
      <c r="BK8" s="335">
        <v>2292.0970000000002</v>
      </c>
      <c r="BL8" s="335">
        <v>2295.5630000000001</v>
      </c>
      <c r="BM8" s="335">
        <v>2299.2069999999999</v>
      </c>
      <c r="BN8" s="335">
        <v>2302.9929999999999</v>
      </c>
      <c r="BO8" s="335">
        <v>2307.018</v>
      </c>
      <c r="BP8" s="335">
        <v>2311.248</v>
      </c>
      <c r="BQ8" s="335">
        <v>2315.7330000000002</v>
      </c>
      <c r="BR8" s="335">
        <v>2320.3330000000001</v>
      </c>
      <c r="BS8" s="335">
        <v>2325.098</v>
      </c>
      <c r="BT8" s="335">
        <v>2330.0279999999998</v>
      </c>
      <c r="BU8" s="335">
        <v>2335.123</v>
      </c>
      <c r="BV8" s="335">
        <v>2340.384</v>
      </c>
    </row>
    <row r="9" spans="1:74" ht="11.1" customHeight="1" x14ac:dyDescent="0.2">
      <c r="A9" s="148" t="s">
        <v>937</v>
      </c>
      <c r="B9" s="212" t="s">
        <v>607</v>
      </c>
      <c r="C9" s="242">
        <v>966.89366107000001</v>
      </c>
      <c r="D9" s="242">
        <v>966.22990286000004</v>
      </c>
      <c r="E9" s="242">
        <v>966.84344929999997</v>
      </c>
      <c r="F9" s="242">
        <v>970.70543056999998</v>
      </c>
      <c r="G9" s="242">
        <v>972.39523868000003</v>
      </c>
      <c r="H9" s="242">
        <v>973.88400379999996</v>
      </c>
      <c r="I9" s="242">
        <v>973.03297369999996</v>
      </c>
      <c r="J9" s="242">
        <v>975.72371701999998</v>
      </c>
      <c r="K9" s="242">
        <v>979.81748152</v>
      </c>
      <c r="L9" s="242">
        <v>988.75041481999995</v>
      </c>
      <c r="M9" s="242">
        <v>993.07311097000002</v>
      </c>
      <c r="N9" s="242">
        <v>996.22171760000003</v>
      </c>
      <c r="O9" s="242">
        <v>997.57809860999998</v>
      </c>
      <c r="P9" s="242">
        <v>998.84212823999997</v>
      </c>
      <c r="Q9" s="242">
        <v>999.39567040999998</v>
      </c>
      <c r="R9" s="242">
        <v>998.09144302000004</v>
      </c>
      <c r="S9" s="242">
        <v>998.08447183999999</v>
      </c>
      <c r="T9" s="242">
        <v>998.22747477999997</v>
      </c>
      <c r="U9" s="242">
        <v>999.45107299999995</v>
      </c>
      <c r="V9" s="242">
        <v>999.19605829</v>
      </c>
      <c r="W9" s="242">
        <v>998.39305182999999</v>
      </c>
      <c r="X9" s="242">
        <v>992.10459757000001</v>
      </c>
      <c r="Y9" s="242">
        <v>993.90869959999998</v>
      </c>
      <c r="Z9" s="242">
        <v>998.86790189999999</v>
      </c>
      <c r="AA9" s="242">
        <v>1015.1590241</v>
      </c>
      <c r="AB9" s="242">
        <v>1020.2958122</v>
      </c>
      <c r="AC9" s="242">
        <v>1022.4550858</v>
      </c>
      <c r="AD9" s="242">
        <v>1015.1506505999999</v>
      </c>
      <c r="AE9" s="242">
        <v>1016.2195411</v>
      </c>
      <c r="AF9" s="242">
        <v>1019.175563</v>
      </c>
      <c r="AG9" s="242">
        <v>1027.7130271999999</v>
      </c>
      <c r="AH9" s="242">
        <v>1031.6725786</v>
      </c>
      <c r="AI9" s="242">
        <v>1034.7485280999999</v>
      </c>
      <c r="AJ9" s="242">
        <v>1037.8010260000001</v>
      </c>
      <c r="AK9" s="242">
        <v>1038.4646591000001</v>
      </c>
      <c r="AL9" s="242">
        <v>1037.5995777999999</v>
      </c>
      <c r="AM9" s="242">
        <v>1030.4009773</v>
      </c>
      <c r="AN9" s="242">
        <v>1030.0820702999999</v>
      </c>
      <c r="AO9" s="242">
        <v>1031.8380523000001</v>
      </c>
      <c r="AP9" s="242">
        <v>1038.2954841000001</v>
      </c>
      <c r="AQ9" s="242">
        <v>1042.2313231999999</v>
      </c>
      <c r="AR9" s="242">
        <v>1046.2721306000001</v>
      </c>
      <c r="AS9" s="242">
        <v>1051.4500229</v>
      </c>
      <c r="AT9" s="242">
        <v>1054.9266792000001</v>
      </c>
      <c r="AU9" s="242">
        <v>1057.7342160999999</v>
      </c>
      <c r="AV9" s="242">
        <v>1058.8002630999999</v>
      </c>
      <c r="AW9" s="242">
        <v>1061.0738394</v>
      </c>
      <c r="AX9" s="242">
        <v>1063.4825744</v>
      </c>
      <c r="AY9" s="242">
        <v>1066.3186635</v>
      </c>
      <c r="AZ9" s="335">
        <v>1068.779</v>
      </c>
      <c r="BA9" s="335">
        <v>1071.154</v>
      </c>
      <c r="BB9" s="335">
        <v>1073.33</v>
      </c>
      <c r="BC9" s="335">
        <v>1075.625</v>
      </c>
      <c r="BD9" s="335">
        <v>1077.924</v>
      </c>
      <c r="BE9" s="335">
        <v>1080.393</v>
      </c>
      <c r="BF9" s="335">
        <v>1082.575</v>
      </c>
      <c r="BG9" s="335">
        <v>1084.635</v>
      </c>
      <c r="BH9" s="335">
        <v>1086.501</v>
      </c>
      <c r="BI9" s="335">
        <v>1088.375</v>
      </c>
      <c r="BJ9" s="335">
        <v>1090.184</v>
      </c>
      <c r="BK9" s="335">
        <v>1091.604</v>
      </c>
      <c r="BL9" s="335">
        <v>1093.5229999999999</v>
      </c>
      <c r="BM9" s="335">
        <v>1095.6189999999999</v>
      </c>
      <c r="BN9" s="335">
        <v>1097.999</v>
      </c>
      <c r="BO9" s="335">
        <v>1100.367</v>
      </c>
      <c r="BP9" s="335">
        <v>1102.83</v>
      </c>
      <c r="BQ9" s="335">
        <v>1105.396</v>
      </c>
      <c r="BR9" s="335">
        <v>1108.0450000000001</v>
      </c>
      <c r="BS9" s="335">
        <v>1110.7829999999999</v>
      </c>
      <c r="BT9" s="335">
        <v>1113.6110000000001</v>
      </c>
      <c r="BU9" s="335">
        <v>1116.53</v>
      </c>
      <c r="BV9" s="335">
        <v>1119.538</v>
      </c>
    </row>
    <row r="10" spans="1:74" ht="11.1" customHeight="1" x14ac:dyDescent="0.2">
      <c r="A10" s="148" t="s">
        <v>938</v>
      </c>
      <c r="B10" s="212" t="s">
        <v>608</v>
      </c>
      <c r="C10" s="242">
        <v>2679.3944783000002</v>
      </c>
      <c r="D10" s="242">
        <v>2675.6458265000001</v>
      </c>
      <c r="E10" s="242">
        <v>2677.7635749000001</v>
      </c>
      <c r="F10" s="242">
        <v>2697.3082995</v>
      </c>
      <c r="G10" s="242">
        <v>2702.4884166000002</v>
      </c>
      <c r="H10" s="242">
        <v>2704.8645021000002</v>
      </c>
      <c r="I10" s="242">
        <v>2697.5512432999999</v>
      </c>
      <c r="J10" s="242">
        <v>2699.4832501999999</v>
      </c>
      <c r="K10" s="242">
        <v>2703.7752099999998</v>
      </c>
      <c r="L10" s="242">
        <v>2714.6984050000001</v>
      </c>
      <c r="M10" s="242">
        <v>2720.5068090999998</v>
      </c>
      <c r="N10" s="242">
        <v>2725.4717046000001</v>
      </c>
      <c r="O10" s="242">
        <v>2730.0906869999999</v>
      </c>
      <c r="P10" s="242">
        <v>2732.9953684000002</v>
      </c>
      <c r="Q10" s="242">
        <v>2734.6833443</v>
      </c>
      <c r="R10" s="242">
        <v>2731.0435032</v>
      </c>
      <c r="S10" s="242">
        <v>2733.3814019000001</v>
      </c>
      <c r="T10" s="242">
        <v>2737.5859289</v>
      </c>
      <c r="U10" s="242">
        <v>2751.8238409999999</v>
      </c>
      <c r="V10" s="242">
        <v>2753.6365569999998</v>
      </c>
      <c r="W10" s="242">
        <v>2751.1908336000001</v>
      </c>
      <c r="X10" s="242">
        <v>2730.2482912</v>
      </c>
      <c r="Y10" s="242">
        <v>2729.9644739</v>
      </c>
      <c r="Z10" s="242">
        <v>2736.1010019</v>
      </c>
      <c r="AA10" s="242">
        <v>2762.5702157999999</v>
      </c>
      <c r="AB10" s="242">
        <v>2771.1131790999998</v>
      </c>
      <c r="AC10" s="242">
        <v>2775.6422321999999</v>
      </c>
      <c r="AD10" s="242">
        <v>2767.9190637000002</v>
      </c>
      <c r="AE10" s="242">
        <v>2770.5990304000002</v>
      </c>
      <c r="AF10" s="242">
        <v>2775.4438208000001</v>
      </c>
      <c r="AG10" s="242">
        <v>2784.4102813999998</v>
      </c>
      <c r="AH10" s="242">
        <v>2792.1170840999998</v>
      </c>
      <c r="AI10" s="242">
        <v>2800.5210754</v>
      </c>
      <c r="AJ10" s="242">
        <v>2816.4112684000002</v>
      </c>
      <c r="AK10" s="242">
        <v>2821.1178771999998</v>
      </c>
      <c r="AL10" s="242">
        <v>2821.4299148</v>
      </c>
      <c r="AM10" s="242">
        <v>2804.7126266999999</v>
      </c>
      <c r="AN10" s="242">
        <v>2805.7115878999998</v>
      </c>
      <c r="AO10" s="242">
        <v>2811.7920439</v>
      </c>
      <c r="AP10" s="242">
        <v>2830.0522455999999</v>
      </c>
      <c r="AQ10" s="242">
        <v>2840.9720028000002</v>
      </c>
      <c r="AR10" s="242">
        <v>2851.6495666000001</v>
      </c>
      <c r="AS10" s="242">
        <v>2863.4541353</v>
      </c>
      <c r="AT10" s="242">
        <v>2872.6204133000001</v>
      </c>
      <c r="AU10" s="242">
        <v>2880.5175989999998</v>
      </c>
      <c r="AV10" s="242">
        <v>2884.8623097999998</v>
      </c>
      <c r="AW10" s="242">
        <v>2891.9338478</v>
      </c>
      <c r="AX10" s="242">
        <v>2899.4488304000001</v>
      </c>
      <c r="AY10" s="242">
        <v>2908.4356879000002</v>
      </c>
      <c r="AZ10" s="335">
        <v>2916.0659999999998</v>
      </c>
      <c r="BA10" s="335">
        <v>2923.3690000000001</v>
      </c>
      <c r="BB10" s="335">
        <v>2929.7660000000001</v>
      </c>
      <c r="BC10" s="335">
        <v>2936.846</v>
      </c>
      <c r="BD10" s="335">
        <v>2944.0320000000002</v>
      </c>
      <c r="BE10" s="335">
        <v>2952.0819999999999</v>
      </c>
      <c r="BF10" s="335">
        <v>2958.9090000000001</v>
      </c>
      <c r="BG10" s="335">
        <v>2965.2730000000001</v>
      </c>
      <c r="BH10" s="335">
        <v>2970.5079999999998</v>
      </c>
      <c r="BI10" s="335">
        <v>2976.4409999999998</v>
      </c>
      <c r="BJ10" s="335">
        <v>2982.4090000000001</v>
      </c>
      <c r="BK10" s="335">
        <v>2988.0010000000002</v>
      </c>
      <c r="BL10" s="335">
        <v>2994.3449999999998</v>
      </c>
      <c r="BM10" s="335">
        <v>3001.0320000000002</v>
      </c>
      <c r="BN10" s="335">
        <v>3008.1509999999998</v>
      </c>
      <c r="BO10" s="335">
        <v>3015.4540000000002</v>
      </c>
      <c r="BP10" s="335">
        <v>3023.0320000000002</v>
      </c>
      <c r="BQ10" s="335">
        <v>3030.9090000000001</v>
      </c>
      <c r="BR10" s="335">
        <v>3039.0160000000001</v>
      </c>
      <c r="BS10" s="335">
        <v>3047.3780000000002</v>
      </c>
      <c r="BT10" s="335">
        <v>3055.9940000000001</v>
      </c>
      <c r="BU10" s="335">
        <v>3064.866</v>
      </c>
      <c r="BV10" s="335">
        <v>3073.9920000000002</v>
      </c>
    </row>
    <row r="11" spans="1:74" ht="11.1" customHeight="1" x14ac:dyDescent="0.2">
      <c r="A11" s="148" t="s">
        <v>939</v>
      </c>
      <c r="B11" s="212" t="s">
        <v>609</v>
      </c>
      <c r="C11" s="242">
        <v>688.23989475999997</v>
      </c>
      <c r="D11" s="242">
        <v>687.95599515000004</v>
      </c>
      <c r="E11" s="242">
        <v>688.78887299999997</v>
      </c>
      <c r="F11" s="242">
        <v>692.54818021000006</v>
      </c>
      <c r="G11" s="242">
        <v>694.25737401000004</v>
      </c>
      <c r="H11" s="242">
        <v>695.72610632999999</v>
      </c>
      <c r="I11" s="242">
        <v>695.75250729000004</v>
      </c>
      <c r="J11" s="242">
        <v>697.64171904</v>
      </c>
      <c r="K11" s="242">
        <v>700.19187173</v>
      </c>
      <c r="L11" s="242">
        <v>704.97226286</v>
      </c>
      <c r="M11" s="242">
        <v>707.66732424999998</v>
      </c>
      <c r="N11" s="242">
        <v>709.84635341000001</v>
      </c>
      <c r="O11" s="242">
        <v>711.01944203000005</v>
      </c>
      <c r="P11" s="242">
        <v>712.53383799999995</v>
      </c>
      <c r="Q11" s="242">
        <v>713.89963298999999</v>
      </c>
      <c r="R11" s="242">
        <v>716.14609101999997</v>
      </c>
      <c r="S11" s="242">
        <v>716.44273605000001</v>
      </c>
      <c r="T11" s="242">
        <v>715.81883210000001</v>
      </c>
      <c r="U11" s="242">
        <v>712.33446864999996</v>
      </c>
      <c r="V11" s="242">
        <v>711.32439961</v>
      </c>
      <c r="W11" s="242">
        <v>710.84871448000001</v>
      </c>
      <c r="X11" s="242">
        <v>710.45285364999995</v>
      </c>
      <c r="Y11" s="242">
        <v>711.38685601999998</v>
      </c>
      <c r="Z11" s="242">
        <v>713.19616198999995</v>
      </c>
      <c r="AA11" s="242">
        <v>718.48635315000001</v>
      </c>
      <c r="AB11" s="242">
        <v>720.09208015000002</v>
      </c>
      <c r="AC11" s="242">
        <v>720.61892456999999</v>
      </c>
      <c r="AD11" s="242">
        <v>717.21650748000002</v>
      </c>
      <c r="AE11" s="242">
        <v>717.72337096000001</v>
      </c>
      <c r="AF11" s="242">
        <v>719.28913606000003</v>
      </c>
      <c r="AG11" s="242">
        <v>723.96359255000004</v>
      </c>
      <c r="AH11" s="242">
        <v>726.10981861000005</v>
      </c>
      <c r="AI11" s="242">
        <v>727.77760397999998</v>
      </c>
      <c r="AJ11" s="242">
        <v>729.60564706000002</v>
      </c>
      <c r="AK11" s="242">
        <v>729.83752727000001</v>
      </c>
      <c r="AL11" s="242">
        <v>729.111943</v>
      </c>
      <c r="AM11" s="242">
        <v>724.23359954</v>
      </c>
      <c r="AN11" s="242">
        <v>723.98955736000005</v>
      </c>
      <c r="AO11" s="242">
        <v>725.18452175000004</v>
      </c>
      <c r="AP11" s="242">
        <v>729.47725914</v>
      </c>
      <c r="AQ11" s="242">
        <v>732.30616183999996</v>
      </c>
      <c r="AR11" s="242">
        <v>735.32999628000005</v>
      </c>
      <c r="AS11" s="242">
        <v>739.61832857000002</v>
      </c>
      <c r="AT11" s="242">
        <v>742.22985193</v>
      </c>
      <c r="AU11" s="242">
        <v>744.23413246999996</v>
      </c>
      <c r="AV11" s="242">
        <v>744.63036155999998</v>
      </c>
      <c r="AW11" s="242">
        <v>746.17076291000001</v>
      </c>
      <c r="AX11" s="242">
        <v>747.85452789999999</v>
      </c>
      <c r="AY11" s="242">
        <v>750.01273004999996</v>
      </c>
      <c r="AZ11" s="335">
        <v>751.73490000000004</v>
      </c>
      <c r="BA11" s="335">
        <v>753.35220000000004</v>
      </c>
      <c r="BB11" s="335">
        <v>754.68979999999999</v>
      </c>
      <c r="BC11" s="335">
        <v>756.22820000000002</v>
      </c>
      <c r="BD11" s="335">
        <v>757.79259999999999</v>
      </c>
      <c r="BE11" s="335">
        <v>759.54259999999999</v>
      </c>
      <c r="BF11" s="335">
        <v>761.0394</v>
      </c>
      <c r="BG11" s="335">
        <v>762.44259999999997</v>
      </c>
      <c r="BH11" s="335">
        <v>763.64570000000003</v>
      </c>
      <c r="BI11" s="335">
        <v>764.94140000000004</v>
      </c>
      <c r="BJ11" s="335">
        <v>766.22329999999999</v>
      </c>
      <c r="BK11" s="335">
        <v>767.33839999999998</v>
      </c>
      <c r="BL11" s="335">
        <v>768.70749999999998</v>
      </c>
      <c r="BM11" s="335">
        <v>770.17750000000001</v>
      </c>
      <c r="BN11" s="335">
        <v>771.82259999999997</v>
      </c>
      <c r="BO11" s="335">
        <v>773.43889999999999</v>
      </c>
      <c r="BP11" s="335">
        <v>775.10059999999999</v>
      </c>
      <c r="BQ11" s="335">
        <v>776.81650000000002</v>
      </c>
      <c r="BR11" s="335">
        <v>778.56209999999999</v>
      </c>
      <c r="BS11" s="335">
        <v>780.34630000000004</v>
      </c>
      <c r="BT11" s="335">
        <v>782.16899999999998</v>
      </c>
      <c r="BU11" s="335">
        <v>784.03039999999999</v>
      </c>
      <c r="BV11" s="335">
        <v>785.93039999999996</v>
      </c>
    </row>
    <row r="12" spans="1:74" ht="11.1" customHeight="1" x14ac:dyDescent="0.2">
      <c r="A12" s="148" t="s">
        <v>940</v>
      </c>
      <c r="B12" s="212" t="s">
        <v>610</v>
      </c>
      <c r="C12" s="242">
        <v>1710.5382893000001</v>
      </c>
      <c r="D12" s="242">
        <v>1714.6175825</v>
      </c>
      <c r="E12" s="242">
        <v>1718.7094556</v>
      </c>
      <c r="F12" s="242">
        <v>1722.2837906</v>
      </c>
      <c r="G12" s="242">
        <v>1726.7984121</v>
      </c>
      <c r="H12" s="242">
        <v>1731.7232019999999</v>
      </c>
      <c r="I12" s="242">
        <v>1734.6935518</v>
      </c>
      <c r="J12" s="242">
        <v>1742.2121351000001</v>
      </c>
      <c r="K12" s="242">
        <v>1751.9143434</v>
      </c>
      <c r="L12" s="242">
        <v>1766.6713023</v>
      </c>
      <c r="M12" s="242">
        <v>1778.5874163000001</v>
      </c>
      <c r="N12" s="242">
        <v>1790.533811</v>
      </c>
      <c r="O12" s="242">
        <v>1806.7344052999999</v>
      </c>
      <c r="P12" s="242">
        <v>1815.5734225000001</v>
      </c>
      <c r="Q12" s="242">
        <v>1821.2747813999999</v>
      </c>
      <c r="R12" s="242">
        <v>1818.2569759999999</v>
      </c>
      <c r="S12" s="242">
        <v>1821.8691477</v>
      </c>
      <c r="T12" s="242">
        <v>1826.5297905</v>
      </c>
      <c r="U12" s="242">
        <v>1832.7561667</v>
      </c>
      <c r="V12" s="242">
        <v>1839.1258049</v>
      </c>
      <c r="W12" s="242">
        <v>1846.1559675999999</v>
      </c>
      <c r="X12" s="242">
        <v>1856.6693809999999</v>
      </c>
      <c r="Y12" s="242">
        <v>1862.9035477</v>
      </c>
      <c r="Z12" s="242">
        <v>1867.681194</v>
      </c>
      <c r="AA12" s="242">
        <v>1868.2864331000001</v>
      </c>
      <c r="AB12" s="242">
        <v>1872.1879538999999</v>
      </c>
      <c r="AC12" s="242">
        <v>1876.6698695</v>
      </c>
      <c r="AD12" s="242">
        <v>1880.6477486000001</v>
      </c>
      <c r="AE12" s="242">
        <v>1887.1037773</v>
      </c>
      <c r="AF12" s="242">
        <v>1894.9535245</v>
      </c>
      <c r="AG12" s="242">
        <v>1906.7325953</v>
      </c>
      <c r="AH12" s="242">
        <v>1915.4680751000001</v>
      </c>
      <c r="AI12" s="242">
        <v>1923.6955694000001</v>
      </c>
      <c r="AJ12" s="242">
        <v>1934.4928963</v>
      </c>
      <c r="AK12" s="242">
        <v>1939.3960555000001</v>
      </c>
      <c r="AL12" s="242">
        <v>1941.4828654</v>
      </c>
      <c r="AM12" s="242">
        <v>1932.2963096000001</v>
      </c>
      <c r="AN12" s="242">
        <v>1935.0931828</v>
      </c>
      <c r="AO12" s="242">
        <v>1941.4164687</v>
      </c>
      <c r="AP12" s="242">
        <v>1955.5712337</v>
      </c>
      <c r="AQ12" s="242">
        <v>1965.7185453</v>
      </c>
      <c r="AR12" s="242">
        <v>1976.1634698</v>
      </c>
      <c r="AS12" s="242">
        <v>1988.8965671999999</v>
      </c>
      <c r="AT12" s="242">
        <v>1998.4437978999999</v>
      </c>
      <c r="AU12" s="242">
        <v>2006.7957214999999</v>
      </c>
      <c r="AV12" s="242">
        <v>2012.3559674999999</v>
      </c>
      <c r="AW12" s="242">
        <v>2019.5145554999999</v>
      </c>
      <c r="AX12" s="242">
        <v>2026.6751145999999</v>
      </c>
      <c r="AY12" s="242">
        <v>2035.3499260999999</v>
      </c>
      <c r="AZ12" s="335">
        <v>2041.38</v>
      </c>
      <c r="BA12" s="335">
        <v>2046.278</v>
      </c>
      <c r="BB12" s="335">
        <v>2049</v>
      </c>
      <c r="BC12" s="335">
        <v>2052.4169999999999</v>
      </c>
      <c r="BD12" s="335">
        <v>2055.4839999999999</v>
      </c>
      <c r="BE12" s="335">
        <v>2057.5839999999998</v>
      </c>
      <c r="BF12" s="335">
        <v>2060.4189999999999</v>
      </c>
      <c r="BG12" s="335">
        <v>2063.3690000000001</v>
      </c>
      <c r="BH12" s="335">
        <v>2065.8249999999998</v>
      </c>
      <c r="BI12" s="335">
        <v>2069.4650000000001</v>
      </c>
      <c r="BJ12" s="335">
        <v>2073.6790000000001</v>
      </c>
      <c r="BK12" s="335">
        <v>2078.4169999999999</v>
      </c>
      <c r="BL12" s="335">
        <v>2083.8159999999998</v>
      </c>
      <c r="BM12" s="335">
        <v>2089.826</v>
      </c>
      <c r="BN12" s="335">
        <v>2097.2930000000001</v>
      </c>
      <c r="BO12" s="335">
        <v>2103.89</v>
      </c>
      <c r="BP12" s="335">
        <v>2110.4639999999999</v>
      </c>
      <c r="BQ12" s="335">
        <v>2116.4609999999998</v>
      </c>
      <c r="BR12" s="335">
        <v>2123.4</v>
      </c>
      <c r="BS12" s="335">
        <v>2130.73</v>
      </c>
      <c r="BT12" s="335">
        <v>2138.4499999999998</v>
      </c>
      <c r="BU12" s="335">
        <v>2146.5590000000002</v>
      </c>
      <c r="BV12" s="335">
        <v>2155.06</v>
      </c>
    </row>
    <row r="13" spans="1:74" ht="11.1" customHeight="1" x14ac:dyDescent="0.2">
      <c r="A13" s="148" t="s">
        <v>941</v>
      </c>
      <c r="B13" s="212" t="s">
        <v>611</v>
      </c>
      <c r="C13" s="242">
        <v>953.09447912999997</v>
      </c>
      <c r="D13" s="242">
        <v>952.48324625999999</v>
      </c>
      <c r="E13" s="242">
        <v>953.50223927000002</v>
      </c>
      <c r="F13" s="242">
        <v>958.85510280000005</v>
      </c>
      <c r="G13" s="242">
        <v>961.10681408999994</v>
      </c>
      <c r="H13" s="242">
        <v>962.96101777000001</v>
      </c>
      <c r="I13" s="242">
        <v>962.18732893000004</v>
      </c>
      <c r="J13" s="242">
        <v>964.91930607999996</v>
      </c>
      <c r="K13" s="242">
        <v>968.92656433000002</v>
      </c>
      <c r="L13" s="242">
        <v>978.55498994000004</v>
      </c>
      <c r="M13" s="242">
        <v>981.85339563000002</v>
      </c>
      <c r="N13" s="242">
        <v>983.16766770000004</v>
      </c>
      <c r="O13" s="242">
        <v>978.02051662999997</v>
      </c>
      <c r="P13" s="242">
        <v>978.72448856000005</v>
      </c>
      <c r="Q13" s="242">
        <v>980.80229397000005</v>
      </c>
      <c r="R13" s="242">
        <v>987.44657156000005</v>
      </c>
      <c r="S13" s="242">
        <v>989.87756493999996</v>
      </c>
      <c r="T13" s="242">
        <v>991.28791281999997</v>
      </c>
      <c r="U13" s="242">
        <v>990.12810382999999</v>
      </c>
      <c r="V13" s="242">
        <v>990.65929417999996</v>
      </c>
      <c r="W13" s="242">
        <v>991.33197251000001</v>
      </c>
      <c r="X13" s="242">
        <v>990.95456109999998</v>
      </c>
      <c r="Y13" s="242">
        <v>992.80389873000001</v>
      </c>
      <c r="Z13" s="242">
        <v>995.68840766000005</v>
      </c>
      <c r="AA13" s="242">
        <v>1001.4844398</v>
      </c>
      <c r="AB13" s="242">
        <v>1005.0320273999999</v>
      </c>
      <c r="AC13" s="242">
        <v>1008.2075224</v>
      </c>
      <c r="AD13" s="242">
        <v>1010.4045243</v>
      </c>
      <c r="AE13" s="242">
        <v>1013.2906343</v>
      </c>
      <c r="AF13" s="242">
        <v>1016.2594521</v>
      </c>
      <c r="AG13" s="242">
        <v>1019.1395632</v>
      </c>
      <c r="AH13" s="242">
        <v>1022.4023572999999</v>
      </c>
      <c r="AI13" s="242">
        <v>1025.8764199</v>
      </c>
      <c r="AJ13" s="242">
        <v>1032.3466358000001</v>
      </c>
      <c r="AK13" s="242">
        <v>1034.1545719000001</v>
      </c>
      <c r="AL13" s="242">
        <v>1034.0851130999999</v>
      </c>
      <c r="AM13" s="242">
        <v>1026.8426199999999</v>
      </c>
      <c r="AN13" s="242">
        <v>1026.9901007000001</v>
      </c>
      <c r="AO13" s="242">
        <v>1029.2319158</v>
      </c>
      <c r="AP13" s="242">
        <v>1036.1448671999999</v>
      </c>
      <c r="AQ13" s="242">
        <v>1040.6427498999999</v>
      </c>
      <c r="AR13" s="242">
        <v>1045.3023656</v>
      </c>
      <c r="AS13" s="242">
        <v>1051.1824501999999</v>
      </c>
      <c r="AT13" s="242">
        <v>1055.3714804000001</v>
      </c>
      <c r="AU13" s="242">
        <v>1058.9281919</v>
      </c>
      <c r="AV13" s="242">
        <v>1060.4385059000001</v>
      </c>
      <c r="AW13" s="242">
        <v>1063.7911391</v>
      </c>
      <c r="AX13" s="242">
        <v>1067.5720127</v>
      </c>
      <c r="AY13" s="242">
        <v>1073.0469057</v>
      </c>
      <c r="AZ13" s="335">
        <v>1076.7349999999999</v>
      </c>
      <c r="BA13" s="335">
        <v>1079.902</v>
      </c>
      <c r="BB13" s="335">
        <v>1081.934</v>
      </c>
      <c r="BC13" s="335">
        <v>1084.519</v>
      </c>
      <c r="BD13" s="335">
        <v>1087.0440000000001</v>
      </c>
      <c r="BE13" s="335">
        <v>1089.6079999999999</v>
      </c>
      <c r="BF13" s="335">
        <v>1091.9369999999999</v>
      </c>
      <c r="BG13" s="335">
        <v>1094.1300000000001</v>
      </c>
      <c r="BH13" s="335">
        <v>1095.8330000000001</v>
      </c>
      <c r="BI13" s="335">
        <v>1098.021</v>
      </c>
      <c r="BJ13" s="335">
        <v>1100.3399999999999</v>
      </c>
      <c r="BK13" s="335">
        <v>1102.663</v>
      </c>
      <c r="BL13" s="335">
        <v>1105.336</v>
      </c>
      <c r="BM13" s="335">
        <v>1108.2329999999999</v>
      </c>
      <c r="BN13" s="335">
        <v>1111.538</v>
      </c>
      <c r="BO13" s="335">
        <v>1114.7449999999999</v>
      </c>
      <c r="BP13" s="335">
        <v>1118.038</v>
      </c>
      <c r="BQ13" s="335">
        <v>1121.5260000000001</v>
      </c>
      <c r="BR13" s="335">
        <v>1124.9090000000001</v>
      </c>
      <c r="BS13" s="335">
        <v>1128.2950000000001</v>
      </c>
      <c r="BT13" s="335">
        <v>1131.6849999999999</v>
      </c>
      <c r="BU13" s="335">
        <v>1135.079</v>
      </c>
      <c r="BV13" s="335">
        <v>1138.4770000000001</v>
      </c>
    </row>
    <row r="14" spans="1:74" ht="11.1" customHeight="1" x14ac:dyDescent="0.2">
      <c r="A14" s="148" t="s">
        <v>942</v>
      </c>
      <c r="B14" s="212" t="s">
        <v>612</v>
      </c>
      <c r="C14" s="242">
        <v>2631.0115537000001</v>
      </c>
      <c r="D14" s="242">
        <v>2628.7315944000002</v>
      </c>
      <c r="E14" s="242">
        <v>2629.3628953000002</v>
      </c>
      <c r="F14" s="242">
        <v>2637.2641939999999</v>
      </c>
      <c r="G14" s="242">
        <v>2640.4489625000001</v>
      </c>
      <c r="H14" s="242">
        <v>2643.2759381000001</v>
      </c>
      <c r="I14" s="242">
        <v>2643.2144192000001</v>
      </c>
      <c r="J14" s="242">
        <v>2647.2238355999998</v>
      </c>
      <c r="K14" s="242">
        <v>2652.7734856000002</v>
      </c>
      <c r="L14" s="242">
        <v>2662.6565749000001</v>
      </c>
      <c r="M14" s="242">
        <v>2669.1917876000002</v>
      </c>
      <c r="N14" s="242">
        <v>2675.1723293999999</v>
      </c>
      <c r="O14" s="242">
        <v>2680.4097016999999</v>
      </c>
      <c r="P14" s="242">
        <v>2685.4222758000001</v>
      </c>
      <c r="Q14" s="242">
        <v>2690.0215529000002</v>
      </c>
      <c r="R14" s="242">
        <v>2689.5756799000001</v>
      </c>
      <c r="S14" s="242">
        <v>2696.8222531000001</v>
      </c>
      <c r="T14" s="242">
        <v>2707.1294194000002</v>
      </c>
      <c r="U14" s="242">
        <v>2728.6012022999998</v>
      </c>
      <c r="V14" s="242">
        <v>2738.9515369999999</v>
      </c>
      <c r="W14" s="242">
        <v>2746.2844472000002</v>
      </c>
      <c r="X14" s="242">
        <v>2751.0842284999999</v>
      </c>
      <c r="Y14" s="242">
        <v>2752.0190677999999</v>
      </c>
      <c r="Z14" s="242">
        <v>2749.5732607</v>
      </c>
      <c r="AA14" s="242">
        <v>2733.7158377999999</v>
      </c>
      <c r="AB14" s="242">
        <v>2732.0319651999998</v>
      </c>
      <c r="AC14" s="242">
        <v>2734.4906732999998</v>
      </c>
      <c r="AD14" s="242">
        <v>2740.5333389000002</v>
      </c>
      <c r="AE14" s="242">
        <v>2751.6961759000001</v>
      </c>
      <c r="AF14" s="242">
        <v>2767.4205609999999</v>
      </c>
      <c r="AG14" s="242">
        <v>2799.2055847000001</v>
      </c>
      <c r="AH14" s="242">
        <v>2815.4287481000001</v>
      </c>
      <c r="AI14" s="242">
        <v>2827.5891416999998</v>
      </c>
      <c r="AJ14" s="242">
        <v>2836.3944502999998</v>
      </c>
      <c r="AK14" s="242">
        <v>2839.8985407999999</v>
      </c>
      <c r="AL14" s="242">
        <v>2838.8090980000002</v>
      </c>
      <c r="AM14" s="242">
        <v>2819.488726</v>
      </c>
      <c r="AN14" s="242">
        <v>2819.4402632000001</v>
      </c>
      <c r="AO14" s="242">
        <v>2825.0263138999999</v>
      </c>
      <c r="AP14" s="242">
        <v>2843.0386457</v>
      </c>
      <c r="AQ14" s="242">
        <v>2854.7998975999999</v>
      </c>
      <c r="AR14" s="242">
        <v>2867.1018371999999</v>
      </c>
      <c r="AS14" s="242">
        <v>2883.1519628000001</v>
      </c>
      <c r="AT14" s="242">
        <v>2894.1296542999999</v>
      </c>
      <c r="AU14" s="242">
        <v>2903.2424098000001</v>
      </c>
      <c r="AV14" s="242">
        <v>2907.2312708999998</v>
      </c>
      <c r="AW14" s="242">
        <v>2915.0583737000002</v>
      </c>
      <c r="AX14" s="242">
        <v>2923.4647595000001</v>
      </c>
      <c r="AY14" s="242">
        <v>2933.9507813</v>
      </c>
      <c r="AZ14" s="335">
        <v>2942.39</v>
      </c>
      <c r="BA14" s="335">
        <v>2950.2840000000001</v>
      </c>
      <c r="BB14" s="335">
        <v>2956.922</v>
      </c>
      <c r="BC14" s="335">
        <v>2964.2559999999999</v>
      </c>
      <c r="BD14" s="335">
        <v>2971.5770000000002</v>
      </c>
      <c r="BE14" s="335">
        <v>2979.5659999999998</v>
      </c>
      <c r="BF14" s="335">
        <v>2986.3470000000002</v>
      </c>
      <c r="BG14" s="335">
        <v>2992.6019999999999</v>
      </c>
      <c r="BH14" s="335">
        <v>2997.6</v>
      </c>
      <c r="BI14" s="335">
        <v>3003.3510000000001</v>
      </c>
      <c r="BJ14" s="335">
        <v>3009.123</v>
      </c>
      <c r="BK14" s="335">
        <v>3014.1480000000001</v>
      </c>
      <c r="BL14" s="335">
        <v>3020.5390000000002</v>
      </c>
      <c r="BM14" s="335">
        <v>3027.5279999999998</v>
      </c>
      <c r="BN14" s="335">
        <v>3035.5219999999999</v>
      </c>
      <c r="BO14" s="335">
        <v>3043.4009999999998</v>
      </c>
      <c r="BP14" s="335">
        <v>3051.5720000000001</v>
      </c>
      <c r="BQ14" s="335">
        <v>3060.3690000000001</v>
      </c>
      <c r="BR14" s="335">
        <v>3068.8739999999998</v>
      </c>
      <c r="BS14" s="335">
        <v>3077.422</v>
      </c>
      <c r="BT14" s="335">
        <v>3086.0129999999999</v>
      </c>
      <c r="BU14" s="335">
        <v>3094.6460000000002</v>
      </c>
      <c r="BV14" s="335">
        <v>3103.3209999999999</v>
      </c>
    </row>
    <row r="15" spans="1:74" ht="11.1" customHeight="1" x14ac:dyDescent="0.2">
      <c r="A15" s="148"/>
      <c r="B15" s="168" t="s">
        <v>996</v>
      </c>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7"/>
      <c r="AY15" s="347"/>
      <c r="AZ15" s="347"/>
      <c r="BA15" s="347"/>
      <c r="BB15" s="347"/>
      <c r="BC15" s="347"/>
      <c r="BD15" s="347"/>
      <c r="BE15" s="347"/>
      <c r="BF15" s="347"/>
      <c r="BG15" s="347"/>
      <c r="BH15" s="347"/>
      <c r="BI15" s="347"/>
      <c r="BJ15" s="347"/>
      <c r="BK15" s="347"/>
      <c r="BL15" s="347"/>
      <c r="BM15" s="347"/>
      <c r="BN15" s="347"/>
      <c r="BO15" s="347"/>
      <c r="BP15" s="347"/>
      <c r="BQ15" s="347"/>
      <c r="BR15" s="347"/>
      <c r="BS15" s="347"/>
      <c r="BT15" s="347"/>
      <c r="BU15" s="347"/>
      <c r="BV15" s="347"/>
    </row>
    <row r="16" spans="1:74" ht="11.1" customHeight="1" x14ac:dyDescent="0.2">
      <c r="A16" s="148" t="s">
        <v>944</v>
      </c>
      <c r="B16" s="212" t="s">
        <v>605</v>
      </c>
      <c r="C16" s="260">
        <v>91.817342945999997</v>
      </c>
      <c r="D16" s="260">
        <v>91.833973753999999</v>
      </c>
      <c r="E16" s="260">
        <v>91.775256776000006</v>
      </c>
      <c r="F16" s="260">
        <v>91.339631904000001</v>
      </c>
      <c r="G16" s="260">
        <v>91.356389433999993</v>
      </c>
      <c r="H16" s="260">
        <v>91.523969257000005</v>
      </c>
      <c r="I16" s="260">
        <v>92.139556898999999</v>
      </c>
      <c r="J16" s="260">
        <v>92.385892167999998</v>
      </c>
      <c r="K16" s="260">
        <v>92.560160588000002</v>
      </c>
      <c r="L16" s="260">
        <v>92.420678643000002</v>
      </c>
      <c r="M16" s="260">
        <v>92.632076002000005</v>
      </c>
      <c r="N16" s="260">
        <v>92.952669147999998</v>
      </c>
      <c r="O16" s="260">
        <v>93.686560849000003</v>
      </c>
      <c r="P16" s="260">
        <v>93.997468497</v>
      </c>
      <c r="Q16" s="260">
        <v>94.189494857</v>
      </c>
      <c r="R16" s="260">
        <v>94.159169917</v>
      </c>
      <c r="S16" s="260">
        <v>94.191036213000004</v>
      </c>
      <c r="T16" s="260">
        <v>94.181623732000006</v>
      </c>
      <c r="U16" s="260">
        <v>93.991649186000004</v>
      </c>
      <c r="V16" s="260">
        <v>94.004141617000002</v>
      </c>
      <c r="W16" s="260">
        <v>94.079817738000003</v>
      </c>
      <c r="X16" s="260">
        <v>94.239820100000003</v>
      </c>
      <c r="Y16" s="260">
        <v>94.426006685000004</v>
      </c>
      <c r="Z16" s="260">
        <v>94.659520044000004</v>
      </c>
      <c r="AA16" s="260">
        <v>95.099653967999998</v>
      </c>
      <c r="AB16" s="260">
        <v>95.308350532999995</v>
      </c>
      <c r="AC16" s="260">
        <v>95.444903529000001</v>
      </c>
      <c r="AD16" s="260">
        <v>95.42000908</v>
      </c>
      <c r="AE16" s="260">
        <v>95.479252844000001</v>
      </c>
      <c r="AF16" s="260">
        <v>95.533330946000007</v>
      </c>
      <c r="AG16" s="260">
        <v>95.507027996000005</v>
      </c>
      <c r="AH16" s="260">
        <v>95.607186315000007</v>
      </c>
      <c r="AI16" s="260">
        <v>95.758590513000001</v>
      </c>
      <c r="AJ16" s="260">
        <v>96.066089822999999</v>
      </c>
      <c r="AK16" s="260">
        <v>96.241348857000006</v>
      </c>
      <c r="AL16" s="260">
        <v>96.389216847</v>
      </c>
      <c r="AM16" s="260">
        <v>96.303878374000007</v>
      </c>
      <c r="AN16" s="260">
        <v>96.551325841999997</v>
      </c>
      <c r="AO16" s="260">
        <v>96.925743831000005</v>
      </c>
      <c r="AP16" s="260">
        <v>97.706355427999995</v>
      </c>
      <c r="AQ16" s="260">
        <v>98.125297145999994</v>
      </c>
      <c r="AR16" s="260">
        <v>98.461792070000001</v>
      </c>
      <c r="AS16" s="260">
        <v>98.566780453999996</v>
      </c>
      <c r="AT16" s="260">
        <v>98.850176602000005</v>
      </c>
      <c r="AU16" s="260">
        <v>99.162920768000006</v>
      </c>
      <c r="AV16" s="260">
        <v>99.570111229000005</v>
      </c>
      <c r="AW16" s="260">
        <v>99.892727719999996</v>
      </c>
      <c r="AX16" s="260">
        <v>100.19586852</v>
      </c>
      <c r="AY16" s="260">
        <v>100.45540812</v>
      </c>
      <c r="AZ16" s="348">
        <v>100.7377</v>
      </c>
      <c r="BA16" s="348">
        <v>101.01860000000001</v>
      </c>
      <c r="BB16" s="348">
        <v>101.3188</v>
      </c>
      <c r="BC16" s="348">
        <v>101.5814</v>
      </c>
      <c r="BD16" s="348">
        <v>101.8271</v>
      </c>
      <c r="BE16" s="348">
        <v>102.0381</v>
      </c>
      <c r="BF16" s="348">
        <v>102.2633</v>
      </c>
      <c r="BG16" s="348">
        <v>102.4851</v>
      </c>
      <c r="BH16" s="348">
        <v>102.7222</v>
      </c>
      <c r="BI16" s="348">
        <v>102.92270000000001</v>
      </c>
      <c r="BJ16" s="348">
        <v>103.1056</v>
      </c>
      <c r="BK16" s="348">
        <v>103.2148</v>
      </c>
      <c r="BL16" s="348">
        <v>103.4044</v>
      </c>
      <c r="BM16" s="348">
        <v>103.6183</v>
      </c>
      <c r="BN16" s="348">
        <v>103.8728</v>
      </c>
      <c r="BO16" s="348">
        <v>104.1233</v>
      </c>
      <c r="BP16" s="348">
        <v>104.386</v>
      </c>
      <c r="BQ16" s="348">
        <v>104.64879999999999</v>
      </c>
      <c r="BR16" s="348">
        <v>104.9449</v>
      </c>
      <c r="BS16" s="348">
        <v>105.2621</v>
      </c>
      <c r="BT16" s="348">
        <v>105.6005</v>
      </c>
      <c r="BU16" s="348">
        <v>105.9601</v>
      </c>
      <c r="BV16" s="348">
        <v>106.3409</v>
      </c>
    </row>
    <row r="17" spans="1:74" ht="11.1" customHeight="1" x14ac:dyDescent="0.2">
      <c r="A17" s="148" t="s">
        <v>945</v>
      </c>
      <c r="B17" s="212" t="s">
        <v>639</v>
      </c>
      <c r="C17" s="260">
        <v>89.830988898000001</v>
      </c>
      <c r="D17" s="260">
        <v>89.878216522000002</v>
      </c>
      <c r="E17" s="260">
        <v>89.844826431000001</v>
      </c>
      <c r="F17" s="260">
        <v>89.459751358999995</v>
      </c>
      <c r="G17" s="260">
        <v>89.468426284000003</v>
      </c>
      <c r="H17" s="260">
        <v>89.599783939999995</v>
      </c>
      <c r="I17" s="260">
        <v>90.065934932999994</v>
      </c>
      <c r="J17" s="260">
        <v>90.283575099999993</v>
      </c>
      <c r="K17" s="260">
        <v>90.464815045999998</v>
      </c>
      <c r="L17" s="260">
        <v>90.435788079999995</v>
      </c>
      <c r="M17" s="260">
        <v>90.674627600999997</v>
      </c>
      <c r="N17" s="260">
        <v>91.007466918999995</v>
      </c>
      <c r="O17" s="260">
        <v>91.710156857000001</v>
      </c>
      <c r="P17" s="260">
        <v>92.024107650000005</v>
      </c>
      <c r="Q17" s="260">
        <v>92.225170122999998</v>
      </c>
      <c r="R17" s="260">
        <v>92.205248624999996</v>
      </c>
      <c r="S17" s="260">
        <v>92.261606193999995</v>
      </c>
      <c r="T17" s="260">
        <v>92.286147178999997</v>
      </c>
      <c r="U17" s="260">
        <v>92.211586103000002</v>
      </c>
      <c r="V17" s="260">
        <v>92.222958028999997</v>
      </c>
      <c r="W17" s="260">
        <v>92.252977478999995</v>
      </c>
      <c r="X17" s="260">
        <v>92.231645450000002</v>
      </c>
      <c r="Y17" s="260">
        <v>92.351459200999997</v>
      </c>
      <c r="Z17" s="260">
        <v>92.542419729000002</v>
      </c>
      <c r="AA17" s="260">
        <v>93.001633288999997</v>
      </c>
      <c r="AB17" s="260">
        <v>93.187057679000006</v>
      </c>
      <c r="AC17" s="260">
        <v>93.295799153999994</v>
      </c>
      <c r="AD17" s="260">
        <v>93.221046126000005</v>
      </c>
      <c r="AE17" s="260">
        <v>93.256530462000001</v>
      </c>
      <c r="AF17" s="260">
        <v>93.295440572000004</v>
      </c>
      <c r="AG17" s="260">
        <v>93.257981549999997</v>
      </c>
      <c r="AH17" s="260">
        <v>93.363589391999994</v>
      </c>
      <c r="AI17" s="260">
        <v>93.532469188999997</v>
      </c>
      <c r="AJ17" s="260">
        <v>93.955909241000001</v>
      </c>
      <c r="AK17" s="260">
        <v>94.107866725999997</v>
      </c>
      <c r="AL17" s="260">
        <v>94.179629943999998</v>
      </c>
      <c r="AM17" s="260">
        <v>93.928557916000003</v>
      </c>
      <c r="AN17" s="260">
        <v>94.021913330000004</v>
      </c>
      <c r="AO17" s="260">
        <v>94.217055209999998</v>
      </c>
      <c r="AP17" s="260">
        <v>94.724983847000004</v>
      </c>
      <c r="AQ17" s="260">
        <v>94.965448438999999</v>
      </c>
      <c r="AR17" s="260">
        <v>95.149449278999995</v>
      </c>
      <c r="AS17" s="260">
        <v>95.065744338000002</v>
      </c>
      <c r="AT17" s="260">
        <v>95.295249193000004</v>
      </c>
      <c r="AU17" s="260">
        <v>95.626721814999996</v>
      </c>
      <c r="AV17" s="260">
        <v>96.266812591999994</v>
      </c>
      <c r="AW17" s="260">
        <v>96.647232959999997</v>
      </c>
      <c r="AX17" s="260">
        <v>96.974633306000001</v>
      </c>
      <c r="AY17" s="260">
        <v>97.172452923999998</v>
      </c>
      <c r="AZ17" s="348">
        <v>97.451229999999995</v>
      </c>
      <c r="BA17" s="348">
        <v>97.73442</v>
      </c>
      <c r="BB17" s="348">
        <v>98.045779999999993</v>
      </c>
      <c r="BC17" s="348">
        <v>98.319919999999996</v>
      </c>
      <c r="BD17" s="348">
        <v>98.580640000000002</v>
      </c>
      <c r="BE17" s="348">
        <v>98.803049999999999</v>
      </c>
      <c r="BF17" s="348">
        <v>99.055549999999997</v>
      </c>
      <c r="BG17" s="348">
        <v>99.31326</v>
      </c>
      <c r="BH17" s="348">
        <v>99.613200000000006</v>
      </c>
      <c r="BI17" s="348">
        <v>99.853570000000005</v>
      </c>
      <c r="BJ17" s="348">
        <v>100.0714</v>
      </c>
      <c r="BK17" s="348">
        <v>100.20959999999999</v>
      </c>
      <c r="BL17" s="348">
        <v>100.4251</v>
      </c>
      <c r="BM17" s="348">
        <v>100.661</v>
      </c>
      <c r="BN17" s="348">
        <v>100.9254</v>
      </c>
      <c r="BO17" s="348">
        <v>101.1956</v>
      </c>
      <c r="BP17" s="348">
        <v>101.4798</v>
      </c>
      <c r="BQ17" s="348">
        <v>101.7628</v>
      </c>
      <c r="BR17" s="348">
        <v>102.0865</v>
      </c>
      <c r="BS17" s="348">
        <v>102.43559999999999</v>
      </c>
      <c r="BT17" s="348">
        <v>102.81010000000001</v>
      </c>
      <c r="BU17" s="348">
        <v>103.2101</v>
      </c>
      <c r="BV17" s="348">
        <v>103.63549999999999</v>
      </c>
    </row>
    <row r="18" spans="1:74" ht="11.1" customHeight="1" x14ac:dyDescent="0.2">
      <c r="A18" s="148" t="s">
        <v>946</v>
      </c>
      <c r="B18" s="212" t="s">
        <v>606</v>
      </c>
      <c r="C18" s="260">
        <v>89.121918937999993</v>
      </c>
      <c r="D18" s="260">
        <v>89.445660603999997</v>
      </c>
      <c r="E18" s="260">
        <v>89.679873807000007</v>
      </c>
      <c r="F18" s="260">
        <v>89.553193734000004</v>
      </c>
      <c r="G18" s="260">
        <v>89.81187362</v>
      </c>
      <c r="H18" s="260">
        <v>90.184548652999993</v>
      </c>
      <c r="I18" s="260">
        <v>90.827203659999995</v>
      </c>
      <c r="J18" s="260">
        <v>91.310880363999999</v>
      </c>
      <c r="K18" s="260">
        <v>91.791563593000006</v>
      </c>
      <c r="L18" s="260">
        <v>92.174991829999996</v>
      </c>
      <c r="M18" s="260">
        <v>92.720384246999998</v>
      </c>
      <c r="N18" s="260">
        <v>93.333479327000006</v>
      </c>
      <c r="O18" s="260">
        <v>94.249662086000001</v>
      </c>
      <c r="P18" s="260">
        <v>94.821623728999995</v>
      </c>
      <c r="Q18" s="260">
        <v>95.284749270999995</v>
      </c>
      <c r="R18" s="260">
        <v>95.544330314000007</v>
      </c>
      <c r="S18" s="260">
        <v>95.860814958000006</v>
      </c>
      <c r="T18" s="260">
        <v>96.139494803000005</v>
      </c>
      <c r="U18" s="260">
        <v>96.350462809999996</v>
      </c>
      <c r="V18" s="260">
        <v>96.575963336000001</v>
      </c>
      <c r="W18" s="260">
        <v>96.786089341999997</v>
      </c>
      <c r="X18" s="260">
        <v>96.854798592999998</v>
      </c>
      <c r="Y18" s="260">
        <v>97.128707234000004</v>
      </c>
      <c r="Z18" s="260">
        <v>97.481773032000007</v>
      </c>
      <c r="AA18" s="260">
        <v>98.15601427</v>
      </c>
      <c r="AB18" s="260">
        <v>98.485880664999996</v>
      </c>
      <c r="AC18" s="260">
        <v>98.713390501999996</v>
      </c>
      <c r="AD18" s="260">
        <v>98.685617340999997</v>
      </c>
      <c r="AE18" s="260">
        <v>98.823108891999993</v>
      </c>
      <c r="AF18" s="260">
        <v>98.972938714999998</v>
      </c>
      <c r="AG18" s="260">
        <v>98.982958529000001</v>
      </c>
      <c r="AH18" s="260">
        <v>99.271576107000001</v>
      </c>
      <c r="AI18" s="260">
        <v>99.686643169000007</v>
      </c>
      <c r="AJ18" s="260">
        <v>100.54121275999999</v>
      </c>
      <c r="AK18" s="260">
        <v>100.974389</v>
      </c>
      <c r="AL18" s="260">
        <v>101.29922494</v>
      </c>
      <c r="AM18" s="260">
        <v>101.23704115</v>
      </c>
      <c r="AN18" s="260">
        <v>101.55420604</v>
      </c>
      <c r="AO18" s="260">
        <v>101.97204019</v>
      </c>
      <c r="AP18" s="260">
        <v>102.62417343</v>
      </c>
      <c r="AQ18" s="260">
        <v>103.14312373</v>
      </c>
      <c r="AR18" s="260">
        <v>103.66252093</v>
      </c>
      <c r="AS18" s="260">
        <v>104.15009314</v>
      </c>
      <c r="AT18" s="260">
        <v>104.69458803000001</v>
      </c>
      <c r="AU18" s="260">
        <v>105.26373371</v>
      </c>
      <c r="AV18" s="260">
        <v>106.00957338000001</v>
      </c>
      <c r="AW18" s="260">
        <v>106.51398826</v>
      </c>
      <c r="AX18" s="260">
        <v>106.92902153999999</v>
      </c>
      <c r="AY18" s="260">
        <v>107.120063</v>
      </c>
      <c r="AZ18" s="348">
        <v>107.4573</v>
      </c>
      <c r="BA18" s="348">
        <v>107.8061</v>
      </c>
      <c r="BB18" s="348">
        <v>108.22029999999999</v>
      </c>
      <c r="BC18" s="348">
        <v>108.5519</v>
      </c>
      <c r="BD18" s="348">
        <v>108.85469999999999</v>
      </c>
      <c r="BE18" s="348">
        <v>109.07</v>
      </c>
      <c r="BF18" s="348">
        <v>109.3593</v>
      </c>
      <c r="BG18" s="348">
        <v>109.66370000000001</v>
      </c>
      <c r="BH18" s="348">
        <v>110.0154</v>
      </c>
      <c r="BI18" s="348">
        <v>110.3262</v>
      </c>
      <c r="BJ18" s="348">
        <v>110.62820000000001</v>
      </c>
      <c r="BK18" s="348">
        <v>110.9162</v>
      </c>
      <c r="BL18" s="348">
        <v>111.20440000000001</v>
      </c>
      <c r="BM18" s="348">
        <v>111.4876</v>
      </c>
      <c r="BN18" s="348">
        <v>111.7299</v>
      </c>
      <c r="BO18" s="348">
        <v>112.0301</v>
      </c>
      <c r="BP18" s="348">
        <v>112.3522</v>
      </c>
      <c r="BQ18" s="348">
        <v>112.69589999999999</v>
      </c>
      <c r="BR18" s="348">
        <v>113.0622</v>
      </c>
      <c r="BS18" s="348">
        <v>113.4507</v>
      </c>
      <c r="BT18" s="348">
        <v>113.8614</v>
      </c>
      <c r="BU18" s="348">
        <v>114.29430000000001</v>
      </c>
      <c r="BV18" s="348">
        <v>114.7495</v>
      </c>
    </row>
    <row r="19" spans="1:74" ht="11.1" customHeight="1" x14ac:dyDescent="0.2">
      <c r="A19" s="148" t="s">
        <v>947</v>
      </c>
      <c r="B19" s="212" t="s">
        <v>607</v>
      </c>
      <c r="C19" s="260">
        <v>92.712465064</v>
      </c>
      <c r="D19" s="260">
        <v>92.911562028000006</v>
      </c>
      <c r="E19" s="260">
        <v>93.029161019</v>
      </c>
      <c r="F19" s="260">
        <v>92.776041731000007</v>
      </c>
      <c r="G19" s="260">
        <v>92.947560007000007</v>
      </c>
      <c r="H19" s="260">
        <v>93.254495540999997</v>
      </c>
      <c r="I19" s="260">
        <v>93.922596335999998</v>
      </c>
      <c r="J19" s="260">
        <v>94.331055380999999</v>
      </c>
      <c r="K19" s="260">
        <v>94.705620679000006</v>
      </c>
      <c r="L19" s="260">
        <v>94.888761169999995</v>
      </c>
      <c r="M19" s="260">
        <v>95.313687271999996</v>
      </c>
      <c r="N19" s="260">
        <v>95.822867923999993</v>
      </c>
      <c r="O19" s="260">
        <v>96.678860405999998</v>
      </c>
      <c r="P19" s="260">
        <v>97.159632195</v>
      </c>
      <c r="Q19" s="260">
        <v>97.527740574000006</v>
      </c>
      <c r="R19" s="260">
        <v>97.678008586999994</v>
      </c>
      <c r="S19" s="260">
        <v>97.899672859000006</v>
      </c>
      <c r="T19" s="260">
        <v>98.087556436</v>
      </c>
      <c r="U19" s="260">
        <v>98.170615978000001</v>
      </c>
      <c r="V19" s="260">
        <v>98.344220668000006</v>
      </c>
      <c r="W19" s="260">
        <v>98.537327165999997</v>
      </c>
      <c r="X19" s="260">
        <v>98.692315266999998</v>
      </c>
      <c r="Y19" s="260">
        <v>98.967640536999994</v>
      </c>
      <c r="Z19" s="260">
        <v>99.305682769000001</v>
      </c>
      <c r="AA19" s="260">
        <v>99.912058892000005</v>
      </c>
      <c r="AB19" s="260">
        <v>100.22132234999999</v>
      </c>
      <c r="AC19" s="260">
        <v>100.43909008</v>
      </c>
      <c r="AD19" s="260">
        <v>100.44807243</v>
      </c>
      <c r="AE19" s="260">
        <v>100.57081592999999</v>
      </c>
      <c r="AF19" s="260">
        <v>100.69003092</v>
      </c>
      <c r="AG19" s="260">
        <v>100.64693247</v>
      </c>
      <c r="AH19" s="260">
        <v>100.87817916</v>
      </c>
      <c r="AI19" s="260">
        <v>101.22498606000001</v>
      </c>
      <c r="AJ19" s="260">
        <v>101.96960016</v>
      </c>
      <c r="AK19" s="260">
        <v>102.33584223</v>
      </c>
      <c r="AL19" s="260">
        <v>102.60595926000001</v>
      </c>
      <c r="AM19" s="260">
        <v>102.44717039</v>
      </c>
      <c r="AN19" s="260">
        <v>102.77462299</v>
      </c>
      <c r="AO19" s="260">
        <v>103.25553618000001</v>
      </c>
      <c r="AP19" s="260">
        <v>104.24295222000001</v>
      </c>
      <c r="AQ19" s="260">
        <v>104.76600494</v>
      </c>
      <c r="AR19" s="260">
        <v>105.1777366</v>
      </c>
      <c r="AS19" s="260">
        <v>105.23762139999999</v>
      </c>
      <c r="AT19" s="260">
        <v>105.60710525</v>
      </c>
      <c r="AU19" s="260">
        <v>106.04566235</v>
      </c>
      <c r="AV19" s="260">
        <v>106.74185106</v>
      </c>
      <c r="AW19" s="260">
        <v>107.17713592</v>
      </c>
      <c r="AX19" s="260">
        <v>107.54007529</v>
      </c>
      <c r="AY19" s="260">
        <v>107.70185828</v>
      </c>
      <c r="AZ19" s="348">
        <v>108.0167</v>
      </c>
      <c r="BA19" s="348">
        <v>108.3558</v>
      </c>
      <c r="BB19" s="348">
        <v>108.7818</v>
      </c>
      <c r="BC19" s="348">
        <v>109.1225</v>
      </c>
      <c r="BD19" s="348">
        <v>109.4405</v>
      </c>
      <c r="BE19" s="348">
        <v>109.6992</v>
      </c>
      <c r="BF19" s="348">
        <v>109.9992</v>
      </c>
      <c r="BG19" s="348">
        <v>110.3038</v>
      </c>
      <c r="BH19" s="348">
        <v>110.64830000000001</v>
      </c>
      <c r="BI19" s="348">
        <v>110.93600000000001</v>
      </c>
      <c r="BJ19" s="348">
        <v>111.202</v>
      </c>
      <c r="BK19" s="348">
        <v>111.3981</v>
      </c>
      <c r="BL19" s="348">
        <v>111.6572</v>
      </c>
      <c r="BM19" s="348">
        <v>111.931</v>
      </c>
      <c r="BN19" s="348">
        <v>112.2063</v>
      </c>
      <c r="BO19" s="348">
        <v>112.5193</v>
      </c>
      <c r="BP19" s="348">
        <v>112.8569</v>
      </c>
      <c r="BQ19" s="348">
        <v>113.2189</v>
      </c>
      <c r="BR19" s="348">
        <v>113.6057</v>
      </c>
      <c r="BS19" s="348">
        <v>114.017</v>
      </c>
      <c r="BT19" s="348">
        <v>114.45310000000001</v>
      </c>
      <c r="BU19" s="348">
        <v>114.91370000000001</v>
      </c>
      <c r="BV19" s="348">
        <v>115.399</v>
      </c>
    </row>
    <row r="20" spans="1:74" ht="11.1" customHeight="1" x14ac:dyDescent="0.2">
      <c r="A20" s="148" t="s">
        <v>948</v>
      </c>
      <c r="B20" s="212" t="s">
        <v>608</v>
      </c>
      <c r="C20" s="260">
        <v>87.005554066000002</v>
      </c>
      <c r="D20" s="260">
        <v>87.168532196000001</v>
      </c>
      <c r="E20" s="260">
        <v>87.259336985000004</v>
      </c>
      <c r="F20" s="260">
        <v>87.049431725000005</v>
      </c>
      <c r="G20" s="260">
        <v>87.167292361999998</v>
      </c>
      <c r="H20" s="260">
        <v>87.384382187</v>
      </c>
      <c r="I20" s="260">
        <v>87.887093797999995</v>
      </c>
      <c r="J20" s="260">
        <v>88.162847553999995</v>
      </c>
      <c r="K20" s="260">
        <v>88.398036051000005</v>
      </c>
      <c r="L20" s="260">
        <v>88.390569991000007</v>
      </c>
      <c r="M20" s="260">
        <v>88.696194943999998</v>
      </c>
      <c r="N20" s="260">
        <v>89.112821612000005</v>
      </c>
      <c r="O20" s="260">
        <v>89.953861713999999</v>
      </c>
      <c r="P20" s="260">
        <v>90.357433022999999</v>
      </c>
      <c r="Q20" s="260">
        <v>90.636947258000006</v>
      </c>
      <c r="R20" s="260">
        <v>90.676813199999998</v>
      </c>
      <c r="S20" s="260">
        <v>90.794906701000002</v>
      </c>
      <c r="T20" s="260">
        <v>90.875636544000002</v>
      </c>
      <c r="U20" s="260">
        <v>90.780627953000007</v>
      </c>
      <c r="V20" s="260">
        <v>90.890411556999993</v>
      </c>
      <c r="W20" s="260">
        <v>91.066612582000005</v>
      </c>
      <c r="X20" s="260">
        <v>91.355905723000006</v>
      </c>
      <c r="Y20" s="260">
        <v>91.629935568999997</v>
      </c>
      <c r="Z20" s="260">
        <v>91.935376814999998</v>
      </c>
      <c r="AA20" s="260">
        <v>92.409641137999998</v>
      </c>
      <c r="AB20" s="260">
        <v>92.674846427000006</v>
      </c>
      <c r="AC20" s="260">
        <v>92.86840436</v>
      </c>
      <c r="AD20" s="260">
        <v>92.880704277999996</v>
      </c>
      <c r="AE20" s="260">
        <v>93.013175489999995</v>
      </c>
      <c r="AF20" s="260">
        <v>93.156207338000002</v>
      </c>
      <c r="AG20" s="260">
        <v>93.227897442</v>
      </c>
      <c r="AH20" s="260">
        <v>93.453477346</v>
      </c>
      <c r="AI20" s="260">
        <v>93.751044671000002</v>
      </c>
      <c r="AJ20" s="260">
        <v>94.335459505000003</v>
      </c>
      <c r="AK20" s="260">
        <v>94.615856602999997</v>
      </c>
      <c r="AL20" s="260">
        <v>94.807096052999995</v>
      </c>
      <c r="AM20" s="260">
        <v>94.566273926999997</v>
      </c>
      <c r="AN20" s="260">
        <v>94.836376032000004</v>
      </c>
      <c r="AO20" s="260">
        <v>95.274498437000005</v>
      </c>
      <c r="AP20" s="260">
        <v>96.194865250000007</v>
      </c>
      <c r="AQ20" s="260">
        <v>96.733360176999994</v>
      </c>
      <c r="AR20" s="260">
        <v>97.204207324999999</v>
      </c>
      <c r="AS20" s="260">
        <v>97.447474135999997</v>
      </c>
      <c r="AT20" s="260">
        <v>97.902975146000003</v>
      </c>
      <c r="AU20" s="260">
        <v>98.410777796999994</v>
      </c>
      <c r="AV20" s="260">
        <v>99.150537749999998</v>
      </c>
      <c r="AW20" s="260">
        <v>99.628201935999996</v>
      </c>
      <c r="AX20" s="260">
        <v>100.02342602</v>
      </c>
      <c r="AY20" s="260">
        <v>100.22284017</v>
      </c>
      <c r="AZ20" s="348">
        <v>100.5382</v>
      </c>
      <c r="BA20" s="348">
        <v>100.8562</v>
      </c>
      <c r="BB20" s="348">
        <v>101.21169999999999</v>
      </c>
      <c r="BC20" s="348">
        <v>101.5086</v>
      </c>
      <c r="BD20" s="348">
        <v>101.7818</v>
      </c>
      <c r="BE20" s="348">
        <v>101.9952</v>
      </c>
      <c r="BF20" s="348">
        <v>102.2484</v>
      </c>
      <c r="BG20" s="348">
        <v>102.5051</v>
      </c>
      <c r="BH20" s="348">
        <v>102.8004</v>
      </c>
      <c r="BI20" s="348">
        <v>103.0381</v>
      </c>
      <c r="BJ20" s="348">
        <v>103.253</v>
      </c>
      <c r="BK20" s="348">
        <v>103.3887</v>
      </c>
      <c r="BL20" s="348">
        <v>103.60080000000001</v>
      </c>
      <c r="BM20" s="348">
        <v>103.8326</v>
      </c>
      <c r="BN20" s="348">
        <v>104.0951</v>
      </c>
      <c r="BO20" s="348">
        <v>104.3583</v>
      </c>
      <c r="BP20" s="348">
        <v>104.633</v>
      </c>
      <c r="BQ20" s="348">
        <v>104.90470000000001</v>
      </c>
      <c r="BR20" s="348">
        <v>105.2135</v>
      </c>
      <c r="BS20" s="348">
        <v>105.5449</v>
      </c>
      <c r="BT20" s="348">
        <v>105.8989</v>
      </c>
      <c r="BU20" s="348">
        <v>106.2754</v>
      </c>
      <c r="BV20" s="348">
        <v>106.67449999999999</v>
      </c>
    </row>
    <row r="21" spans="1:74" ht="11.1" customHeight="1" x14ac:dyDescent="0.2">
      <c r="A21" s="148" t="s">
        <v>949</v>
      </c>
      <c r="B21" s="212" t="s">
        <v>609</v>
      </c>
      <c r="C21" s="260">
        <v>85.967367100000004</v>
      </c>
      <c r="D21" s="260">
        <v>86.080323987</v>
      </c>
      <c r="E21" s="260">
        <v>86.122658931999993</v>
      </c>
      <c r="F21" s="260">
        <v>85.830413398999994</v>
      </c>
      <c r="G21" s="260">
        <v>85.929473357999996</v>
      </c>
      <c r="H21" s="260">
        <v>86.155880275000001</v>
      </c>
      <c r="I21" s="260">
        <v>86.655198232000004</v>
      </c>
      <c r="J21" s="260">
        <v>87.027126003000006</v>
      </c>
      <c r="K21" s="260">
        <v>87.417227671000006</v>
      </c>
      <c r="L21" s="260">
        <v>87.759941667000007</v>
      </c>
      <c r="M21" s="260">
        <v>88.235562303999998</v>
      </c>
      <c r="N21" s="260">
        <v>88.778528011999995</v>
      </c>
      <c r="O21" s="260">
        <v>89.541954434000004</v>
      </c>
      <c r="P21" s="260">
        <v>90.104773555999998</v>
      </c>
      <c r="Q21" s="260">
        <v>90.620101019000003</v>
      </c>
      <c r="R21" s="260">
        <v>91.073143814999995</v>
      </c>
      <c r="S21" s="260">
        <v>91.504582714999998</v>
      </c>
      <c r="T21" s="260">
        <v>91.899624712000005</v>
      </c>
      <c r="U21" s="260">
        <v>92.247032258999994</v>
      </c>
      <c r="V21" s="260">
        <v>92.577708610000002</v>
      </c>
      <c r="W21" s="260">
        <v>92.880416216</v>
      </c>
      <c r="X21" s="260">
        <v>93.061167131000005</v>
      </c>
      <c r="Y21" s="260">
        <v>93.378428212000003</v>
      </c>
      <c r="Z21" s="260">
        <v>93.738211511000003</v>
      </c>
      <c r="AA21" s="260">
        <v>94.310678225000004</v>
      </c>
      <c r="AB21" s="260">
        <v>94.627885059999997</v>
      </c>
      <c r="AC21" s="260">
        <v>94.859993213999999</v>
      </c>
      <c r="AD21" s="260">
        <v>94.864551105000004</v>
      </c>
      <c r="AE21" s="260">
        <v>95.033300582999999</v>
      </c>
      <c r="AF21" s="260">
        <v>95.223790065000003</v>
      </c>
      <c r="AG21" s="260">
        <v>95.399170746999999</v>
      </c>
      <c r="AH21" s="260">
        <v>95.660776845000001</v>
      </c>
      <c r="AI21" s="260">
        <v>95.971759552999998</v>
      </c>
      <c r="AJ21" s="260">
        <v>96.528195694999994</v>
      </c>
      <c r="AK21" s="260">
        <v>96.790874006999999</v>
      </c>
      <c r="AL21" s="260">
        <v>96.955871310999996</v>
      </c>
      <c r="AM21" s="260">
        <v>96.648327043999998</v>
      </c>
      <c r="AN21" s="260">
        <v>96.899107756999996</v>
      </c>
      <c r="AO21" s="260">
        <v>97.333352884999996</v>
      </c>
      <c r="AP21" s="260">
        <v>98.185546459999998</v>
      </c>
      <c r="AQ21" s="260">
        <v>98.810857397000007</v>
      </c>
      <c r="AR21" s="260">
        <v>99.443769728000007</v>
      </c>
      <c r="AS21" s="260">
        <v>100.16356561000001</v>
      </c>
      <c r="AT21" s="260">
        <v>100.75221911</v>
      </c>
      <c r="AU21" s="260">
        <v>101.28901238</v>
      </c>
      <c r="AV21" s="260">
        <v>101.74840467999999</v>
      </c>
      <c r="AW21" s="260">
        <v>102.20063306</v>
      </c>
      <c r="AX21" s="260">
        <v>102.62015678</v>
      </c>
      <c r="AY21" s="260">
        <v>102.96209598999999</v>
      </c>
      <c r="AZ21" s="348">
        <v>103.34990000000001</v>
      </c>
      <c r="BA21" s="348">
        <v>103.73860000000001</v>
      </c>
      <c r="BB21" s="348">
        <v>104.1661</v>
      </c>
      <c r="BC21" s="348">
        <v>104.5284</v>
      </c>
      <c r="BD21" s="348">
        <v>104.86320000000001</v>
      </c>
      <c r="BE21" s="348">
        <v>105.14230000000001</v>
      </c>
      <c r="BF21" s="348">
        <v>105.44370000000001</v>
      </c>
      <c r="BG21" s="348">
        <v>105.7389</v>
      </c>
      <c r="BH21" s="348">
        <v>106.04689999999999</v>
      </c>
      <c r="BI21" s="348">
        <v>106.3158</v>
      </c>
      <c r="BJ21" s="348">
        <v>106.5645</v>
      </c>
      <c r="BK21" s="348">
        <v>106.7402</v>
      </c>
      <c r="BL21" s="348">
        <v>106.988</v>
      </c>
      <c r="BM21" s="348">
        <v>107.2551</v>
      </c>
      <c r="BN21" s="348">
        <v>107.55670000000001</v>
      </c>
      <c r="BO21" s="348">
        <v>107.85120000000001</v>
      </c>
      <c r="BP21" s="348">
        <v>108.1538</v>
      </c>
      <c r="BQ21" s="348">
        <v>108.444</v>
      </c>
      <c r="BR21" s="348">
        <v>108.7779</v>
      </c>
      <c r="BS21" s="348">
        <v>109.13509999999999</v>
      </c>
      <c r="BT21" s="348">
        <v>109.51560000000001</v>
      </c>
      <c r="BU21" s="348">
        <v>109.9194</v>
      </c>
      <c r="BV21" s="348">
        <v>110.34650000000001</v>
      </c>
    </row>
    <row r="22" spans="1:74" ht="11.1" customHeight="1" x14ac:dyDescent="0.2">
      <c r="A22" s="148" t="s">
        <v>950</v>
      </c>
      <c r="B22" s="212" t="s">
        <v>610</v>
      </c>
      <c r="C22" s="260">
        <v>93.318414583999996</v>
      </c>
      <c r="D22" s="260">
        <v>93.554360782000003</v>
      </c>
      <c r="E22" s="260">
        <v>93.709712076000002</v>
      </c>
      <c r="F22" s="260">
        <v>93.459920980000007</v>
      </c>
      <c r="G22" s="260">
        <v>93.697493082999998</v>
      </c>
      <c r="H22" s="260">
        <v>94.097880896999996</v>
      </c>
      <c r="I22" s="260">
        <v>94.936216702999999</v>
      </c>
      <c r="J22" s="260">
        <v>95.455886731999996</v>
      </c>
      <c r="K22" s="260">
        <v>95.932023263000005</v>
      </c>
      <c r="L22" s="260">
        <v>96.210504508</v>
      </c>
      <c r="M22" s="260">
        <v>96.715165385000006</v>
      </c>
      <c r="N22" s="260">
        <v>97.291884107000001</v>
      </c>
      <c r="O22" s="260">
        <v>98.165428000999995</v>
      </c>
      <c r="P22" s="260">
        <v>98.717686913999998</v>
      </c>
      <c r="Q22" s="260">
        <v>99.173428173000005</v>
      </c>
      <c r="R22" s="260">
        <v>99.485399342999997</v>
      </c>
      <c r="S22" s="260">
        <v>99.783544625000005</v>
      </c>
      <c r="T22" s="260">
        <v>100.02061157999999</v>
      </c>
      <c r="U22" s="260">
        <v>100.10235944</v>
      </c>
      <c r="V22" s="260">
        <v>100.28795031999999</v>
      </c>
      <c r="W22" s="260">
        <v>100.48314347</v>
      </c>
      <c r="X22" s="260">
        <v>100.61474397000001</v>
      </c>
      <c r="Y22" s="260">
        <v>100.8840378</v>
      </c>
      <c r="Z22" s="260">
        <v>101.21783005</v>
      </c>
      <c r="AA22" s="260">
        <v>101.84787526</v>
      </c>
      <c r="AB22" s="260">
        <v>102.13684849000001</v>
      </c>
      <c r="AC22" s="260">
        <v>102.31650427</v>
      </c>
      <c r="AD22" s="260">
        <v>102.22506121000001</v>
      </c>
      <c r="AE22" s="260">
        <v>102.30741811999999</v>
      </c>
      <c r="AF22" s="260">
        <v>102.40179361</v>
      </c>
      <c r="AG22" s="260">
        <v>102.36837959</v>
      </c>
      <c r="AH22" s="260">
        <v>102.59164834000001</v>
      </c>
      <c r="AI22" s="260">
        <v>102.93179175</v>
      </c>
      <c r="AJ22" s="260">
        <v>103.64897486</v>
      </c>
      <c r="AK22" s="260">
        <v>104.02774383000001</v>
      </c>
      <c r="AL22" s="260">
        <v>104.32826369999999</v>
      </c>
      <c r="AM22" s="260">
        <v>104.21837933</v>
      </c>
      <c r="AN22" s="260">
        <v>104.61151734000001</v>
      </c>
      <c r="AO22" s="260">
        <v>105.17552261</v>
      </c>
      <c r="AP22" s="260">
        <v>106.24560999000001</v>
      </c>
      <c r="AQ22" s="260">
        <v>106.89993861000001</v>
      </c>
      <c r="AR22" s="260">
        <v>107.47372332</v>
      </c>
      <c r="AS22" s="260">
        <v>107.86805536</v>
      </c>
      <c r="AT22" s="260">
        <v>108.35493386</v>
      </c>
      <c r="AU22" s="260">
        <v>108.83545003</v>
      </c>
      <c r="AV22" s="260">
        <v>109.37747104</v>
      </c>
      <c r="AW22" s="260">
        <v>109.79436221</v>
      </c>
      <c r="AX22" s="260">
        <v>110.15399069999999</v>
      </c>
      <c r="AY22" s="260">
        <v>110.36390157</v>
      </c>
      <c r="AZ22" s="348">
        <v>110.67829999999999</v>
      </c>
      <c r="BA22" s="348">
        <v>111.00490000000001</v>
      </c>
      <c r="BB22" s="348">
        <v>111.3843</v>
      </c>
      <c r="BC22" s="348">
        <v>111.7043</v>
      </c>
      <c r="BD22" s="348">
        <v>112.0059</v>
      </c>
      <c r="BE22" s="348">
        <v>112.2606</v>
      </c>
      <c r="BF22" s="348">
        <v>112.54640000000001</v>
      </c>
      <c r="BG22" s="348">
        <v>112.8349</v>
      </c>
      <c r="BH22" s="348">
        <v>113.1604</v>
      </c>
      <c r="BI22" s="348">
        <v>113.4289</v>
      </c>
      <c r="BJ22" s="348">
        <v>113.67449999999999</v>
      </c>
      <c r="BK22" s="348">
        <v>113.8276</v>
      </c>
      <c r="BL22" s="348">
        <v>114.0797</v>
      </c>
      <c r="BM22" s="348">
        <v>114.3612</v>
      </c>
      <c r="BN22" s="348">
        <v>114.6812</v>
      </c>
      <c r="BO22" s="348">
        <v>115.0145</v>
      </c>
      <c r="BP22" s="348">
        <v>115.3702</v>
      </c>
      <c r="BQ22" s="348">
        <v>115.7389</v>
      </c>
      <c r="BR22" s="348">
        <v>116.14660000000001</v>
      </c>
      <c r="BS22" s="348">
        <v>116.5838</v>
      </c>
      <c r="BT22" s="348">
        <v>117.0505</v>
      </c>
      <c r="BU22" s="348">
        <v>117.5468</v>
      </c>
      <c r="BV22" s="348">
        <v>118.0727</v>
      </c>
    </row>
    <row r="23" spans="1:74" ht="11.1" customHeight="1" x14ac:dyDescent="0.2">
      <c r="A23" s="148" t="s">
        <v>951</v>
      </c>
      <c r="B23" s="212" t="s">
        <v>611</v>
      </c>
      <c r="C23" s="260">
        <v>89.765201701999999</v>
      </c>
      <c r="D23" s="260">
        <v>90.000821294999994</v>
      </c>
      <c r="E23" s="260">
        <v>90.143519363999999</v>
      </c>
      <c r="F23" s="260">
        <v>89.885518972</v>
      </c>
      <c r="G23" s="260">
        <v>90.073206694000007</v>
      </c>
      <c r="H23" s="260">
        <v>90.398805593000006</v>
      </c>
      <c r="I23" s="260">
        <v>91.058987865000006</v>
      </c>
      <c r="J23" s="260">
        <v>91.512904973999994</v>
      </c>
      <c r="K23" s="260">
        <v>91.957229115000004</v>
      </c>
      <c r="L23" s="260">
        <v>92.292164159999999</v>
      </c>
      <c r="M23" s="260">
        <v>92.792149460999994</v>
      </c>
      <c r="N23" s="260">
        <v>93.357388889999996</v>
      </c>
      <c r="O23" s="260">
        <v>94.193046932000001</v>
      </c>
      <c r="P23" s="260">
        <v>94.734921255000003</v>
      </c>
      <c r="Q23" s="260">
        <v>95.188176342000006</v>
      </c>
      <c r="R23" s="260">
        <v>95.520028792000005</v>
      </c>
      <c r="S23" s="260">
        <v>95.820632962999994</v>
      </c>
      <c r="T23" s="260">
        <v>96.057205451000002</v>
      </c>
      <c r="U23" s="260">
        <v>96.074687666000003</v>
      </c>
      <c r="V23" s="260">
        <v>96.299490731999995</v>
      </c>
      <c r="W23" s="260">
        <v>96.576556058999998</v>
      </c>
      <c r="X23" s="260">
        <v>96.917238690000005</v>
      </c>
      <c r="Y23" s="260">
        <v>97.290312255000003</v>
      </c>
      <c r="Z23" s="260">
        <v>97.707131797000002</v>
      </c>
      <c r="AA23" s="260">
        <v>98.349819636999996</v>
      </c>
      <c r="AB23" s="260">
        <v>98.717539392999996</v>
      </c>
      <c r="AC23" s="260">
        <v>98.992413385999996</v>
      </c>
      <c r="AD23" s="260">
        <v>99.057114412999994</v>
      </c>
      <c r="AE23" s="260">
        <v>99.234292281999998</v>
      </c>
      <c r="AF23" s="260">
        <v>99.406619790999997</v>
      </c>
      <c r="AG23" s="260">
        <v>99.473561119999999</v>
      </c>
      <c r="AH23" s="260">
        <v>99.711589774000004</v>
      </c>
      <c r="AI23" s="260">
        <v>100.02016992999999</v>
      </c>
      <c r="AJ23" s="260">
        <v>100.57414107</v>
      </c>
      <c r="AK23" s="260">
        <v>100.89269462999999</v>
      </c>
      <c r="AL23" s="260">
        <v>101.1506701</v>
      </c>
      <c r="AM23" s="260">
        <v>101.01545462999999</v>
      </c>
      <c r="AN23" s="260">
        <v>101.40173351999999</v>
      </c>
      <c r="AO23" s="260">
        <v>101.97689394</v>
      </c>
      <c r="AP23" s="260">
        <v>103.15033302000001</v>
      </c>
      <c r="AQ23" s="260">
        <v>103.79620864</v>
      </c>
      <c r="AR23" s="260">
        <v>104.32391792999999</v>
      </c>
      <c r="AS23" s="260">
        <v>104.58598336</v>
      </c>
      <c r="AT23" s="260">
        <v>104.98796815999999</v>
      </c>
      <c r="AU23" s="260">
        <v>105.3823948</v>
      </c>
      <c r="AV23" s="260">
        <v>105.74665139</v>
      </c>
      <c r="AW23" s="260">
        <v>106.1429206</v>
      </c>
      <c r="AX23" s="260">
        <v>106.54859055999999</v>
      </c>
      <c r="AY23" s="260">
        <v>106.98946617999999</v>
      </c>
      <c r="AZ23" s="348">
        <v>107.3946</v>
      </c>
      <c r="BA23" s="348">
        <v>107.7897</v>
      </c>
      <c r="BB23" s="348">
        <v>108.16549999999999</v>
      </c>
      <c r="BC23" s="348">
        <v>108.5479</v>
      </c>
      <c r="BD23" s="348">
        <v>108.9273</v>
      </c>
      <c r="BE23" s="348">
        <v>109.3053</v>
      </c>
      <c r="BF23" s="348">
        <v>109.67789999999999</v>
      </c>
      <c r="BG23" s="348">
        <v>110.0466</v>
      </c>
      <c r="BH23" s="348">
        <v>110.4468</v>
      </c>
      <c r="BI23" s="348">
        <v>110.7811</v>
      </c>
      <c r="BJ23" s="348">
        <v>111.0848</v>
      </c>
      <c r="BK23" s="348">
        <v>111.2676</v>
      </c>
      <c r="BL23" s="348">
        <v>111.57810000000001</v>
      </c>
      <c r="BM23" s="348">
        <v>111.9258</v>
      </c>
      <c r="BN23" s="348">
        <v>112.3479</v>
      </c>
      <c r="BO23" s="348">
        <v>112.7422</v>
      </c>
      <c r="BP23" s="348">
        <v>113.146</v>
      </c>
      <c r="BQ23" s="348">
        <v>113.5432</v>
      </c>
      <c r="BR23" s="348">
        <v>113.9778</v>
      </c>
      <c r="BS23" s="348">
        <v>114.4337</v>
      </c>
      <c r="BT23" s="348">
        <v>114.911</v>
      </c>
      <c r="BU23" s="348">
        <v>115.4097</v>
      </c>
      <c r="BV23" s="348">
        <v>115.9298</v>
      </c>
    </row>
    <row r="24" spans="1:74" ht="11.1" customHeight="1" x14ac:dyDescent="0.2">
      <c r="A24" s="148" t="s">
        <v>952</v>
      </c>
      <c r="B24" s="212" t="s">
        <v>612</v>
      </c>
      <c r="C24" s="260">
        <v>91.676785815000002</v>
      </c>
      <c r="D24" s="260">
        <v>91.833021251999995</v>
      </c>
      <c r="E24" s="260">
        <v>91.897741267000001</v>
      </c>
      <c r="F24" s="260">
        <v>91.564423070000004</v>
      </c>
      <c r="G24" s="260">
        <v>91.676004332999995</v>
      </c>
      <c r="H24" s="260">
        <v>91.925962264999995</v>
      </c>
      <c r="I24" s="260">
        <v>92.533512009999995</v>
      </c>
      <c r="J24" s="260">
        <v>92.895811925999993</v>
      </c>
      <c r="K24" s="260">
        <v>93.232077154999999</v>
      </c>
      <c r="L24" s="260">
        <v>93.434000178999995</v>
      </c>
      <c r="M24" s="260">
        <v>93.799426672999999</v>
      </c>
      <c r="N24" s="260">
        <v>94.220049118000006</v>
      </c>
      <c r="O24" s="260">
        <v>94.871535331000004</v>
      </c>
      <c r="P24" s="260">
        <v>95.270798818000003</v>
      </c>
      <c r="Q24" s="260">
        <v>95.593507392999996</v>
      </c>
      <c r="R24" s="260">
        <v>95.792659002999997</v>
      </c>
      <c r="S24" s="260">
        <v>95.997509300000004</v>
      </c>
      <c r="T24" s="260">
        <v>96.161056227000003</v>
      </c>
      <c r="U24" s="260">
        <v>96.191207985000005</v>
      </c>
      <c r="V24" s="260">
        <v>96.341217024000002</v>
      </c>
      <c r="W24" s="260">
        <v>96.518991545000006</v>
      </c>
      <c r="X24" s="260">
        <v>96.695099415000001</v>
      </c>
      <c r="Y24" s="260">
        <v>96.950478996000001</v>
      </c>
      <c r="Z24" s="260">
        <v>97.255698155999994</v>
      </c>
      <c r="AA24" s="260">
        <v>97.764799096999994</v>
      </c>
      <c r="AB24" s="260">
        <v>98.054165764999993</v>
      </c>
      <c r="AC24" s="260">
        <v>98.277840362999996</v>
      </c>
      <c r="AD24" s="260">
        <v>98.356843683999998</v>
      </c>
      <c r="AE24" s="260">
        <v>98.508368543000003</v>
      </c>
      <c r="AF24" s="260">
        <v>98.653435735000002</v>
      </c>
      <c r="AG24" s="260">
        <v>98.703812114000002</v>
      </c>
      <c r="AH24" s="260">
        <v>98.902138832000006</v>
      </c>
      <c r="AI24" s="260">
        <v>99.160182743999997</v>
      </c>
      <c r="AJ24" s="260">
        <v>99.686364280000006</v>
      </c>
      <c r="AK24" s="260">
        <v>99.907527255999995</v>
      </c>
      <c r="AL24" s="260">
        <v>100.0320921</v>
      </c>
      <c r="AM24" s="260">
        <v>99.716391414</v>
      </c>
      <c r="AN24" s="260">
        <v>99.905510555000006</v>
      </c>
      <c r="AO24" s="260">
        <v>100.25578212000001</v>
      </c>
      <c r="AP24" s="260">
        <v>101.06360783</v>
      </c>
      <c r="AQ24" s="260">
        <v>101.51388296</v>
      </c>
      <c r="AR24" s="260">
        <v>101.90300923</v>
      </c>
      <c r="AS24" s="260">
        <v>102.09064952999999</v>
      </c>
      <c r="AT24" s="260">
        <v>102.46273091</v>
      </c>
      <c r="AU24" s="260">
        <v>102.87891626</v>
      </c>
      <c r="AV24" s="260">
        <v>103.44563809</v>
      </c>
      <c r="AW24" s="260">
        <v>103.87020701</v>
      </c>
      <c r="AX24" s="260">
        <v>104.25905553</v>
      </c>
      <c r="AY24" s="260">
        <v>104.59921675</v>
      </c>
      <c r="AZ24" s="348">
        <v>104.9263</v>
      </c>
      <c r="BA24" s="348">
        <v>105.22750000000001</v>
      </c>
      <c r="BB24" s="348">
        <v>105.47969999999999</v>
      </c>
      <c r="BC24" s="348">
        <v>105.7461</v>
      </c>
      <c r="BD24" s="348">
        <v>106.0035</v>
      </c>
      <c r="BE24" s="348">
        <v>106.235</v>
      </c>
      <c r="BF24" s="348">
        <v>106.48779999999999</v>
      </c>
      <c r="BG24" s="348">
        <v>106.74460000000001</v>
      </c>
      <c r="BH24" s="348">
        <v>107.035</v>
      </c>
      <c r="BI24" s="348">
        <v>107.27800000000001</v>
      </c>
      <c r="BJ24" s="348">
        <v>107.5029</v>
      </c>
      <c r="BK24" s="348">
        <v>107.6561</v>
      </c>
      <c r="BL24" s="348">
        <v>107.88549999999999</v>
      </c>
      <c r="BM24" s="348">
        <v>108.1373</v>
      </c>
      <c r="BN24" s="348">
        <v>108.4204</v>
      </c>
      <c r="BO24" s="348">
        <v>108.7103</v>
      </c>
      <c r="BP24" s="348">
        <v>109.0159</v>
      </c>
      <c r="BQ24" s="348">
        <v>109.3228</v>
      </c>
      <c r="BR24" s="348">
        <v>109.6707</v>
      </c>
      <c r="BS24" s="348">
        <v>110.04510000000001</v>
      </c>
      <c r="BT24" s="348">
        <v>110.4461</v>
      </c>
      <c r="BU24" s="348">
        <v>110.8736</v>
      </c>
      <c r="BV24" s="348">
        <v>111.32769999999999</v>
      </c>
    </row>
    <row r="25" spans="1:74" ht="11.1" customHeight="1" x14ac:dyDescent="0.2">
      <c r="A25" s="148"/>
      <c r="B25" s="168" t="s">
        <v>1231</v>
      </c>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row>
    <row r="26" spans="1:74" ht="11.1" customHeight="1" x14ac:dyDescent="0.2">
      <c r="A26" s="148" t="s">
        <v>953</v>
      </c>
      <c r="B26" s="212" t="s">
        <v>605</v>
      </c>
      <c r="C26" s="242">
        <v>719.09313329999998</v>
      </c>
      <c r="D26" s="242">
        <v>722.20845344999998</v>
      </c>
      <c r="E26" s="242">
        <v>724.44260758999997</v>
      </c>
      <c r="F26" s="242">
        <v>725.61901941999997</v>
      </c>
      <c r="G26" s="242">
        <v>726.22327375999998</v>
      </c>
      <c r="H26" s="242">
        <v>726.07879433000005</v>
      </c>
      <c r="I26" s="242">
        <v>723.98905122999997</v>
      </c>
      <c r="J26" s="242">
        <v>723.24450163999995</v>
      </c>
      <c r="K26" s="242">
        <v>722.64861567000003</v>
      </c>
      <c r="L26" s="242">
        <v>720.00696899000002</v>
      </c>
      <c r="M26" s="242">
        <v>721.35422855000002</v>
      </c>
      <c r="N26" s="242">
        <v>724.49596999000005</v>
      </c>
      <c r="O26" s="242">
        <v>733.42942548999997</v>
      </c>
      <c r="P26" s="242">
        <v>737.16220658999998</v>
      </c>
      <c r="Q26" s="242">
        <v>739.69154545000004</v>
      </c>
      <c r="R26" s="242">
        <v>740.27558349000003</v>
      </c>
      <c r="S26" s="242">
        <v>740.95443180999996</v>
      </c>
      <c r="T26" s="242">
        <v>740.98623183999996</v>
      </c>
      <c r="U26" s="242">
        <v>736.11714620999999</v>
      </c>
      <c r="V26" s="242">
        <v>738.04522766000002</v>
      </c>
      <c r="W26" s="242">
        <v>742.51663882000003</v>
      </c>
      <c r="X26" s="242">
        <v>758.85691629999997</v>
      </c>
      <c r="Y26" s="242">
        <v>761.42083445000003</v>
      </c>
      <c r="Z26" s="242">
        <v>759.53392987999996</v>
      </c>
      <c r="AA26" s="242">
        <v>743.58498631999998</v>
      </c>
      <c r="AB26" s="242">
        <v>740.00484848999997</v>
      </c>
      <c r="AC26" s="242">
        <v>739.18230013000004</v>
      </c>
      <c r="AD26" s="242">
        <v>745.33292899000003</v>
      </c>
      <c r="AE26" s="242">
        <v>746.86386876999995</v>
      </c>
      <c r="AF26" s="242">
        <v>747.99070720999998</v>
      </c>
      <c r="AG26" s="242">
        <v>748.20519731000002</v>
      </c>
      <c r="AH26" s="242">
        <v>748.90501834999998</v>
      </c>
      <c r="AI26" s="242">
        <v>749.58192329999997</v>
      </c>
      <c r="AJ26" s="242">
        <v>749.24227565000001</v>
      </c>
      <c r="AK26" s="242">
        <v>750.61857583999995</v>
      </c>
      <c r="AL26" s="242">
        <v>752.71718734000001</v>
      </c>
      <c r="AM26" s="242">
        <v>757.53752264000002</v>
      </c>
      <c r="AN26" s="242">
        <v>759.58119739000006</v>
      </c>
      <c r="AO26" s="242">
        <v>760.84762407999995</v>
      </c>
      <c r="AP26" s="242">
        <v>759.85413719999997</v>
      </c>
      <c r="AQ26" s="242">
        <v>760.67806690999998</v>
      </c>
      <c r="AR26" s="242">
        <v>761.83674770000005</v>
      </c>
      <c r="AS26" s="242">
        <v>763.30182737999996</v>
      </c>
      <c r="AT26" s="242">
        <v>765.15127446999998</v>
      </c>
      <c r="AU26" s="242">
        <v>767.35673675999999</v>
      </c>
      <c r="AV26" s="242">
        <v>769.5093286</v>
      </c>
      <c r="AW26" s="242">
        <v>772.73348556999997</v>
      </c>
      <c r="AX26" s="242">
        <v>776.62032199999999</v>
      </c>
      <c r="AY26" s="242">
        <v>783.44466571999999</v>
      </c>
      <c r="AZ26" s="335">
        <v>786.95069999999998</v>
      </c>
      <c r="BA26" s="335">
        <v>789.41340000000002</v>
      </c>
      <c r="BB26" s="335">
        <v>789.51660000000004</v>
      </c>
      <c r="BC26" s="335">
        <v>790.87929999999994</v>
      </c>
      <c r="BD26" s="335">
        <v>792.18560000000002</v>
      </c>
      <c r="BE26" s="335">
        <v>793.45180000000005</v>
      </c>
      <c r="BF26" s="335">
        <v>794.6327</v>
      </c>
      <c r="BG26" s="335">
        <v>795.74469999999997</v>
      </c>
      <c r="BH26" s="335">
        <v>796.32960000000003</v>
      </c>
      <c r="BI26" s="335">
        <v>797.64779999999996</v>
      </c>
      <c r="BJ26" s="335">
        <v>799.24090000000001</v>
      </c>
      <c r="BK26" s="335">
        <v>801.47979999999995</v>
      </c>
      <c r="BL26" s="335">
        <v>803.34460000000001</v>
      </c>
      <c r="BM26" s="335">
        <v>805.20619999999997</v>
      </c>
      <c r="BN26" s="335">
        <v>806.95280000000002</v>
      </c>
      <c r="BO26" s="335">
        <v>808.89160000000004</v>
      </c>
      <c r="BP26" s="335">
        <v>810.91099999999994</v>
      </c>
      <c r="BQ26" s="335">
        <v>812.99189999999999</v>
      </c>
      <c r="BR26" s="335">
        <v>815.18669999999997</v>
      </c>
      <c r="BS26" s="335">
        <v>817.47640000000001</v>
      </c>
      <c r="BT26" s="335">
        <v>819.86099999999999</v>
      </c>
      <c r="BU26" s="335">
        <v>822.34040000000005</v>
      </c>
      <c r="BV26" s="335">
        <v>824.91470000000004</v>
      </c>
    </row>
    <row r="27" spans="1:74" ht="11.1" customHeight="1" x14ac:dyDescent="0.2">
      <c r="A27" s="148" t="s">
        <v>954</v>
      </c>
      <c r="B27" s="212" t="s">
        <v>639</v>
      </c>
      <c r="C27" s="242">
        <v>1959.5158805000001</v>
      </c>
      <c r="D27" s="242">
        <v>1968.5809973</v>
      </c>
      <c r="E27" s="242">
        <v>1971.2864072</v>
      </c>
      <c r="F27" s="242">
        <v>1956.2824674000001</v>
      </c>
      <c r="G27" s="242">
        <v>1954.7806958000001</v>
      </c>
      <c r="H27" s="242">
        <v>1955.4314495000001</v>
      </c>
      <c r="I27" s="242">
        <v>1962.6087232</v>
      </c>
      <c r="J27" s="242">
        <v>1964.2840315000001</v>
      </c>
      <c r="K27" s="242">
        <v>1964.8313691000001</v>
      </c>
      <c r="L27" s="242">
        <v>1959.1816134999999</v>
      </c>
      <c r="M27" s="242">
        <v>1961.2748514</v>
      </c>
      <c r="N27" s="242">
        <v>1966.0419605</v>
      </c>
      <c r="O27" s="242">
        <v>1978.8542276999999</v>
      </c>
      <c r="P27" s="242">
        <v>1984.9406137000001</v>
      </c>
      <c r="Q27" s="242">
        <v>1989.6724053</v>
      </c>
      <c r="R27" s="242">
        <v>1992.1638542000001</v>
      </c>
      <c r="S27" s="242">
        <v>1994.8507688</v>
      </c>
      <c r="T27" s="242">
        <v>1996.8474007</v>
      </c>
      <c r="U27" s="242">
        <v>1989.8048153</v>
      </c>
      <c r="V27" s="242">
        <v>1996.6825824</v>
      </c>
      <c r="W27" s="242">
        <v>2009.1317676000001</v>
      </c>
      <c r="X27" s="242">
        <v>2052.2901990999999</v>
      </c>
      <c r="Y27" s="242">
        <v>2057.0288492</v>
      </c>
      <c r="Z27" s="242">
        <v>2048.4855462999999</v>
      </c>
      <c r="AA27" s="242">
        <v>1995.8894785</v>
      </c>
      <c r="AB27" s="242">
        <v>1983.8603782</v>
      </c>
      <c r="AC27" s="242">
        <v>1981.6274335999999</v>
      </c>
      <c r="AD27" s="242">
        <v>2005.0423684</v>
      </c>
      <c r="AE27" s="242">
        <v>2010.5129425</v>
      </c>
      <c r="AF27" s="242">
        <v>2013.8908796999999</v>
      </c>
      <c r="AG27" s="242">
        <v>2012.0696943999999</v>
      </c>
      <c r="AH27" s="242">
        <v>2013.5922217</v>
      </c>
      <c r="AI27" s="242">
        <v>2015.3519762000001</v>
      </c>
      <c r="AJ27" s="242">
        <v>2016.2011739</v>
      </c>
      <c r="AK27" s="242">
        <v>2019.2962207</v>
      </c>
      <c r="AL27" s="242">
        <v>2023.4893324</v>
      </c>
      <c r="AM27" s="242">
        <v>2032.1765393000001</v>
      </c>
      <c r="AN27" s="242">
        <v>2036.0187587</v>
      </c>
      <c r="AO27" s="242">
        <v>2038.4120207000001</v>
      </c>
      <c r="AP27" s="242">
        <v>2035.6951042000001</v>
      </c>
      <c r="AQ27" s="242">
        <v>2037.9363668999999</v>
      </c>
      <c r="AR27" s="242">
        <v>2041.4745879</v>
      </c>
      <c r="AS27" s="242">
        <v>2047.5537065000001</v>
      </c>
      <c r="AT27" s="242">
        <v>2052.7528892999999</v>
      </c>
      <c r="AU27" s="242">
        <v>2058.3160757000001</v>
      </c>
      <c r="AV27" s="242">
        <v>2062.2174596</v>
      </c>
      <c r="AW27" s="242">
        <v>2070.0280078000001</v>
      </c>
      <c r="AX27" s="242">
        <v>2079.7219141999999</v>
      </c>
      <c r="AY27" s="242">
        <v>2097.6808357999998</v>
      </c>
      <c r="AZ27" s="335">
        <v>2106.355</v>
      </c>
      <c r="BA27" s="335">
        <v>2112.127</v>
      </c>
      <c r="BB27" s="335">
        <v>2111.0059999999999</v>
      </c>
      <c r="BC27" s="335">
        <v>2113.9639999999999</v>
      </c>
      <c r="BD27" s="335">
        <v>2117.011</v>
      </c>
      <c r="BE27" s="335">
        <v>2120.0340000000001</v>
      </c>
      <c r="BF27" s="335">
        <v>2123.3449999999998</v>
      </c>
      <c r="BG27" s="335">
        <v>2126.8319999999999</v>
      </c>
      <c r="BH27" s="335">
        <v>2129.962</v>
      </c>
      <c r="BI27" s="335">
        <v>2134.1970000000001</v>
      </c>
      <c r="BJ27" s="335">
        <v>2139.0059999999999</v>
      </c>
      <c r="BK27" s="335">
        <v>2145.7730000000001</v>
      </c>
      <c r="BL27" s="335">
        <v>2150.6889999999999</v>
      </c>
      <c r="BM27" s="335">
        <v>2155.1379999999999</v>
      </c>
      <c r="BN27" s="335">
        <v>2157.9</v>
      </c>
      <c r="BO27" s="335">
        <v>2162.3339999999998</v>
      </c>
      <c r="BP27" s="335">
        <v>2167.2190000000001</v>
      </c>
      <c r="BQ27" s="335">
        <v>2172.6959999999999</v>
      </c>
      <c r="BR27" s="335">
        <v>2178.3780000000002</v>
      </c>
      <c r="BS27" s="335">
        <v>2184.4050000000002</v>
      </c>
      <c r="BT27" s="335">
        <v>2190.779</v>
      </c>
      <c r="BU27" s="335">
        <v>2197.498</v>
      </c>
      <c r="BV27" s="335">
        <v>2204.5630000000001</v>
      </c>
    </row>
    <row r="28" spans="1:74" ht="11.1" customHeight="1" x14ac:dyDescent="0.2">
      <c r="A28" s="148" t="s">
        <v>955</v>
      </c>
      <c r="B28" s="212" t="s">
        <v>606</v>
      </c>
      <c r="C28" s="242">
        <v>1770.8945303999999</v>
      </c>
      <c r="D28" s="242">
        <v>1777.6832477</v>
      </c>
      <c r="E28" s="242">
        <v>1780.1092744</v>
      </c>
      <c r="F28" s="242">
        <v>1769.6711306</v>
      </c>
      <c r="G28" s="242">
        <v>1769.7478859</v>
      </c>
      <c r="H28" s="242">
        <v>1771.8380603000001</v>
      </c>
      <c r="I28" s="242">
        <v>1780.4898419000001</v>
      </c>
      <c r="J28" s="242">
        <v>1783.1957136999999</v>
      </c>
      <c r="K28" s="242">
        <v>1784.5038637</v>
      </c>
      <c r="L28" s="242">
        <v>1779.0178776</v>
      </c>
      <c r="M28" s="242">
        <v>1781.5778946</v>
      </c>
      <c r="N28" s="242">
        <v>1786.7875005000001</v>
      </c>
      <c r="O28" s="242">
        <v>1800.4101645000001</v>
      </c>
      <c r="P28" s="242">
        <v>1806.5963460999999</v>
      </c>
      <c r="Q28" s="242">
        <v>1811.1095147000001</v>
      </c>
      <c r="R28" s="242">
        <v>1813.556466</v>
      </c>
      <c r="S28" s="242">
        <v>1815.0185114000001</v>
      </c>
      <c r="T28" s="242">
        <v>1815.1024468000001</v>
      </c>
      <c r="U28" s="242">
        <v>1804.9163538</v>
      </c>
      <c r="V28" s="242">
        <v>1808.9130078999999</v>
      </c>
      <c r="W28" s="242">
        <v>1818.2004909</v>
      </c>
      <c r="X28" s="242">
        <v>1850.6918840000001</v>
      </c>
      <c r="Y28" s="242">
        <v>1857.1262134000001</v>
      </c>
      <c r="Z28" s="242">
        <v>1855.4165607</v>
      </c>
      <c r="AA28" s="242">
        <v>1828.4073605000001</v>
      </c>
      <c r="AB28" s="242">
        <v>1823.2764170999999</v>
      </c>
      <c r="AC28" s="242">
        <v>1822.8681652</v>
      </c>
      <c r="AD28" s="242">
        <v>1835.1878199</v>
      </c>
      <c r="AE28" s="242">
        <v>1838.2210399000001</v>
      </c>
      <c r="AF28" s="242">
        <v>1839.9730403000001</v>
      </c>
      <c r="AG28" s="242">
        <v>1838.7871955000001</v>
      </c>
      <c r="AH28" s="242">
        <v>1839.2192256999999</v>
      </c>
      <c r="AI28" s="242">
        <v>1839.6125053000001</v>
      </c>
      <c r="AJ28" s="242">
        <v>1838.0275978</v>
      </c>
      <c r="AK28" s="242">
        <v>1839.7979539</v>
      </c>
      <c r="AL28" s="242">
        <v>1842.9841369000001</v>
      </c>
      <c r="AM28" s="242">
        <v>1850.0424542999999</v>
      </c>
      <c r="AN28" s="242">
        <v>1854.2180608000001</v>
      </c>
      <c r="AO28" s="242">
        <v>1857.9672638</v>
      </c>
      <c r="AP28" s="242">
        <v>1860.8490058</v>
      </c>
      <c r="AQ28" s="242">
        <v>1864.0761947000001</v>
      </c>
      <c r="AR28" s="242">
        <v>1867.2077730999999</v>
      </c>
      <c r="AS28" s="242">
        <v>1869.0088035000001</v>
      </c>
      <c r="AT28" s="242">
        <v>1872.875364</v>
      </c>
      <c r="AU28" s="242">
        <v>1877.5725170999999</v>
      </c>
      <c r="AV28" s="242">
        <v>1881.8637957999999</v>
      </c>
      <c r="AW28" s="242">
        <v>1889.1494843999999</v>
      </c>
      <c r="AX28" s="242">
        <v>1898.1931159000001</v>
      </c>
      <c r="AY28" s="242">
        <v>1914.7491878999999</v>
      </c>
      <c r="AZ28" s="335">
        <v>1922.9929999999999</v>
      </c>
      <c r="BA28" s="335">
        <v>1928.6790000000001</v>
      </c>
      <c r="BB28" s="335">
        <v>1928.598</v>
      </c>
      <c r="BC28" s="335">
        <v>1931.5740000000001</v>
      </c>
      <c r="BD28" s="335">
        <v>1934.3979999999999</v>
      </c>
      <c r="BE28" s="335">
        <v>1936.94</v>
      </c>
      <c r="BF28" s="335">
        <v>1939.558</v>
      </c>
      <c r="BG28" s="335">
        <v>1942.1220000000001</v>
      </c>
      <c r="BH28" s="335">
        <v>1943.646</v>
      </c>
      <c r="BI28" s="335">
        <v>1946.8420000000001</v>
      </c>
      <c r="BJ28" s="335">
        <v>1950.723</v>
      </c>
      <c r="BK28" s="335">
        <v>1956.4960000000001</v>
      </c>
      <c r="BL28" s="335">
        <v>1960.8430000000001</v>
      </c>
      <c r="BM28" s="335">
        <v>1964.971</v>
      </c>
      <c r="BN28" s="335">
        <v>1968.288</v>
      </c>
      <c r="BO28" s="335">
        <v>1972.422</v>
      </c>
      <c r="BP28" s="335">
        <v>1976.7819999999999</v>
      </c>
      <c r="BQ28" s="335">
        <v>1981.4749999999999</v>
      </c>
      <c r="BR28" s="335">
        <v>1986.204</v>
      </c>
      <c r="BS28" s="335">
        <v>1991.077</v>
      </c>
      <c r="BT28" s="335">
        <v>1996.095</v>
      </c>
      <c r="BU28" s="335">
        <v>2001.2570000000001</v>
      </c>
      <c r="BV28" s="335">
        <v>2006.5619999999999</v>
      </c>
    </row>
    <row r="29" spans="1:74" ht="11.1" customHeight="1" x14ac:dyDescent="0.2">
      <c r="A29" s="148" t="s">
        <v>956</v>
      </c>
      <c r="B29" s="212" t="s">
        <v>607</v>
      </c>
      <c r="C29" s="242">
        <v>828.59590738999998</v>
      </c>
      <c r="D29" s="242">
        <v>833.43593735000002</v>
      </c>
      <c r="E29" s="242">
        <v>835.93556651999995</v>
      </c>
      <c r="F29" s="242">
        <v>831.93676488999995</v>
      </c>
      <c r="G29" s="242">
        <v>832.87411493000002</v>
      </c>
      <c r="H29" s="242">
        <v>834.58958665</v>
      </c>
      <c r="I29" s="242">
        <v>838.86036935000004</v>
      </c>
      <c r="J29" s="242">
        <v>840.79919243999996</v>
      </c>
      <c r="K29" s="242">
        <v>842.18324523000001</v>
      </c>
      <c r="L29" s="242">
        <v>840.47284300000001</v>
      </c>
      <c r="M29" s="242">
        <v>842.65211870999997</v>
      </c>
      <c r="N29" s="242">
        <v>846.18138764000003</v>
      </c>
      <c r="O29" s="242">
        <v>854.23937178999995</v>
      </c>
      <c r="P29" s="242">
        <v>858.08458568000003</v>
      </c>
      <c r="Q29" s="242">
        <v>860.89575129000002</v>
      </c>
      <c r="R29" s="242">
        <v>862.50076211999999</v>
      </c>
      <c r="S29" s="242">
        <v>863.37291109</v>
      </c>
      <c r="T29" s="242">
        <v>863.34009169000001</v>
      </c>
      <c r="U29" s="242">
        <v>856.96746977999999</v>
      </c>
      <c r="V29" s="242">
        <v>859.20083922000003</v>
      </c>
      <c r="W29" s="242">
        <v>864.60536588000002</v>
      </c>
      <c r="X29" s="242">
        <v>883.93312343000002</v>
      </c>
      <c r="Y29" s="242">
        <v>887.6159093</v>
      </c>
      <c r="Z29" s="242">
        <v>886.40579714</v>
      </c>
      <c r="AA29" s="242">
        <v>870.52073935999999</v>
      </c>
      <c r="AB29" s="242">
        <v>866.86136685999998</v>
      </c>
      <c r="AC29" s="242">
        <v>865.64563204000001</v>
      </c>
      <c r="AD29" s="242">
        <v>869.88483340000005</v>
      </c>
      <c r="AE29" s="242">
        <v>871.29790004999995</v>
      </c>
      <c r="AF29" s="242">
        <v>872.89613052000004</v>
      </c>
      <c r="AG29" s="242">
        <v>876.21138474999998</v>
      </c>
      <c r="AH29" s="242">
        <v>877.03104784000004</v>
      </c>
      <c r="AI29" s="242">
        <v>876.88697976000003</v>
      </c>
      <c r="AJ29" s="242">
        <v>874.04923259999998</v>
      </c>
      <c r="AK29" s="242">
        <v>873.27516310999999</v>
      </c>
      <c r="AL29" s="242">
        <v>872.83482339</v>
      </c>
      <c r="AM29" s="242">
        <v>871.78815689999999</v>
      </c>
      <c r="AN29" s="242">
        <v>872.72031909999998</v>
      </c>
      <c r="AO29" s="242">
        <v>874.69125346999999</v>
      </c>
      <c r="AP29" s="242">
        <v>880.13093997999999</v>
      </c>
      <c r="AQ29" s="242">
        <v>882.35693366999999</v>
      </c>
      <c r="AR29" s="242">
        <v>883.79921452999997</v>
      </c>
      <c r="AS29" s="242">
        <v>882.36168888999998</v>
      </c>
      <c r="AT29" s="242">
        <v>883.80861433999996</v>
      </c>
      <c r="AU29" s="242">
        <v>886.04389719999995</v>
      </c>
      <c r="AV29" s="242">
        <v>888.91558772999997</v>
      </c>
      <c r="AW29" s="242">
        <v>892.84154771999999</v>
      </c>
      <c r="AX29" s="242">
        <v>897.66982743999995</v>
      </c>
      <c r="AY29" s="242">
        <v>906.37027153999998</v>
      </c>
      <c r="AZ29" s="335">
        <v>910.7758</v>
      </c>
      <c r="BA29" s="335">
        <v>913.85630000000003</v>
      </c>
      <c r="BB29" s="335">
        <v>913.88430000000005</v>
      </c>
      <c r="BC29" s="335">
        <v>915.61019999999996</v>
      </c>
      <c r="BD29" s="335">
        <v>917.3066</v>
      </c>
      <c r="BE29" s="335">
        <v>918.80610000000001</v>
      </c>
      <c r="BF29" s="335">
        <v>920.56899999999996</v>
      </c>
      <c r="BG29" s="335">
        <v>922.42780000000005</v>
      </c>
      <c r="BH29" s="335">
        <v>924.45240000000001</v>
      </c>
      <c r="BI29" s="335">
        <v>926.45090000000005</v>
      </c>
      <c r="BJ29" s="335">
        <v>928.49310000000003</v>
      </c>
      <c r="BK29" s="335">
        <v>930.56500000000005</v>
      </c>
      <c r="BL29" s="335">
        <v>932.70479999999998</v>
      </c>
      <c r="BM29" s="335">
        <v>934.89869999999996</v>
      </c>
      <c r="BN29" s="335">
        <v>937.06089999999995</v>
      </c>
      <c r="BO29" s="335">
        <v>939.42700000000002</v>
      </c>
      <c r="BP29" s="335">
        <v>941.91150000000005</v>
      </c>
      <c r="BQ29" s="335">
        <v>944.62580000000003</v>
      </c>
      <c r="BR29" s="335">
        <v>947.26319999999998</v>
      </c>
      <c r="BS29" s="335">
        <v>949.93529999999998</v>
      </c>
      <c r="BT29" s="335">
        <v>952.64200000000005</v>
      </c>
      <c r="BU29" s="335">
        <v>955.38340000000005</v>
      </c>
      <c r="BV29" s="335">
        <v>958.15949999999998</v>
      </c>
    </row>
    <row r="30" spans="1:74" ht="11.1" customHeight="1" x14ac:dyDescent="0.2">
      <c r="A30" s="148" t="s">
        <v>957</v>
      </c>
      <c r="B30" s="212" t="s">
        <v>608</v>
      </c>
      <c r="C30" s="242">
        <v>2357.2975485000002</v>
      </c>
      <c r="D30" s="242">
        <v>2366.0079787999998</v>
      </c>
      <c r="E30" s="242">
        <v>2370.7984759000001</v>
      </c>
      <c r="F30" s="242">
        <v>2364.9102456000001</v>
      </c>
      <c r="G30" s="242">
        <v>2366.9299718000002</v>
      </c>
      <c r="H30" s="242">
        <v>2370.0988602000002</v>
      </c>
      <c r="I30" s="242">
        <v>2377.8145542000002</v>
      </c>
      <c r="J30" s="242">
        <v>2380.7335348000001</v>
      </c>
      <c r="K30" s="242">
        <v>2382.2534452</v>
      </c>
      <c r="L30" s="242">
        <v>2377.3337815</v>
      </c>
      <c r="M30" s="242">
        <v>2379.8359295999999</v>
      </c>
      <c r="N30" s="242">
        <v>2384.7193855999999</v>
      </c>
      <c r="O30" s="242">
        <v>2396.9209285000002</v>
      </c>
      <c r="P30" s="242">
        <v>2402.8644159</v>
      </c>
      <c r="Q30" s="242">
        <v>2407.4866268999999</v>
      </c>
      <c r="R30" s="242">
        <v>2410.0266109999998</v>
      </c>
      <c r="S30" s="242">
        <v>2412.576982</v>
      </c>
      <c r="T30" s="242">
        <v>2414.3767893999998</v>
      </c>
      <c r="U30" s="242">
        <v>2405.3671939000001</v>
      </c>
      <c r="V30" s="242">
        <v>2413.2100037999999</v>
      </c>
      <c r="W30" s="242">
        <v>2427.8463794999998</v>
      </c>
      <c r="X30" s="242">
        <v>2476.1628153000001</v>
      </c>
      <c r="Y30" s="242">
        <v>2484.2214522999998</v>
      </c>
      <c r="Z30" s="242">
        <v>2478.9087844999999</v>
      </c>
      <c r="AA30" s="242">
        <v>2431.0651653</v>
      </c>
      <c r="AB30" s="242">
        <v>2420.8796232</v>
      </c>
      <c r="AC30" s="242">
        <v>2419.1925114999999</v>
      </c>
      <c r="AD30" s="242">
        <v>2439.5733398000002</v>
      </c>
      <c r="AE30" s="242">
        <v>2444.7059568</v>
      </c>
      <c r="AF30" s="242">
        <v>2448.1598718999999</v>
      </c>
      <c r="AG30" s="242">
        <v>2447.7914117</v>
      </c>
      <c r="AH30" s="242">
        <v>2449.4956785999998</v>
      </c>
      <c r="AI30" s="242">
        <v>2451.128999</v>
      </c>
      <c r="AJ30" s="242">
        <v>2450.1234457999999</v>
      </c>
      <c r="AK30" s="242">
        <v>2453.5408185000001</v>
      </c>
      <c r="AL30" s="242">
        <v>2458.8131899999998</v>
      </c>
      <c r="AM30" s="242">
        <v>2468.7644206</v>
      </c>
      <c r="AN30" s="242">
        <v>2475.6288946</v>
      </c>
      <c r="AO30" s="242">
        <v>2482.2304721999999</v>
      </c>
      <c r="AP30" s="242">
        <v>2489.0740810000002</v>
      </c>
      <c r="AQ30" s="242">
        <v>2494.7711703</v>
      </c>
      <c r="AR30" s="242">
        <v>2499.8266675999998</v>
      </c>
      <c r="AS30" s="242">
        <v>2501.4903107</v>
      </c>
      <c r="AT30" s="242">
        <v>2507.3253206999998</v>
      </c>
      <c r="AU30" s="242">
        <v>2514.5814353000001</v>
      </c>
      <c r="AV30" s="242">
        <v>2521.9548933000001</v>
      </c>
      <c r="AW30" s="242">
        <v>2533.0310383000001</v>
      </c>
      <c r="AX30" s="242">
        <v>2546.5061089000001</v>
      </c>
      <c r="AY30" s="242">
        <v>2570.0680311000001</v>
      </c>
      <c r="AZ30" s="335">
        <v>2582.5749999999998</v>
      </c>
      <c r="BA30" s="335">
        <v>2591.7150000000001</v>
      </c>
      <c r="BB30" s="335">
        <v>2593.194</v>
      </c>
      <c r="BC30" s="335">
        <v>2598.8200000000002</v>
      </c>
      <c r="BD30" s="335">
        <v>2604.3000000000002</v>
      </c>
      <c r="BE30" s="335">
        <v>2609.6460000000002</v>
      </c>
      <c r="BF30" s="335">
        <v>2614.8209999999999</v>
      </c>
      <c r="BG30" s="335">
        <v>2619.8389999999999</v>
      </c>
      <c r="BH30" s="335">
        <v>2623.1759999999999</v>
      </c>
      <c r="BI30" s="335">
        <v>2629.0219999999999</v>
      </c>
      <c r="BJ30" s="335">
        <v>2635.8530000000001</v>
      </c>
      <c r="BK30" s="335">
        <v>2645.12</v>
      </c>
      <c r="BL30" s="335">
        <v>2652.8339999999998</v>
      </c>
      <c r="BM30" s="335">
        <v>2660.4470000000001</v>
      </c>
      <c r="BN30" s="335">
        <v>2667.4569999999999</v>
      </c>
      <c r="BO30" s="335">
        <v>2675.2420000000002</v>
      </c>
      <c r="BP30" s="335">
        <v>2683.3009999999999</v>
      </c>
      <c r="BQ30" s="335">
        <v>2691.6529999999998</v>
      </c>
      <c r="BR30" s="335">
        <v>2700.2440000000001</v>
      </c>
      <c r="BS30" s="335">
        <v>2709.0949999999998</v>
      </c>
      <c r="BT30" s="335">
        <v>2718.2049999999999</v>
      </c>
      <c r="BU30" s="335">
        <v>2727.5749999999998</v>
      </c>
      <c r="BV30" s="335">
        <v>2737.203</v>
      </c>
    </row>
    <row r="31" spans="1:74" ht="11.1" customHeight="1" x14ac:dyDescent="0.2">
      <c r="A31" s="148" t="s">
        <v>958</v>
      </c>
      <c r="B31" s="212" t="s">
        <v>609</v>
      </c>
      <c r="C31" s="242">
        <v>624.89361334</v>
      </c>
      <c r="D31" s="242">
        <v>626.37153446000002</v>
      </c>
      <c r="E31" s="242">
        <v>626.79845212999999</v>
      </c>
      <c r="F31" s="242">
        <v>623.94056964000004</v>
      </c>
      <c r="G31" s="242">
        <v>623.94082795999998</v>
      </c>
      <c r="H31" s="242">
        <v>624.56543036999994</v>
      </c>
      <c r="I31" s="242">
        <v>627.07047494000005</v>
      </c>
      <c r="J31" s="242">
        <v>628.00169198000003</v>
      </c>
      <c r="K31" s="242">
        <v>628.61517956</v>
      </c>
      <c r="L31" s="242">
        <v>627.19811216000005</v>
      </c>
      <c r="M31" s="242">
        <v>628.46075996000002</v>
      </c>
      <c r="N31" s="242">
        <v>630.69029745</v>
      </c>
      <c r="O31" s="242">
        <v>635.98582406000003</v>
      </c>
      <c r="P31" s="242">
        <v>638.57481632999998</v>
      </c>
      <c r="Q31" s="242">
        <v>640.55637368999999</v>
      </c>
      <c r="R31" s="242">
        <v>642.08944776999999</v>
      </c>
      <c r="S31" s="242">
        <v>642.73692160999997</v>
      </c>
      <c r="T31" s="242">
        <v>642.65774684999997</v>
      </c>
      <c r="U31" s="242">
        <v>638.73890468000002</v>
      </c>
      <c r="V31" s="242">
        <v>639.54119678999996</v>
      </c>
      <c r="W31" s="242">
        <v>641.95160439999995</v>
      </c>
      <c r="X31" s="242">
        <v>651.20456661000003</v>
      </c>
      <c r="Y31" s="242">
        <v>652.90537586000005</v>
      </c>
      <c r="Z31" s="242">
        <v>652.28847126999995</v>
      </c>
      <c r="AA31" s="242">
        <v>644.50342894000005</v>
      </c>
      <c r="AB31" s="242">
        <v>642.88891457</v>
      </c>
      <c r="AC31" s="242">
        <v>642.59450426000001</v>
      </c>
      <c r="AD31" s="242">
        <v>645.30339073000005</v>
      </c>
      <c r="AE31" s="242">
        <v>646.38679404000004</v>
      </c>
      <c r="AF31" s="242">
        <v>647.52790689999995</v>
      </c>
      <c r="AG31" s="242">
        <v>649.61658322999995</v>
      </c>
      <c r="AH31" s="242">
        <v>650.20572473000004</v>
      </c>
      <c r="AI31" s="242">
        <v>650.18518532999997</v>
      </c>
      <c r="AJ31" s="242">
        <v>647.69129504</v>
      </c>
      <c r="AK31" s="242">
        <v>647.84914630000003</v>
      </c>
      <c r="AL31" s="242">
        <v>648.79506915000002</v>
      </c>
      <c r="AM31" s="242">
        <v>651.73546931999999</v>
      </c>
      <c r="AN31" s="242">
        <v>653.35273100999996</v>
      </c>
      <c r="AO31" s="242">
        <v>654.85325995999995</v>
      </c>
      <c r="AP31" s="242">
        <v>656.35249923000003</v>
      </c>
      <c r="AQ31" s="242">
        <v>657.53298041999994</v>
      </c>
      <c r="AR31" s="242">
        <v>658.51014658999998</v>
      </c>
      <c r="AS31" s="242">
        <v>658.55365108000001</v>
      </c>
      <c r="AT31" s="242">
        <v>659.67194718999997</v>
      </c>
      <c r="AU31" s="242">
        <v>661.13468826999997</v>
      </c>
      <c r="AV31" s="242">
        <v>662.42799764999995</v>
      </c>
      <c r="AW31" s="242">
        <v>664.96503614000005</v>
      </c>
      <c r="AX31" s="242">
        <v>668.23192707999999</v>
      </c>
      <c r="AY31" s="242">
        <v>674.40204948999997</v>
      </c>
      <c r="AZ31" s="335">
        <v>677.49860000000001</v>
      </c>
      <c r="BA31" s="335">
        <v>679.69500000000005</v>
      </c>
      <c r="BB31" s="335">
        <v>679.87969999999996</v>
      </c>
      <c r="BC31" s="335">
        <v>681.10929999999996</v>
      </c>
      <c r="BD31" s="335">
        <v>682.27239999999995</v>
      </c>
      <c r="BE31" s="335">
        <v>683.33640000000003</v>
      </c>
      <c r="BF31" s="335">
        <v>684.39049999999997</v>
      </c>
      <c r="BG31" s="335">
        <v>685.40219999999999</v>
      </c>
      <c r="BH31" s="335">
        <v>685.91510000000005</v>
      </c>
      <c r="BI31" s="335">
        <v>687.18449999999996</v>
      </c>
      <c r="BJ31" s="335">
        <v>688.75379999999996</v>
      </c>
      <c r="BK31" s="335">
        <v>691.16650000000004</v>
      </c>
      <c r="BL31" s="335">
        <v>692.92830000000004</v>
      </c>
      <c r="BM31" s="335">
        <v>694.58259999999996</v>
      </c>
      <c r="BN31" s="335">
        <v>695.90200000000004</v>
      </c>
      <c r="BO31" s="335">
        <v>697.51160000000004</v>
      </c>
      <c r="BP31" s="335">
        <v>699.18399999999997</v>
      </c>
      <c r="BQ31" s="335">
        <v>700.91039999999998</v>
      </c>
      <c r="BR31" s="335">
        <v>702.71510000000001</v>
      </c>
      <c r="BS31" s="335">
        <v>704.58910000000003</v>
      </c>
      <c r="BT31" s="335">
        <v>706.53250000000003</v>
      </c>
      <c r="BU31" s="335">
        <v>708.5453</v>
      </c>
      <c r="BV31" s="335">
        <v>710.62750000000005</v>
      </c>
    </row>
    <row r="32" spans="1:74" ht="11.1" customHeight="1" x14ac:dyDescent="0.2">
      <c r="A32" s="148" t="s">
        <v>959</v>
      </c>
      <c r="B32" s="212" t="s">
        <v>610</v>
      </c>
      <c r="C32" s="242">
        <v>1398.8540888</v>
      </c>
      <c r="D32" s="242">
        <v>1408.4502689000001</v>
      </c>
      <c r="E32" s="242">
        <v>1413.7081181000001</v>
      </c>
      <c r="F32" s="242">
        <v>1407.1050599</v>
      </c>
      <c r="G32" s="242">
        <v>1409.3281798</v>
      </c>
      <c r="H32" s="242">
        <v>1412.8549012999999</v>
      </c>
      <c r="I32" s="242">
        <v>1420.8844472999999</v>
      </c>
      <c r="J32" s="242">
        <v>1424.6189548</v>
      </c>
      <c r="K32" s="242">
        <v>1427.2576466</v>
      </c>
      <c r="L32" s="242">
        <v>1421.8057205</v>
      </c>
      <c r="M32" s="242">
        <v>1427.4988828</v>
      </c>
      <c r="N32" s="242">
        <v>1437.3423313000001</v>
      </c>
      <c r="O32" s="242">
        <v>1461.6318489</v>
      </c>
      <c r="P32" s="242">
        <v>1472.0540323</v>
      </c>
      <c r="Q32" s="242">
        <v>1478.9046644</v>
      </c>
      <c r="R32" s="242">
        <v>1478.5027382000001</v>
      </c>
      <c r="S32" s="242">
        <v>1480.9710232</v>
      </c>
      <c r="T32" s="242">
        <v>1482.6285124000001</v>
      </c>
      <c r="U32" s="242">
        <v>1476.1918101000001</v>
      </c>
      <c r="V32" s="242">
        <v>1481.6902540999999</v>
      </c>
      <c r="W32" s="242">
        <v>1491.8404488000001</v>
      </c>
      <c r="X32" s="242">
        <v>1524.5680829</v>
      </c>
      <c r="Y32" s="242">
        <v>1530.5775126000001</v>
      </c>
      <c r="Z32" s="242">
        <v>1527.7944265000001</v>
      </c>
      <c r="AA32" s="242">
        <v>1496.8079881000001</v>
      </c>
      <c r="AB32" s="242">
        <v>1490.9979979</v>
      </c>
      <c r="AC32" s="242">
        <v>1490.9536194</v>
      </c>
      <c r="AD32" s="242">
        <v>1505.5766917000001</v>
      </c>
      <c r="AE32" s="242">
        <v>1510.3871569999999</v>
      </c>
      <c r="AF32" s="242">
        <v>1514.2868546</v>
      </c>
      <c r="AG32" s="242">
        <v>1517.0902317</v>
      </c>
      <c r="AH32" s="242">
        <v>1519.3075583</v>
      </c>
      <c r="AI32" s="242">
        <v>1520.7532816</v>
      </c>
      <c r="AJ32" s="242">
        <v>1517.3553509000001</v>
      </c>
      <c r="AK32" s="242">
        <v>1520.3119056</v>
      </c>
      <c r="AL32" s="242">
        <v>1525.5508952</v>
      </c>
      <c r="AM32" s="242">
        <v>1537.5342986999999</v>
      </c>
      <c r="AN32" s="242">
        <v>1543.9916733</v>
      </c>
      <c r="AO32" s="242">
        <v>1549.3849981000001</v>
      </c>
      <c r="AP32" s="242">
        <v>1552.2216573999999</v>
      </c>
      <c r="AQ32" s="242">
        <v>1556.6063446000001</v>
      </c>
      <c r="AR32" s="242">
        <v>1561.0464440000001</v>
      </c>
      <c r="AS32" s="242">
        <v>1564.9446383</v>
      </c>
      <c r="AT32" s="242">
        <v>1569.9435498</v>
      </c>
      <c r="AU32" s="242">
        <v>1575.4458614</v>
      </c>
      <c r="AV32" s="242">
        <v>1580.3140271</v>
      </c>
      <c r="AW32" s="242">
        <v>1587.6762982</v>
      </c>
      <c r="AX32" s="242">
        <v>1596.3951285999999</v>
      </c>
      <c r="AY32" s="242">
        <v>1611.0149595</v>
      </c>
      <c r="AZ32" s="335">
        <v>1619.039</v>
      </c>
      <c r="BA32" s="335">
        <v>1625.01</v>
      </c>
      <c r="BB32" s="335">
        <v>1626.4449999999999</v>
      </c>
      <c r="BC32" s="335">
        <v>1630.1769999999999</v>
      </c>
      <c r="BD32" s="335">
        <v>1633.723</v>
      </c>
      <c r="BE32" s="335">
        <v>1637.0219999999999</v>
      </c>
      <c r="BF32" s="335">
        <v>1640.2360000000001</v>
      </c>
      <c r="BG32" s="335">
        <v>1643.307</v>
      </c>
      <c r="BH32" s="335">
        <v>1645.2539999999999</v>
      </c>
      <c r="BI32" s="335">
        <v>1648.771</v>
      </c>
      <c r="BJ32" s="335">
        <v>1652.8789999999999</v>
      </c>
      <c r="BK32" s="335">
        <v>1658.117</v>
      </c>
      <c r="BL32" s="335">
        <v>1663.0029999999999</v>
      </c>
      <c r="BM32" s="335">
        <v>1668.075</v>
      </c>
      <c r="BN32" s="335">
        <v>1673.338</v>
      </c>
      <c r="BO32" s="335">
        <v>1678.78</v>
      </c>
      <c r="BP32" s="335">
        <v>1684.405</v>
      </c>
      <c r="BQ32" s="335">
        <v>1690.3209999999999</v>
      </c>
      <c r="BR32" s="335">
        <v>1696.231</v>
      </c>
      <c r="BS32" s="335">
        <v>1702.242</v>
      </c>
      <c r="BT32" s="335">
        <v>1708.355</v>
      </c>
      <c r="BU32" s="335">
        <v>1714.569</v>
      </c>
      <c r="BV32" s="335">
        <v>1720.885</v>
      </c>
    </row>
    <row r="33" spans="1:74" s="163" customFormat="1" ht="11.1" customHeight="1" x14ac:dyDescent="0.2">
      <c r="A33" s="148" t="s">
        <v>960</v>
      </c>
      <c r="B33" s="212" t="s">
        <v>611</v>
      </c>
      <c r="C33" s="242">
        <v>804.96117615000003</v>
      </c>
      <c r="D33" s="242">
        <v>807.71421204000001</v>
      </c>
      <c r="E33" s="242">
        <v>809.11499961000004</v>
      </c>
      <c r="F33" s="242">
        <v>806.46710747999998</v>
      </c>
      <c r="G33" s="242">
        <v>807.18572195000002</v>
      </c>
      <c r="H33" s="242">
        <v>808.57441163999999</v>
      </c>
      <c r="I33" s="242">
        <v>812.06565613999999</v>
      </c>
      <c r="J33" s="242">
        <v>813.72013657000002</v>
      </c>
      <c r="K33" s="242">
        <v>814.97033252000006</v>
      </c>
      <c r="L33" s="242">
        <v>813.76298185999997</v>
      </c>
      <c r="M33" s="242">
        <v>815.74455545000001</v>
      </c>
      <c r="N33" s="242">
        <v>818.86179116000005</v>
      </c>
      <c r="O33" s="242">
        <v>825.45059046999995</v>
      </c>
      <c r="P33" s="242">
        <v>829.0872243</v>
      </c>
      <c r="Q33" s="242">
        <v>832.10759414999995</v>
      </c>
      <c r="R33" s="242">
        <v>834.89934830000004</v>
      </c>
      <c r="S33" s="242">
        <v>836.39645393000001</v>
      </c>
      <c r="T33" s="242">
        <v>836.98655932999998</v>
      </c>
      <c r="U33" s="242">
        <v>831.26398372000006</v>
      </c>
      <c r="V33" s="242">
        <v>834.09434926999995</v>
      </c>
      <c r="W33" s="242">
        <v>840.07197517999998</v>
      </c>
      <c r="X33" s="242">
        <v>860.81212349999998</v>
      </c>
      <c r="Y33" s="242">
        <v>864.37282362999997</v>
      </c>
      <c r="Z33" s="242">
        <v>862.36933762000001</v>
      </c>
      <c r="AA33" s="242">
        <v>842.47525585999995</v>
      </c>
      <c r="AB33" s="242">
        <v>838.58820473000003</v>
      </c>
      <c r="AC33" s="242">
        <v>838.38177463</v>
      </c>
      <c r="AD33" s="242">
        <v>847.70945853000001</v>
      </c>
      <c r="AE33" s="242">
        <v>850.47415077000005</v>
      </c>
      <c r="AF33" s="242">
        <v>852.52934431000006</v>
      </c>
      <c r="AG33" s="242">
        <v>853.20846974000006</v>
      </c>
      <c r="AH33" s="242">
        <v>854.34459293999998</v>
      </c>
      <c r="AI33" s="242">
        <v>855.27114448999998</v>
      </c>
      <c r="AJ33" s="242">
        <v>854.36718588999997</v>
      </c>
      <c r="AK33" s="242">
        <v>856.09029805</v>
      </c>
      <c r="AL33" s="242">
        <v>858.81954245999998</v>
      </c>
      <c r="AM33" s="242">
        <v>864.74736715999995</v>
      </c>
      <c r="AN33" s="242">
        <v>867.84454003999997</v>
      </c>
      <c r="AO33" s="242">
        <v>870.30350911999994</v>
      </c>
      <c r="AP33" s="242">
        <v>871.17267116000005</v>
      </c>
      <c r="AQ33" s="242">
        <v>873.06893513</v>
      </c>
      <c r="AR33" s="242">
        <v>875.04069775999994</v>
      </c>
      <c r="AS33" s="242">
        <v>876.80882281000004</v>
      </c>
      <c r="AT33" s="242">
        <v>879.14093495999998</v>
      </c>
      <c r="AU33" s="242">
        <v>881.75789795000003</v>
      </c>
      <c r="AV33" s="242">
        <v>883.82239962999995</v>
      </c>
      <c r="AW33" s="242">
        <v>887.63704845999996</v>
      </c>
      <c r="AX33" s="242">
        <v>892.36453226000003</v>
      </c>
      <c r="AY33" s="242">
        <v>900.71867636000002</v>
      </c>
      <c r="AZ33" s="335">
        <v>905.23649999999998</v>
      </c>
      <c r="BA33" s="335">
        <v>908.63170000000002</v>
      </c>
      <c r="BB33" s="335">
        <v>909.53809999999999</v>
      </c>
      <c r="BC33" s="335">
        <v>911.71299999999997</v>
      </c>
      <c r="BD33" s="335">
        <v>913.79020000000003</v>
      </c>
      <c r="BE33" s="335">
        <v>915.74940000000004</v>
      </c>
      <c r="BF33" s="335">
        <v>917.6463</v>
      </c>
      <c r="BG33" s="335">
        <v>919.4606</v>
      </c>
      <c r="BH33" s="335">
        <v>920.60820000000001</v>
      </c>
      <c r="BI33" s="335">
        <v>922.69550000000004</v>
      </c>
      <c r="BJ33" s="335">
        <v>925.13840000000005</v>
      </c>
      <c r="BK33" s="335">
        <v>928.33889999999997</v>
      </c>
      <c r="BL33" s="335">
        <v>931.19129999999996</v>
      </c>
      <c r="BM33" s="335">
        <v>934.09760000000006</v>
      </c>
      <c r="BN33" s="335">
        <v>936.96939999999995</v>
      </c>
      <c r="BO33" s="335">
        <v>940.05020000000002</v>
      </c>
      <c r="BP33" s="335">
        <v>943.25139999999999</v>
      </c>
      <c r="BQ33" s="335">
        <v>946.63490000000002</v>
      </c>
      <c r="BR33" s="335">
        <v>950.0308</v>
      </c>
      <c r="BS33" s="335">
        <v>953.50080000000003</v>
      </c>
      <c r="BT33" s="335">
        <v>957.04499999999996</v>
      </c>
      <c r="BU33" s="335">
        <v>960.66330000000005</v>
      </c>
      <c r="BV33" s="335">
        <v>964.35569999999996</v>
      </c>
    </row>
    <row r="34" spans="1:74" s="163" customFormat="1" ht="11.1" customHeight="1" x14ac:dyDescent="0.2">
      <c r="A34" s="148" t="s">
        <v>961</v>
      </c>
      <c r="B34" s="212" t="s">
        <v>612</v>
      </c>
      <c r="C34" s="242">
        <v>2131.5196105999999</v>
      </c>
      <c r="D34" s="242">
        <v>2140.0592136</v>
      </c>
      <c r="E34" s="242">
        <v>2143.4231273999999</v>
      </c>
      <c r="F34" s="242">
        <v>2131.4736585999999</v>
      </c>
      <c r="G34" s="242">
        <v>2132.0894638999998</v>
      </c>
      <c r="H34" s="242">
        <v>2135.1328500999998</v>
      </c>
      <c r="I34" s="242">
        <v>2146.6603224</v>
      </c>
      <c r="J34" s="242">
        <v>2150.0164912999999</v>
      </c>
      <c r="K34" s="242">
        <v>2151.2578620999998</v>
      </c>
      <c r="L34" s="242">
        <v>2138.1971020000001</v>
      </c>
      <c r="M34" s="242">
        <v>2144.3493761999998</v>
      </c>
      <c r="N34" s="242">
        <v>2157.5273519000002</v>
      </c>
      <c r="O34" s="242">
        <v>2193.6037047999998</v>
      </c>
      <c r="P34" s="242">
        <v>2208.9285767000001</v>
      </c>
      <c r="Q34" s="242">
        <v>2219.3746434</v>
      </c>
      <c r="R34" s="242">
        <v>2219.474119</v>
      </c>
      <c r="S34" s="242">
        <v>2224.2634145000002</v>
      </c>
      <c r="T34" s="242">
        <v>2228.2747439</v>
      </c>
      <c r="U34" s="242">
        <v>2219.0396469000002</v>
      </c>
      <c r="V34" s="242">
        <v>2230.8463898999998</v>
      </c>
      <c r="W34" s="242">
        <v>2251.2265124</v>
      </c>
      <c r="X34" s="242">
        <v>2315.9058190999999</v>
      </c>
      <c r="Y34" s="242">
        <v>2326.6383469000002</v>
      </c>
      <c r="Z34" s="242">
        <v>2319.1499005000001</v>
      </c>
      <c r="AA34" s="242">
        <v>2252.8900812000002</v>
      </c>
      <c r="AB34" s="242">
        <v>2239.3724855</v>
      </c>
      <c r="AC34" s="242">
        <v>2238.0467146999999</v>
      </c>
      <c r="AD34" s="242">
        <v>2267.2620434</v>
      </c>
      <c r="AE34" s="242">
        <v>2276.5579665</v>
      </c>
      <c r="AF34" s="242">
        <v>2284.2837586999999</v>
      </c>
      <c r="AG34" s="242">
        <v>2289.0086382999998</v>
      </c>
      <c r="AH34" s="242">
        <v>2294.6672546999998</v>
      </c>
      <c r="AI34" s="242">
        <v>2299.8288262999999</v>
      </c>
      <c r="AJ34" s="242">
        <v>2303.427858</v>
      </c>
      <c r="AK34" s="242">
        <v>2308.3944612999999</v>
      </c>
      <c r="AL34" s="242">
        <v>2313.6631412000002</v>
      </c>
      <c r="AM34" s="242">
        <v>2319.2356989999998</v>
      </c>
      <c r="AN34" s="242">
        <v>2325.1071806999998</v>
      </c>
      <c r="AO34" s="242">
        <v>2331.2793879000001</v>
      </c>
      <c r="AP34" s="242">
        <v>2338.9202488000001</v>
      </c>
      <c r="AQ34" s="242">
        <v>2344.8179605</v>
      </c>
      <c r="AR34" s="242">
        <v>2350.1404513000002</v>
      </c>
      <c r="AS34" s="242">
        <v>2352.4961899</v>
      </c>
      <c r="AT34" s="242">
        <v>2358.4618875000001</v>
      </c>
      <c r="AU34" s="242">
        <v>2365.6460129000002</v>
      </c>
      <c r="AV34" s="242">
        <v>2372.8185745999999</v>
      </c>
      <c r="AW34" s="242">
        <v>2383.3620486999998</v>
      </c>
      <c r="AX34" s="242">
        <v>2396.0464439000002</v>
      </c>
      <c r="AY34" s="242">
        <v>2417.6681573999999</v>
      </c>
      <c r="AZ34" s="335">
        <v>2429.5369999999998</v>
      </c>
      <c r="BA34" s="335">
        <v>2438.4499999999998</v>
      </c>
      <c r="BB34" s="335">
        <v>2440.8870000000002</v>
      </c>
      <c r="BC34" s="335">
        <v>2446.5259999999998</v>
      </c>
      <c r="BD34" s="335">
        <v>2451.848</v>
      </c>
      <c r="BE34" s="335">
        <v>2456.6210000000001</v>
      </c>
      <c r="BF34" s="335">
        <v>2461.4830000000002</v>
      </c>
      <c r="BG34" s="335">
        <v>2466.203</v>
      </c>
      <c r="BH34" s="335">
        <v>2469.7399999999998</v>
      </c>
      <c r="BI34" s="335">
        <v>2474.9520000000002</v>
      </c>
      <c r="BJ34" s="335">
        <v>2480.8000000000002</v>
      </c>
      <c r="BK34" s="335">
        <v>2487.7660000000001</v>
      </c>
      <c r="BL34" s="335">
        <v>2494.5230000000001</v>
      </c>
      <c r="BM34" s="335">
        <v>2501.5529999999999</v>
      </c>
      <c r="BN34" s="335">
        <v>2508.6610000000001</v>
      </c>
      <c r="BO34" s="335">
        <v>2516.3850000000002</v>
      </c>
      <c r="BP34" s="335">
        <v>2524.5300000000002</v>
      </c>
      <c r="BQ34" s="335">
        <v>2533.614</v>
      </c>
      <c r="BR34" s="335">
        <v>2542.212</v>
      </c>
      <c r="BS34" s="335">
        <v>2550.8429999999998</v>
      </c>
      <c r="BT34" s="335">
        <v>2559.5059999999999</v>
      </c>
      <c r="BU34" s="335">
        <v>2568.2020000000002</v>
      </c>
      <c r="BV34" s="335">
        <v>2576.9299999999998</v>
      </c>
    </row>
    <row r="35" spans="1:74" s="163" customFormat="1" ht="11.1" customHeight="1" x14ac:dyDescent="0.2">
      <c r="A35" s="148"/>
      <c r="B35" s="168" t="s">
        <v>41</v>
      </c>
      <c r="C35" s="249"/>
      <c r="D35" s="249"/>
      <c r="E35" s="249"/>
      <c r="F35" s="249"/>
      <c r="G35" s="249"/>
      <c r="H35" s="249"/>
      <c r="I35" s="249"/>
      <c r="J35" s="249"/>
      <c r="K35" s="249"/>
      <c r="L35" s="249"/>
      <c r="M35" s="249"/>
      <c r="N35" s="249"/>
      <c r="O35" s="249"/>
      <c r="P35" s="249"/>
      <c r="Q35" s="249"/>
      <c r="R35" s="249"/>
      <c r="S35" s="249"/>
      <c r="T35" s="249"/>
      <c r="U35" s="249"/>
      <c r="V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row>
    <row r="36" spans="1:74" s="163" customFormat="1" ht="11.1" customHeight="1" x14ac:dyDescent="0.2">
      <c r="A36" s="148" t="s">
        <v>962</v>
      </c>
      <c r="B36" s="212" t="s">
        <v>605</v>
      </c>
      <c r="C36" s="242">
        <v>5708.3798612999999</v>
      </c>
      <c r="D36" s="242">
        <v>5713.0871735000001</v>
      </c>
      <c r="E36" s="242">
        <v>5718.1596812999996</v>
      </c>
      <c r="F36" s="242">
        <v>5723.6480640999998</v>
      </c>
      <c r="G36" s="242">
        <v>5728.8066440000002</v>
      </c>
      <c r="H36" s="242">
        <v>5732.6906533000001</v>
      </c>
      <c r="I36" s="242">
        <v>5734.6681566999996</v>
      </c>
      <c r="J36" s="242">
        <v>5735.3585468000001</v>
      </c>
      <c r="K36" s="242">
        <v>5735.6940482</v>
      </c>
      <c r="L36" s="242">
        <v>5736.4141411999999</v>
      </c>
      <c r="M36" s="242">
        <v>5737.4873276999997</v>
      </c>
      <c r="N36" s="242">
        <v>5738.6893653999996</v>
      </c>
      <c r="O36" s="242">
        <v>5739.8275196000004</v>
      </c>
      <c r="P36" s="242">
        <v>5740.8350877000003</v>
      </c>
      <c r="Q36" s="242">
        <v>5741.6768750000001</v>
      </c>
      <c r="R36" s="242">
        <v>5742.3726962000001</v>
      </c>
      <c r="S36" s="242">
        <v>5743.1624044999999</v>
      </c>
      <c r="T36" s="242">
        <v>5744.3408625000002</v>
      </c>
      <c r="U36" s="242">
        <v>5746.1147184000001</v>
      </c>
      <c r="V36" s="242">
        <v>5748.3377637000003</v>
      </c>
      <c r="W36" s="242">
        <v>5750.7755755999997</v>
      </c>
      <c r="X36" s="242">
        <v>5753.2607854999997</v>
      </c>
      <c r="Y36" s="242">
        <v>5755.8942422999999</v>
      </c>
      <c r="Z36" s="242">
        <v>5758.8438494000002</v>
      </c>
      <c r="AA36" s="242">
        <v>5762.1454976000005</v>
      </c>
      <c r="AB36" s="242">
        <v>5765.3070285000003</v>
      </c>
      <c r="AC36" s="242">
        <v>5767.7042717000004</v>
      </c>
      <c r="AD36" s="242">
        <v>5768.8724226000004</v>
      </c>
      <c r="AE36" s="242">
        <v>5768.9841421000001</v>
      </c>
      <c r="AF36" s="242">
        <v>5768.3714572999997</v>
      </c>
      <c r="AG36" s="242">
        <v>5767.3307175999998</v>
      </c>
      <c r="AH36" s="242">
        <v>5766.0155605999998</v>
      </c>
      <c r="AI36" s="242">
        <v>5764.5439462000004</v>
      </c>
      <c r="AJ36" s="242">
        <v>5762.990331</v>
      </c>
      <c r="AK36" s="242">
        <v>5761.2551575999996</v>
      </c>
      <c r="AL36" s="242">
        <v>5759.1953653999999</v>
      </c>
      <c r="AM36" s="242">
        <v>5756.8148787</v>
      </c>
      <c r="AN36" s="242">
        <v>5754.7055630000004</v>
      </c>
      <c r="AO36" s="242">
        <v>5753.6062691999996</v>
      </c>
      <c r="AP36" s="242">
        <v>5753.9644237000002</v>
      </c>
      <c r="AQ36" s="242">
        <v>5755.0617566000001</v>
      </c>
      <c r="AR36" s="242">
        <v>5755.8885738999998</v>
      </c>
      <c r="AS36" s="242">
        <v>5755.7632058999998</v>
      </c>
      <c r="AT36" s="242">
        <v>5755.3160816999998</v>
      </c>
      <c r="AU36" s="242">
        <v>5755.5056549999999</v>
      </c>
      <c r="AV36" s="242">
        <v>5757.0123940000003</v>
      </c>
      <c r="AW36" s="242">
        <v>5759.4048259000001</v>
      </c>
      <c r="AX36" s="242">
        <v>5761.9734924000004</v>
      </c>
      <c r="AY36" s="242">
        <v>5764.146135</v>
      </c>
      <c r="AZ36" s="335">
        <v>5765.8990000000003</v>
      </c>
      <c r="BA36" s="335">
        <v>5767.3469999999998</v>
      </c>
      <c r="BB36" s="335">
        <v>5768.6149999999998</v>
      </c>
      <c r="BC36" s="335">
        <v>5769.88</v>
      </c>
      <c r="BD36" s="335">
        <v>5771.3320000000003</v>
      </c>
      <c r="BE36" s="335">
        <v>5773.1130000000003</v>
      </c>
      <c r="BF36" s="335">
        <v>5775.1859999999997</v>
      </c>
      <c r="BG36" s="335">
        <v>5777.4660000000003</v>
      </c>
      <c r="BH36" s="335">
        <v>5779.8729999999996</v>
      </c>
      <c r="BI36" s="335">
        <v>5782.3459999999995</v>
      </c>
      <c r="BJ36" s="335">
        <v>5784.8280000000004</v>
      </c>
      <c r="BK36" s="335">
        <v>5787.2969999999996</v>
      </c>
      <c r="BL36" s="335">
        <v>5789.875</v>
      </c>
      <c r="BM36" s="335">
        <v>5792.7179999999998</v>
      </c>
      <c r="BN36" s="335">
        <v>5795.9359999999997</v>
      </c>
      <c r="BO36" s="335">
        <v>5799.4530000000004</v>
      </c>
      <c r="BP36" s="335">
        <v>5803.1490000000003</v>
      </c>
      <c r="BQ36" s="335">
        <v>5806.9219999999996</v>
      </c>
      <c r="BR36" s="335">
        <v>5810.7550000000001</v>
      </c>
      <c r="BS36" s="335">
        <v>5814.6530000000002</v>
      </c>
      <c r="BT36" s="335">
        <v>5818.6149999999998</v>
      </c>
      <c r="BU36" s="335">
        <v>5822.6220000000003</v>
      </c>
      <c r="BV36" s="335">
        <v>5826.6530000000002</v>
      </c>
    </row>
    <row r="37" spans="1:74" s="163" customFormat="1" ht="11.1" customHeight="1" x14ac:dyDescent="0.2">
      <c r="A37" s="148" t="s">
        <v>963</v>
      </c>
      <c r="B37" s="212" t="s">
        <v>639</v>
      </c>
      <c r="C37" s="242">
        <v>15620.548395</v>
      </c>
      <c r="D37" s="242">
        <v>15627.532449</v>
      </c>
      <c r="E37" s="242">
        <v>15634.239508000001</v>
      </c>
      <c r="F37" s="242">
        <v>15640.658898</v>
      </c>
      <c r="G37" s="242">
        <v>15647.439117</v>
      </c>
      <c r="H37" s="242">
        <v>15655.393459000001</v>
      </c>
      <c r="I37" s="242">
        <v>15665.061583000001</v>
      </c>
      <c r="J37" s="242">
        <v>15675.888622</v>
      </c>
      <c r="K37" s="242">
        <v>15687.046076000001</v>
      </c>
      <c r="L37" s="242">
        <v>15697.871299</v>
      </c>
      <c r="M37" s="242">
        <v>15708.365059</v>
      </c>
      <c r="N37" s="242">
        <v>15718.693977999999</v>
      </c>
      <c r="O37" s="242">
        <v>15729.023932</v>
      </c>
      <c r="P37" s="242">
        <v>15739.517811</v>
      </c>
      <c r="Q37" s="242">
        <v>15750.337758</v>
      </c>
      <c r="R37" s="242">
        <v>15761.450889</v>
      </c>
      <c r="S37" s="242">
        <v>15772.044198</v>
      </c>
      <c r="T37" s="242">
        <v>15781.109651999999</v>
      </c>
      <c r="U37" s="242">
        <v>15788.010876</v>
      </c>
      <c r="V37" s="242">
        <v>15793.598131000001</v>
      </c>
      <c r="W37" s="242">
        <v>15799.093337</v>
      </c>
      <c r="X37" s="242">
        <v>15805.508089000001</v>
      </c>
      <c r="Y37" s="242">
        <v>15813.012677999999</v>
      </c>
      <c r="Z37" s="242">
        <v>15821.567069999999</v>
      </c>
      <c r="AA37" s="242">
        <v>15830.87528</v>
      </c>
      <c r="AB37" s="242">
        <v>15839.617522</v>
      </c>
      <c r="AC37" s="242">
        <v>15846.218058</v>
      </c>
      <c r="AD37" s="242">
        <v>15849.506653</v>
      </c>
      <c r="AE37" s="242">
        <v>15849.935079999999</v>
      </c>
      <c r="AF37" s="242">
        <v>15848.360613999999</v>
      </c>
      <c r="AG37" s="242">
        <v>15845.551336</v>
      </c>
      <c r="AH37" s="242">
        <v>15841.918556000001</v>
      </c>
      <c r="AI37" s="242">
        <v>15837.784388</v>
      </c>
      <c r="AJ37" s="242">
        <v>15833.351488</v>
      </c>
      <c r="AK37" s="242">
        <v>15828.344662</v>
      </c>
      <c r="AL37" s="242">
        <v>15822.369253999999</v>
      </c>
      <c r="AM37" s="242">
        <v>15815.437039</v>
      </c>
      <c r="AN37" s="242">
        <v>15809.185507</v>
      </c>
      <c r="AO37" s="242">
        <v>15805.658579000001</v>
      </c>
      <c r="AP37" s="242">
        <v>15806.088523</v>
      </c>
      <c r="AQ37" s="242">
        <v>15808.460996</v>
      </c>
      <c r="AR37" s="242">
        <v>15809.950002</v>
      </c>
      <c r="AS37" s="242">
        <v>15808.665543999999</v>
      </c>
      <c r="AT37" s="242">
        <v>15806.461614</v>
      </c>
      <c r="AU37" s="242">
        <v>15806.128199999999</v>
      </c>
      <c r="AV37" s="242">
        <v>15809.635638</v>
      </c>
      <c r="AW37" s="242">
        <v>15815.675633000001</v>
      </c>
      <c r="AX37" s="242">
        <v>15822.120239</v>
      </c>
      <c r="AY37" s="242">
        <v>15827.249474</v>
      </c>
      <c r="AZ37" s="335">
        <v>15830.98</v>
      </c>
      <c r="BA37" s="335">
        <v>15833.62</v>
      </c>
      <c r="BB37" s="335">
        <v>15835.54</v>
      </c>
      <c r="BC37" s="335">
        <v>15837.26</v>
      </c>
      <c r="BD37" s="335">
        <v>15839.37</v>
      </c>
      <c r="BE37" s="335">
        <v>15842.32</v>
      </c>
      <c r="BF37" s="335">
        <v>15846.16</v>
      </c>
      <c r="BG37" s="335">
        <v>15850.87</v>
      </c>
      <c r="BH37" s="335">
        <v>15856.31</v>
      </c>
      <c r="BI37" s="335">
        <v>15862.07</v>
      </c>
      <c r="BJ37" s="335">
        <v>15867.67</v>
      </c>
      <c r="BK37" s="335">
        <v>15872.85</v>
      </c>
      <c r="BL37" s="335">
        <v>15878.26</v>
      </c>
      <c r="BM37" s="335">
        <v>15884.78</v>
      </c>
      <c r="BN37" s="335">
        <v>15893.03</v>
      </c>
      <c r="BO37" s="335">
        <v>15902.57</v>
      </c>
      <c r="BP37" s="335">
        <v>15912.67</v>
      </c>
      <c r="BQ37" s="335">
        <v>15922.74</v>
      </c>
      <c r="BR37" s="335">
        <v>15932.77</v>
      </c>
      <c r="BS37" s="335">
        <v>15942.87</v>
      </c>
      <c r="BT37" s="335">
        <v>15953.12</v>
      </c>
      <c r="BU37" s="335">
        <v>15963.48</v>
      </c>
      <c r="BV37" s="335">
        <v>15973.9</v>
      </c>
    </row>
    <row r="38" spans="1:74" s="163" customFormat="1" ht="11.1" customHeight="1" x14ac:dyDescent="0.2">
      <c r="A38" s="148" t="s">
        <v>964</v>
      </c>
      <c r="B38" s="212" t="s">
        <v>606</v>
      </c>
      <c r="C38" s="242">
        <v>18139.85729</v>
      </c>
      <c r="D38" s="242">
        <v>18145.505528000002</v>
      </c>
      <c r="E38" s="242">
        <v>18150.600685000001</v>
      </c>
      <c r="F38" s="242">
        <v>18155.051334</v>
      </c>
      <c r="G38" s="242">
        <v>18160.147609</v>
      </c>
      <c r="H38" s="242">
        <v>18167.525034999999</v>
      </c>
      <c r="I38" s="242">
        <v>18178.266832000001</v>
      </c>
      <c r="J38" s="242">
        <v>18191.247001</v>
      </c>
      <c r="K38" s="242">
        <v>18204.787237</v>
      </c>
      <c r="L38" s="242">
        <v>18217.581803000001</v>
      </c>
      <c r="M38" s="242">
        <v>18229.815215999999</v>
      </c>
      <c r="N38" s="242">
        <v>18242.044561999999</v>
      </c>
      <c r="O38" s="242">
        <v>18254.642362999999</v>
      </c>
      <c r="P38" s="242">
        <v>18267.242894999999</v>
      </c>
      <c r="Q38" s="242">
        <v>18279.295871999999</v>
      </c>
      <c r="R38" s="242">
        <v>18290.579528999999</v>
      </c>
      <c r="S38" s="242">
        <v>18302.186191000001</v>
      </c>
      <c r="T38" s="242">
        <v>18315.536700000001</v>
      </c>
      <c r="U38" s="242">
        <v>18331.623179999999</v>
      </c>
      <c r="V38" s="242">
        <v>18349.722867</v>
      </c>
      <c r="W38" s="242">
        <v>18368.684275</v>
      </c>
      <c r="X38" s="242">
        <v>18387.651290999998</v>
      </c>
      <c r="Y38" s="242">
        <v>18406.949289</v>
      </c>
      <c r="Z38" s="242">
        <v>18427.199015999999</v>
      </c>
      <c r="AA38" s="242">
        <v>18448.596915999999</v>
      </c>
      <c r="AB38" s="242">
        <v>18469.642232999999</v>
      </c>
      <c r="AC38" s="242">
        <v>18488.409908000001</v>
      </c>
      <c r="AD38" s="242">
        <v>18503.407582</v>
      </c>
      <c r="AE38" s="242">
        <v>18514.873685999999</v>
      </c>
      <c r="AF38" s="242">
        <v>18523.479350000001</v>
      </c>
      <c r="AG38" s="242">
        <v>18529.839866999999</v>
      </c>
      <c r="AH38" s="242">
        <v>18534.347174999999</v>
      </c>
      <c r="AI38" s="242">
        <v>18537.337378</v>
      </c>
      <c r="AJ38" s="242">
        <v>18539.014730999999</v>
      </c>
      <c r="AK38" s="242">
        <v>18539.056100000002</v>
      </c>
      <c r="AL38" s="242">
        <v>18537.006506000002</v>
      </c>
      <c r="AM38" s="242">
        <v>18532.887322999999</v>
      </c>
      <c r="AN38" s="242">
        <v>18528.625338999998</v>
      </c>
      <c r="AO38" s="242">
        <v>18526.623694000002</v>
      </c>
      <c r="AP38" s="242">
        <v>18528.327214000001</v>
      </c>
      <c r="AQ38" s="242">
        <v>18531.347448</v>
      </c>
      <c r="AR38" s="242">
        <v>18532.337629000001</v>
      </c>
      <c r="AS38" s="242">
        <v>18529.097808999999</v>
      </c>
      <c r="AT38" s="242">
        <v>18524.015310999999</v>
      </c>
      <c r="AU38" s="242">
        <v>18520.624275999999</v>
      </c>
      <c r="AV38" s="242">
        <v>18521.499044</v>
      </c>
      <c r="AW38" s="242">
        <v>18525.374742</v>
      </c>
      <c r="AX38" s="242">
        <v>18530.026696000001</v>
      </c>
      <c r="AY38" s="242">
        <v>18533.646782</v>
      </c>
      <c r="AZ38" s="335">
        <v>18536.09</v>
      </c>
      <c r="BA38" s="335">
        <v>18537.64</v>
      </c>
      <c r="BB38" s="335">
        <v>18538.63</v>
      </c>
      <c r="BC38" s="335">
        <v>18539.66</v>
      </c>
      <c r="BD38" s="335">
        <v>18541.400000000001</v>
      </c>
      <c r="BE38" s="335">
        <v>18544.39</v>
      </c>
      <c r="BF38" s="335">
        <v>18548.689999999999</v>
      </c>
      <c r="BG38" s="335">
        <v>18554.22</v>
      </c>
      <c r="BH38" s="335">
        <v>18560.84</v>
      </c>
      <c r="BI38" s="335">
        <v>18568.150000000001</v>
      </c>
      <c r="BJ38" s="335">
        <v>18575.68</v>
      </c>
      <c r="BK38" s="335">
        <v>18583.16</v>
      </c>
      <c r="BL38" s="335">
        <v>18591.05</v>
      </c>
      <c r="BM38" s="335">
        <v>18600</v>
      </c>
      <c r="BN38" s="335">
        <v>18610.45</v>
      </c>
      <c r="BO38" s="335">
        <v>18622.05</v>
      </c>
      <c r="BP38" s="335">
        <v>18634.189999999999</v>
      </c>
      <c r="BQ38" s="335">
        <v>18646.43</v>
      </c>
      <c r="BR38" s="335">
        <v>18658.72</v>
      </c>
      <c r="BS38" s="335">
        <v>18671.14</v>
      </c>
      <c r="BT38" s="335">
        <v>18683.740000000002</v>
      </c>
      <c r="BU38" s="335">
        <v>18696.47</v>
      </c>
      <c r="BV38" s="335">
        <v>18709.259999999998</v>
      </c>
    </row>
    <row r="39" spans="1:74" s="163" customFormat="1" ht="11.1" customHeight="1" x14ac:dyDescent="0.2">
      <c r="A39" s="148" t="s">
        <v>965</v>
      </c>
      <c r="B39" s="212" t="s">
        <v>607</v>
      </c>
      <c r="C39" s="242">
        <v>8164.1522471999997</v>
      </c>
      <c r="D39" s="242">
        <v>8168.3957394999998</v>
      </c>
      <c r="E39" s="242">
        <v>8172.393763</v>
      </c>
      <c r="F39" s="242">
        <v>8176.1273580999996</v>
      </c>
      <c r="G39" s="242">
        <v>8180.1515730000001</v>
      </c>
      <c r="H39" s="242">
        <v>8185.1649576999998</v>
      </c>
      <c r="I39" s="242">
        <v>8191.6296032999999</v>
      </c>
      <c r="J39" s="242">
        <v>8199.0617653999998</v>
      </c>
      <c r="K39" s="242">
        <v>8206.7412406999993</v>
      </c>
      <c r="L39" s="242">
        <v>8214.1055028999999</v>
      </c>
      <c r="M39" s="242">
        <v>8221.2227349999994</v>
      </c>
      <c r="N39" s="242">
        <v>8228.3187968999991</v>
      </c>
      <c r="O39" s="242">
        <v>8235.5513814000005</v>
      </c>
      <c r="P39" s="242">
        <v>8242.8055120999998</v>
      </c>
      <c r="Q39" s="242">
        <v>8249.8980453000004</v>
      </c>
      <c r="R39" s="242">
        <v>8256.7439422000007</v>
      </c>
      <c r="S39" s="242">
        <v>8263.6505825999993</v>
      </c>
      <c r="T39" s="242">
        <v>8271.0234512000006</v>
      </c>
      <c r="U39" s="242">
        <v>8279.1529069999997</v>
      </c>
      <c r="V39" s="242">
        <v>8287.8688072999994</v>
      </c>
      <c r="W39" s="242">
        <v>8296.8858835999999</v>
      </c>
      <c r="X39" s="242">
        <v>8306.0036657000001</v>
      </c>
      <c r="Y39" s="242">
        <v>8315.3608753999997</v>
      </c>
      <c r="Z39" s="242">
        <v>8325.1810325999995</v>
      </c>
      <c r="AA39" s="242">
        <v>8335.5042761000004</v>
      </c>
      <c r="AB39" s="242">
        <v>8345.6372205000007</v>
      </c>
      <c r="AC39" s="242">
        <v>8354.7030993000008</v>
      </c>
      <c r="AD39" s="242">
        <v>8362.0358305000009</v>
      </c>
      <c r="AE39" s="242">
        <v>8367.8120708999995</v>
      </c>
      <c r="AF39" s="242">
        <v>8372.4191618000004</v>
      </c>
      <c r="AG39" s="242">
        <v>8376.2075255</v>
      </c>
      <c r="AH39" s="242">
        <v>8379.3799092000008</v>
      </c>
      <c r="AI39" s="242">
        <v>8382.1021409999994</v>
      </c>
      <c r="AJ39" s="242">
        <v>8384.4774209999996</v>
      </c>
      <c r="AK39" s="242">
        <v>8386.3584374000002</v>
      </c>
      <c r="AL39" s="242">
        <v>8387.5352500999998</v>
      </c>
      <c r="AM39" s="242">
        <v>8388.0142061999995</v>
      </c>
      <c r="AN39" s="242">
        <v>8388.6668007999997</v>
      </c>
      <c r="AO39" s="242">
        <v>8390.5808158</v>
      </c>
      <c r="AP39" s="242">
        <v>8394.4112172999994</v>
      </c>
      <c r="AQ39" s="242">
        <v>8399.0817079999997</v>
      </c>
      <c r="AR39" s="242">
        <v>8403.0831748000001</v>
      </c>
      <c r="AS39" s="242">
        <v>8405.4142766999994</v>
      </c>
      <c r="AT39" s="242">
        <v>8407.1047613999999</v>
      </c>
      <c r="AU39" s="242">
        <v>8409.6921485000003</v>
      </c>
      <c r="AV39" s="242">
        <v>8414.2798485999992</v>
      </c>
      <c r="AW39" s="242">
        <v>8420.2348356000002</v>
      </c>
      <c r="AX39" s="242">
        <v>8426.4899741000008</v>
      </c>
      <c r="AY39" s="242">
        <v>8432.1791840999995</v>
      </c>
      <c r="AZ39" s="335">
        <v>8437.241</v>
      </c>
      <c r="BA39" s="335">
        <v>8441.8130000000001</v>
      </c>
      <c r="BB39" s="335">
        <v>8446.0540000000001</v>
      </c>
      <c r="BC39" s="335">
        <v>8450.1839999999993</v>
      </c>
      <c r="BD39" s="335">
        <v>8454.4449999999997</v>
      </c>
      <c r="BE39" s="335">
        <v>8459.0480000000007</v>
      </c>
      <c r="BF39" s="335">
        <v>8464.0910000000003</v>
      </c>
      <c r="BG39" s="335">
        <v>8469.6450000000004</v>
      </c>
      <c r="BH39" s="335">
        <v>8475.7139999999999</v>
      </c>
      <c r="BI39" s="335">
        <v>8482.0419999999995</v>
      </c>
      <c r="BJ39" s="335">
        <v>8488.3070000000007</v>
      </c>
      <c r="BK39" s="335">
        <v>8494.3169999999991</v>
      </c>
      <c r="BL39" s="335">
        <v>8500.4179999999997</v>
      </c>
      <c r="BM39" s="335">
        <v>8507.0859999999993</v>
      </c>
      <c r="BN39" s="335">
        <v>8514.6610000000001</v>
      </c>
      <c r="BO39" s="335">
        <v>8522.9240000000009</v>
      </c>
      <c r="BP39" s="335">
        <v>8531.5210000000006</v>
      </c>
      <c r="BQ39" s="335">
        <v>8540.17</v>
      </c>
      <c r="BR39" s="335">
        <v>8548.8889999999992</v>
      </c>
      <c r="BS39" s="335">
        <v>8557.7669999999998</v>
      </c>
      <c r="BT39" s="335">
        <v>8566.8680000000004</v>
      </c>
      <c r="BU39" s="335">
        <v>8576.1370000000006</v>
      </c>
      <c r="BV39" s="335">
        <v>8585.49</v>
      </c>
    </row>
    <row r="40" spans="1:74" s="163" customFormat="1" ht="11.1" customHeight="1" x14ac:dyDescent="0.2">
      <c r="A40" s="148" t="s">
        <v>966</v>
      </c>
      <c r="B40" s="212" t="s">
        <v>608</v>
      </c>
      <c r="C40" s="242">
        <v>23359.775979999999</v>
      </c>
      <c r="D40" s="242">
        <v>23381.986299</v>
      </c>
      <c r="E40" s="242">
        <v>23403.920845000001</v>
      </c>
      <c r="F40" s="242">
        <v>23425.563980999999</v>
      </c>
      <c r="G40" s="242">
        <v>23447.633054000002</v>
      </c>
      <c r="H40" s="242">
        <v>23471.028653000001</v>
      </c>
      <c r="I40" s="242">
        <v>23496.344921</v>
      </c>
      <c r="J40" s="242">
        <v>23522.950203</v>
      </c>
      <c r="K40" s="242">
        <v>23549.906395000002</v>
      </c>
      <c r="L40" s="242">
        <v>23576.471732000002</v>
      </c>
      <c r="M40" s="242">
        <v>23602.689795999999</v>
      </c>
      <c r="N40" s="242">
        <v>23628.800510000001</v>
      </c>
      <c r="O40" s="242">
        <v>23655.000172</v>
      </c>
      <c r="P40" s="242">
        <v>23681.310581999998</v>
      </c>
      <c r="Q40" s="242">
        <v>23707.709914999999</v>
      </c>
      <c r="R40" s="242">
        <v>23734.106154000001</v>
      </c>
      <c r="S40" s="242">
        <v>23760.126510999999</v>
      </c>
      <c r="T40" s="242">
        <v>23785.328004999999</v>
      </c>
      <c r="U40" s="242">
        <v>23809.46761</v>
      </c>
      <c r="V40" s="242">
        <v>23833.102124000001</v>
      </c>
      <c r="W40" s="242">
        <v>23856.988301000001</v>
      </c>
      <c r="X40" s="242">
        <v>23881.805348999998</v>
      </c>
      <c r="Y40" s="242">
        <v>23907.922298000001</v>
      </c>
      <c r="Z40" s="242">
        <v>23935.630632</v>
      </c>
      <c r="AA40" s="242">
        <v>23964.724415000001</v>
      </c>
      <c r="AB40" s="242">
        <v>23993.008040000001</v>
      </c>
      <c r="AC40" s="242">
        <v>24017.788481</v>
      </c>
      <c r="AD40" s="242">
        <v>24037.180680000001</v>
      </c>
      <c r="AE40" s="242">
        <v>24052.531448000002</v>
      </c>
      <c r="AF40" s="242">
        <v>24065.995565000001</v>
      </c>
      <c r="AG40" s="242">
        <v>24079.299284000001</v>
      </c>
      <c r="AH40" s="242">
        <v>24092.454741000001</v>
      </c>
      <c r="AI40" s="242">
        <v>24105.045546000001</v>
      </c>
      <c r="AJ40" s="242">
        <v>24116.662832000002</v>
      </c>
      <c r="AK40" s="242">
        <v>24126.927827</v>
      </c>
      <c r="AL40" s="242">
        <v>24135.469286</v>
      </c>
      <c r="AM40" s="242">
        <v>24142.493470000001</v>
      </c>
      <c r="AN40" s="242">
        <v>24150.516668</v>
      </c>
      <c r="AO40" s="242">
        <v>24162.632678000002</v>
      </c>
      <c r="AP40" s="242">
        <v>24180.683697</v>
      </c>
      <c r="AQ40" s="242">
        <v>24201.505526000001</v>
      </c>
      <c r="AR40" s="242">
        <v>24220.682366000001</v>
      </c>
      <c r="AS40" s="242">
        <v>24235.288376</v>
      </c>
      <c r="AT40" s="242">
        <v>24248.357537</v>
      </c>
      <c r="AU40" s="242">
        <v>24264.413788999998</v>
      </c>
      <c r="AV40" s="242">
        <v>24286.714924</v>
      </c>
      <c r="AW40" s="242">
        <v>24313.454151999998</v>
      </c>
      <c r="AX40" s="242">
        <v>24341.558535</v>
      </c>
      <c r="AY40" s="242">
        <v>24368.477186</v>
      </c>
      <c r="AZ40" s="335">
        <v>24393.75</v>
      </c>
      <c r="BA40" s="335">
        <v>24417.43</v>
      </c>
      <c r="BB40" s="335">
        <v>24439.77</v>
      </c>
      <c r="BC40" s="335">
        <v>24461.74</v>
      </c>
      <c r="BD40" s="335">
        <v>24484.53</v>
      </c>
      <c r="BE40" s="335">
        <v>24509.06</v>
      </c>
      <c r="BF40" s="335">
        <v>24535.37</v>
      </c>
      <c r="BG40" s="335">
        <v>24563.26</v>
      </c>
      <c r="BH40" s="335">
        <v>24592.44</v>
      </c>
      <c r="BI40" s="335">
        <v>24622.400000000001</v>
      </c>
      <c r="BJ40" s="335">
        <v>24652.53</v>
      </c>
      <c r="BK40" s="335">
        <v>24682.49</v>
      </c>
      <c r="BL40" s="335">
        <v>24713.01</v>
      </c>
      <c r="BM40" s="335">
        <v>24745.05</v>
      </c>
      <c r="BN40" s="335">
        <v>24779.32</v>
      </c>
      <c r="BO40" s="335">
        <v>24815.35</v>
      </c>
      <c r="BP40" s="335">
        <v>24852.38</v>
      </c>
      <c r="BQ40" s="335">
        <v>24889.78</v>
      </c>
      <c r="BR40" s="335">
        <v>24927.41</v>
      </c>
      <c r="BS40" s="335">
        <v>24965.26</v>
      </c>
      <c r="BT40" s="335">
        <v>25003.31</v>
      </c>
      <c r="BU40" s="335">
        <v>25041.49</v>
      </c>
      <c r="BV40" s="335">
        <v>25079.75</v>
      </c>
    </row>
    <row r="41" spans="1:74" s="163" customFormat="1" ht="11.1" customHeight="1" x14ac:dyDescent="0.2">
      <c r="A41" s="148" t="s">
        <v>967</v>
      </c>
      <c r="B41" s="212" t="s">
        <v>609</v>
      </c>
      <c r="C41" s="242">
        <v>7286.9881145999998</v>
      </c>
      <c r="D41" s="242">
        <v>7294.4138458999996</v>
      </c>
      <c r="E41" s="242">
        <v>7302.0245557999997</v>
      </c>
      <c r="F41" s="242">
        <v>7309.8602517999998</v>
      </c>
      <c r="G41" s="242">
        <v>7317.5589385000003</v>
      </c>
      <c r="H41" s="242">
        <v>7324.6581194999999</v>
      </c>
      <c r="I41" s="242">
        <v>7330.8478029999997</v>
      </c>
      <c r="J41" s="242">
        <v>7336.4280163000003</v>
      </c>
      <c r="K41" s="242">
        <v>7341.8512913000004</v>
      </c>
      <c r="L41" s="242">
        <v>7347.4716044999996</v>
      </c>
      <c r="M41" s="242">
        <v>7353.2487103000003</v>
      </c>
      <c r="N41" s="242">
        <v>7359.0438077999997</v>
      </c>
      <c r="O41" s="242">
        <v>7364.7583464999998</v>
      </c>
      <c r="P41" s="242">
        <v>7370.4547777999996</v>
      </c>
      <c r="Q41" s="242">
        <v>7376.2358038000002</v>
      </c>
      <c r="R41" s="242">
        <v>7382.1266318999997</v>
      </c>
      <c r="S41" s="242">
        <v>7387.8424908999996</v>
      </c>
      <c r="T41" s="242">
        <v>7393.0211147999999</v>
      </c>
      <c r="U41" s="242">
        <v>7397.4355582999997</v>
      </c>
      <c r="V41" s="242">
        <v>7401.400157</v>
      </c>
      <c r="W41" s="242">
        <v>7405.3645669999996</v>
      </c>
      <c r="X41" s="242">
        <v>7409.7072281999999</v>
      </c>
      <c r="Y41" s="242">
        <v>7414.5217151999996</v>
      </c>
      <c r="Z41" s="242">
        <v>7419.8303867000004</v>
      </c>
      <c r="AA41" s="242">
        <v>7425.5219508999999</v>
      </c>
      <c r="AB41" s="242">
        <v>7430.9505141</v>
      </c>
      <c r="AC41" s="242">
        <v>7435.3365325000004</v>
      </c>
      <c r="AD41" s="242">
        <v>7438.1172084999998</v>
      </c>
      <c r="AE41" s="242">
        <v>7439.5967305000004</v>
      </c>
      <c r="AF41" s="242">
        <v>7440.2960332000002</v>
      </c>
      <c r="AG41" s="242">
        <v>7440.6438195999999</v>
      </c>
      <c r="AH41" s="242">
        <v>7440.6998664000002</v>
      </c>
      <c r="AI41" s="242">
        <v>7440.4317183000003</v>
      </c>
      <c r="AJ41" s="242">
        <v>7439.7893623</v>
      </c>
      <c r="AK41" s="242">
        <v>7438.6525537999996</v>
      </c>
      <c r="AL41" s="242">
        <v>7436.8834901999999</v>
      </c>
      <c r="AM41" s="242">
        <v>7434.5260299000001</v>
      </c>
      <c r="AN41" s="242">
        <v>7432.3506758000003</v>
      </c>
      <c r="AO41" s="242">
        <v>7431.3095913999996</v>
      </c>
      <c r="AP41" s="242">
        <v>7431.9726529999998</v>
      </c>
      <c r="AQ41" s="242">
        <v>7433.3805878000003</v>
      </c>
      <c r="AR41" s="242">
        <v>7434.1918353000001</v>
      </c>
      <c r="AS41" s="242">
        <v>7433.5244126999996</v>
      </c>
      <c r="AT41" s="242">
        <v>7432.3346465000004</v>
      </c>
      <c r="AU41" s="242">
        <v>7432.0384407000001</v>
      </c>
      <c r="AV41" s="242">
        <v>7433.6548130000001</v>
      </c>
      <c r="AW41" s="242">
        <v>7436.6152344000002</v>
      </c>
      <c r="AX41" s="242">
        <v>7439.9542898</v>
      </c>
      <c r="AY41" s="242">
        <v>7442.8768688</v>
      </c>
      <c r="AZ41" s="335">
        <v>7445.2690000000002</v>
      </c>
      <c r="BA41" s="335">
        <v>7447.1869999999999</v>
      </c>
      <c r="BB41" s="335">
        <v>7448.7359999999999</v>
      </c>
      <c r="BC41" s="335">
        <v>7450.2139999999999</v>
      </c>
      <c r="BD41" s="335">
        <v>7451.9669999999996</v>
      </c>
      <c r="BE41" s="335">
        <v>7454.27</v>
      </c>
      <c r="BF41" s="335">
        <v>7457.1139999999996</v>
      </c>
      <c r="BG41" s="335">
        <v>7460.4219999999996</v>
      </c>
      <c r="BH41" s="335">
        <v>7464.1120000000001</v>
      </c>
      <c r="BI41" s="335">
        <v>7468.098</v>
      </c>
      <c r="BJ41" s="335">
        <v>7472.2950000000001</v>
      </c>
      <c r="BK41" s="335">
        <v>7476.6710000000003</v>
      </c>
      <c r="BL41" s="335">
        <v>7481.4129999999996</v>
      </c>
      <c r="BM41" s="335">
        <v>7486.7659999999996</v>
      </c>
      <c r="BN41" s="335">
        <v>7492.8879999999999</v>
      </c>
      <c r="BO41" s="335">
        <v>7499.5969999999998</v>
      </c>
      <c r="BP41" s="335">
        <v>7506.6260000000002</v>
      </c>
      <c r="BQ41" s="335">
        <v>7513.7479999999996</v>
      </c>
      <c r="BR41" s="335">
        <v>7520.9129999999996</v>
      </c>
      <c r="BS41" s="335">
        <v>7528.1109999999999</v>
      </c>
      <c r="BT41" s="335">
        <v>7535.3329999999996</v>
      </c>
      <c r="BU41" s="335">
        <v>7542.5709999999999</v>
      </c>
      <c r="BV41" s="335">
        <v>7549.817</v>
      </c>
    </row>
    <row r="42" spans="1:74" s="163" customFormat="1" ht="11.1" customHeight="1" x14ac:dyDescent="0.2">
      <c r="A42" s="148" t="s">
        <v>968</v>
      </c>
      <c r="B42" s="212" t="s">
        <v>610</v>
      </c>
      <c r="C42" s="242">
        <v>13448.002992</v>
      </c>
      <c r="D42" s="242">
        <v>13466.99799</v>
      </c>
      <c r="E42" s="242">
        <v>13486.424448</v>
      </c>
      <c r="F42" s="242">
        <v>13506.368625999999</v>
      </c>
      <c r="G42" s="242">
        <v>13525.980524000001</v>
      </c>
      <c r="H42" s="242">
        <v>13544.176079000001</v>
      </c>
      <c r="I42" s="242">
        <v>13560.224179000001</v>
      </c>
      <c r="J42" s="242">
        <v>13574.805522000001</v>
      </c>
      <c r="K42" s="242">
        <v>13588.953759</v>
      </c>
      <c r="L42" s="242">
        <v>13603.502619999999</v>
      </c>
      <c r="M42" s="242">
        <v>13618.486151999999</v>
      </c>
      <c r="N42" s="242">
        <v>13633.738482999999</v>
      </c>
      <c r="O42" s="242">
        <v>13649.059712</v>
      </c>
      <c r="P42" s="242">
        <v>13664.113831000001</v>
      </c>
      <c r="Q42" s="242">
        <v>13678.530805</v>
      </c>
      <c r="R42" s="242">
        <v>13692.248786</v>
      </c>
      <c r="S42" s="242">
        <v>13706.438684999999</v>
      </c>
      <c r="T42" s="242">
        <v>13722.579599000001</v>
      </c>
      <c r="U42" s="242">
        <v>13741.685287</v>
      </c>
      <c r="V42" s="242">
        <v>13762.908147</v>
      </c>
      <c r="W42" s="242">
        <v>13784.935235999999</v>
      </c>
      <c r="X42" s="242">
        <v>13806.776132999999</v>
      </c>
      <c r="Y42" s="242">
        <v>13828.730514999999</v>
      </c>
      <c r="Z42" s="242">
        <v>13851.420577999999</v>
      </c>
      <c r="AA42" s="242">
        <v>13875.095095000001</v>
      </c>
      <c r="AB42" s="242">
        <v>13898.50913</v>
      </c>
      <c r="AC42" s="242">
        <v>13920.044324</v>
      </c>
      <c r="AD42" s="242">
        <v>13938.522140999999</v>
      </c>
      <c r="AE42" s="242">
        <v>13954.523348000001</v>
      </c>
      <c r="AF42" s="242">
        <v>13969.068539</v>
      </c>
      <c r="AG42" s="242">
        <v>13982.987544</v>
      </c>
      <c r="AH42" s="242">
        <v>13996.347132000001</v>
      </c>
      <c r="AI42" s="242">
        <v>14009.02331</v>
      </c>
      <c r="AJ42" s="242">
        <v>14020.870224</v>
      </c>
      <c r="AK42" s="242">
        <v>14031.654581000001</v>
      </c>
      <c r="AL42" s="242">
        <v>14041.121225000001</v>
      </c>
      <c r="AM42" s="242">
        <v>14049.361849999999</v>
      </c>
      <c r="AN42" s="242">
        <v>14057.855528</v>
      </c>
      <c r="AO42" s="242">
        <v>14068.428182</v>
      </c>
      <c r="AP42" s="242">
        <v>14082.161871</v>
      </c>
      <c r="AQ42" s="242">
        <v>14097.163221999999</v>
      </c>
      <c r="AR42" s="242">
        <v>14110.795001</v>
      </c>
      <c r="AS42" s="242">
        <v>14121.321910000001</v>
      </c>
      <c r="AT42" s="242">
        <v>14130.616379999999</v>
      </c>
      <c r="AU42" s="242">
        <v>14141.45278</v>
      </c>
      <c r="AV42" s="242">
        <v>14155.82754</v>
      </c>
      <c r="AW42" s="242">
        <v>14172.625346999999</v>
      </c>
      <c r="AX42" s="242">
        <v>14189.952952</v>
      </c>
      <c r="AY42" s="242">
        <v>14206.278764999999</v>
      </c>
      <c r="AZ42" s="335">
        <v>14221.52</v>
      </c>
      <c r="BA42" s="335">
        <v>14235.95</v>
      </c>
      <c r="BB42" s="335">
        <v>14249.86</v>
      </c>
      <c r="BC42" s="335">
        <v>14263.6</v>
      </c>
      <c r="BD42" s="335">
        <v>14277.55</v>
      </c>
      <c r="BE42" s="335">
        <v>14292.03</v>
      </c>
      <c r="BF42" s="335">
        <v>14307.19</v>
      </c>
      <c r="BG42" s="335">
        <v>14323.14</v>
      </c>
      <c r="BH42" s="335">
        <v>14339.9</v>
      </c>
      <c r="BI42" s="335">
        <v>14357.12</v>
      </c>
      <c r="BJ42" s="335">
        <v>14374.35</v>
      </c>
      <c r="BK42" s="335">
        <v>14391.34</v>
      </c>
      <c r="BL42" s="335">
        <v>14408.56</v>
      </c>
      <c r="BM42" s="335">
        <v>14426.66</v>
      </c>
      <c r="BN42" s="335">
        <v>14446.13</v>
      </c>
      <c r="BO42" s="335">
        <v>14466.7</v>
      </c>
      <c r="BP42" s="335">
        <v>14487.96</v>
      </c>
      <c r="BQ42" s="335">
        <v>14509.5</v>
      </c>
      <c r="BR42" s="335">
        <v>14531.14</v>
      </c>
      <c r="BS42" s="335">
        <v>14552.72</v>
      </c>
      <c r="BT42" s="335">
        <v>14574.12</v>
      </c>
      <c r="BU42" s="335">
        <v>14595.38</v>
      </c>
      <c r="BV42" s="335">
        <v>14616.57</v>
      </c>
    </row>
    <row r="43" spans="1:74" s="163" customFormat="1" ht="11.1" customHeight="1" x14ac:dyDescent="0.2">
      <c r="A43" s="148" t="s">
        <v>969</v>
      </c>
      <c r="B43" s="212" t="s">
        <v>611</v>
      </c>
      <c r="C43" s="242">
        <v>8326.2352518000007</v>
      </c>
      <c r="D43" s="242">
        <v>8333.8638269999992</v>
      </c>
      <c r="E43" s="242">
        <v>8341.3633946000009</v>
      </c>
      <c r="F43" s="242">
        <v>8348.7501948999998</v>
      </c>
      <c r="G43" s="242">
        <v>8356.3188602999999</v>
      </c>
      <c r="H43" s="242">
        <v>8364.4336213999995</v>
      </c>
      <c r="I43" s="242">
        <v>8373.3351302999999</v>
      </c>
      <c r="J43" s="242">
        <v>8382.7697260999994</v>
      </c>
      <c r="K43" s="242">
        <v>8392.3601696000005</v>
      </c>
      <c r="L43" s="242">
        <v>8401.8032182000006</v>
      </c>
      <c r="M43" s="242">
        <v>8411.0916163000002</v>
      </c>
      <c r="N43" s="242">
        <v>8420.2921050000004</v>
      </c>
      <c r="O43" s="242">
        <v>8429.4786817999993</v>
      </c>
      <c r="P43" s="242">
        <v>8438.7543710000009</v>
      </c>
      <c r="Q43" s="242">
        <v>8448.2294533999993</v>
      </c>
      <c r="R43" s="242">
        <v>8457.8939353999995</v>
      </c>
      <c r="S43" s="242">
        <v>8467.2567259999996</v>
      </c>
      <c r="T43" s="242">
        <v>8475.7064599999994</v>
      </c>
      <c r="U43" s="242">
        <v>8482.8538062000007</v>
      </c>
      <c r="V43" s="242">
        <v>8489.1975705000004</v>
      </c>
      <c r="W43" s="242">
        <v>8495.4585931000001</v>
      </c>
      <c r="X43" s="242">
        <v>8502.2361373999993</v>
      </c>
      <c r="Y43" s="242">
        <v>8509.6431620999992</v>
      </c>
      <c r="Z43" s="242">
        <v>8517.6710490999994</v>
      </c>
      <c r="AA43" s="242">
        <v>8526.1523670999995</v>
      </c>
      <c r="AB43" s="242">
        <v>8534.2844315000002</v>
      </c>
      <c r="AC43" s="242">
        <v>8541.1057442000001</v>
      </c>
      <c r="AD43" s="242">
        <v>8545.9642712999994</v>
      </c>
      <c r="AE43" s="242">
        <v>8549.4458352000001</v>
      </c>
      <c r="AF43" s="242">
        <v>8552.4457223000009</v>
      </c>
      <c r="AG43" s="242">
        <v>8555.6780312999999</v>
      </c>
      <c r="AH43" s="242">
        <v>8559.1321100000005</v>
      </c>
      <c r="AI43" s="242">
        <v>8562.6161183999993</v>
      </c>
      <c r="AJ43" s="242">
        <v>8565.9507677000001</v>
      </c>
      <c r="AK43" s="242">
        <v>8569.0069731999993</v>
      </c>
      <c r="AL43" s="242">
        <v>8571.6682010999994</v>
      </c>
      <c r="AM43" s="242">
        <v>8574.0177442000004</v>
      </c>
      <c r="AN43" s="242">
        <v>8576.9382000000005</v>
      </c>
      <c r="AO43" s="242">
        <v>8581.5119926000007</v>
      </c>
      <c r="AP43" s="242">
        <v>8588.3883387000005</v>
      </c>
      <c r="AQ43" s="242">
        <v>8596.4836252999994</v>
      </c>
      <c r="AR43" s="242">
        <v>8604.2810320999997</v>
      </c>
      <c r="AS43" s="242">
        <v>8610.7599401999996</v>
      </c>
      <c r="AT43" s="242">
        <v>8616.8845352000008</v>
      </c>
      <c r="AU43" s="242">
        <v>8624.1152041000005</v>
      </c>
      <c r="AV43" s="242">
        <v>8633.4813472000005</v>
      </c>
      <c r="AW43" s="242">
        <v>8644.2884176000007</v>
      </c>
      <c r="AX43" s="242">
        <v>8655.4108818999994</v>
      </c>
      <c r="AY43" s="242">
        <v>8665.9301243000009</v>
      </c>
      <c r="AZ43" s="335">
        <v>8675.7549999999992</v>
      </c>
      <c r="BA43" s="335">
        <v>8685.0020000000004</v>
      </c>
      <c r="BB43" s="335">
        <v>8693.8220000000001</v>
      </c>
      <c r="BC43" s="335">
        <v>8702.51</v>
      </c>
      <c r="BD43" s="335">
        <v>8711.3940000000002</v>
      </c>
      <c r="BE43" s="335">
        <v>8720.7520000000004</v>
      </c>
      <c r="BF43" s="335">
        <v>8730.652</v>
      </c>
      <c r="BG43" s="335">
        <v>8741.107</v>
      </c>
      <c r="BH43" s="335">
        <v>8752.09</v>
      </c>
      <c r="BI43" s="335">
        <v>8763.4060000000009</v>
      </c>
      <c r="BJ43" s="335">
        <v>8774.8160000000007</v>
      </c>
      <c r="BK43" s="335">
        <v>8786.2029999999995</v>
      </c>
      <c r="BL43" s="335">
        <v>8797.9290000000001</v>
      </c>
      <c r="BM43" s="335">
        <v>8810.4750000000004</v>
      </c>
      <c r="BN43" s="335">
        <v>8824.18</v>
      </c>
      <c r="BO43" s="335">
        <v>8838.8080000000009</v>
      </c>
      <c r="BP43" s="335">
        <v>8853.9770000000008</v>
      </c>
      <c r="BQ43" s="335">
        <v>8869.3700000000008</v>
      </c>
      <c r="BR43" s="335">
        <v>8884.9330000000009</v>
      </c>
      <c r="BS43" s="335">
        <v>8900.6749999999993</v>
      </c>
      <c r="BT43" s="335">
        <v>8916.5939999999991</v>
      </c>
      <c r="BU43" s="335">
        <v>8932.6380000000008</v>
      </c>
      <c r="BV43" s="335">
        <v>8948.7450000000008</v>
      </c>
    </row>
    <row r="44" spans="1:74" s="163" customFormat="1" ht="11.1" customHeight="1" x14ac:dyDescent="0.2">
      <c r="A44" s="148" t="s">
        <v>970</v>
      </c>
      <c r="B44" s="212" t="s">
        <v>612</v>
      </c>
      <c r="C44" s="242">
        <v>17599.229595000001</v>
      </c>
      <c r="D44" s="242">
        <v>17616.629719</v>
      </c>
      <c r="E44" s="242">
        <v>17634.873119</v>
      </c>
      <c r="F44" s="242">
        <v>17654.089789000001</v>
      </c>
      <c r="G44" s="242">
        <v>17672.578313000002</v>
      </c>
      <c r="H44" s="242">
        <v>17688.179421000001</v>
      </c>
      <c r="I44" s="242">
        <v>17699.441038000001</v>
      </c>
      <c r="J44" s="242">
        <v>17707.739860999998</v>
      </c>
      <c r="K44" s="242">
        <v>17715.159781999999</v>
      </c>
      <c r="L44" s="242">
        <v>17723.382594999999</v>
      </c>
      <c r="M44" s="242">
        <v>17732.481698</v>
      </c>
      <c r="N44" s="242">
        <v>17742.128390999998</v>
      </c>
      <c r="O44" s="242">
        <v>17751.920584</v>
      </c>
      <c r="P44" s="242">
        <v>17761.162626000001</v>
      </c>
      <c r="Q44" s="242">
        <v>17769.085474</v>
      </c>
      <c r="R44" s="242">
        <v>17775.579557000001</v>
      </c>
      <c r="S44" s="242">
        <v>17783.173190000001</v>
      </c>
      <c r="T44" s="242">
        <v>17795.054155000002</v>
      </c>
      <c r="U44" s="242">
        <v>17813.381175999999</v>
      </c>
      <c r="V44" s="242">
        <v>17836.19673</v>
      </c>
      <c r="W44" s="242">
        <v>17860.514232000001</v>
      </c>
      <c r="X44" s="242">
        <v>17884.037608999999</v>
      </c>
      <c r="Y44" s="242">
        <v>17907.232832999998</v>
      </c>
      <c r="Z44" s="242">
        <v>17931.256388000002</v>
      </c>
      <c r="AA44" s="242">
        <v>17956.702820999999</v>
      </c>
      <c r="AB44" s="242">
        <v>17981.918931</v>
      </c>
      <c r="AC44" s="242">
        <v>18004.689580999999</v>
      </c>
      <c r="AD44" s="242">
        <v>18023.412203</v>
      </c>
      <c r="AE44" s="242">
        <v>18038.934508999999</v>
      </c>
      <c r="AF44" s="242">
        <v>18052.716779999999</v>
      </c>
      <c r="AG44" s="242">
        <v>18065.949196000001</v>
      </c>
      <c r="AH44" s="242">
        <v>18078.741523000001</v>
      </c>
      <c r="AI44" s="242">
        <v>18090.933423999999</v>
      </c>
      <c r="AJ44" s="242">
        <v>18102.337597000002</v>
      </c>
      <c r="AK44" s="242">
        <v>18112.658882</v>
      </c>
      <c r="AL44" s="242">
        <v>18121.575153000002</v>
      </c>
      <c r="AM44" s="242">
        <v>18129.207824000001</v>
      </c>
      <c r="AN44" s="242">
        <v>18137.452467999999</v>
      </c>
      <c r="AO44" s="242">
        <v>18148.648197999999</v>
      </c>
      <c r="AP44" s="242">
        <v>18164.188103</v>
      </c>
      <c r="AQ44" s="242">
        <v>18181.681175000002</v>
      </c>
      <c r="AR44" s="242">
        <v>18197.790385</v>
      </c>
      <c r="AS44" s="242">
        <v>18210.300365999999</v>
      </c>
      <c r="AT44" s="242">
        <v>18221.482418</v>
      </c>
      <c r="AU44" s="242">
        <v>18234.729506</v>
      </c>
      <c r="AV44" s="242">
        <v>18252.44283</v>
      </c>
      <c r="AW44" s="242">
        <v>18273.056519999998</v>
      </c>
      <c r="AX44" s="242">
        <v>18294.012940000001</v>
      </c>
      <c r="AY44" s="242">
        <v>18313.271312000001</v>
      </c>
      <c r="AZ44" s="335">
        <v>18330.86</v>
      </c>
      <c r="BA44" s="335">
        <v>18347.32</v>
      </c>
      <c r="BB44" s="335">
        <v>18363.16</v>
      </c>
      <c r="BC44" s="335">
        <v>18378.8</v>
      </c>
      <c r="BD44" s="335">
        <v>18394.62</v>
      </c>
      <c r="BE44" s="335">
        <v>18410.900000000001</v>
      </c>
      <c r="BF44" s="335">
        <v>18427.650000000001</v>
      </c>
      <c r="BG44" s="335">
        <v>18444.77</v>
      </c>
      <c r="BH44" s="335">
        <v>18462.25</v>
      </c>
      <c r="BI44" s="335">
        <v>18480.2</v>
      </c>
      <c r="BJ44" s="335">
        <v>18498.810000000001</v>
      </c>
      <c r="BK44" s="335">
        <v>18518.27</v>
      </c>
      <c r="BL44" s="335">
        <v>18538.71</v>
      </c>
      <c r="BM44" s="335">
        <v>18560.259999999998</v>
      </c>
      <c r="BN44" s="335">
        <v>18582.95</v>
      </c>
      <c r="BO44" s="335">
        <v>18606.32</v>
      </c>
      <c r="BP44" s="335">
        <v>18629.82</v>
      </c>
      <c r="BQ44" s="335">
        <v>18653.05</v>
      </c>
      <c r="BR44" s="335">
        <v>18676.12</v>
      </c>
      <c r="BS44" s="335">
        <v>18699.3</v>
      </c>
      <c r="BT44" s="335">
        <v>18722.79</v>
      </c>
      <c r="BU44" s="335">
        <v>18746.54</v>
      </c>
      <c r="BV44" s="335">
        <v>18770.41</v>
      </c>
    </row>
    <row r="45" spans="1:74" s="163" customFormat="1" ht="11.1" customHeight="1" x14ac:dyDescent="0.2">
      <c r="A45" s="148"/>
      <c r="B45" s="168" t="s">
        <v>971</v>
      </c>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351"/>
      <c r="AZ45" s="351"/>
      <c r="BA45" s="351"/>
      <c r="BB45" s="351"/>
      <c r="BC45" s="351"/>
      <c r="BD45" s="351"/>
      <c r="BE45" s="351"/>
      <c r="BF45" s="351"/>
      <c r="BG45" s="351"/>
      <c r="BH45" s="351"/>
      <c r="BI45" s="351"/>
      <c r="BJ45" s="351"/>
      <c r="BK45" s="351"/>
      <c r="BL45" s="351"/>
      <c r="BM45" s="351"/>
      <c r="BN45" s="351"/>
      <c r="BO45" s="351"/>
      <c r="BP45" s="351"/>
      <c r="BQ45" s="351"/>
      <c r="BR45" s="351"/>
      <c r="BS45" s="351"/>
      <c r="BT45" s="351"/>
      <c r="BU45" s="351"/>
      <c r="BV45" s="351"/>
    </row>
    <row r="46" spans="1:74" s="163" customFormat="1" ht="11.1" customHeight="1" x14ac:dyDescent="0.2">
      <c r="A46" s="148" t="s">
        <v>972</v>
      </c>
      <c r="B46" s="212" t="s">
        <v>605</v>
      </c>
      <c r="C46" s="260">
        <v>6.8058935090999997</v>
      </c>
      <c r="D46" s="260">
        <v>6.8110104078000004</v>
      </c>
      <c r="E46" s="260">
        <v>6.8181647227999997</v>
      </c>
      <c r="F46" s="260">
        <v>6.8307147981999998</v>
      </c>
      <c r="G46" s="260">
        <v>6.8394251876999999</v>
      </c>
      <c r="H46" s="260">
        <v>6.8476542354000003</v>
      </c>
      <c r="I46" s="260">
        <v>6.8551542947000002</v>
      </c>
      <c r="J46" s="260">
        <v>6.8626063938000001</v>
      </c>
      <c r="K46" s="260">
        <v>6.8697628859000002</v>
      </c>
      <c r="L46" s="260">
        <v>6.8739727980999996</v>
      </c>
      <c r="M46" s="260">
        <v>6.8825263063</v>
      </c>
      <c r="N46" s="260">
        <v>6.8927724375999997</v>
      </c>
      <c r="O46" s="260">
        <v>6.9115073650000003</v>
      </c>
      <c r="P46" s="260">
        <v>6.9200416122000004</v>
      </c>
      <c r="Q46" s="260">
        <v>6.9251713523999996</v>
      </c>
      <c r="R46" s="260">
        <v>6.9201479636999998</v>
      </c>
      <c r="S46" s="260">
        <v>6.9235301563</v>
      </c>
      <c r="T46" s="260">
        <v>6.9285693084000002</v>
      </c>
      <c r="U46" s="260">
        <v>6.9391276784000002</v>
      </c>
      <c r="V46" s="260">
        <v>6.9445840555</v>
      </c>
      <c r="W46" s="260">
        <v>6.9488006981000003</v>
      </c>
      <c r="X46" s="260">
        <v>6.9483647549000001</v>
      </c>
      <c r="Y46" s="260">
        <v>6.9526615671999998</v>
      </c>
      <c r="Z46" s="260">
        <v>6.9582782836000003</v>
      </c>
      <c r="AA46" s="260">
        <v>6.9647893393000002</v>
      </c>
      <c r="AB46" s="260">
        <v>6.9733650375999998</v>
      </c>
      <c r="AC46" s="260">
        <v>6.9835798136999996</v>
      </c>
      <c r="AD46" s="260">
        <v>7.0017995009999998</v>
      </c>
      <c r="AE46" s="260">
        <v>7.0105180575999997</v>
      </c>
      <c r="AF46" s="260">
        <v>7.0161013169000004</v>
      </c>
      <c r="AG46" s="260">
        <v>7.0114624504999998</v>
      </c>
      <c r="AH46" s="260">
        <v>7.0160902364000002</v>
      </c>
      <c r="AI46" s="260">
        <v>7.0228978462000002</v>
      </c>
      <c r="AJ46" s="260">
        <v>7.0353466918000001</v>
      </c>
      <c r="AK46" s="260">
        <v>7.0439178906000004</v>
      </c>
      <c r="AL46" s="260">
        <v>7.0520728543000004</v>
      </c>
      <c r="AM46" s="260">
        <v>7.0582420631999998</v>
      </c>
      <c r="AN46" s="260">
        <v>7.0667416967000003</v>
      </c>
      <c r="AO46" s="260">
        <v>7.0760022350999998</v>
      </c>
      <c r="AP46" s="260">
        <v>7.0874122734</v>
      </c>
      <c r="AQ46" s="260">
        <v>7.0971531750999999</v>
      </c>
      <c r="AR46" s="260">
        <v>7.1066135353000002</v>
      </c>
      <c r="AS46" s="260">
        <v>7.1134482387000002</v>
      </c>
      <c r="AT46" s="260">
        <v>7.1241063524000001</v>
      </c>
      <c r="AU46" s="260">
        <v>7.1362427612000001</v>
      </c>
      <c r="AV46" s="260">
        <v>7.1537726072999996</v>
      </c>
      <c r="AW46" s="260">
        <v>7.1659292494000004</v>
      </c>
      <c r="AX46" s="260">
        <v>7.1766278297000001</v>
      </c>
      <c r="AY46" s="260">
        <v>7.1833363289000003</v>
      </c>
      <c r="AZ46" s="348">
        <v>7.1930180000000004</v>
      </c>
      <c r="BA46" s="348">
        <v>7.2031400000000003</v>
      </c>
      <c r="BB46" s="348">
        <v>7.2151189999999996</v>
      </c>
      <c r="BC46" s="348">
        <v>7.2250620000000003</v>
      </c>
      <c r="BD46" s="348">
        <v>7.2343840000000004</v>
      </c>
      <c r="BE46" s="348">
        <v>7.2431929999999998</v>
      </c>
      <c r="BF46" s="348">
        <v>7.2511929999999998</v>
      </c>
      <c r="BG46" s="348">
        <v>7.2584920000000004</v>
      </c>
      <c r="BH46" s="348">
        <v>7.2640209999999996</v>
      </c>
      <c r="BI46" s="348">
        <v>7.2707179999999996</v>
      </c>
      <c r="BJ46" s="348">
        <v>7.277514</v>
      </c>
      <c r="BK46" s="348">
        <v>7.2844629999999997</v>
      </c>
      <c r="BL46" s="348">
        <v>7.2914180000000002</v>
      </c>
      <c r="BM46" s="348">
        <v>7.2984330000000002</v>
      </c>
      <c r="BN46" s="348">
        <v>7.3060700000000001</v>
      </c>
      <c r="BO46" s="348">
        <v>7.3127810000000002</v>
      </c>
      <c r="BP46" s="348">
        <v>7.3191300000000004</v>
      </c>
      <c r="BQ46" s="348">
        <v>7.3240740000000004</v>
      </c>
      <c r="BR46" s="348">
        <v>7.3304809999999998</v>
      </c>
      <c r="BS46" s="348">
        <v>7.337307</v>
      </c>
      <c r="BT46" s="348">
        <v>7.3445530000000003</v>
      </c>
      <c r="BU46" s="348">
        <v>7.3522189999999998</v>
      </c>
      <c r="BV46" s="348">
        <v>7.3603050000000003</v>
      </c>
    </row>
    <row r="47" spans="1:74" s="163" customFormat="1" ht="11.1" customHeight="1" x14ac:dyDescent="0.2">
      <c r="A47" s="148" t="s">
        <v>973</v>
      </c>
      <c r="B47" s="212" t="s">
        <v>639</v>
      </c>
      <c r="C47" s="260">
        <v>18.047951672</v>
      </c>
      <c r="D47" s="260">
        <v>18.068121717</v>
      </c>
      <c r="E47" s="260">
        <v>18.092678489000001</v>
      </c>
      <c r="F47" s="260">
        <v>18.135952466999999</v>
      </c>
      <c r="G47" s="260">
        <v>18.158534836000001</v>
      </c>
      <c r="H47" s="260">
        <v>18.174756073000001</v>
      </c>
      <c r="I47" s="260">
        <v>18.171170657000001</v>
      </c>
      <c r="J47" s="260">
        <v>18.184753775000001</v>
      </c>
      <c r="K47" s="260">
        <v>18.202059904999999</v>
      </c>
      <c r="L47" s="260">
        <v>18.223849437999998</v>
      </c>
      <c r="M47" s="260">
        <v>18.248031297000001</v>
      </c>
      <c r="N47" s="260">
        <v>18.275365872999998</v>
      </c>
      <c r="O47" s="260">
        <v>18.322187034999999</v>
      </c>
      <c r="P47" s="260">
        <v>18.343576643999999</v>
      </c>
      <c r="Q47" s="260">
        <v>18.355868568999998</v>
      </c>
      <c r="R47" s="260">
        <v>18.344404345000001</v>
      </c>
      <c r="S47" s="260">
        <v>18.349494750000002</v>
      </c>
      <c r="T47" s="260">
        <v>18.356481318</v>
      </c>
      <c r="U47" s="260">
        <v>18.368758863</v>
      </c>
      <c r="V47" s="260">
        <v>18.376991649000001</v>
      </c>
      <c r="W47" s="260">
        <v>18.384574487999998</v>
      </c>
      <c r="X47" s="260">
        <v>18.384635435</v>
      </c>
      <c r="Y47" s="260">
        <v>18.39607234</v>
      </c>
      <c r="Z47" s="260">
        <v>18.412013257000002</v>
      </c>
      <c r="AA47" s="260">
        <v>18.437764737999998</v>
      </c>
      <c r="AB47" s="260">
        <v>18.458733766000002</v>
      </c>
      <c r="AC47" s="260">
        <v>18.480226893000001</v>
      </c>
      <c r="AD47" s="260">
        <v>18.506531759000001</v>
      </c>
      <c r="AE47" s="260">
        <v>18.525857352999999</v>
      </c>
      <c r="AF47" s="260">
        <v>18.542491316</v>
      </c>
      <c r="AG47" s="260">
        <v>18.55494496</v>
      </c>
      <c r="AH47" s="260">
        <v>18.567312175000001</v>
      </c>
      <c r="AI47" s="260">
        <v>18.578104273000001</v>
      </c>
      <c r="AJ47" s="260">
        <v>18.583622718000001</v>
      </c>
      <c r="AK47" s="260">
        <v>18.594038485999999</v>
      </c>
      <c r="AL47" s="260">
        <v>18.605653039</v>
      </c>
      <c r="AM47" s="260">
        <v>18.615819318</v>
      </c>
      <c r="AN47" s="260">
        <v>18.631816738000001</v>
      </c>
      <c r="AO47" s="260">
        <v>18.65099824</v>
      </c>
      <c r="AP47" s="260">
        <v>18.677907464</v>
      </c>
      <c r="AQ47" s="260">
        <v>18.700049396000001</v>
      </c>
      <c r="AR47" s="260">
        <v>18.721967676999999</v>
      </c>
      <c r="AS47" s="260">
        <v>18.749909546000001</v>
      </c>
      <c r="AT47" s="260">
        <v>18.766695098</v>
      </c>
      <c r="AU47" s="260">
        <v>18.778571572000001</v>
      </c>
      <c r="AV47" s="260">
        <v>18.774628318000001</v>
      </c>
      <c r="AW47" s="260">
        <v>18.784869619999998</v>
      </c>
      <c r="AX47" s="260">
        <v>18.79838483</v>
      </c>
      <c r="AY47" s="260">
        <v>18.814651027</v>
      </c>
      <c r="AZ47" s="348">
        <v>18.83511</v>
      </c>
      <c r="BA47" s="348">
        <v>18.85923</v>
      </c>
      <c r="BB47" s="348">
        <v>18.893360000000001</v>
      </c>
      <c r="BC47" s="348">
        <v>18.920059999999999</v>
      </c>
      <c r="BD47" s="348">
        <v>18.945650000000001</v>
      </c>
      <c r="BE47" s="348">
        <v>18.97071</v>
      </c>
      <c r="BF47" s="348">
        <v>18.99371</v>
      </c>
      <c r="BG47" s="348">
        <v>19.01521</v>
      </c>
      <c r="BH47" s="348">
        <v>19.034389999999998</v>
      </c>
      <c r="BI47" s="348">
        <v>19.0535</v>
      </c>
      <c r="BJ47" s="348">
        <v>19.071709999999999</v>
      </c>
      <c r="BK47" s="348">
        <v>19.087330000000001</v>
      </c>
      <c r="BL47" s="348">
        <v>19.105029999999999</v>
      </c>
      <c r="BM47" s="348">
        <v>19.12311</v>
      </c>
      <c r="BN47" s="348">
        <v>19.143380000000001</v>
      </c>
      <c r="BO47" s="348">
        <v>19.16086</v>
      </c>
      <c r="BP47" s="348">
        <v>19.17736</v>
      </c>
      <c r="BQ47" s="348">
        <v>19.191020000000002</v>
      </c>
      <c r="BR47" s="348">
        <v>19.206969999999998</v>
      </c>
      <c r="BS47" s="348">
        <v>19.22336</v>
      </c>
      <c r="BT47" s="348">
        <v>19.240179999999999</v>
      </c>
      <c r="BU47" s="348">
        <v>19.25742</v>
      </c>
      <c r="BV47" s="348">
        <v>19.275089999999999</v>
      </c>
    </row>
    <row r="48" spans="1:74" s="163" customFormat="1" ht="11.1" customHeight="1" x14ac:dyDescent="0.2">
      <c r="A48" s="148" t="s">
        <v>974</v>
      </c>
      <c r="B48" s="212" t="s">
        <v>606</v>
      </c>
      <c r="C48" s="260">
        <v>20.116092704</v>
      </c>
      <c r="D48" s="260">
        <v>20.143710517999999</v>
      </c>
      <c r="E48" s="260">
        <v>20.174865761</v>
      </c>
      <c r="F48" s="260">
        <v>20.217663192</v>
      </c>
      <c r="G48" s="260">
        <v>20.249814723</v>
      </c>
      <c r="H48" s="260">
        <v>20.279425112999999</v>
      </c>
      <c r="I48" s="260">
        <v>20.302995857999999</v>
      </c>
      <c r="J48" s="260">
        <v>20.330147843999999</v>
      </c>
      <c r="K48" s="260">
        <v>20.357382565999998</v>
      </c>
      <c r="L48" s="260">
        <v>20.378301576999998</v>
      </c>
      <c r="M48" s="260">
        <v>20.41050061</v>
      </c>
      <c r="N48" s="260">
        <v>20.447581216</v>
      </c>
      <c r="O48" s="260">
        <v>20.506544350999999</v>
      </c>
      <c r="P48" s="260">
        <v>20.540637387</v>
      </c>
      <c r="Q48" s="260">
        <v>20.566861282000001</v>
      </c>
      <c r="R48" s="260">
        <v>20.577817486000001</v>
      </c>
      <c r="S48" s="260">
        <v>20.593852004999999</v>
      </c>
      <c r="T48" s="260">
        <v>20.607566293000001</v>
      </c>
      <c r="U48" s="260">
        <v>20.613839887000001</v>
      </c>
      <c r="V48" s="260">
        <v>20.626754056999999</v>
      </c>
      <c r="W48" s="260">
        <v>20.641188340999999</v>
      </c>
      <c r="X48" s="260">
        <v>20.654615329999999</v>
      </c>
      <c r="Y48" s="260">
        <v>20.673985399999999</v>
      </c>
      <c r="Z48" s="260">
        <v>20.696771140999999</v>
      </c>
      <c r="AA48" s="260">
        <v>20.730947275999998</v>
      </c>
      <c r="AB48" s="260">
        <v>20.754583318000002</v>
      </c>
      <c r="AC48" s="260">
        <v>20.775653988999998</v>
      </c>
      <c r="AD48" s="260">
        <v>20.790611428999998</v>
      </c>
      <c r="AE48" s="260">
        <v>20.809212252999998</v>
      </c>
      <c r="AF48" s="260">
        <v>20.827908601000001</v>
      </c>
      <c r="AG48" s="260">
        <v>20.842330243999999</v>
      </c>
      <c r="AH48" s="260">
        <v>20.864495309999999</v>
      </c>
      <c r="AI48" s="260">
        <v>20.890033569</v>
      </c>
      <c r="AJ48" s="260">
        <v>20.931979024</v>
      </c>
      <c r="AK48" s="260">
        <v>20.954488171000001</v>
      </c>
      <c r="AL48" s="260">
        <v>20.970595012</v>
      </c>
      <c r="AM48" s="260">
        <v>20.968539921000001</v>
      </c>
      <c r="AN48" s="260">
        <v>20.980661865999998</v>
      </c>
      <c r="AO48" s="260">
        <v>20.995201222999999</v>
      </c>
      <c r="AP48" s="260">
        <v>21.009865383000001</v>
      </c>
      <c r="AQ48" s="260">
        <v>21.030959019000001</v>
      </c>
      <c r="AR48" s="260">
        <v>21.056189525000001</v>
      </c>
      <c r="AS48" s="260">
        <v>21.089415511999999</v>
      </c>
      <c r="AT48" s="260">
        <v>21.120025793</v>
      </c>
      <c r="AU48" s="260">
        <v>21.151878983</v>
      </c>
      <c r="AV48" s="260">
        <v>21.190615428000001</v>
      </c>
      <c r="AW48" s="260">
        <v>21.220724174000001</v>
      </c>
      <c r="AX48" s="260">
        <v>21.247845568999999</v>
      </c>
      <c r="AY48" s="260">
        <v>21.265681797999999</v>
      </c>
      <c r="AZ48" s="348">
        <v>21.291550000000001</v>
      </c>
      <c r="BA48" s="348">
        <v>21.31916</v>
      </c>
      <c r="BB48" s="348">
        <v>21.352260000000001</v>
      </c>
      <c r="BC48" s="348">
        <v>21.380520000000001</v>
      </c>
      <c r="BD48" s="348">
        <v>21.407689999999999</v>
      </c>
      <c r="BE48" s="348">
        <v>21.432870000000001</v>
      </c>
      <c r="BF48" s="348">
        <v>21.458539999999999</v>
      </c>
      <c r="BG48" s="348">
        <v>21.483809999999998</v>
      </c>
      <c r="BH48" s="348">
        <v>21.507819999999999</v>
      </c>
      <c r="BI48" s="348">
        <v>21.532900000000001</v>
      </c>
      <c r="BJ48" s="348">
        <v>21.558199999999999</v>
      </c>
      <c r="BK48" s="348">
        <v>21.586300000000001</v>
      </c>
      <c r="BL48" s="348">
        <v>21.610109999999999</v>
      </c>
      <c r="BM48" s="348">
        <v>21.63222</v>
      </c>
      <c r="BN48" s="348">
        <v>21.65035</v>
      </c>
      <c r="BO48" s="348">
        <v>21.670739999999999</v>
      </c>
      <c r="BP48" s="348">
        <v>21.691120000000002</v>
      </c>
      <c r="BQ48" s="348">
        <v>21.710979999999999</v>
      </c>
      <c r="BR48" s="348">
        <v>21.731739999999999</v>
      </c>
      <c r="BS48" s="348">
        <v>21.752890000000001</v>
      </c>
      <c r="BT48" s="348">
        <v>21.774429999999999</v>
      </c>
      <c r="BU48" s="348">
        <v>21.79635</v>
      </c>
      <c r="BV48" s="348">
        <v>21.818660000000001</v>
      </c>
    </row>
    <row r="49" spans="1:74" s="163" customFormat="1" ht="11.1" customHeight="1" x14ac:dyDescent="0.2">
      <c r="A49" s="148" t="s">
        <v>975</v>
      </c>
      <c r="B49" s="212" t="s">
        <v>607</v>
      </c>
      <c r="C49" s="260">
        <v>9.8322697386000009</v>
      </c>
      <c r="D49" s="260">
        <v>9.8432069250000005</v>
      </c>
      <c r="E49" s="260">
        <v>9.8582338818000004</v>
      </c>
      <c r="F49" s="260">
        <v>9.8867346216000005</v>
      </c>
      <c r="G49" s="260">
        <v>9.9029031095000004</v>
      </c>
      <c r="H49" s="260">
        <v>9.9161233581000001</v>
      </c>
      <c r="I49" s="260">
        <v>9.9206929791</v>
      </c>
      <c r="J49" s="260">
        <v>9.9322935405999999</v>
      </c>
      <c r="K49" s="260">
        <v>9.9452226541000002</v>
      </c>
      <c r="L49" s="260">
        <v>9.9595860960000007</v>
      </c>
      <c r="M49" s="260">
        <v>9.9750929812999996</v>
      </c>
      <c r="N49" s="260">
        <v>9.9918490865000003</v>
      </c>
      <c r="O49" s="260">
        <v>10.014999881</v>
      </c>
      <c r="P49" s="260">
        <v>10.030395324000001</v>
      </c>
      <c r="Q49" s="260">
        <v>10.043180884</v>
      </c>
      <c r="R49" s="260">
        <v>10.050609657000001</v>
      </c>
      <c r="S49" s="260">
        <v>10.060235629999999</v>
      </c>
      <c r="T49" s="260">
        <v>10.069311899000001</v>
      </c>
      <c r="U49" s="260">
        <v>10.076462003</v>
      </c>
      <c r="V49" s="260">
        <v>10.08547121</v>
      </c>
      <c r="W49" s="260">
        <v>10.094963057999999</v>
      </c>
      <c r="X49" s="260">
        <v>10.103314551</v>
      </c>
      <c r="Y49" s="260">
        <v>10.114988930999999</v>
      </c>
      <c r="Z49" s="260">
        <v>10.128363200000001</v>
      </c>
      <c r="AA49" s="260">
        <v>10.147655633999999</v>
      </c>
      <c r="AB49" s="260">
        <v>10.161265976999999</v>
      </c>
      <c r="AC49" s="260">
        <v>10.173412504</v>
      </c>
      <c r="AD49" s="260">
        <v>10.180611320000001</v>
      </c>
      <c r="AE49" s="260">
        <v>10.192443135</v>
      </c>
      <c r="AF49" s="260">
        <v>10.205424054</v>
      </c>
      <c r="AG49" s="260">
        <v>10.21858063</v>
      </c>
      <c r="AH49" s="260">
        <v>10.234589844</v>
      </c>
      <c r="AI49" s="260">
        <v>10.252478247000001</v>
      </c>
      <c r="AJ49" s="260">
        <v>10.278533738</v>
      </c>
      <c r="AK49" s="260">
        <v>10.295464597</v>
      </c>
      <c r="AL49" s="260">
        <v>10.309558722</v>
      </c>
      <c r="AM49" s="260">
        <v>10.317005339</v>
      </c>
      <c r="AN49" s="260">
        <v>10.328284076999999</v>
      </c>
      <c r="AO49" s="260">
        <v>10.339584162</v>
      </c>
      <c r="AP49" s="260">
        <v>10.348317047</v>
      </c>
      <c r="AQ49" s="260">
        <v>10.361601236</v>
      </c>
      <c r="AR49" s="260">
        <v>10.376848181</v>
      </c>
      <c r="AS49" s="260">
        <v>10.396528146</v>
      </c>
      <c r="AT49" s="260">
        <v>10.413847908999999</v>
      </c>
      <c r="AU49" s="260">
        <v>10.431277731</v>
      </c>
      <c r="AV49" s="260">
        <v>10.450442275</v>
      </c>
      <c r="AW49" s="260">
        <v>10.466873722000001</v>
      </c>
      <c r="AX49" s="260">
        <v>10.482196733</v>
      </c>
      <c r="AY49" s="260">
        <v>10.493735635</v>
      </c>
      <c r="AZ49" s="348">
        <v>10.508850000000001</v>
      </c>
      <c r="BA49" s="348">
        <v>10.52486</v>
      </c>
      <c r="BB49" s="348">
        <v>10.543699999999999</v>
      </c>
      <c r="BC49" s="348">
        <v>10.56006</v>
      </c>
      <c r="BD49" s="348">
        <v>10.57587</v>
      </c>
      <c r="BE49" s="348">
        <v>10.59141</v>
      </c>
      <c r="BF49" s="348">
        <v>10.605930000000001</v>
      </c>
      <c r="BG49" s="348">
        <v>10.6197</v>
      </c>
      <c r="BH49" s="348">
        <v>10.631819999999999</v>
      </c>
      <c r="BI49" s="348">
        <v>10.64476</v>
      </c>
      <c r="BJ49" s="348">
        <v>10.65761</v>
      </c>
      <c r="BK49" s="348">
        <v>10.670360000000001</v>
      </c>
      <c r="BL49" s="348">
        <v>10.683070000000001</v>
      </c>
      <c r="BM49" s="348">
        <v>10.69571</v>
      </c>
      <c r="BN49" s="348">
        <v>10.708679999999999</v>
      </c>
      <c r="BO49" s="348">
        <v>10.72092</v>
      </c>
      <c r="BP49" s="348">
        <v>10.73282</v>
      </c>
      <c r="BQ49" s="348">
        <v>10.743600000000001</v>
      </c>
      <c r="BR49" s="348">
        <v>10.755369999999999</v>
      </c>
      <c r="BS49" s="348">
        <v>10.76736</v>
      </c>
      <c r="BT49" s="348">
        <v>10.77957</v>
      </c>
      <c r="BU49" s="348">
        <v>10.792009999999999</v>
      </c>
      <c r="BV49" s="348">
        <v>10.80466</v>
      </c>
    </row>
    <row r="50" spans="1:74" s="163" customFormat="1" ht="11.1" customHeight="1" x14ac:dyDescent="0.2">
      <c r="A50" s="148" t="s">
        <v>976</v>
      </c>
      <c r="B50" s="212" t="s">
        <v>608</v>
      </c>
      <c r="C50" s="260">
        <v>24.795873957000001</v>
      </c>
      <c r="D50" s="260">
        <v>24.822463483</v>
      </c>
      <c r="E50" s="260">
        <v>24.857057495999999</v>
      </c>
      <c r="F50" s="260">
        <v>24.919721166999999</v>
      </c>
      <c r="G50" s="260">
        <v>24.955275278999999</v>
      </c>
      <c r="H50" s="260">
        <v>24.983785001000001</v>
      </c>
      <c r="I50" s="260">
        <v>24.992218937000001</v>
      </c>
      <c r="J50" s="260">
        <v>25.016413428</v>
      </c>
      <c r="K50" s="260">
        <v>25.043337078</v>
      </c>
      <c r="L50" s="260">
        <v>25.069491703000001</v>
      </c>
      <c r="M50" s="260">
        <v>25.104497307999999</v>
      </c>
      <c r="N50" s="260">
        <v>25.144855709000002</v>
      </c>
      <c r="O50" s="260">
        <v>25.207384815000001</v>
      </c>
      <c r="P50" s="260">
        <v>25.245835376999999</v>
      </c>
      <c r="Q50" s="260">
        <v>25.277025302999999</v>
      </c>
      <c r="R50" s="260">
        <v>25.293278883999999</v>
      </c>
      <c r="S50" s="260">
        <v>25.315704319999998</v>
      </c>
      <c r="T50" s="260">
        <v>25.336625902000002</v>
      </c>
      <c r="U50" s="260">
        <v>25.343067376</v>
      </c>
      <c r="V50" s="260">
        <v>25.370713439999999</v>
      </c>
      <c r="W50" s="260">
        <v>25.406587841</v>
      </c>
      <c r="X50" s="260">
        <v>25.463838542000001</v>
      </c>
      <c r="Y50" s="260">
        <v>25.506308643000001</v>
      </c>
      <c r="Z50" s="260">
        <v>25.547146107</v>
      </c>
      <c r="AA50" s="260">
        <v>25.587076897999999</v>
      </c>
      <c r="AB50" s="260">
        <v>25.624104618</v>
      </c>
      <c r="AC50" s="260">
        <v>25.658955228</v>
      </c>
      <c r="AD50" s="260">
        <v>25.687012421999999</v>
      </c>
      <c r="AE50" s="260">
        <v>25.720971045999999</v>
      </c>
      <c r="AF50" s="260">
        <v>25.756214791000001</v>
      </c>
      <c r="AG50" s="260">
        <v>25.788753384</v>
      </c>
      <c r="AH50" s="260">
        <v>25.829560078</v>
      </c>
      <c r="AI50" s="260">
        <v>25.874644598</v>
      </c>
      <c r="AJ50" s="260">
        <v>25.939217949</v>
      </c>
      <c r="AK50" s="260">
        <v>25.981449869999999</v>
      </c>
      <c r="AL50" s="260">
        <v>26.016551366000002</v>
      </c>
      <c r="AM50" s="260">
        <v>26.021793631000001</v>
      </c>
      <c r="AN50" s="260">
        <v>26.059680878999998</v>
      </c>
      <c r="AO50" s="260">
        <v>26.107484304</v>
      </c>
      <c r="AP50" s="260">
        <v>26.186328215</v>
      </c>
      <c r="AQ50" s="260">
        <v>26.238120766000002</v>
      </c>
      <c r="AR50" s="260">
        <v>26.283986263999999</v>
      </c>
      <c r="AS50" s="260">
        <v>26.301383125000001</v>
      </c>
      <c r="AT50" s="260">
        <v>26.352300705000001</v>
      </c>
      <c r="AU50" s="260">
        <v>26.414197419000001</v>
      </c>
      <c r="AV50" s="260">
        <v>26.510667347999998</v>
      </c>
      <c r="AW50" s="260">
        <v>26.576826773000001</v>
      </c>
      <c r="AX50" s="260">
        <v>26.636269773999999</v>
      </c>
      <c r="AY50" s="260">
        <v>26.677350547</v>
      </c>
      <c r="AZ50" s="348">
        <v>26.732099999999999</v>
      </c>
      <c r="BA50" s="348">
        <v>26.78886</v>
      </c>
      <c r="BB50" s="348">
        <v>26.852959999999999</v>
      </c>
      <c r="BC50" s="348">
        <v>26.909770000000002</v>
      </c>
      <c r="BD50" s="348">
        <v>26.964600000000001</v>
      </c>
      <c r="BE50" s="348">
        <v>27.018080000000001</v>
      </c>
      <c r="BF50" s="348">
        <v>27.068519999999999</v>
      </c>
      <c r="BG50" s="348">
        <v>27.116530000000001</v>
      </c>
      <c r="BH50" s="348">
        <v>27.159610000000001</v>
      </c>
      <c r="BI50" s="348">
        <v>27.204650000000001</v>
      </c>
      <c r="BJ50" s="348">
        <v>27.24915</v>
      </c>
      <c r="BK50" s="348">
        <v>27.29214</v>
      </c>
      <c r="BL50" s="348">
        <v>27.336290000000002</v>
      </c>
      <c r="BM50" s="348">
        <v>27.38063</v>
      </c>
      <c r="BN50" s="348">
        <v>27.426909999999999</v>
      </c>
      <c r="BO50" s="348">
        <v>27.470300000000002</v>
      </c>
      <c r="BP50" s="348">
        <v>27.512540000000001</v>
      </c>
      <c r="BQ50" s="348">
        <v>27.551120000000001</v>
      </c>
      <c r="BR50" s="348">
        <v>27.592980000000001</v>
      </c>
      <c r="BS50" s="348">
        <v>27.635590000000001</v>
      </c>
      <c r="BT50" s="348">
        <v>27.67896</v>
      </c>
      <c r="BU50" s="348">
        <v>27.723089999999999</v>
      </c>
      <c r="BV50" s="348">
        <v>27.767969999999998</v>
      </c>
    </row>
    <row r="51" spans="1:74" s="163" customFormat="1" ht="11.1" customHeight="1" x14ac:dyDescent="0.2">
      <c r="A51" s="148" t="s">
        <v>977</v>
      </c>
      <c r="B51" s="212" t="s">
        <v>609</v>
      </c>
      <c r="C51" s="260">
        <v>7.3480701898999996</v>
      </c>
      <c r="D51" s="260">
        <v>7.3521915400999998</v>
      </c>
      <c r="E51" s="260">
        <v>7.3601768772999998</v>
      </c>
      <c r="F51" s="260">
        <v>7.3785132399000002</v>
      </c>
      <c r="G51" s="260">
        <v>7.3893612726000004</v>
      </c>
      <c r="H51" s="260">
        <v>7.3992080138</v>
      </c>
      <c r="I51" s="260">
        <v>7.4063971890999998</v>
      </c>
      <c r="J51" s="260">
        <v>7.4154835526999996</v>
      </c>
      <c r="K51" s="260">
        <v>7.4248108304000002</v>
      </c>
      <c r="L51" s="260">
        <v>7.4335591920999997</v>
      </c>
      <c r="M51" s="260">
        <v>7.4439831704000001</v>
      </c>
      <c r="N51" s="260">
        <v>7.4552629352000004</v>
      </c>
      <c r="O51" s="260">
        <v>7.4712638252000003</v>
      </c>
      <c r="P51" s="260">
        <v>7.4813561591999997</v>
      </c>
      <c r="Q51" s="260">
        <v>7.4894052759000003</v>
      </c>
      <c r="R51" s="260">
        <v>7.4940244743999997</v>
      </c>
      <c r="S51" s="260">
        <v>7.4990271817999998</v>
      </c>
      <c r="T51" s="260">
        <v>7.5030266973000002</v>
      </c>
      <c r="U51" s="260">
        <v>7.5032884079000004</v>
      </c>
      <c r="V51" s="260">
        <v>7.5073324994000004</v>
      </c>
      <c r="W51" s="260">
        <v>7.5124243586999997</v>
      </c>
      <c r="X51" s="260">
        <v>7.5194185498000001</v>
      </c>
      <c r="Y51" s="260">
        <v>7.5259650219000003</v>
      </c>
      <c r="Z51" s="260">
        <v>7.5329183390000001</v>
      </c>
      <c r="AA51" s="260">
        <v>7.5415627783000003</v>
      </c>
      <c r="AB51" s="260">
        <v>7.5483665772000004</v>
      </c>
      <c r="AC51" s="260">
        <v>7.5546140129000001</v>
      </c>
      <c r="AD51" s="260">
        <v>7.5590340637000004</v>
      </c>
      <c r="AE51" s="260">
        <v>7.5651220397000003</v>
      </c>
      <c r="AF51" s="260">
        <v>7.5716069190999997</v>
      </c>
      <c r="AG51" s="260">
        <v>7.5770785114999999</v>
      </c>
      <c r="AH51" s="260">
        <v>7.5854148403000003</v>
      </c>
      <c r="AI51" s="260">
        <v>7.5952057149999996</v>
      </c>
      <c r="AJ51" s="260">
        <v>7.6127999361000001</v>
      </c>
      <c r="AK51" s="260">
        <v>7.6207383026000004</v>
      </c>
      <c r="AL51" s="260">
        <v>7.6253696149000003</v>
      </c>
      <c r="AM51" s="260">
        <v>7.6166386134000001</v>
      </c>
      <c r="AN51" s="260">
        <v>7.6221972619000002</v>
      </c>
      <c r="AO51" s="260">
        <v>7.6319903008000001</v>
      </c>
      <c r="AP51" s="260">
        <v>7.6509676537000004</v>
      </c>
      <c r="AQ51" s="260">
        <v>7.6655170308000002</v>
      </c>
      <c r="AR51" s="260">
        <v>7.6805883557000003</v>
      </c>
      <c r="AS51" s="260">
        <v>7.6975570708000003</v>
      </c>
      <c r="AT51" s="260">
        <v>7.7126407094999996</v>
      </c>
      <c r="AU51" s="260">
        <v>7.7272147141999996</v>
      </c>
      <c r="AV51" s="260">
        <v>7.7419790856999997</v>
      </c>
      <c r="AW51" s="260">
        <v>7.7550088218999997</v>
      </c>
      <c r="AX51" s="260">
        <v>7.7670039234999999</v>
      </c>
      <c r="AY51" s="260">
        <v>7.7754703472999998</v>
      </c>
      <c r="AZ51" s="348">
        <v>7.7872669999999999</v>
      </c>
      <c r="BA51" s="348">
        <v>7.7998989999999999</v>
      </c>
      <c r="BB51" s="348">
        <v>7.8150899999999996</v>
      </c>
      <c r="BC51" s="348">
        <v>7.8281020000000003</v>
      </c>
      <c r="BD51" s="348">
        <v>7.8406580000000003</v>
      </c>
      <c r="BE51" s="348">
        <v>7.8528500000000001</v>
      </c>
      <c r="BF51" s="348">
        <v>7.8644239999999996</v>
      </c>
      <c r="BG51" s="348">
        <v>7.8754730000000004</v>
      </c>
      <c r="BH51" s="348">
        <v>7.8853520000000001</v>
      </c>
      <c r="BI51" s="348">
        <v>7.8958329999999997</v>
      </c>
      <c r="BJ51" s="348">
        <v>7.9062700000000001</v>
      </c>
      <c r="BK51" s="348">
        <v>7.9169429999999998</v>
      </c>
      <c r="BL51" s="348">
        <v>7.9270860000000001</v>
      </c>
      <c r="BM51" s="348">
        <v>7.9369779999999999</v>
      </c>
      <c r="BN51" s="348">
        <v>7.9464100000000002</v>
      </c>
      <c r="BO51" s="348">
        <v>7.9559569999999997</v>
      </c>
      <c r="BP51" s="348">
        <v>7.9654100000000003</v>
      </c>
      <c r="BQ51" s="348">
        <v>7.9745309999999998</v>
      </c>
      <c r="BR51" s="348">
        <v>7.9839729999999998</v>
      </c>
      <c r="BS51" s="348">
        <v>7.9934969999999996</v>
      </c>
      <c r="BT51" s="348">
        <v>8.0031049999999997</v>
      </c>
      <c r="BU51" s="348">
        <v>8.0127959999999998</v>
      </c>
      <c r="BV51" s="348">
        <v>8.0225709999999992</v>
      </c>
    </row>
    <row r="52" spans="1:74" s="163" customFormat="1" ht="11.1" customHeight="1" x14ac:dyDescent="0.2">
      <c r="A52" s="148" t="s">
        <v>978</v>
      </c>
      <c r="B52" s="212" t="s">
        <v>610</v>
      </c>
      <c r="C52" s="260">
        <v>15.007632549</v>
      </c>
      <c r="D52" s="260">
        <v>15.032655715000001</v>
      </c>
      <c r="E52" s="260">
        <v>15.064640681</v>
      </c>
      <c r="F52" s="260">
        <v>15.118643953999999</v>
      </c>
      <c r="G52" s="260">
        <v>15.153260139</v>
      </c>
      <c r="H52" s="260">
        <v>15.183545742</v>
      </c>
      <c r="I52" s="260">
        <v>15.204737098000001</v>
      </c>
      <c r="J52" s="260">
        <v>15.229934289999999</v>
      </c>
      <c r="K52" s="260">
        <v>15.254373651</v>
      </c>
      <c r="L52" s="260">
        <v>15.271577362</v>
      </c>
      <c r="M52" s="260">
        <v>15.299359425</v>
      </c>
      <c r="N52" s="260">
        <v>15.331242021</v>
      </c>
      <c r="O52" s="260">
        <v>15.373084443</v>
      </c>
      <c r="P52" s="260">
        <v>15.408773635999999</v>
      </c>
      <c r="Q52" s="260">
        <v>15.444168893000001</v>
      </c>
      <c r="R52" s="260">
        <v>15.482928639000001</v>
      </c>
      <c r="S52" s="260">
        <v>15.514992204</v>
      </c>
      <c r="T52" s="260">
        <v>15.544018015000001</v>
      </c>
      <c r="U52" s="260">
        <v>15.564387382</v>
      </c>
      <c r="V52" s="260">
        <v>15.591551698</v>
      </c>
      <c r="W52" s="260">
        <v>15.619892276</v>
      </c>
      <c r="X52" s="260">
        <v>15.650947049999999</v>
      </c>
      <c r="Y52" s="260">
        <v>15.680486696999999</v>
      </c>
      <c r="Z52" s="260">
        <v>15.710049153</v>
      </c>
      <c r="AA52" s="260">
        <v>15.739237256999999</v>
      </c>
      <c r="AB52" s="260">
        <v>15.769143202</v>
      </c>
      <c r="AC52" s="260">
        <v>15.799369829</v>
      </c>
      <c r="AD52" s="260">
        <v>15.830964959999999</v>
      </c>
      <c r="AE52" s="260">
        <v>15.861047079</v>
      </c>
      <c r="AF52" s="260">
        <v>15.890664011</v>
      </c>
      <c r="AG52" s="260">
        <v>15.918406925999999</v>
      </c>
      <c r="AH52" s="260">
        <v>15.948150104</v>
      </c>
      <c r="AI52" s="260">
        <v>15.978484716000001</v>
      </c>
      <c r="AJ52" s="260">
        <v>16.006438127999999</v>
      </c>
      <c r="AK52" s="260">
        <v>16.040185082000001</v>
      </c>
      <c r="AL52" s="260">
        <v>16.076752944999999</v>
      </c>
      <c r="AM52" s="260">
        <v>16.115021905999999</v>
      </c>
      <c r="AN52" s="260">
        <v>16.158071445000001</v>
      </c>
      <c r="AO52" s="260">
        <v>16.204781749999999</v>
      </c>
      <c r="AP52" s="260">
        <v>16.260439923</v>
      </c>
      <c r="AQ52" s="260">
        <v>16.310506437000001</v>
      </c>
      <c r="AR52" s="260">
        <v>16.360268394999999</v>
      </c>
      <c r="AS52" s="260">
        <v>16.412861321000001</v>
      </c>
      <c r="AT52" s="260">
        <v>16.459662517999998</v>
      </c>
      <c r="AU52" s="260">
        <v>16.503807511000002</v>
      </c>
      <c r="AV52" s="260">
        <v>16.546091996000001</v>
      </c>
      <c r="AW52" s="260">
        <v>16.584327811000001</v>
      </c>
      <c r="AX52" s="260">
        <v>16.619310650999999</v>
      </c>
      <c r="AY52" s="260">
        <v>16.648756306999999</v>
      </c>
      <c r="AZ52" s="348">
        <v>16.67895</v>
      </c>
      <c r="BA52" s="348">
        <v>16.707599999999999</v>
      </c>
      <c r="BB52" s="348">
        <v>16.733329999999999</v>
      </c>
      <c r="BC52" s="348">
        <v>16.759930000000001</v>
      </c>
      <c r="BD52" s="348">
        <v>16.78604</v>
      </c>
      <c r="BE52" s="348">
        <v>16.81176</v>
      </c>
      <c r="BF52" s="348">
        <v>16.836760000000002</v>
      </c>
      <c r="BG52" s="348">
        <v>16.861170000000001</v>
      </c>
      <c r="BH52" s="348">
        <v>16.88316</v>
      </c>
      <c r="BI52" s="348">
        <v>16.90775</v>
      </c>
      <c r="BJ52" s="348">
        <v>16.933109999999999</v>
      </c>
      <c r="BK52" s="348">
        <v>16.95898</v>
      </c>
      <c r="BL52" s="348">
        <v>16.986070000000002</v>
      </c>
      <c r="BM52" s="348">
        <v>17.014140000000001</v>
      </c>
      <c r="BN52" s="348">
        <v>17.0443</v>
      </c>
      <c r="BO52" s="348">
        <v>17.073440000000002</v>
      </c>
      <c r="BP52" s="348">
        <v>17.102699999999999</v>
      </c>
      <c r="BQ52" s="348">
        <v>17.132100000000001</v>
      </c>
      <c r="BR52" s="348">
        <v>17.161570000000001</v>
      </c>
      <c r="BS52" s="348">
        <v>17.191130000000001</v>
      </c>
      <c r="BT52" s="348">
        <v>17.220780000000001</v>
      </c>
      <c r="BU52" s="348">
        <v>17.250530000000001</v>
      </c>
      <c r="BV52" s="348">
        <v>17.280360000000002</v>
      </c>
    </row>
    <row r="53" spans="1:74" s="163" customFormat="1" ht="11.1" customHeight="1" x14ac:dyDescent="0.2">
      <c r="A53" s="148" t="s">
        <v>979</v>
      </c>
      <c r="B53" s="212" t="s">
        <v>611</v>
      </c>
      <c r="C53" s="260">
        <v>9.0334065369999994</v>
      </c>
      <c r="D53" s="260">
        <v>9.0463737220000002</v>
      </c>
      <c r="E53" s="260">
        <v>9.0609724068999995</v>
      </c>
      <c r="F53" s="260">
        <v>9.0815832907999994</v>
      </c>
      <c r="G53" s="260">
        <v>9.0961594518000002</v>
      </c>
      <c r="H53" s="260">
        <v>9.1090815888000005</v>
      </c>
      <c r="I53" s="260">
        <v>9.1153596872999998</v>
      </c>
      <c r="J53" s="260">
        <v>9.1287162870999996</v>
      </c>
      <c r="K53" s="260">
        <v>9.1441613737999994</v>
      </c>
      <c r="L53" s="260">
        <v>9.1641889727999999</v>
      </c>
      <c r="M53" s="260">
        <v>9.1819405140000008</v>
      </c>
      <c r="N53" s="260">
        <v>9.1999100227999993</v>
      </c>
      <c r="O53" s="260">
        <v>9.2199779079000006</v>
      </c>
      <c r="P53" s="260">
        <v>9.2369730454999992</v>
      </c>
      <c r="Q53" s="260">
        <v>9.2527758443000003</v>
      </c>
      <c r="R53" s="260">
        <v>9.2668438653000003</v>
      </c>
      <c r="S53" s="260">
        <v>9.2806688157000004</v>
      </c>
      <c r="T53" s="260">
        <v>9.2937082566000004</v>
      </c>
      <c r="U53" s="260">
        <v>9.3003596834</v>
      </c>
      <c r="V53" s="260">
        <v>9.3160299836</v>
      </c>
      <c r="W53" s="260">
        <v>9.3351166526</v>
      </c>
      <c r="X53" s="260">
        <v>9.3626773451999998</v>
      </c>
      <c r="Y53" s="260">
        <v>9.3848035108999994</v>
      </c>
      <c r="Z53" s="260">
        <v>9.4065528044000004</v>
      </c>
      <c r="AA53" s="260">
        <v>9.4285769981000005</v>
      </c>
      <c r="AB53" s="260">
        <v>9.4490837179000007</v>
      </c>
      <c r="AC53" s="260">
        <v>9.4687247360000004</v>
      </c>
      <c r="AD53" s="260">
        <v>9.4890259279000002</v>
      </c>
      <c r="AE53" s="260">
        <v>9.5057911364999992</v>
      </c>
      <c r="AF53" s="260">
        <v>9.5205462370999996</v>
      </c>
      <c r="AG53" s="260">
        <v>9.5293188164</v>
      </c>
      <c r="AH53" s="260">
        <v>9.5430330110000003</v>
      </c>
      <c r="AI53" s="260">
        <v>9.5577164075999992</v>
      </c>
      <c r="AJ53" s="260">
        <v>9.5705613295000003</v>
      </c>
      <c r="AK53" s="260">
        <v>9.5892888877000004</v>
      </c>
      <c r="AL53" s="260">
        <v>9.6110914053999998</v>
      </c>
      <c r="AM53" s="260">
        <v>9.6434803576999997</v>
      </c>
      <c r="AN53" s="260">
        <v>9.6657991882999994</v>
      </c>
      <c r="AO53" s="260">
        <v>9.6855593724000002</v>
      </c>
      <c r="AP53" s="260">
        <v>9.6967944783999993</v>
      </c>
      <c r="AQ53" s="260">
        <v>9.7159121925999994</v>
      </c>
      <c r="AR53" s="260">
        <v>9.7369460837999995</v>
      </c>
      <c r="AS53" s="260">
        <v>9.7617169949000004</v>
      </c>
      <c r="AT53" s="260">
        <v>9.7852176076999999</v>
      </c>
      <c r="AU53" s="260">
        <v>9.8092687652000006</v>
      </c>
      <c r="AV53" s="260">
        <v>9.8361670158999992</v>
      </c>
      <c r="AW53" s="260">
        <v>9.8595968513999992</v>
      </c>
      <c r="AX53" s="260">
        <v>9.8818548201999992</v>
      </c>
      <c r="AY53" s="260">
        <v>9.9003415296000004</v>
      </c>
      <c r="AZ53" s="348">
        <v>9.9222049999999999</v>
      </c>
      <c r="BA53" s="348">
        <v>9.9448469999999993</v>
      </c>
      <c r="BB53" s="348">
        <v>9.9707640000000008</v>
      </c>
      <c r="BC53" s="348">
        <v>9.9930869999999992</v>
      </c>
      <c r="BD53" s="348">
        <v>10.01431</v>
      </c>
      <c r="BE53" s="348">
        <v>10.034190000000001</v>
      </c>
      <c r="BF53" s="348">
        <v>10.053419999999999</v>
      </c>
      <c r="BG53" s="348">
        <v>10.07175</v>
      </c>
      <c r="BH53" s="348">
        <v>10.087730000000001</v>
      </c>
      <c r="BI53" s="348">
        <v>10.10533</v>
      </c>
      <c r="BJ53" s="348">
        <v>10.12311</v>
      </c>
      <c r="BK53" s="348">
        <v>10.14054</v>
      </c>
      <c r="BL53" s="348">
        <v>10.15906</v>
      </c>
      <c r="BM53" s="348">
        <v>10.178140000000001</v>
      </c>
      <c r="BN53" s="348">
        <v>10.199149999999999</v>
      </c>
      <c r="BO53" s="348">
        <v>10.21833</v>
      </c>
      <c r="BP53" s="348">
        <v>10.23706</v>
      </c>
      <c r="BQ53" s="348">
        <v>10.254630000000001</v>
      </c>
      <c r="BR53" s="348">
        <v>10.272970000000001</v>
      </c>
      <c r="BS53" s="348">
        <v>10.291370000000001</v>
      </c>
      <c r="BT53" s="348">
        <v>10.309850000000001</v>
      </c>
      <c r="BU53" s="348">
        <v>10.328390000000001</v>
      </c>
      <c r="BV53" s="348">
        <v>10.347</v>
      </c>
    </row>
    <row r="54" spans="1:74" s="163" customFormat="1" ht="11.1" customHeight="1" x14ac:dyDescent="0.2">
      <c r="A54" s="149" t="s">
        <v>980</v>
      </c>
      <c r="B54" s="213" t="s">
        <v>612</v>
      </c>
      <c r="C54" s="69">
        <v>19.610085317999999</v>
      </c>
      <c r="D54" s="69">
        <v>19.627379449999999</v>
      </c>
      <c r="E54" s="69">
        <v>19.644985715000001</v>
      </c>
      <c r="F54" s="69">
        <v>19.660703911999999</v>
      </c>
      <c r="G54" s="69">
        <v>19.680584591999999</v>
      </c>
      <c r="H54" s="69">
        <v>19.702427553</v>
      </c>
      <c r="I54" s="69">
        <v>19.725360008999999</v>
      </c>
      <c r="J54" s="69">
        <v>19.751782124999998</v>
      </c>
      <c r="K54" s="69">
        <v>19.780821113999998</v>
      </c>
      <c r="L54" s="69">
        <v>19.810428002999998</v>
      </c>
      <c r="M54" s="69">
        <v>19.846237467000002</v>
      </c>
      <c r="N54" s="69">
        <v>19.886200532</v>
      </c>
      <c r="O54" s="69">
        <v>19.941253246999999</v>
      </c>
      <c r="P54" s="69">
        <v>19.981321480999998</v>
      </c>
      <c r="Q54" s="69">
        <v>20.017341282</v>
      </c>
      <c r="R54" s="69">
        <v>20.040377942999999</v>
      </c>
      <c r="S54" s="69">
        <v>20.075001905000001</v>
      </c>
      <c r="T54" s="69">
        <v>20.112278463999999</v>
      </c>
      <c r="U54" s="69">
        <v>20.147768799000001</v>
      </c>
      <c r="V54" s="69">
        <v>20.193679662000001</v>
      </c>
      <c r="W54" s="69">
        <v>20.245572236000001</v>
      </c>
      <c r="X54" s="69">
        <v>20.316211978999998</v>
      </c>
      <c r="Y54" s="69">
        <v>20.370493879000001</v>
      </c>
      <c r="Z54" s="69">
        <v>20.421183395</v>
      </c>
      <c r="AA54" s="69">
        <v>20.464173119000002</v>
      </c>
      <c r="AB54" s="69">
        <v>20.510758423999999</v>
      </c>
      <c r="AC54" s="69">
        <v>20.556831902999999</v>
      </c>
      <c r="AD54" s="69">
        <v>20.602134756000002</v>
      </c>
      <c r="AE54" s="69">
        <v>20.647378678999999</v>
      </c>
      <c r="AF54" s="69">
        <v>20.692304873000001</v>
      </c>
      <c r="AG54" s="69">
        <v>20.741354957999999</v>
      </c>
      <c r="AH54" s="69">
        <v>20.78231448</v>
      </c>
      <c r="AI54" s="69">
        <v>20.819625057</v>
      </c>
      <c r="AJ54" s="69">
        <v>20.848441641000001</v>
      </c>
      <c r="AK54" s="69">
        <v>20.882088118999999</v>
      </c>
      <c r="AL54" s="69">
        <v>20.915719443</v>
      </c>
      <c r="AM54" s="69">
        <v>20.941490256000002</v>
      </c>
      <c r="AN54" s="69">
        <v>20.980975283999999</v>
      </c>
      <c r="AO54" s="69">
        <v>21.026329173000001</v>
      </c>
      <c r="AP54" s="69">
        <v>21.092511758000001</v>
      </c>
      <c r="AQ54" s="69">
        <v>21.138383488999999</v>
      </c>
      <c r="AR54" s="69">
        <v>21.178904201999998</v>
      </c>
      <c r="AS54" s="69">
        <v>21.19969481</v>
      </c>
      <c r="AT54" s="69">
        <v>21.240297805000001</v>
      </c>
      <c r="AU54" s="69">
        <v>21.286334097000001</v>
      </c>
      <c r="AV54" s="69">
        <v>21.350183344000001</v>
      </c>
      <c r="AW54" s="69">
        <v>21.397801490999999</v>
      </c>
      <c r="AX54" s="69">
        <v>21.441568192999998</v>
      </c>
      <c r="AY54" s="69">
        <v>21.475067991</v>
      </c>
      <c r="AZ54" s="352">
        <v>21.515940000000001</v>
      </c>
      <c r="BA54" s="352">
        <v>21.557780000000001</v>
      </c>
      <c r="BB54" s="352">
        <v>21.605170000000001</v>
      </c>
      <c r="BC54" s="352">
        <v>21.645479999999999</v>
      </c>
      <c r="BD54" s="352">
        <v>21.683299999999999</v>
      </c>
      <c r="BE54" s="352">
        <v>21.716919999999998</v>
      </c>
      <c r="BF54" s="352">
        <v>21.751069999999999</v>
      </c>
      <c r="BG54" s="352">
        <v>21.784030000000001</v>
      </c>
      <c r="BH54" s="352">
        <v>21.815270000000002</v>
      </c>
      <c r="BI54" s="352">
        <v>21.846229999999998</v>
      </c>
      <c r="BJ54" s="352">
        <v>21.876380000000001</v>
      </c>
      <c r="BK54" s="352">
        <v>21.902229999999999</v>
      </c>
      <c r="BL54" s="352">
        <v>21.93338</v>
      </c>
      <c r="BM54" s="352">
        <v>21.966329999999999</v>
      </c>
      <c r="BN54" s="352">
        <v>22.00413</v>
      </c>
      <c r="BO54" s="352">
        <v>22.038409999999999</v>
      </c>
      <c r="BP54" s="352">
        <v>22.072199999999999</v>
      </c>
      <c r="BQ54" s="352">
        <v>22.105429999999998</v>
      </c>
      <c r="BR54" s="352">
        <v>22.13833</v>
      </c>
      <c r="BS54" s="352">
        <v>22.170819999999999</v>
      </c>
      <c r="BT54" s="352">
        <v>22.20289</v>
      </c>
      <c r="BU54" s="352">
        <v>22.234539999999999</v>
      </c>
      <c r="BV54" s="352">
        <v>22.265779999999999</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53"/>
      <c r="AZ55" s="353"/>
      <c r="BA55" s="353"/>
      <c r="BB55" s="353"/>
      <c r="BC55" s="353"/>
      <c r="BD55" s="353"/>
      <c r="BE55" s="353"/>
      <c r="BF55" s="353"/>
      <c r="BG55" s="353"/>
      <c r="BH55" s="353"/>
      <c r="BI55" s="353"/>
      <c r="BJ55" s="353"/>
      <c r="BK55" s="353"/>
      <c r="BL55" s="353"/>
      <c r="BM55" s="353"/>
      <c r="BN55" s="353"/>
      <c r="BO55" s="353"/>
      <c r="BP55" s="353"/>
      <c r="BQ55" s="353"/>
      <c r="BR55" s="353"/>
      <c r="BS55" s="353"/>
      <c r="BT55" s="353"/>
      <c r="BU55" s="353"/>
      <c r="BV55" s="353"/>
    </row>
    <row r="56" spans="1:74" s="163" customFormat="1" ht="12" customHeight="1" x14ac:dyDescent="0.2">
      <c r="A56" s="148"/>
      <c r="B56" s="677" t="s">
        <v>1081</v>
      </c>
      <c r="C56" s="674"/>
      <c r="D56" s="674"/>
      <c r="E56" s="674"/>
      <c r="F56" s="674"/>
      <c r="G56" s="674"/>
      <c r="H56" s="674"/>
      <c r="I56" s="674"/>
      <c r="J56" s="674"/>
      <c r="K56" s="674"/>
      <c r="L56" s="674"/>
      <c r="M56" s="674"/>
      <c r="N56" s="674"/>
      <c r="O56" s="674"/>
      <c r="P56" s="674"/>
      <c r="Q56" s="674"/>
      <c r="AY56" s="512"/>
      <c r="AZ56" s="512"/>
      <c r="BA56" s="512"/>
      <c r="BB56" s="512"/>
      <c r="BC56" s="512"/>
      <c r="BD56" s="512"/>
      <c r="BE56" s="512"/>
      <c r="BF56" s="512"/>
      <c r="BG56" s="512"/>
      <c r="BH56" s="512"/>
      <c r="BI56" s="512"/>
      <c r="BJ56" s="512"/>
    </row>
    <row r="57" spans="1:74" s="472" customFormat="1" ht="12" customHeight="1" x14ac:dyDescent="0.2">
      <c r="A57" s="471"/>
      <c r="B57" s="663" t="s">
        <v>1108</v>
      </c>
      <c r="C57" s="664"/>
      <c r="D57" s="664"/>
      <c r="E57" s="664"/>
      <c r="F57" s="664"/>
      <c r="G57" s="664"/>
      <c r="H57" s="664"/>
      <c r="I57" s="664"/>
      <c r="J57" s="664"/>
      <c r="K57" s="664"/>
      <c r="L57" s="664"/>
      <c r="M57" s="664"/>
      <c r="N57" s="664"/>
      <c r="O57" s="664"/>
      <c r="P57" s="664"/>
      <c r="Q57" s="660"/>
      <c r="AY57" s="513"/>
      <c r="AZ57" s="513"/>
      <c r="BA57" s="513"/>
      <c r="BB57" s="513"/>
      <c r="BC57" s="513"/>
      <c r="BD57" s="513"/>
      <c r="BE57" s="513"/>
      <c r="BF57" s="513"/>
      <c r="BG57" s="513"/>
      <c r="BH57" s="513"/>
      <c r="BI57" s="513"/>
      <c r="BJ57" s="513"/>
    </row>
    <row r="58" spans="1:74" s="472" customFormat="1" ht="12" customHeight="1" x14ac:dyDescent="0.2">
      <c r="A58" s="471"/>
      <c r="B58" s="658" t="s">
        <v>1148</v>
      </c>
      <c r="C58" s="664"/>
      <c r="D58" s="664"/>
      <c r="E58" s="664"/>
      <c r="F58" s="664"/>
      <c r="G58" s="664"/>
      <c r="H58" s="664"/>
      <c r="I58" s="664"/>
      <c r="J58" s="664"/>
      <c r="K58" s="664"/>
      <c r="L58" s="664"/>
      <c r="M58" s="664"/>
      <c r="N58" s="664"/>
      <c r="O58" s="664"/>
      <c r="P58" s="664"/>
      <c r="Q58" s="660"/>
      <c r="AY58" s="513"/>
      <c r="AZ58" s="513"/>
      <c r="BA58" s="513"/>
      <c r="BB58" s="513"/>
      <c r="BC58" s="513"/>
      <c r="BD58" s="513"/>
      <c r="BE58" s="513"/>
      <c r="BF58" s="513"/>
      <c r="BG58" s="513"/>
      <c r="BH58" s="513"/>
      <c r="BI58" s="513"/>
      <c r="BJ58" s="513"/>
    </row>
    <row r="59" spans="1:74" s="473" customFormat="1" ht="12" customHeight="1" x14ac:dyDescent="0.2">
      <c r="A59" s="471"/>
      <c r="B59" s="700" t="s">
        <v>1149</v>
      </c>
      <c r="C59" s="660"/>
      <c r="D59" s="660"/>
      <c r="E59" s="660"/>
      <c r="F59" s="660"/>
      <c r="G59" s="660"/>
      <c r="H59" s="660"/>
      <c r="I59" s="660"/>
      <c r="J59" s="660"/>
      <c r="K59" s="660"/>
      <c r="L59" s="660"/>
      <c r="M59" s="660"/>
      <c r="N59" s="660"/>
      <c r="O59" s="660"/>
      <c r="P59" s="660"/>
      <c r="Q59" s="660"/>
      <c r="AY59" s="514"/>
      <c r="AZ59" s="514"/>
      <c r="BA59" s="514"/>
      <c r="BB59" s="514"/>
      <c r="BC59" s="514"/>
      <c r="BD59" s="514"/>
      <c r="BE59" s="514"/>
      <c r="BF59" s="514"/>
      <c r="BG59" s="514"/>
      <c r="BH59" s="514"/>
      <c r="BI59" s="514"/>
      <c r="BJ59" s="514"/>
    </row>
    <row r="60" spans="1:74" s="472" customFormat="1" ht="12" customHeight="1" x14ac:dyDescent="0.2">
      <c r="A60" s="471"/>
      <c r="B60" s="663" t="s">
        <v>4</v>
      </c>
      <c r="C60" s="664"/>
      <c r="D60" s="664"/>
      <c r="E60" s="664"/>
      <c r="F60" s="664"/>
      <c r="G60" s="664"/>
      <c r="H60" s="664"/>
      <c r="I60" s="664"/>
      <c r="J60" s="664"/>
      <c r="K60" s="664"/>
      <c r="L60" s="664"/>
      <c r="M60" s="664"/>
      <c r="N60" s="664"/>
      <c r="O60" s="664"/>
      <c r="P60" s="664"/>
      <c r="Q60" s="660"/>
      <c r="AY60" s="513"/>
      <c r="AZ60" s="513"/>
      <c r="BA60" s="513"/>
      <c r="BB60" s="513"/>
      <c r="BC60" s="513"/>
      <c r="BD60" s="513"/>
      <c r="BE60" s="513"/>
      <c r="BF60" s="513"/>
      <c r="BG60" s="513"/>
      <c r="BH60" s="513"/>
      <c r="BI60" s="513"/>
      <c r="BJ60" s="513"/>
    </row>
    <row r="61" spans="1:74" s="472" customFormat="1" ht="12" customHeight="1" x14ac:dyDescent="0.2">
      <c r="A61" s="471"/>
      <c r="B61" s="658" t="s">
        <v>1112</v>
      </c>
      <c r="C61" s="659"/>
      <c r="D61" s="659"/>
      <c r="E61" s="659"/>
      <c r="F61" s="659"/>
      <c r="G61" s="659"/>
      <c r="H61" s="659"/>
      <c r="I61" s="659"/>
      <c r="J61" s="659"/>
      <c r="K61" s="659"/>
      <c r="L61" s="659"/>
      <c r="M61" s="659"/>
      <c r="N61" s="659"/>
      <c r="O61" s="659"/>
      <c r="P61" s="659"/>
      <c r="Q61" s="660"/>
      <c r="AY61" s="513"/>
      <c r="AZ61" s="513"/>
      <c r="BA61" s="513"/>
      <c r="BB61" s="513"/>
      <c r="BC61" s="513"/>
      <c r="BD61" s="513"/>
      <c r="BE61" s="513"/>
      <c r="BF61" s="513"/>
      <c r="BG61" s="513"/>
      <c r="BH61" s="513"/>
      <c r="BI61" s="513"/>
      <c r="BJ61" s="513"/>
    </row>
    <row r="62" spans="1:74" s="472" customFormat="1" ht="12" customHeight="1" x14ac:dyDescent="0.2">
      <c r="A62" s="438"/>
      <c r="B62" s="680" t="s">
        <v>5</v>
      </c>
      <c r="C62" s="660"/>
      <c r="D62" s="660"/>
      <c r="E62" s="660"/>
      <c r="F62" s="660"/>
      <c r="G62" s="660"/>
      <c r="H62" s="660"/>
      <c r="I62" s="660"/>
      <c r="J62" s="660"/>
      <c r="K62" s="660"/>
      <c r="L62" s="660"/>
      <c r="M62" s="660"/>
      <c r="N62" s="660"/>
      <c r="O62" s="660"/>
      <c r="P62" s="660"/>
      <c r="Q62" s="660"/>
      <c r="AY62" s="513"/>
      <c r="AZ62" s="513"/>
      <c r="BA62" s="513"/>
      <c r="BB62" s="513"/>
      <c r="BC62" s="513"/>
      <c r="BD62" s="513"/>
      <c r="BE62" s="513"/>
      <c r="BF62" s="513"/>
      <c r="BG62" s="513"/>
      <c r="BH62" s="513"/>
      <c r="BI62" s="513"/>
      <c r="BJ62" s="513"/>
    </row>
    <row r="63" spans="1:74" x14ac:dyDescent="0.2">
      <c r="BK63" s="354"/>
      <c r="BL63" s="354"/>
      <c r="BM63" s="354"/>
      <c r="BN63" s="354"/>
      <c r="BO63" s="354"/>
      <c r="BP63" s="354"/>
      <c r="BQ63" s="354"/>
      <c r="BR63" s="354"/>
      <c r="BS63" s="354"/>
      <c r="BT63" s="354"/>
      <c r="BU63" s="354"/>
      <c r="BV63" s="354"/>
    </row>
    <row r="64" spans="1:74" x14ac:dyDescent="0.2">
      <c r="BK64" s="354"/>
      <c r="BL64" s="354"/>
      <c r="BM64" s="354"/>
      <c r="BN64" s="354"/>
      <c r="BO64" s="354"/>
      <c r="BP64" s="354"/>
      <c r="BQ64" s="354"/>
      <c r="BR64" s="354"/>
      <c r="BS64" s="354"/>
      <c r="BT64" s="354"/>
      <c r="BU64" s="354"/>
      <c r="BV64" s="354"/>
    </row>
    <row r="65" spans="63:74" x14ac:dyDescent="0.2">
      <c r="BK65" s="354"/>
      <c r="BL65" s="354"/>
      <c r="BM65" s="354"/>
      <c r="BN65" s="354"/>
      <c r="BO65" s="354"/>
      <c r="BP65" s="354"/>
      <c r="BQ65" s="354"/>
      <c r="BR65" s="354"/>
      <c r="BS65" s="354"/>
      <c r="BT65" s="354"/>
      <c r="BU65" s="354"/>
      <c r="BV65" s="354"/>
    </row>
    <row r="66" spans="63:74" x14ac:dyDescent="0.2">
      <c r="BK66" s="354"/>
      <c r="BL66" s="354"/>
      <c r="BM66" s="354"/>
      <c r="BN66" s="354"/>
      <c r="BO66" s="354"/>
      <c r="BP66" s="354"/>
      <c r="BQ66" s="354"/>
      <c r="BR66" s="354"/>
      <c r="BS66" s="354"/>
      <c r="BT66" s="354"/>
      <c r="BU66" s="354"/>
      <c r="BV66" s="354"/>
    </row>
    <row r="67" spans="63:74" x14ac:dyDescent="0.2">
      <c r="BK67" s="354"/>
      <c r="BL67" s="354"/>
      <c r="BM67" s="354"/>
      <c r="BN67" s="354"/>
      <c r="BO67" s="354"/>
      <c r="BP67" s="354"/>
      <c r="BQ67" s="354"/>
      <c r="BR67" s="354"/>
      <c r="BS67" s="354"/>
      <c r="BT67" s="354"/>
      <c r="BU67" s="354"/>
      <c r="BV67" s="354"/>
    </row>
    <row r="68" spans="63:74" x14ac:dyDescent="0.2">
      <c r="BK68" s="354"/>
      <c r="BL68" s="354"/>
      <c r="BM68" s="354"/>
      <c r="BN68" s="354"/>
      <c r="BO68" s="354"/>
      <c r="BP68" s="354"/>
      <c r="BQ68" s="354"/>
      <c r="BR68" s="354"/>
      <c r="BS68" s="354"/>
      <c r="BT68" s="354"/>
      <c r="BU68" s="354"/>
      <c r="BV68" s="354"/>
    </row>
    <row r="69" spans="63:74" x14ac:dyDescent="0.2">
      <c r="BK69" s="354"/>
      <c r="BL69" s="354"/>
      <c r="BM69" s="354"/>
      <c r="BN69" s="354"/>
      <c r="BO69" s="354"/>
      <c r="BP69" s="354"/>
      <c r="BQ69" s="354"/>
      <c r="BR69" s="354"/>
      <c r="BS69" s="354"/>
      <c r="BT69" s="354"/>
      <c r="BU69" s="354"/>
      <c r="BV69" s="354"/>
    </row>
    <row r="70" spans="63:74" x14ac:dyDescent="0.2">
      <c r="BK70" s="354"/>
      <c r="BL70" s="354"/>
      <c r="BM70" s="354"/>
      <c r="BN70" s="354"/>
      <c r="BO70" s="354"/>
      <c r="BP70" s="354"/>
      <c r="BQ70" s="354"/>
      <c r="BR70" s="354"/>
      <c r="BS70" s="354"/>
      <c r="BT70" s="354"/>
      <c r="BU70" s="354"/>
      <c r="BV70" s="354"/>
    </row>
    <row r="71" spans="63:74" x14ac:dyDescent="0.2">
      <c r="BK71" s="354"/>
      <c r="BL71" s="354"/>
      <c r="BM71" s="354"/>
      <c r="BN71" s="354"/>
      <c r="BO71" s="354"/>
      <c r="BP71" s="354"/>
      <c r="BQ71" s="354"/>
      <c r="BR71" s="354"/>
      <c r="BS71" s="354"/>
      <c r="BT71" s="354"/>
      <c r="BU71" s="354"/>
      <c r="BV71" s="354"/>
    </row>
    <row r="72" spans="63:74" x14ac:dyDescent="0.2">
      <c r="BK72" s="354"/>
      <c r="BL72" s="354"/>
      <c r="BM72" s="354"/>
      <c r="BN72" s="354"/>
      <c r="BO72" s="354"/>
      <c r="BP72" s="354"/>
      <c r="BQ72" s="354"/>
      <c r="BR72" s="354"/>
      <c r="BS72" s="354"/>
      <c r="BT72" s="354"/>
      <c r="BU72" s="354"/>
      <c r="BV72" s="354"/>
    </row>
    <row r="73" spans="63:74" x14ac:dyDescent="0.2">
      <c r="BK73" s="354"/>
      <c r="BL73" s="354"/>
      <c r="BM73" s="354"/>
      <c r="BN73" s="354"/>
      <c r="BO73" s="354"/>
      <c r="BP73" s="354"/>
      <c r="BQ73" s="354"/>
      <c r="BR73" s="354"/>
      <c r="BS73" s="354"/>
      <c r="BT73" s="354"/>
      <c r="BU73" s="354"/>
      <c r="BV73" s="354"/>
    </row>
    <row r="74" spans="63:74" x14ac:dyDescent="0.2">
      <c r="BK74" s="354"/>
      <c r="BL74" s="354"/>
      <c r="BM74" s="354"/>
      <c r="BN74" s="354"/>
      <c r="BO74" s="354"/>
      <c r="BP74" s="354"/>
      <c r="BQ74" s="354"/>
      <c r="BR74" s="354"/>
      <c r="BS74" s="354"/>
      <c r="BT74" s="354"/>
      <c r="BU74" s="354"/>
      <c r="BV74" s="354"/>
    </row>
    <row r="75" spans="63:74" x14ac:dyDescent="0.2">
      <c r="BK75" s="354"/>
      <c r="BL75" s="354"/>
      <c r="BM75" s="354"/>
      <c r="BN75" s="354"/>
      <c r="BO75" s="354"/>
      <c r="BP75" s="354"/>
      <c r="BQ75" s="354"/>
      <c r="BR75" s="354"/>
      <c r="BS75" s="354"/>
      <c r="BT75" s="354"/>
      <c r="BU75" s="354"/>
      <c r="BV75" s="354"/>
    </row>
    <row r="76" spans="63:74" x14ac:dyDescent="0.2">
      <c r="BK76" s="354"/>
      <c r="BL76" s="354"/>
      <c r="BM76" s="354"/>
      <c r="BN76" s="354"/>
      <c r="BO76" s="354"/>
      <c r="BP76" s="354"/>
      <c r="BQ76" s="354"/>
      <c r="BR76" s="354"/>
      <c r="BS76" s="354"/>
      <c r="BT76" s="354"/>
      <c r="BU76" s="354"/>
      <c r="BV76" s="354"/>
    </row>
    <row r="77" spans="63:74" x14ac:dyDescent="0.2">
      <c r="BK77" s="354"/>
      <c r="BL77" s="354"/>
      <c r="BM77" s="354"/>
      <c r="BN77" s="354"/>
      <c r="BO77" s="354"/>
      <c r="BP77" s="354"/>
      <c r="BQ77" s="354"/>
      <c r="BR77" s="354"/>
      <c r="BS77" s="354"/>
      <c r="BT77" s="354"/>
      <c r="BU77" s="354"/>
      <c r="BV77" s="354"/>
    </row>
    <row r="78" spans="63:74" x14ac:dyDescent="0.2">
      <c r="BK78" s="354"/>
      <c r="BL78" s="354"/>
      <c r="BM78" s="354"/>
      <c r="BN78" s="354"/>
      <c r="BO78" s="354"/>
      <c r="BP78" s="354"/>
      <c r="BQ78" s="354"/>
      <c r="BR78" s="354"/>
      <c r="BS78" s="354"/>
      <c r="BT78" s="354"/>
      <c r="BU78" s="354"/>
      <c r="BV78" s="354"/>
    </row>
    <row r="79" spans="63:74" x14ac:dyDescent="0.2">
      <c r="BK79" s="354"/>
      <c r="BL79" s="354"/>
      <c r="BM79" s="354"/>
      <c r="BN79" s="354"/>
      <c r="BO79" s="354"/>
      <c r="BP79" s="354"/>
      <c r="BQ79" s="354"/>
      <c r="BR79" s="354"/>
      <c r="BS79" s="354"/>
      <c r="BT79" s="354"/>
      <c r="BU79" s="354"/>
      <c r="BV79" s="354"/>
    </row>
    <row r="80" spans="63:74" x14ac:dyDescent="0.2">
      <c r="BK80" s="354"/>
      <c r="BL80" s="354"/>
      <c r="BM80" s="354"/>
      <c r="BN80" s="354"/>
      <c r="BO80" s="354"/>
      <c r="BP80" s="354"/>
      <c r="BQ80" s="354"/>
      <c r="BR80" s="354"/>
      <c r="BS80" s="354"/>
      <c r="BT80" s="354"/>
      <c r="BU80" s="354"/>
      <c r="BV80" s="354"/>
    </row>
    <row r="81" spans="63:74" x14ac:dyDescent="0.2">
      <c r="BK81" s="354"/>
      <c r="BL81" s="354"/>
      <c r="BM81" s="354"/>
      <c r="BN81" s="354"/>
      <c r="BO81" s="354"/>
      <c r="BP81" s="354"/>
      <c r="BQ81" s="354"/>
      <c r="BR81" s="354"/>
      <c r="BS81" s="354"/>
      <c r="BT81" s="354"/>
      <c r="BU81" s="354"/>
      <c r="BV81" s="354"/>
    </row>
    <row r="82" spans="63:74" x14ac:dyDescent="0.2">
      <c r="BK82" s="354"/>
      <c r="BL82" s="354"/>
      <c r="BM82" s="354"/>
      <c r="BN82" s="354"/>
      <c r="BO82" s="354"/>
      <c r="BP82" s="354"/>
      <c r="BQ82" s="354"/>
      <c r="BR82" s="354"/>
      <c r="BS82" s="354"/>
      <c r="BT82" s="354"/>
      <c r="BU82" s="354"/>
      <c r="BV82" s="354"/>
    </row>
    <row r="83" spans="63:74" x14ac:dyDescent="0.2">
      <c r="BK83" s="354"/>
      <c r="BL83" s="354"/>
      <c r="BM83" s="354"/>
      <c r="BN83" s="354"/>
      <c r="BO83" s="354"/>
      <c r="BP83" s="354"/>
      <c r="BQ83" s="354"/>
      <c r="BR83" s="354"/>
      <c r="BS83" s="354"/>
      <c r="BT83" s="354"/>
      <c r="BU83" s="354"/>
      <c r="BV83" s="354"/>
    </row>
    <row r="84" spans="63:74" x14ac:dyDescent="0.2">
      <c r="BK84" s="354"/>
      <c r="BL84" s="354"/>
      <c r="BM84" s="354"/>
      <c r="BN84" s="354"/>
      <c r="BO84" s="354"/>
      <c r="BP84" s="354"/>
      <c r="BQ84" s="354"/>
      <c r="BR84" s="354"/>
      <c r="BS84" s="354"/>
      <c r="BT84" s="354"/>
      <c r="BU84" s="354"/>
      <c r="BV84" s="354"/>
    </row>
    <row r="85" spans="63:74" x14ac:dyDescent="0.2">
      <c r="BK85" s="354"/>
      <c r="BL85" s="354"/>
      <c r="BM85" s="354"/>
      <c r="BN85" s="354"/>
      <c r="BO85" s="354"/>
      <c r="BP85" s="354"/>
      <c r="BQ85" s="354"/>
      <c r="BR85" s="354"/>
      <c r="BS85" s="354"/>
      <c r="BT85" s="354"/>
      <c r="BU85" s="354"/>
      <c r="BV85" s="354"/>
    </row>
    <row r="86" spans="63:74" x14ac:dyDescent="0.2">
      <c r="BK86" s="354"/>
      <c r="BL86" s="354"/>
      <c r="BM86" s="354"/>
      <c r="BN86" s="354"/>
      <c r="BO86" s="354"/>
      <c r="BP86" s="354"/>
      <c r="BQ86" s="354"/>
      <c r="BR86" s="354"/>
      <c r="BS86" s="354"/>
      <c r="BT86" s="354"/>
      <c r="BU86" s="354"/>
      <c r="BV86" s="354"/>
    </row>
    <row r="87" spans="63:74" x14ac:dyDescent="0.2">
      <c r="BK87" s="354"/>
      <c r="BL87" s="354"/>
      <c r="BM87" s="354"/>
      <c r="BN87" s="354"/>
      <c r="BO87" s="354"/>
      <c r="BP87" s="354"/>
      <c r="BQ87" s="354"/>
      <c r="BR87" s="354"/>
      <c r="BS87" s="354"/>
      <c r="BT87" s="354"/>
      <c r="BU87" s="354"/>
      <c r="BV87" s="354"/>
    </row>
    <row r="88" spans="63:74" x14ac:dyDescent="0.2">
      <c r="BK88" s="354"/>
      <c r="BL88" s="354"/>
      <c r="BM88" s="354"/>
      <c r="BN88" s="354"/>
      <c r="BO88" s="354"/>
      <c r="BP88" s="354"/>
      <c r="BQ88" s="354"/>
      <c r="BR88" s="354"/>
      <c r="BS88" s="354"/>
      <c r="BT88" s="354"/>
      <c r="BU88" s="354"/>
      <c r="BV88" s="354"/>
    </row>
    <row r="89" spans="63:74" x14ac:dyDescent="0.2">
      <c r="BK89" s="354"/>
      <c r="BL89" s="354"/>
      <c r="BM89" s="354"/>
      <c r="BN89" s="354"/>
      <c r="BO89" s="354"/>
      <c r="BP89" s="354"/>
      <c r="BQ89" s="354"/>
      <c r="BR89" s="354"/>
      <c r="BS89" s="354"/>
      <c r="BT89" s="354"/>
      <c r="BU89" s="354"/>
      <c r="BV89" s="354"/>
    </row>
    <row r="90" spans="63:74" x14ac:dyDescent="0.2">
      <c r="BK90" s="354"/>
      <c r="BL90" s="354"/>
      <c r="BM90" s="354"/>
      <c r="BN90" s="354"/>
      <c r="BO90" s="354"/>
      <c r="BP90" s="354"/>
      <c r="BQ90" s="354"/>
      <c r="BR90" s="354"/>
      <c r="BS90" s="354"/>
      <c r="BT90" s="354"/>
      <c r="BU90" s="354"/>
      <c r="BV90" s="354"/>
    </row>
    <row r="91" spans="63:74" x14ac:dyDescent="0.2">
      <c r="BK91" s="354"/>
      <c r="BL91" s="354"/>
      <c r="BM91" s="354"/>
      <c r="BN91" s="354"/>
      <c r="BO91" s="354"/>
      <c r="BP91" s="354"/>
      <c r="BQ91" s="354"/>
      <c r="BR91" s="354"/>
      <c r="BS91" s="354"/>
      <c r="BT91" s="354"/>
      <c r="BU91" s="354"/>
      <c r="BV91" s="354"/>
    </row>
    <row r="92" spans="63:74" x14ac:dyDescent="0.2">
      <c r="BK92" s="354"/>
      <c r="BL92" s="354"/>
      <c r="BM92" s="354"/>
      <c r="BN92" s="354"/>
      <c r="BO92" s="354"/>
      <c r="BP92" s="354"/>
      <c r="BQ92" s="354"/>
      <c r="BR92" s="354"/>
      <c r="BS92" s="354"/>
      <c r="BT92" s="354"/>
      <c r="BU92" s="354"/>
      <c r="BV92" s="354"/>
    </row>
    <row r="93" spans="63:74" x14ac:dyDescent="0.2">
      <c r="BK93" s="354"/>
      <c r="BL93" s="354"/>
      <c r="BM93" s="354"/>
      <c r="BN93" s="354"/>
      <c r="BO93" s="354"/>
      <c r="BP93" s="354"/>
      <c r="BQ93" s="354"/>
      <c r="BR93" s="354"/>
      <c r="BS93" s="354"/>
      <c r="BT93" s="354"/>
      <c r="BU93" s="354"/>
      <c r="BV93" s="354"/>
    </row>
    <row r="94" spans="63:74" x14ac:dyDescent="0.2">
      <c r="BK94" s="354"/>
      <c r="BL94" s="354"/>
      <c r="BM94" s="354"/>
      <c r="BN94" s="354"/>
      <c r="BO94" s="354"/>
      <c r="BP94" s="354"/>
      <c r="BQ94" s="354"/>
      <c r="BR94" s="354"/>
      <c r="BS94" s="354"/>
      <c r="BT94" s="354"/>
      <c r="BU94" s="354"/>
      <c r="BV94" s="354"/>
    </row>
    <row r="95" spans="63:74" x14ac:dyDescent="0.2">
      <c r="BK95" s="354"/>
      <c r="BL95" s="354"/>
      <c r="BM95" s="354"/>
      <c r="BN95" s="354"/>
      <c r="BO95" s="354"/>
      <c r="BP95" s="354"/>
      <c r="BQ95" s="354"/>
      <c r="BR95" s="354"/>
      <c r="BS95" s="354"/>
      <c r="BT95" s="354"/>
      <c r="BU95" s="354"/>
      <c r="BV95" s="354"/>
    </row>
    <row r="96" spans="63:74" x14ac:dyDescent="0.2">
      <c r="BK96" s="354"/>
      <c r="BL96" s="354"/>
      <c r="BM96" s="354"/>
      <c r="BN96" s="354"/>
      <c r="BO96" s="354"/>
      <c r="BP96" s="354"/>
      <c r="BQ96" s="354"/>
      <c r="BR96" s="354"/>
      <c r="BS96" s="354"/>
      <c r="BT96" s="354"/>
      <c r="BU96" s="354"/>
      <c r="BV96" s="354"/>
    </row>
    <row r="97" spans="63:74" x14ac:dyDescent="0.2">
      <c r="BK97" s="354"/>
      <c r="BL97" s="354"/>
      <c r="BM97" s="354"/>
      <c r="BN97" s="354"/>
      <c r="BO97" s="354"/>
      <c r="BP97" s="354"/>
      <c r="BQ97" s="354"/>
      <c r="BR97" s="354"/>
      <c r="BS97" s="354"/>
      <c r="BT97" s="354"/>
      <c r="BU97" s="354"/>
      <c r="BV97" s="354"/>
    </row>
    <row r="98" spans="63:74" x14ac:dyDescent="0.2">
      <c r="BK98" s="354"/>
      <c r="BL98" s="354"/>
      <c r="BM98" s="354"/>
      <c r="BN98" s="354"/>
      <c r="BO98" s="354"/>
      <c r="BP98" s="354"/>
      <c r="BQ98" s="354"/>
      <c r="BR98" s="354"/>
      <c r="BS98" s="354"/>
      <c r="BT98" s="354"/>
      <c r="BU98" s="354"/>
      <c r="BV98" s="354"/>
    </row>
    <row r="99" spans="63:74" x14ac:dyDescent="0.2">
      <c r="BK99" s="354"/>
      <c r="BL99" s="354"/>
      <c r="BM99" s="354"/>
      <c r="BN99" s="354"/>
      <c r="BO99" s="354"/>
      <c r="BP99" s="354"/>
      <c r="BQ99" s="354"/>
      <c r="BR99" s="354"/>
      <c r="BS99" s="354"/>
      <c r="BT99" s="354"/>
      <c r="BU99" s="354"/>
      <c r="BV99" s="354"/>
    </row>
    <row r="100" spans="63:74" x14ac:dyDescent="0.2">
      <c r="BK100" s="354"/>
      <c r="BL100" s="354"/>
      <c r="BM100" s="354"/>
      <c r="BN100" s="354"/>
      <c r="BO100" s="354"/>
      <c r="BP100" s="354"/>
      <c r="BQ100" s="354"/>
      <c r="BR100" s="354"/>
      <c r="BS100" s="354"/>
      <c r="BT100" s="354"/>
      <c r="BU100" s="354"/>
      <c r="BV100" s="354"/>
    </row>
    <row r="101" spans="63:74" x14ac:dyDescent="0.2">
      <c r="BK101" s="354"/>
      <c r="BL101" s="354"/>
      <c r="BM101" s="354"/>
      <c r="BN101" s="354"/>
      <c r="BO101" s="354"/>
      <c r="BP101" s="354"/>
      <c r="BQ101" s="354"/>
      <c r="BR101" s="354"/>
      <c r="BS101" s="354"/>
      <c r="BT101" s="354"/>
      <c r="BU101" s="354"/>
      <c r="BV101" s="354"/>
    </row>
    <row r="102" spans="63:74" x14ac:dyDescent="0.2">
      <c r="BK102" s="354"/>
      <c r="BL102" s="354"/>
      <c r="BM102" s="354"/>
      <c r="BN102" s="354"/>
      <c r="BO102" s="354"/>
      <c r="BP102" s="354"/>
      <c r="BQ102" s="354"/>
      <c r="BR102" s="354"/>
      <c r="BS102" s="354"/>
      <c r="BT102" s="354"/>
      <c r="BU102" s="354"/>
      <c r="BV102" s="354"/>
    </row>
    <row r="103" spans="63:74" x14ac:dyDescent="0.2">
      <c r="BK103" s="354"/>
      <c r="BL103" s="354"/>
      <c r="BM103" s="354"/>
      <c r="BN103" s="354"/>
      <c r="BO103" s="354"/>
      <c r="BP103" s="354"/>
      <c r="BQ103" s="354"/>
      <c r="BR103" s="354"/>
      <c r="BS103" s="354"/>
      <c r="BT103" s="354"/>
      <c r="BU103" s="354"/>
      <c r="BV103" s="354"/>
    </row>
    <row r="104" spans="63:74" x14ac:dyDescent="0.2">
      <c r="BK104" s="354"/>
      <c r="BL104" s="354"/>
      <c r="BM104" s="354"/>
      <c r="BN104" s="354"/>
      <c r="BO104" s="354"/>
      <c r="BP104" s="354"/>
      <c r="BQ104" s="354"/>
      <c r="BR104" s="354"/>
      <c r="BS104" s="354"/>
      <c r="BT104" s="354"/>
      <c r="BU104" s="354"/>
      <c r="BV104" s="354"/>
    </row>
    <row r="105" spans="63:74" x14ac:dyDescent="0.2">
      <c r="BK105" s="354"/>
      <c r="BL105" s="354"/>
      <c r="BM105" s="354"/>
      <c r="BN105" s="354"/>
      <c r="BO105" s="354"/>
      <c r="BP105" s="354"/>
      <c r="BQ105" s="354"/>
      <c r="BR105" s="354"/>
      <c r="BS105" s="354"/>
      <c r="BT105" s="354"/>
      <c r="BU105" s="354"/>
      <c r="BV105" s="354"/>
    </row>
    <row r="106" spans="63:74" x14ac:dyDescent="0.2">
      <c r="BK106" s="354"/>
      <c r="BL106" s="354"/>
      <c r="BM106" s="354"/>
      <c r="BN106" s="354"/>
      <c r="BO106" s="354"/>
      <c r="BP106" s="354"/>
      <c r="BQ106" s="354"/>
      <c r="BR106" s="354"/>
      <c r="BS106" s="354"/>
      <c r="BT106" s="354"/>
      <c r="BU106" s="354"/>
      <c r="BV106" s="354"/>
    </row>
    <row r="107" spans="63:74" x14ac:dyDescent="0.2">
      <c r="BK107" s="354"/>
      <c r="BL107" s="354"/>
      <c r="BM107" s="354"/>
      <c r="BN107" s="354"/>
      <c r="BO107" s="354"/>
      <c r="BP107" s="354"/>
      <c r="BQ107" s="354"/>
      <c r="BR107" s="354"/>
      <c r="BS107" s="354"/>
      <c r="BT107" s="354"/>
      <c r="BU107" s="354"/>
      <c r="BV107" s="354"/>
    </row>
    <row r="108" spans="63:74" x14ac:dyDescent="0.2">
      <c r="BK108" s="354"/>
      <c r="BL108" s="354"/>
      <c r="BM108" s="354"/>
      <c r="BN108" s="354"/>
      <c r="BO108" s="354"/>
      <c r="BP108" s="354"/>
      <c r="BQ108" s="354"/>
      <c r="BR108" s="354"/>
      <c r="BS108" s="354"/>
      <c r="BT108" s="354"/>
      <c r="BU108" s="354"/>
      <c r="BV108" s="354"/>
    </row>
    <row r="109" spans="63:74" x14ac:dyDescent="0.2">
      <c r="BK109" s="354"/>
      <c r="BL109" s="354"/>
      <c r="BM109" s="354"/>
      <c r="BN109" s="354"/>
      <c r="BO109" s="354"/>
      <c r="BP109" s="354"/>
      <c r="BQ109" s="354"/>
      <c r="BR109" s="354"/>
      <c r="BS109" s="354"/>
      <c r="BT109" s="354"/>
      <c r="BU109" s="354"/>
      <c r="BV109" s="354"/>
    </row>
    <row r="110" spans="63:74" x14ac:dyDescent="0.2">
      <c r="BK110" s="354"/>
      <c r="BL110" s="354"/>
      <c r="BM110" s="354"/>
      <c r="BN110" s="354"/>
      <c r="BO110" s="354"/>
      <c r="BP110" s="354"/>
      <c r="BQ110" s="354"/>
      <c r="BR110" s="354"/>
      <c r="BS110" s="354"/>
      <c r="BT110" s="354"/>
      <c r="BU110" s="354"/>
      <c r="BV110" s="354"/>
    </row>
    <row r="111" spans="63:74" x14ac:dyDescent="0.2">
      <c r="BK111" s="354"/>
      <c r="BL111" s="354"/>
      <c r="BM111" s="354"/>
      <c r="BN111" s="354"/>
      <c r="BO111" s="354"/>
      <c r="BP111" s="354"/>
      <c r="BQ111" s="354"/>
      <c r="BR111" s="354"/>
      <c r="BS111" s="354"/>
      <c r="BT111" s="354"/>
      <c r="BU111" s="354"/>
      <c r="BV111" s="354"/>
    </row>
    <row r="112" spans="63:74" x14ac:dyDescent="0.2">
      <c r="BK112" s="354"/>
      <c r="BL112" s="354"/>
      <c r="BM112" s="354"/>
      <c r="BN112" s="354"/>
      <c r="BO112" s="354"/>
      <c r="BP112" s="354"/>
      <c r="BQ112" s="354"/>
      <c r="BR112" s="354"/>
      <c r="BS112" s="354"/>
      <c r="BT112" s="354"/>
      <c r="BU112" s="354"/>
      <c r="BV112" s="354"/>
    </row>
    <row r="113" spans="63:74" x14ac:dyDescent="0.2">
      <c r="BK113" s="354"/>
      <c r="BL113" s="354"/>
      <c r="BM113" s="354"/>
      <c r="BN113" s="354"/>
      <c r="BO113" s="354"/>
      <c r="BP113" s="354"/>
      <c r="BQ113" s="354"/>
      <c r="BR113" s="354"/>
      <c r="BS113" s="354"/>
      <c r="BT113" s="354"/>
      <c r="BU113" s="354"/>
      <c r="BV113" s="354"/>
    </row>
    <row r="114" spans="63:74" x14ac:dyDescent="0.2">
      <c r="BK114" s="354"/>
      <c r="BL114" s="354"/>
      <c r="BM114" s="354"/>
      <c r="BN114" s="354"/>
      <c r="BO114" s="354"/>
      <c r="BP114" s="354"/>
      <c r="BQ114" s="354"/>
      <c r="BR114" s="354"/>
      <c r="BS114" s="354"/>
      <c r="BT114" s="354"/>
      <c r="BU114" s="354"/>
      <c r="BV114" s="354"/>
    </row>
    <row r="115" spans="63:74" x14ac:dyDescent="0.2">
      <c r="BK115" s="354"/>
      <c r="BL115" s="354"/>
      <c r="BM115" s="354"/>
      <c r="BN115" s="354"/>
      <c r="BO115" s="354"/>
      <c r="BP115" s="354"/>
      <c r="BQ115" s="354"/>
      <c r="BR115" s="354"/>
      <c r="BS115" s="354"/>
      <c r="BT115" s="354"/>
      <c r="BU115" s="354"/>
      <c r="BV115" s="354"/>
    </row>
    <row r="116" spans="63:74" x14ac:dyDescent="0.2">
      <c r="BK116" s="354"/>
      <c r="BL116" s="354"/>
      <c r="BM116" s="354"/>
      <c r="BN116" s="354"/>
      <c r="BO116" s="354"/>
      <c r="BP116" s="354"/>
      <c r="BQ116" s="354"/>
      <c r="BR116" s="354"/>
      <c r="BS116" s="354"/>
      <c r="BT116" s="354"/>
      <c r="BU116" s="354"/>
      <c r="BV116" s="354"/>
    </row>
    <row r="117" spans="63:74" x14ac:dyDescent="0.2">
      <c r="BK117" s="354"/>
      <c r="BL117" s="354"/>
      <c r="BM117" s="354"/>
      <c r="BN117" s="354"/>
      <c r="BO117" s="354"/>
      <c r="BP117" s="354"/>
      <c r="BQ117" s="354"/>
      <c r="BR117" s="354"/>
      <c r="BS117" s="354"/>
      <c r="BT117" s="354"/>
      <c r="BU117" s="354"/>
      <c r="BV117" s="354"/>
    </row>
    <row r="118" spans="63:74" x14ac:dyDescent="0.2">
      <c r="BK118" s="354"/>
      <c r="BL118" s="354"/>
      <c r="BM118" s="354"/>
      <c r="BN118" s="354"/>
      <c r="BO118" s="354"/>
      <c r="BP118" s="354"/>
      <c r="BQ118" s="354"/>
      <c r="BR118" s="354"/>
      <c r="BS118" s="354"/>
      <c r="BT118" s="354"/>
      <c r="BU118" s="354"/>
      <c r="BV118" s="354"/>
    </row>
    <row r="119" spans="63:74" x14ac:dyDescent="0.2">
      <c r="BK119" s="354"/>
      <c r="BL119" s="354"/>
      <c r="BM119" s="354"/>
      <c r="BN119" s="354"/>
      <c r="BO119" s="354"/>
      <c r="BP119" s="354"/>
      <c r="BQ119" s="354"/>
      <c r="BR119" s="354"/>
      <c r="BS119" s="354"/>
      <c r="BT119" s="354"/>
      <c r="BU119" s="354"/>
      <c r="BV119" s="354"/>
    </row>
    <row r="120" spans="63:74" x14ac:dyDescent="0.2">
      <c r="BK120" s="354"/>
      <c r="BL120" s="354"/>
      <c r="BM120" s="354"/>
      <c r="BN120" s="354"/>
      <c r="BO120" s="354"/>
      <c r="BP120" s="354"/>
      <c r="BQ120" s="354"/>
      <c r="BR120" s="354"/>
      <c r="BS120" s="354"/>
      <c r="BT120" s="354"/>
      <c r="BU120" s="354"/>
      <c r="BV120" s="354"/>
    </row>
    <row r="121" spans="63:74" x14ac:dyDescent="0.2">
      <c r="BK121" s="354"/>
      <c r="BL121" s="354"/>
      <c r="BM121" s="354"/>
      <c r="BN121" s="354"/>
      <c r="BO121" s="354"/>
      <c r="BP121" s="354"/>
      <c r="BQ121" s="354"/>
      <c r="BR121" s="354"/>
      <c r="BS121" s="354"/>
      <c r="BT121" s="354"/>
      <c r="BU121" s="354"/>
      <c r="BV121" s="354"/>
    </row>
    <row r="122" spans="63:74" x14ac:dyDescent="0.2">
      <c r="BK122" s="354"/>
      <c r="BL122" s="354"/>
      <c r="BM122" s="354"/>
      <c r="BN122" s="354"/>
      <c r="BO122" s="354"/>
      <c r="BP122" s="354"/>
      <c r="BQ122" s="354"/>
      <c r="BR122" s="354"/>
      <c r="BS122" s="354"/>
      <c r="BT122" s="354"/>
      <c r="BU122" s="354"/>
      <c r="BV122" s="354"/>
    </row>
    <row r="123" spans="63:74" x14ac:dyDescent="0.2">
      <c r="BK123" s="354"/>
      <c r="BL123" s="354"/>
      <c r="BM123" s="354"/>
      <c r="BN123" s="354"/>
      <c r="BO123" s="354"/>
      <c r="BP123" s="354"/>
      <c r="BQ123" s="354"/>
      <c r="BR123" s="354"/>
      <c r="BS123" s="354"/>
      <c r="BT123" s="354"/>
      <c r="BU123" s="354"/>
      <c r="BV123" s="354"/>
    </row>
    <row r="124" spans="63:74" x14ac:dyDescent="0.2">
      <c r="BK124" s="354"/>
      <c r="BL124" s="354"/>
      <c r="BM124" s="354"/>
      <c r="BN124" s="354"/>
      <c r="BO124" s="354"/>
      <c r="BP124" s="354"/>
      <c r="BQ124" s="354"/>
      <c r="BR124" s="354"/>
      <c r="BS124" s="354"/>
      <c r="BT124" s="354"/>
      <c r="BU124" s="354"/>
      <c r="BV124" s="354"/>
    </row>
    <row r="125" spans="63:74" x14ac:dyDescent="0.2">
      <c r="BK125" s="354"/>
      <c r="BL125" s="354"/>
      <c r="BM125" s="354"/>
      <c r="BN125" s="354"/>
      <c r="BO125" s="354"/>
      <c r="BP125" s="354"/>
      <c r="BQ125" s="354"/>
      <c r="BR125" s="354"/>
      <c r="BS125" s="354"/>
      <c r="BT125" s="354"/>
      <c r="BU125" s="354"/>
      <c r="BV125" s="354"/>
    </row>
    <row r="126" spans="63:74" x14ac:dyDescent="0.2">
      <c r="BK126" s="354"/>
      <c r="BL126" s="354"/>
      <c r="BM126" s="354"/>
      <c r="BN126" s="354"/>
      <c r="BO126" s="354"/>
      <c r="BP126" s="354"/>
      <c r="BQ126" s="354"/>
      <c r="BR126" s="354"/>
      <c r="BS126" s="354"/>
      <c r="BT126" s="354"/>
      <c r="BU126" s="354"/>
      <c r="BV126" s="354"/>
    </row>
    <row r="127" spans="63:74" x14ac:dyDescent="0.2">
      <c r="BK127" s="354"/>
      <c r="BL127" s="354"/>
      <c r="BM127" s="354"/>
      <c r="BN127" s="354"/>
      <c r="BO127" s="354"/>
      <c r="BP127" s="354"/>
      <c r="BQ127" s="354"/>
      <c r="BR127" s="354"/>
      <c r="BS127" s="354"/>
      <c r="BT127" s="354"/>
      <c r="BU127" s="354"/>
      <c r="BV127" s="354"/>
    </row>
    <row r="128" spans="63:74" x14ac:dyDescent="0.2">
      <c r="BK128" s="354"/>
      <c r="BL128" s="354"/>
      <c r="BM128" s="354"/>
      <c r="BN128" s="354"/>
      <c r="BO128" s="354"/>
      <c r="BP128" s="354"/>
      <c r="BQ128" s="354"/>
      <c r="BR128" s="354"/>
      <c r="BS128" s="354"/>
      <c r="BT128" s="354"/>
      <c r="BU128" s="354"/>
      <c r="BV128" s="354"/>
    </row>
    <row r="129" spans="63:74" x14ac:dyDescent="0.2">
      <c r="BK129" s="354"/>
      <c r="BL129" s="354"/>
      <c r="BM129" s="354"/>
      <c r="BN129" s="354"/>
      <c r="BO129" s="354"/>
      <c r="BP129" s="354"/>
      <c r="BQ129" s="354"/>
      <c r="BR129" s="354"/>
      <c r="BS129" s="354"/>
      <c r="BT129" s="354"/>
      <c r="BU129" s="354"/>
      <c r="BV129" s="354"/>
    </row>
    <row r="130" spans="63:74" x14ac:dyDescent="0.2">
      <c r="BK130" s="354"/>
      <c r="BL130" s="354"/>
      <c r="BM130" s="354"/>
      <c r="BN130" s="354"/>
      <c r="BO130" s="354"/>
      <c r="BP130" s="354"/>
      <c r="BQ130" s="354"/>
      <c r="BR130" s="354"/>
      <c r="BS130" s="354"/>
      <c r="BT130" s="354"/>
      <c r="BU130" s="354"/>
      <c r="BV130" s="354"/>
    </row>
    <row r="131" spans="63:74" x14ac:dyDescent="0.2">
      <c r="BK131" s="354"/>
      <c r="BL131" s="354"/>
      <c r="BM131" s="354"/>
      <c r="BN131" s="354"/>
      <c r="BO131" s="354"/>
      <c r="BP131" s="354"/>
      <c r="BQ131" s="354"/>
      <c r="BR131" s="354"/>
      <c r="BS131" s="354"/>
      <c r="BT131" s="354"/>
      <c r="BU131" s="354"/>
      <c r="BV131" s="354"/>
    </row>
    <row r="132" spans="63:74" x14ac:dyDescent="0.2">
      <c r="BK132" s="354"/>
      <c r="BL132" s="354"/>
      <c r="BM132" s="354"/>
      <c r="BN132" s="354"/>
      <c r="BO132" s="354"/>
      <c r="BP132" s="354"/>
      <c r="BQ132" s="354"/>
      <c r="BR132" s="354"/>
      <c r="BS132" s="354"/>
      <c r="BT132" s="354"/>
      <c r="BU132" s="354"/>
      <c r="BV132" s="354"/>
    </row>
    <row r="133" spans="63:74" x14ac:dyDescent="0.2">
      <c r="BK133" s="354"/>
      <c r="BL133" s="354"/>
      <c r="BM133" s="354"/>
      <c r="BN133" s="354"/>
      <c r="BO133" s="354"/>
      <c r="BP133" s="354"/>
      <c r="BQ133" s="354"/>
      <c r="BR133" s="354"/>
      <c r="BS133" s="354"/>
      <c r="BT133" s="354"/>
      <c r="BU133" s="354"/>
      <c r="BV133" s="354"/>
    </row>
    <row r="134" spans="63:74" x14ac:dyDescent="0.2">
      <c r="BK134" s="354"/>
      <c r="BL134" s="354"/>
      <c r="BM134" s="354"/>
      <c r="BN134" s="354"/>
      <c r="BO134" s="354"/>
      <c r="BP134" s="354"/>
      <c r="BQ134" s="354"/>
      <c r="BR134" s="354"/>
      <c r="BS134" s="354"/>
      <c r="BT134" s="354"/>
      <c r="BU134" s="354"/>
      <c r="BV134" s="354"/>
    </row>
    <row r="135" spans="63:74" x14ac:dyDescent="0.2">
      <c r="BK135" s="354"/>
      <c r="BL135" s="354"/>
      <c r="BM135" s="354"/>
      <c r="BN135" s="354"/>
      <c r="BO135" s="354"/>
      <c r="BP135" s="354"/>
      <c r="BQ135" s="354"/>
      <c r="BR135" s="354"/>
      <c r="BS135" s="354"/>
      <c r="BT135" s="354"/>
      <c r="BU135" s="354"/>
      <c r="BV135" s="354"/>
    </row>
    <row r="136" spans="63:74" x14ac:dyDescent="0.2">
      <c r="BK136" s="354"/>
      <c r="BL136" s="354"/>
      <c r="BM136" s="354"/>
      <c r="BN136" s="354"/>
      <c r="BO136" s="354"/>
      <c r="BP136" s="354"/>
      <c r="BQ136" s="354"/>
      <c r="BR136" s="354"/>
      <c r="BS136" s="354"/>
      <c r="BT136" s="354"/>
      <c r="BU136" s="354"/>
      <c r="BV136" s="354"/>
    </row>
    <row r="137" spans="63:74" x14ac:dyDescent="0.2">
      <c r="BK137" s="354"/>
      <c r="BL137" s="354"/>
      <c r="BM137" s="354"/>
      <c r="BN137" s="354"/>
      <c r="BO137" s="354"/>
      <c r="BP137" s="354"/>
      <c r="BQ137" s="354"/>
      <c r="BR137" s="354"/>
      <c r="BS137" s="354"/>
      <c r="BT137" s="354"/>
      <c r="BU137" s="354"/>
      <c r="BV137" s="354"/>
    </row>
    <row r="138" spans="63:74" x14ac:dyDescent="0.2">
      <c r="BK138" s="354"/>
      <c r="BL138" s="354"/>
      <c r="BM138" s="354"/>
      <c r="BN138" s="354"/>
      <c r="BO138" s="354"/>
      <c r="BP138" s="354"/>
      <c r="BQ138" s="354"/>
      <c r="BR138" s="354"/>
      <c r="BS138" s="354"/>
      <c r="BT138" s="354"/>
      <c r="BU138" s="354"/>
      <c r="BV138" s="354"/>
    </row>
    <row r="139" spans="63:74" x14ac:dyDescent="0.2">
      <c r="BK139" s="354"/>
      <c r="BL139" s="354"/>
      <c r="BM139" s="354"/>
      <c r="BN139" s="354"/>
      <c r="BO139" s="354"/>
      <c r="BP139" s="354"/>
      <c r="BQ139" s="354"/>
      <c r="BR139" s="354"/>
      <c r="BS139" s="354"/>
      <c r="BT139" s="354"/>
      <c r="BU139" s="354"/>
      <c r="BV139" s="354"/>
    </row>
    <row r="140" spans="63:74" x14ac:dyDescent="0.2">
      <c r="BK140" s="354"/>
      <c r="BL140" s="354"/>
      <c r="BM140" s="354"/>
      <c r="BN140" s="354"/>
      <c r="BO140" s="354"/>
      <c r="BP140" s="354"/>
      <c r="BQ140" s="354"/>
      <c r="BR140" s="354"/>
      <c r="BS140" s="354"/>
      <c r="BT140" s="354"/>
      <c r="BU140" s="354"/>
      <c r="BV140" s="354"/>
    </row>
    <row r="141" spans="63:74" x14ac:dyDescent="0.2">
      <c r="BK141" s="354"/>
      <c r="BL141" s="354"/>
      <c r="BM141" s="354"/>
      <c r="BN141" s="354"/>
      <c r="BO141" s="354"/>
      <c r="BP141" s="354"/>
      <c r="BQ141" s="354"/>
      <c r="BR141" s="354"/>
      <c r="BS141" s="354"/>
      <c r="BT141" s="354"/>
      <c r="BU141" s="354"/>
      <c r="BV141" s="354"/>
    </row>
    <row r="142" spans="63:74" x14ac:dyDescent="0.2">
      <c r="BK142" s="354"/>
      <c r="BL142" s="354"/>
      <c r="BM142" s="354"/>
      <c r="BN142" s="354"/>
      <c r="BO142" s="354"/>
      <c r="BP142" s="354"/>
      <c r="BQ142" s="354"/>
      <c r="BR142" s="354"/>
      <c r="BS142" s="354"/>
      <c r="BT142" s="354"/>
      <c r="BU142" s="354"/>
      <c r="BV142" s="354"/>
    </row>
    <row r="143" spans="63:74" x14ac:dyDescent="0.2">
      <c r="BK143" s="354"/>
      <c r="BL143" s="354"/>
      <c r="BM143" s="354"/>
      <c r="BN143" s="354"/>
      <c r="BO143" s="354"/>
      <c r="BP143" s="354"/>
      <c r="BQ143" s="354"/>
      <c r="BR143" s="354"/>
      <c r="BS143" s="354"/>
      <c r="BT143" s="354"/>
      <c r="BU143" s="354"/>
      <c r="BV143" s="354"/>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5"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W5" activePane="bottomRight" state="frozen"/>
      <selection activeCell="BC15" sqref="BC15"/>
      <selection pane="topRight" activeCell="BC15" sqref="BC15"/>
      <selection pane="bottomLeft" activeCell="BC15" sqref="BC15"/>
      <selection pane="bottomRight" activeCell="AX5" sqref="AX5"/>
    </sheetView>
  </sheetViews>
  <sheetFormatPr defaultColWidth="9.5703125" defaultRowHeight="12" x14ac:dyDescent="0.15"/>
  <cols>
    <col min="1" max="1" width="13.42578125" style="192" customWidth="1"/>
    <col min="2" max="2" width="36.42578125" style="192" customWidth="1"/>
    <col min="3" max="50" width="6.5703125" style="192" customWidth="1"/>
    <col min="51" max="62" width="6.5703125" style="346" customWidth="1"/>
    <col min="63" max="74" width="6.5703125" style="192" customWidth="1"/>
    <col min="75" max="16384" width="9.5703125" style="192"/>
  </cols>
  <sheetData>
    <row r="1" spans="1:74" ht="13.35" customHeight="1" x14ac:dyDescent="0.2">
      <c r="A1" s="666" t="s">
        <v>1054</v>
      </c>
      <c r="B1" s="724" t="s">
        <v>267</v>
      </c>
      <c r="C1" s="725"/>
      <c r="D1" s="725"/>
      <c r="E1" s="725"/>
      <c r="F1" s="725"/>
      <c r="G1" s="725"/>
      <c r="H1" s="725"/>
      <c r="I1" s="725"/>
      <c r="J1" s="725"/>
      <c r="K1" s="725"/>
      <c r="L1" s="725"/>
      <c r="M1" s="725"/>
      <c r="N1" s="725"/>
      <c r="O1" s="725"/>
      <c r="P1" s="725"/>
      <c r="Q1" s="725"/>
      <c r="R1" s="725"/>
      <c r="S1" s="725"/>
      <c r="T1" s="725"/>
      <c r="U1" s="725"/>
      <c r="V1" s="725"/>
      <c r="W1" s="725"/>
      <c r="X1" s="725"/>
      <c r="Y1" s="725"/>
      <c r="Z1" s="725"/>
      <c r="AA1" s="725"/>
      <c r="AB1" s="725"/>
      <c r="AC1" s="725"/>
      <c r="AD1" s="725"/>
      <c r="AE1" s="725"/>
      <c r="AF1" s="725"/>
      <c r="AG1" s="725"/>
      <c r="AH1" s="725"/>
      <c r="AI1" s="725"/>
      <c r="AJ1" s="725"/>
      <c r="AK1" s="725"/>
      <c r="AL1" s="725"/>
      <c r="AM1" s="198"/>
    </row>
    <row r="2" spans="1:74" s="193" customFormat="1" ht="13.35" customHeight="1" x14ac:dyDescent="0.2">
      <c r="A2" s="667"/>
      <c r="B2" s="544" t="str">
        <f>"U.S. Energy Information Administration  |  Short-Term Energy Outlook  - "&amp;Dates!D1</f>
        <v>U.S. Energy Information Administration  |  Short-Term Energy Outlook  - February 2015</v>
      </c>
      <c r="C2" s="545"/>
      <c r="D2" s="545"/>
      <c r="E2" s="545"/>
      <c r="F2" s="545"/>
      <c r="G2" s="545"/>
      <c r="H2" s="545"/>
      <c r="I2" s="545"/>
      <c r="J2" s="545"/>
      <c r="K2" s="545"/>
      <c r="L2" s="545"/>
      <c r="M2" s="545"/>
      <c r="N2" s="545"/>
      <c r="O2" s="545"/>
      <c r="P2" s="545"/>
      <c r="Q2" s="545"/>
      <c r="R2" s="545"/>
      <c r="S2" s="545"/>
      <c r="T2" s="545"/>
      <c r="U2" s="545"/>
      <c r="V2" s="545"/>
      <c r="W2" s="545"/>
      <c r="X2" s="545"/>
      <c r="Y2" s="545"/>
      <c r="Z2" s="545"/>
      <c r="AA2" s="545"/>
      <c r="AB2" s="545"/>
      <c r="AC2" s="545"/>
      <c r="AD2" s="545"/>
      <c r="AE2" s="545"/>
      <c r="AF2" s="545"/>
      <c r="AG2" s="545"/>
      <c r="AH2" s="545"/>
      <c r="AI2" s="545"/>
      <c r="AJ2" s="545"/>
      <c r="AK2" s="545"/>
      <c r="AL2" s="545"/>
      <c r="AM2" s="301"/>
      <c r="AY2" s="507"/>
      <c r="AZ2" s="507"/>
      <c r="BA2" s="507"/>
      <c r="BB2" s="507"/>
      <c r="BC2" s="507"/>
      <c r="BD2" s="507"/>
      <c r="BE2" s="507"/>
      <c r="BF2" s="507"/>
      <c r="BG2" s="507"/>
      <c r="BH2" s="507"/>
      <c r="BI2" s="507"/>
      <c r="BJ2" s="507"/>
    </row>
    <row r="3" spans="1:74" s="12" customFormat="1" ht="12.75" x14ac:dyDescent="0.2">
      <c r="A3" s="14"/>
      <c r="B3" s="15"/>
      <c r="C3" s="675">
        <f>Dates!D3</f>
        <v>2011</v>
      </c>
      <c r="D3" s="671"/>
      <c r="E3" s="671"/>
      <c r="F3" s="671"/>
      <c r="G3" s="671"/>
      <c r="H3" s="671"/>
      <c r="I3" s="671"/>
      <c r="J3" s="671"/>
      <c r="K3" s="671"/>
      <c r="L3" s="671"/>
      <c r="M3" s="671"/>
      <c r="N3" s="672"/>
      <c r="O3" s="675">
        <f>C3+1</f>
        <v>2012</v>
      </c>
      <c r="P3" s="676"/>
      <c r="Q3" s="676"/>
      <c r="R3" s="676"/>
      <c r="S3" s="676"/>
      <c r="T3" s="676"/>
      <c r="U3" s="676"/>
      <c r="V3" s="676"/>
      <c r="W3" s="676"/>
      <c r="X3" s="671"/>
      <c r="Y3" s="671"/>
      <c r="Z3" s="672"/>
      <c r="AA3" s="668">
        <f>O3+1</f>
        <v>2013</v>
      </c>
      <c r="AB3" s="671"/>
      <c r="AC3" s="671"/>
      <c r="AD3" s="671"/>
      <c r="AE3" s="671"/>
      <c r="AF3" s="671"/>
      <c r="AG3" s="671"/>
      <c r="AH3" s="671"/>
      <c r="AI3" s="671"/>
      <c r="AJ3" s="671"/>
      <c r="AK3" s="671"/>
      <c r="AL3" s="672"/>
      <c r="AM3" s="668">
        <f>AA3+1</f>
        <v>2014</v>
      </c>
      <c r="AN3" s="671"/>
      <c r="AO3" s="671"/>
      <c r="AP3" s="671"/>
      <c r="AQ3" s="671"/>
      <c r="AR3" s="671"/>
      <c r="AS3" s="671"/>
      <c r="AT3" s="671"/>
      <c r="AU3" s="671"/>
      <c r="AV3" s="671"/>
      <c r="AW3" s="671"/>
      <c r="AX3" s="672"/>
      <c r="AY3" s="668">
        <f>AM3+1</f>
        <v>2015</v>
      </c>
      <c r="AZ3" s="669"/>
      <c r="BA3" s="669"/>
      <c r="BB3" s="669"/>
      <c r="BC3" s="669"/>
      <c r="BD3" s="669"/>
      <c r="BE3" s="669"/>
      <c r="BF3" s="669"/>
      <c r="BG3" s="669"/>
      <c r="BH3" s="669"/>
      <c r="BI3" s="669"/>
      <c r="BJ3" s="670"/>
      <c r="BK3" s="668">
        <f>AY3+1</f>
        <v>2016</v>
      </c>
      <c r="BL3" s="671"/>
      <c r="BM3" s="671"/>
      <c r="BN3" s="671"/>
      <c r="BO3" s="671"/>
      <c r="BP3" s="671"/>
      <c r="BQ3" s="671"/>
      <c r="BR3" s="671"/>
      <c r="BS3" s="671"/>
      <c r="BT3" s="671"/>
      <c r="BU3" s="671"/>
      <c r="BV3" s="672"/>
    </row>
    <row r="4" spans="1:74" s="12" customFormat="1" ht="11.25" x14ac:dyDescent="0.2">
      <c r="A4" s="16"/>
      <c r="B4" s="17"/>
      <c r="C4" s="18" t="s">
        <v>644</v>
      </c>
      <c r="D4" s="18" t="s">
        <v>645</v>
      </c>
      <c r="E4" s="18" t="s">
        <v>646</v>
      </c>
      <c r="F4" s="18" t="s">
        <v>647</v>
      </c>
      <c r="G4" s="18" t="s">
        <v>648</v>
      </c>
      <c r="H4" s="18" t="s">
        <v>649</v>
      </c>
      <c r="I4" s="18" t="s">
        <v>650</v>
      </c>
      <c r="J4" s="18" t="s">
        <v>651</v>
      </c>
      <c r="K4" s="18" t="s">
        <v>652</v>
      </c>
      <c r="L4" s="18" t="s">
        <v>653</v>
      </c>
      <c r="M4" s="18" t="s">
        <v>654</v>
      </c>
      <c r="N4" s="18" t="s">
        <v>655</v>
      </c>
      <c r="O4" s="18" t="s">
        <v>644</v>
      </c>
      <c r="P4" s="18" t="s">
        <v>645</v>
      </c>
      <c r="Q4" s="18" t="s">
        <v>646</v>
      </c>
      <c r="R4" s="18" t="s">
        <v>647</v>
      </c>
      <c r="S4" s="18" t="s">
        <v>648</v>
      </c>
      <c r="T4" s="18" t="s">
        <v>649</v>
      </c>
      <c r="U4" s="18" t="s">
        <v>650</v>
      </c>
      <c r="V4" s="18" t="s">
        <v>651</v>
      </c>
      <c r="W4" s="18" t="s">
        <v>652</v>
      </c>
      <c r="X4" s="18" t="s">
        <v>653</v>
      </c>
      <c r="Y4" s="18" t="s">
        <v>654</v>
      </c>
      <c r="Z4" s="18" t="s">
        <v>655</v>
      </c>
      <c r="AA4" s="18" t="s">
        <v>644</v>
      </c>
      <c r="AB4" s="18" t="s">
        <v>645</v>
      </c>
      <c r="AC4" s="18" t="s">
        <v>646</v>
      </c>
      <c r="AD4" s="18" t="s">
        <v>647</v>
      </c>
      <c r="AE4" s="18" t="s">
        <v>648</v>
      </c>
      <c r="AF4" s="18" t="s">
        <v>649</v>
      </c>
      <c r="AG4" s="18" t="s">
        <v>650</v>
      </c>
      <c r="AH4" s="18" t="s">
        <v>651</v>
      </c>
      <c r="AI4" s="18" t="s">
        <v>652</v>
      </c>
      <c r="AJ4" s="18" t="s">
        <v>653</v>
      </c>
      <c r="AK4" s="18" t="s">
        <v>654</v>
      </c>
      <c r="AL4" s="18" t="s">
        <v>655</v>
      </c>
      <c r="AM4" s="18" t="s">
        <v>644</v>
      </c>
      <c r="AN4" s="18" t="s">
        <v>645</v>
      </c>
      <c r="AO4" s="18" t="s">
        <v>646</v>
      </c>
      <c r="AP4" s="18" t="s">
        <v>647</v>
      </c>
      <c r="AQ4" s="18" t="s">
        <v>648</v>
      </c>
      <c r="AR4" s="18" t="s">
        <v>649</v>
      </c>
      <c r="AS4" s="18" t="s">
        <v>650</v>
      </c>
      <c r="AT4" s="18" t="s">
        <v>651</v>
      </c>
      <c r="AU4" s="18" t="s">
        <v>652</v>
      </c>
      <c r="AV4" s="18" t="s">
        <v>653</v>
      </c>
      <c r="AW4" s="18" t="s">
        <v>654</v>
      </c>
      <c r="AX4" s="18" t="s">
        <v>655</v>
      </c>
      <c r="AY4" s="18" t="s">
        <v>644</v>
      </c>
      <c r="AZ4" s="18" t="s">
        <v>645</v>
      </c>
      <c r="BA4" s="18" t="s">
        <v>646</v>
      </c>
      <c r="BB4" s="18" t="s">
        <v>647</v>
      </c>
      <c r="BC4" s="18" t="s">
        <v>648</v>
      </c>
      <c r="BD4" s="18" t="s">
        <v>649</v>
      </c>
      <c r="BE4" s="18" t="s">
        <v>650</v>
      </c>
      <c r="BF4" s="18" t="s">
        <v>651</v>
      </c>
      <c r="BG4" s="18" t="s">
        <v>652</v>
      </c>
      <c r="BH4" s="18" t="s">
        <v>653</v>
      </c>
      <c r="BI4" s="18" t="s">
        <v>654</v>
      </c>
      <c r="BJ4" s="18" t="s">
        <v>655</v>
      </c>
      <c r="BK4" s="18" t="s">
        <v>644</v>
      </c>
      <c r="BL4" s="18" t="s">
        <v>645</v>
      </c>
      <c r="BM4" s="18" t="s">
        <v>646</v>
      </c>
      <c r="BN4" s="18" t="s">
        <v>647</v>
      </c>
      <c r="BO4" s="18" t="s">
        <v>648</v>
      </c>
      <c r="BP4" s="18" t="s">
        <v>649</v>
      </c>
      <c r="BQ4" s="18" t="s">
        <v>650</v>
      </c>
      <c r="BR4" s="18" t="s">
        <v>651</v>
      </c>
      <c r="BS4" s="18" t="s">
        <v>652</v>
      </c>
      <c r="BT4" s="18" t="s">
        <v>653</v>
      </c>
      <c r="BU4" s="18" t="s">
        <v>654</v>
      </c>
      <c r="BV4" s="18" t="s">
        <v>655</v>
      </c>
    </row>
    <row r="5" spans="1:74" ht="11.1" customHeight="1" x14ac:dyDescent="0.2">
      <c r="A5" s="8"/>
      <c r="B5" s="194" t="s">
        <v>176</v>
      </c>
      <c r="C5" s="195"/>
      <c r="D5" s="195"/>
      <c r="E5" s="195"/>
      <c r="F5" s="195"/>
      <c r="G5" s="195"/>
      <c r="H5" s="195"/>
      <c r="I5" s="195"/>
      <c r="J5" s="195"/>
      <c r="K5" s="195"/>
      <c r="L5" s="195"/>
      <c r="M5" s="195"/>
      <c r="N5" s="195"/>
      <c r="O5" s="195"/>
      <c r="P5" s="195"/>
      <c r="Q5" s="195"/>
      <c r="R5" s="195"/>
      <c r="S5" s="195"/>
      <c r="T5" s="195"/>
      <c r="U5" s="195"/>
      <c r="V5" s="195"/>
      <c r="W5" s="195"/>
      <c r="X5" s="195"/>
      <c r="Y5" s="195"/>
      <c r="Z5" s="195"/>
      <c r="AA5" s="195"/>
      <c r="AB5" s="195"/>
      <c r="AC5" s="195"/>
      <c r="AD5" s="195"/>
      <c r="AE5" s="195"/>
      <c r="AF5" s="195"/>
      <c r="AG5" s="195"/>
      <c r="AH5" s="195"/>
      <c r="AI5" s="195"/>
      <c r="AJ5" s="195"/>
      <c r="AK5" s="195"/>
      <c r="AL5" s="195"/>
      <c r="AM5" s="195"/>
      <c r="AN5" s="195"/>
      <c r="AO5" s="195"/>
      <c r="AP5" s="195"/>
      <c r="AQ5" s="195"/>
      <c r="AR5" s="195"/>
      <c r="AS5" s="195"/>
      <c r="AT5" s="195"/>
      <c r="AU5" s="195"/>
      <c r="AV5" s="195"/>
      <c r="AW5" s="195"/>
      <c r="AX5" s="195"/>
      <c r="AY5" s="502"/>
      <c r="AZ5" s="502"/>
      <c r="BA5" s="502"/>
      <c r="BB5" s="195"/>
      <c r="BC5" s="502"/>
      <c r="BD5" s="502"/>
      <c r="BE5" s="502"/>
      <c r="BF5" s="502"/>
      <c r="BG5" s="502"/>
      <c r="BH5" s="502"/>
      <c r="BI5" s="502"/>
      <c r="BJ5" s="502"/>
      <c r="BK5" s="419"/>
      <c r="BL5" s="419"/>
      <c r="BM5" s="419"/>
      <c r="BN5" s="419"/>
      <c r="BO5" s="419"/>
      <c r="BP5" s="419"/>
      <c r="BQ5" s="419"/>
      <c r="BR5" s="419"/>
      <c r="BS5" s="419"/>
      <c r="BT5" s="419"/>
      <c r="BU5" s="419"/>
      <c r="BV5" s="419"/>
    </row>
    <row r="6" spans="1:74" ht="11.1" customHeight="1" x14ac:dyDescent="0.2">
      <c r="A6" s="9" t="s">
        <v>71</v>
      </c>
      <c r="B6" s="214" t="s">
        <v>605</v>
      </c>
      <c r="C6" s="277">
        <v>1316.9012028</v>
      </c>
      <c r="D6" s="277">
        <v>1104.9890298</v>
      </c>
      <c r="E6" s="277">
        <v>917.97405459000004</v>
      </c>
      <c r="F6" s="277">
        <v>530.83116343999995</v>
      </c>
      <c r="G6" s="277">
        <v>224.11204967</v>
      </c>
      <c r="H6" s="277">
        <v>54.614736817000001</v>
      </c>
      <c r="I6" s="277">
        <v>2.6075196713</v>
      </c>
      <c r="J6" s="277">
        <v>14.280672252</v>
      </c>
      <c r="K6" s="277">
        <v>65.050944889999997</v>
      </c>
      <c r="L6" s="277">
        <v>381.52049542999998</v>
      </c>
      <c r="M6" s="277">
        <v>592.14854451999997</v>
      </c>
      <c r="N6" s="277">
        <v>909.17520903000002</v>
      </c>
      <c r="O6" s="277">
        <v>1080.3787239000001</v>
      </c>
      <c r="P6" s="277">
        <v>889.85644588000002</v>
      </c>
      <c r="Q6" s="277">
        <v>659.69469464999997</v>
      </c>
      <c r="R6" s="277">
        <v>489.35229981999998</v>
      </c>
      <c r="S6" s="277">
        <v>177.73332816999999</v>
      </c>
      <c r="T6" s="277">
        <v>58.331402912000001</v>
      </c>
      <c r="U6" s="277">
        <v>2.9101834766999999</v>
      </c>
      <c r="V6" s="277">
        <v>6.5753922262</v>
      </c>
      <c r="W6" s="277">
        <v>119.49312086</v>
      </c>
      <c r="X6" s="277">
        <v>353.94206946000003</v>
      </c>
      <c r="Y6" s="277">
        <v>780.24409330000003</v>
      </c>
      <c r="Z6" s="277">
        <v>942.22348381999996</v>
      </c>
      <c r="AA6" s="277">
        <v>1169.6157555</v>
      </c>
      <c r="AB6" s="277">
        <v>1026.0434167000001</v>
      </c>
      <c r="AC6" s="277">
        <v>920.20626687000004</v>
      </c>
      <c r="AD6" s="277">
        <v>565.81361979999997</v>
      </c>
      <c r="AE6" s="277">
        <v>244.79882979000001</v>
      </c>
      <c r="AF6" s="277">
        <v>35.609689842999998</v>
      </c>
      <c r="AG6" s="277">
        <v>1.430546101</v>
      </c>
      <c r="AH6" s="277">
        <v>26.942525295999999</v>
      </c>
      <c r="AI6" s="277">
        <v>139.21085482000001</v>
      </c>
      <c r="AJ6" s="277">
        <v>397.49963508000002</v>
      </c>
      <c r="AK6" s="277">
        <v>785.15393122</v>
      </c>
      <c r="AL6" s="277">
        <v>1113.2252308</v>
      </c>
      <c r="AM6" s="277">
        <v>1304.2673784000001</v>
      </c>
      <c r="AN6" s="277">
        <v>1143.6560694</v>
      </c>
      <c r="AO6" s="277">
        <v>1117.6439212</v>
      </c>
      <c r="AP6" s="277">
        <v>583.43729110000004</v>
      </c>
      <c r="AQ6" s="277">
        <v>254.68817045</v>
      </c>
      <c r="AR6" s="277">
        <v>45.554825436999998</v>
      </c>
      <c r="AS6" s="277">
        <v>4.1696168281999997</v>
      </c>
      <c r="AT6" s="277">
        <v>32.128728889999998</v>
      </c>
      <c r="AU6" s="277">
        <v>109.91880918</v>
      </c>
      <c r="AV6" s="277">
        <v>358.82758423000001</v>
      </c>
      <c r="AW6" s="277">
        <v>782.32834387000003</v>
      </c>
      <c r="AX6" s="277">
        <v>935.06886165000003</v>
      </c>
      <c r="AY6" s="277">
        <v>1318.5998305999999</v>
      </c>
      <c r="AZ6" s="340">
        <v>1039.0711154999999</v>
      </c>
      <c r="BA6" s="340">
        <v>905.84200095000006</v>
      </c>
      <c r="BB6" s="340">
        <v>553.26426268</v>
      </c>
      <c r="BC6" s="340">
        <v>264.02507372000002</v>
      </c>
      <c r="BD6" s="340">
        <v>49.426216674999999</v>
      </c>
      <c r="BE6" s="340">
        <v>6.9155134009000001</v>
      </c>
      <c r="BF6" s="340">
        <v>15.414592597</v>
      </c>
      <c r="BG6" s="340">
        <v>114.84005129000001</v>
      </c>
      <c r="BH6" s="340">
        <v>432.99467078999999</v>
      </c>
      <c r="BI6" s="340">
        <v>705.18620274</v>
      </c>
      <c r="BJ6" s="340">
        <v>1060.2899851</v>
      </c>
      <c r="BK6" s="340">
        <v>1242.5240191</v>
      </c>
      <c r="BL6" s="340">
        <v>1038.8100873000001</v>
      </c>
      <c r="BM6" s="340">
        <v>915.51529927000001</v>
      </c>
      <c r="BN6" s="340">
        <v>558.95528421999995</v>
      </c>
      <c r="BO6" s="340">
        <v>264.02139240000002</v>
      </c>
      <c r="BP6" s="340">
        <v>49.421394048000003</v>
      </c>
      <c r="BQ6" s="340">
        <v>6.9090540868000003</v>
      </c>
      <c r="BR6" s="340">
        <v>15.409444533</v>
      </c>
      <c r="BS6" s="340">
        <v>114.83769474</v>
      </c>
      <c r="BT6" s="340">
        <v>432.99748828999998</v>
      </c>
      <c r="BU6" s="340">
        <v>705.18254023999998</v>
      </c>
      <c r="BV6" s="340">
        <v>1060.2762734999999</v>
      </c>
    </row>
    <row r="7" spans="1:74" ht="11.1" customHeight="1" x14ac:dyDescent="0.2">
      <c r="A7" s="9" t="s">
        <v>73</v>
      </c>
      <c r="B7" s="214" t="s">
        <v>639</v>
      </c>
      <c r="C7" s="277">
        <v>1258.5947139</v>
      </c>
      <c r="D7" s="277">
        <v>979.58960743</v>
      </c>
      <c r="E7" s="277">
        <v>837.32283340000004</v>
      </c>
      <c r="F7" s="277">
        <v>433.44854285000002</v>
      </c>
      <c r="G7" s="277">
        <v>146.33270228000001</v>
      </c>
      <c r="H7" s="277">
        <v>18.382695484999999</v>
      </c>
      <c r="I7" s="277">
        <v>0.47498583054999999</v>
      </c>
      <c r="J7" s="277">
        <v>8.3238000952999993</v>
      </c>
      <c r="K7" s="277">
        <v>48.476129581999999</v>
      </c>
      <c r="L7" s="277">
        <v>358.69529469999998</v>
      </c>
      <c r="M7" s="277">
        <v>544.53050615999996</v>
      </c>
      <c r="N7" s="277">
        <v>849.08419848000005</v>
      </c>
      <c r="O7" s="277">
        <v>1007.8190548</v>
      </c>
      <c r="P7" s="277">
        <v>815.11969291000003</v>
      </c>
      <c r="Q7" s="277">
        <v>537.14450631</v>
      </c>
      <c r="R7" s="277">
        <v>458.66946587000001</v>
      </c>
      <c r="S7" s="277">
        <v>108.47903152000001</v>
      </c>
      <c r="T7" s="277">
        <v>24.647392759999999</v>
      </c>
      <c r="U7" s="277">
        <v>0.47543438345</v>
      </c>
      <c r="V7" s="277">
        <v>6.5877854197000003</v>
      </c>
      <c r="W7" s="277">
        <v>78.934834648999995</v>
      </c>
      <c r="X7" s="277">
        <v>324.96562996</v>
      </c>
      <c r="Y7" s="277">
        <v>756.49801661000004</v>
      </c>
      <c r="Z7" s="277">
        <v>851.09734779999997</v>
      </c>
      <c r="AA7" s="277">
        <v>1063.7099934</v>
      </c>
      <c r="AB7" s="277">
        <v>989.86199145</v>
      </c>
      <c r="AC7" s="277">
        <v>896.84464376999995</v>
      </c>
      <c r="AD7" s="277">
        <v>480.49102168000002</v>
      </c>
      <c r="AE7" s="277">
        <v>191.72931127999999</v>
      </c>
      <c r="AF7" s="277">
        <v>22.171965201999999</v>
      </c>
      <c r="AG7" s="277">
        <v>0.78463351082999999</v>
      </c>
      <c r="AH7" s="277">
        <v>16.602256647000001</v>
      </c>
      <c r="AI7" s="277">
        <v>111.08012278</v>
      </c>
      <c r="AJ7" s="277">
        <v>314.83771904999998</v>
      </c>
      <c r="AK7" s="277">
        <v>747.75340059999996</v>
      </c>
      <c r="AL7" s="277">
        <v>1002.4907078</v>
      </c>
      <c r="AM7" s="277">
        <v>1307.2921071999999</v>
      </c>
      <c r="AN7" s="277">
        <v>1105.6841132</v>
      </c>
      <c r="AO7" s="277">
        <v>1029.4068866</v>
      </c>
      <c r="AP7" s="277">
        <v>505.24989619000002</v>
      </c>
      <c r="AQ7" s="277">
        <v>180.32754234999999</v>
      </c>
      <c r="AR7" s="277">
        <v>20.315616773999999</v>
      </c>
      <c r="AS7" s="277">
        <v>6.8917383182999998</v>
      </c>
      <c r="AT7" s="277">
        <v>19.475247351</v>
      </c>
      <c r="AU7" s="277">
        <v>73.328760101</v>
      </c>
      <c r="AV7" s="277">
        <v>311.05450273000002</v>
      </c>
      <c r="AW7" s="277">
        <v>758.28200580999999</v>
      </c>
      <c r="AX7" s="277">
        <v>894.78866531000006</v>
      </c>
      <c r="AY7" s="277">
        <v>1239.1262724000001</v>
      </c>
      <c r="AZ7" s="340">
        <v>960.83519795999996</v>
      </c>
      <c r="BA7" s="340">
        <v>817.96709169999997</v>
      </c>
      <c r="BB7" s="340">
        <v>463.25512938999998</v>
      </c>
      <c r="BC7" s="340">
        <v>195.61567371999999</v>
      </c>
      <c r="BD7" s="340">
        <v>24.543310559999998</v>
      </c>
      <c r="BE7" s="340">
        <v>3.8282725717999999</v>
      </c>
      <c r="BF7" s="340">
        <v>8.2725789472999995</v>
      </c>
      <c r="BG7" s="340">
        <v>77.842639066000004</v>
      </c>
      <c r="BH7" s="340">
        <v>365.73473395000002</v>
      </c>
      <c r="BI7" s="340">
        <v>642.74245480000002</v>
      </c>
      <c r="BJ7" s="340">
        <v>986.69795773999999</v>
      </c>
      <c r="BK7" s="340">
        <v>1143.7172621</v>
      </c>
      <c r="BL7" s="340">
        <v>960.48988889999998</v>
      </c>
      <c r="BM7" s="340">
        <v>826.14074547999996</v>
      </c>
      <c r="BN7" s="340">
        <v>467.17598163000002</v>
      </c>
      <c r="BO7" s="340">
        <v>195.59541389</v>
      </c>
      <c r="BP7" s="340">
        <v>24.534966876999999</v>
      </c>
      <c r="BQ7" s="340">
        <v>3.8265572445</v>
      </c>
      <c r="BR7" s="340">
        <v>8.2691444806999996</v>
      </c>
      <c r="BS7" s="340">
        <v>77.827180154999994</v>
      </c>
      <c r="BT7" s="340">
        <v>365.70948757000002</v>
      </c>
      <c r="BU7" s="340">
        <v>642.71212692999995</v>
      </c>
      <c r="BV7" s="340">
        <v>986.65926465999996</v>
      </c>
    </row>
    <row r="8" spans="1:74" ht="11.1" customHeight="1" x14ac:dyDescent="0.2">
      <c r="A8" s="9" t="s">
        <v>74</v>
      </c>
      <c r="B8" s="214" t="s">
        <v>606</v>
      </c>
      <c r="C8" s="277">
        <v>1370.7151598</v>
      </c>
      <c r="D8" s="277">
        <v>1071.6500590000001</v>
      </c>
      <c r="E8" s="277">
        <v>881.54241199000001</v>
      </c>
      <c r="F8" s="277">
        <v>492.58820923000002</v>
      </c>
      <c r="G8" s="277">
        <v>214.97642250999999</v>
      </c>
      <c r="H8" s="277">
        <v>32.067832181999997</v>
      </c>
      <c r="I8" s="277">
        <v>0.45793139084000001</v>
      </c>
      <c r="J8" s="277">
        <v>13.420653535</v>
      </c>
      <c r="K8" s="277">
        <v>128.12654957000001</v>
      </c>
      <c r="L8" s="277">
        <v>388.17371931999998</v>
      </c>
      <c r="M8" s="277">
        <v>624.18034347000003</v>
      </c>
      <c r="N8" s="277">
        <v>954.48522256000001</v>
      </c>
      <c r="O8" s="277">
        <v>1103.2587552</v>
      </c>
      <c r="P8" s="277">
        <v>900.71996541999999</v>
      </c>
      <c r="Q8" s="277">
        <v>443.41159619000001</v>
      </c>
      <c r="R8" s="277">
        <v>467.10793669999998</v>
      </c>
      <c r="S8" s="277">
        <v>122.45338965000001</v>
      </c>
      <c r="T8" s="277">
        <v>22.313442969</v>
      </c>
      <c r="U8" s="277">
        <v>0.33515778000000002</v>
      </c>
      <c r="V8" s="277">
        <v>18.018875571999999</v>
      </c>
      <c r="W8" s="277">
        <v>119.96588757000001</v>
      </c>
      <c r="X8" s="277">
        <v>444.59970536999998</v>
      </c>
      <c r="Y8" s="277">
        <v>782.39410996000004</v>
      </c>
      <c r="Z8" s="277">
        <v>931.52457465999998</v>
      </c>
      <c r="AA8" s="277">
        <v>1177.9068769999999</v>
      </c>
      <c r="AB8" s="277">
        <v>1089.505146</v>
      </c>
      <c r="AC8" s="277">
        <v>1020.9619284</v>
      </c>
      <c r="AD8" s="277">
        <v>542.92680924000001</v>
      </c>
      <c r="AE8" s="277">
        <v>174.14278594999999</v>
      </c>
      <c r="AF8" s="277">
        <v>40.373235178999998</v>
      </c>
      <c r="AG8" s="277">
        <v>8.2724099422999995</v>
      </c>
      <c r="AH8" s="277">
        <v>21.419809819000001</v>
      </c>
      <c r="AI8" s="277">
        <v>88.733424912999993</v>
      </c>
      <c r="AJ8" s="277">
        <v>391.93331257</v>
      </c>
      <c r="AK8" s="277">
        <v>836.72909893999997</v>
      </c>
      <c r="AL8" s="277">
        <v>1227.6065923000001</v>
      </c>
      <c r="AM8" s="277">
        <v>1517.5323372</v>
      </c>
      <c r="AN8" s="277">
        <v>1321.5569644</v>
      </c>
      <c r="AO8" s="277">
        <v>1093.1537605999999</v>
      </c>
      <c r="AP8" s="277">
        <v>495.58044410999997</v>
      </c>
      <c r="AQ8" s="277">
        <v>203.92004417999999</v>
      </c>
      <c r="AR8" s="277">
        <v>26.171418458000002</v>
      </c>
      <c r="AS8" s="277">
        <v>29.112790391000001</v>
      </c>
      <c r="AT8" s="277">
        <v>19.12680233</v>
      </c>
      <c r="AU8" s="277">
        <v>119.76073571000001</v>
      </c>
      <c r="AV8" s="277">
        <v>417.98330628999997</v>
      </c>
      <c r="AW8" s="277">
        <v>934.92165290000003</v>
      </c>
      <c r="AX8" s="277">
        <v>1006.185983</v>
      </c>
      <c r="AY8" s="277">
        <v>1317.6276929000001</v>
      </c>
      <c r="AZ8" s="340">
        <v>1036.8820155000001</v>
      </c>
      <c r="BA8" s="340">
        <v>850.12521670000001</v>
      </c>
      <c r="BB8" s="340">
        <v>469.53161153000002</v>
      </c>
      <c r="BC8" s="340">
        <v>215.74265453000001</v>
      </c>
      <c r="BD8" s="340">
        <v>37.330870724999997</v>
      </c>
      <c r="BE8" s="340">
        <v>7.8105885260000001</v>
      </c>
      <c r="BF8" s="340">
        <v>20.257017204</v>
      </c>
      <c r="BG8" s="340">
        <v>100.64305888</v>
      </c>
      <c r="BH8" s="340">
        <v>404.37263987</v>
      </c>
      <c r="BI8" s="340">
        <v>726.83714731999999</v>
      </c>
      <c r="BJ8" s="340">
        <v>1125.2283431999999</v>
      </c>
      <c r="BK8" s="340">
        <v>1255.8009004999999</v>
      </c>
      <c r="BL8" s="340">
        <v>1036.8905101</v>
      </c>
      <c r="BM8" s="340">
        <v>854.88381876000005</v>
      </c>
      <c r="BN8" s="340">
        <v>474.10950166999999</v>
      </c>
      <c r="BO8" s="340">
        <v>215.74395668</v>
      </c>
      <c r="BP8" s="340">
        <v>37.332988088999997</v>
      </c>
      <c r="BQ8" s="340">
        <v>7.8120415143999997</v>
      </c>
      <c r="BR8" s="340">
        <v>20.258873242</v>
      </c>
      <c r="BS8" s="340">
        <v>100.64618625999999</v>
      </c>
      <c r="BT8" s="340">
        <v>404.37872829999998</v>
      </c>
      <c r="BU8" s="340">
        <v>726.85316243</v>
      </c>
      <c r="BV8" s="340">
        <v>1125.2585482</v>
      </c>
    </row>
    <row r="9" spans="1:74" ht="11.1" customHeight="1" x14ac:dyDescent="0.2">
      <c r="A9" s="9" t="s">
        <v>75</v>
      </c>
      <c r="B9" s="214" t="s">
        <v>607</v>
      </c>
      <c r="C9" s="277">
        <v>1469.7062111</v>
      </c>
      <c r="D9" s="277">
        <v>1143.0765154999999</v>
      </c>
      <c r="E9" s="277">
        <v>897.89941451000004</v>
      </c>
      <c r="F9" s="277">
        <v>466.75010169000001</v>
      </c>
      <c r="G9" s="277">
        <v>231.23412298</v>
      </c>
      <c r="H9" s="277">
        <v>45.692310192000001</v>
      </c>
      <c r="I9" s="277">
        <v>2.9003876273999998</v>
      </c>
      <c r="J9" s="277">
        <v>14.99281847</v>
      </c>
      <c r="K9" s="277">
        <v>153.18791934999999</v>
      </c>
      <c r="L9" s="277">
        <v>343.12228371999998</v>
      </c>
      <c r="M9" s="277">
        <v>730.83026225000003</v>
      </c>
      <c r="N9" s="277">
        <v>1065.3974341000001</v>
      </c>
      <c r="O9" s="277">
        <v>1121.8863805999999</v>
      </c>
      <c r="P9" s="277">
        <v>927.41010646999996</v>
      </c>
      <c r="Q9" s="277">
        <v>452.86786380000001</v>
      </c>
      <c r="R9" s="277">
        <v>358.54134183000002</v>
      </c>
      <c r="S9" s="277">
        <v>124.2616903</v>
      </c>
      <c r="T9" s="277">
        <v>24.837126705999999</v>
      </c>
      <c r="U9" s="277">
        <v>0.72017347806999998</v>
      </c>
      <c r="V9" s="277">
        <v>22.255359539000001</v>
      </c>
      <c r="W9" s="277">
        <v>128.60281799000001</v>
      </c>
      <c r="X9" s="277">
        <v>479.57488066000002</v>
      </c>
      <c r="Y9" s="277">
        <v>756.78364144</v>
      </c>
      <c r="Z9" s="277">
        <v>1117.1946660000001</v>
      </c>
      <c r="AA9" s="277">
        <v>1263.045989</v>
      </c>
      <c r="AB9" s="277">
        <v>1096.6849635999999</v>
      </c>
      <c r="AC9" s="277">
        <v>1048.4193147999999</v>
      </c>
      <c r="AD9" s="277">
        <v>629.58587815999999</v>
      </c>
      <c r="AE9" s="277">
        <v>226.9439581</v>
      </c>
      <c r="AF9" s="277">
        <v>47.775034908999999</v>
      </c>
      <c r="AG9" s="277">
        <v>15.018209267</v>
      </c>
      <c r="AH9" s="277">
        <v>18.434523092999999</v>
      </c>
      <c r="AI9" s="277">
        <v>67.325211073000006</v>
      </c>
      <c r="AJ9" s="277">
        <v>438.62645723000003</v>
      </c>
      <c r="AK9" s="277">
        <v>878.93437014000006</v>
      </c>
      <c r="AL9" s="277">
        <v>1404.1476078999999</v>
      </c>
      <c r="AM9" s="277">
        <v>1484.0378777999999</v>
      </c>
      <c r="AN9" s="277">
        <v>1347.6908014000001</v>
      </c>
      <c r="AO9" s="277">
        <v>1030.3974353999999</v>
      </c>
      <c r="AP9" s="277">
        <v>512.56546348999996</v>
      </c>
      <c r="AQ9" s="277">
        <v>200.97220935999999</v>
      </c>
      <c r="AR9" s="277">
        <v>40.53902884</v>
      </c>
      <c r="AS9" s="277">
        <v>29.535515372999999</v>
      </c>
      <c r="AT9" s="277">
        <v>21.245491536999999</v>
      </c>
      <c r="AU9" s="277">
        <v>125.72727965</v>
      </c>
      <c r="AV9" s="277">
        <v>389.41910225999999</v>
      </c>
      <c r="AW9" s="277">
        <v>1019.0320271000001</v>
      </c>
      <c r="AX9" s="277">
        <v>1094.1649144999999</v>
      </c>
      <c r="AY9" s="277">
        <v>1270.2927818000001</v>
      </c>
      <c r="AZ9" s="340">
        <v>1064.2608524</v>
      </c>
      <c r="BA9" s="340">
        <v>840.16147567999997</v>
      </c>
      <c r="BB9" s="340">
        <v>445.34004408999999</v>
      </c>
      <c r="BC9" s="340">
        <v>193.10847149</v>
      </c>
      <c r="BD9" s="340">
        <v>41.908514969000002</v>
      </c>
      <c r="BE9" s="340">
        <v>12.741314021999999</v>
      </c>
      <c r="BF9" s="340">
        <v>22.827748150000001</v>
      </c>
      <c r="BG9" s="340">
        <v>118.32809638000001</v>
      </c>
      <c r="BH9" s="340">
        <v>413.49116147000001</v>
      </c>
      <c r="BI9" s="340">
        <v>798.76177711000003</v>
      </c>
      <c r="BJ9" s="340">
        <v>1224.5487995000001</v>
      </c>
      <c r="BK9" s="340">
        <v>1320.4064043999999</v>
      </c>
      <c r="BL9" s="340">
        <v>1060.4348035999999</v>
      </c>
      <c r="BM9" s="340">
        <v>839.99696118999998</v>
      </c>
      <c r="BN9" s="340">
        <v>447.77829473000003</v>
      </c>
      <c r="BO9" s="340">
        <v>193.21917402</v>
      </c>
      <c r="BP9" s="340">
        <v>41.961749101999999</v>
      </c>
      <c r="BQ9" s="340">
        <v>12.760393219999999</v>
      </c>
      <c r="BR9" s="340">
        <v>22.848517908000002</v>
      </c>
      <c r="BS9" s="340">
        <v>118.41112354000001</v>
      </c>
      <c r="BT9" s="340">
        <v>413.64040470999998</v>
      </c>
      <c r="BU9" s="340">
        <v>798.96735821000004</v>
      </c>
      <c r="BV9" s="340">
        <v>1224.7762482999999</v>
      </c>
    </row>
    <row r="10" spans="1:74" ht="11.1" customHeight="1" x14ac:dyDescent="0.2">
      <c r="A10" s="9" t="s">
        <v>374</v>
      </c>
      <c r="B10" s="214" t="s">
        <v>640</v>
      </c>
      <c r="C10" s="277">
        <v>716.07775805000006</v>
      </c>
      <c r="D10" s="277">
        <v>438.95616041</v>
      </c>
      <c r="E10" s="277">
        <v>345.78417278000001</v>
      </c>
      <c r="F10" s="277">
        <v>110.82019703</v>
      </c>
      <c r="G10" s="277">
        <v>35.166392023999997</v>
      </c>
      <c r="H10" s="277">
        <v>0.91695140590000002</v>
      </c>
      <c r="I10" s="277">
        <v>0</v>
      </c>
      <c r="J10" s="277">
        <v>6.108421906E-2</v>
      </c>
      <c r="K10" s="277">
        <v>12.227493269</v>
      </c>
      <c r="L10" s="277">
        <v>170.38723873999999</v>
      </c>
      <c r="M10" s="277">
        <v>288.55302651</v>
      </c>
      <c r="N10" s="277">
        <v>446.52305046999999</v>
      </c>
      <c r="O10" s="277">
        <v>538.18444090000003</v>
      </c>
      <c r="P10" s="277">
        <v>406.38994838999997</v>
      </c>
      <c r="Q10" s="277">
        <v>185.32605924999999</v>
      </c>
      <c r="R10" s="277">
        <v>141.43090341999999</v>
      </c>
      <c r="S10" s="277">
        <v>19.828254625</v>
      </c>
      <c r="T10" s="277">
        <v>3.150491127</v>
      </c>
      <c r="U10" s="277">
        <v>0</v>
      </c>
      <c r="V10" s="277">
        <v>0.31513126324000001</v>
      </c>
      <c r="W10" s="277">
        <v>15.389481952000001</v>
      </c>
      <c r="X10" s="277">
        <v>141.21455416000001</v>
      </c>
      <c r="Y10" s="277">
        <v>417.49899445</v>
      </c>
      <c r="Z10" s="277">
        <v>437.61159800000001</v>
      </c>
      <c r="AA10" s="277">
        <v>506.14118578</v>
      </c>
      <c r="AB10" s="277">
        <v>505.61305698000001</v>
      </c>
      <c r="AC10" s="277">
        <v>505.27466730999998</v>
      </c>
      <c r="AD10" s="277">
        <v>150.73881714999999</v>
      </c>
      <c r="AE10" s="277">
        <v>60.440232561999998</v>
      </c>
      <c r="AF10" s="277">
        <v>1.231810114</v>
      </c>
      <c r="AG10" s="277">
        <v>5.9750029215999999E-2</v>
      </c>
      <c r="AH10" s="277">
        <v>1.0845956288</v>
      </c>
      <c r="AI10" s="277">
        <v>19.380810592</v>
      </c>
      <c r="AJ10" s="277">
        <v>124.62778677</v>
      </c>
      <c r="AK10" s="277">
        <v>384.74221233999998</v>
      </c>
      <c r="AL10" s="277">
        <v>476.93674256999998</v>
      </c>
      <c r="AM10" s="277">
        <v>758.29674594000005</v>
      </c>
      <c r="AN10" s="277">
        <v>492.91068617000002</v>
      </c>
      <c r="AO10" s="277">
        <v>460.50334907000001</v>
      </c>
      <c r="AP10" s="277">
        <v>157.87728801</v>
      </c>
      <c r="AQ10" s="277">
        <v>37.426887073000003</v>
      </c>
      <c r="AR10" s="277">
        <v>0.81022301745000003</v>
      </c>
      <c r="AS10" s="277">
        <v>0.58721781809999996</v>
      </c>
      <c r="AT10" s="277">
        <v>1.4992005571</v>
      </c>
      <c r="AU10" s="277">
        <v>11.681439672</v>
      </c>
      <c r="AV10" s="277">
        <v>119.17678967000001</v>
      </c>
      <c r="AW10" s="277">
        <v>440.42547941999999</v>
      </c>
      <c r="AX10" s="277">
        <v>476.48226263999999</v>
      </c>
      <c r="AY10" s="277">
        <v>617.15533032999997</v>
      </c>
      <c r="AZ10" s="340">
        <v>484.03089119999999</v>
      </c>
      <c r="BA10" s="340">
        <v>361.41441022999999</v>
      </c>
      <c r="BB10" s="340">
        <v>159.79925907000001</v>
      </c>
      <c r="BC10" s="340">
        <v>49.470553614000004</v>
      </c>
      <c r="BD10" s="340">
        <v>1.9375119405000001</v>
      </c>
      <c r="BE10" s="340">
        <v>0.22039154453000001</v>
      </c>
      <c r="BF10" s="340">
        <v>0.33714047683999998</v>
      </c>
      <c r="BG10" s="340">
        <v>15.389535733000001</v>
      </c>
      <c r="BH10" s="340">
        <v>139.90823803000001</v>
      </c>
      <c r="BI10" s="340">
        <v>316.34645496000002</v>
      </c>
      <c r="BJ10" s="340">
        <v>547.35888394000006</v>
      </c>
      <c r="BK10" s="340">
        <v>623.21266466999998</v>
      </c>
      <c r="BL10" s="340">
        <v>483.41114902999999</v>
      </c>
      <c r="BM10" s="340">
        <v>362.16905776999999</v>
      </c>
      <c r="BN10" s="340">
        <v>160.39876891</v>
      </c>
      <c r="BO10" s="340">
        <v>49.363973426000001</v>
      </c>
      <c r="BP10" s="340">
        <v>1.9296684382</v>
      </c>
      <c r="BQ10" s="340">
        <v>0.21942965824999999</v>
      </c>
      <c r="BR10" s="340">
        <v>0.33501196985999998</v>
      </c>
      <c r="BS10" s="340">
        <v>15.350039889</v>
      </c>
      <c r="BT10" s="340">
        <v>139.66194593</v>
      </c>
      <c r="BU10" s="340">
        <v>315.90604382999999</v>
      </c>
      <c r="BV10" s="340">
        <v>546.73569031</v>
      </c>
    </row>
    <row r="11" spans="1:74" ht="11.1" customHeight="1" x14ac:dyDescent="0.2">
      <c r="A11" s="9" t="s">
        <v>76</v>
      </c>
      <c r="B11" s="214" t="s">
        <v>609</v>
      </c>
      <c r="C11" s="277">
        <v>898.93741512999998</v>
      </c>
      <c r="D11" s="277">
        <v>570.89548490000004</v>
      </c>
      <c r="E11" s="277">
        <v>401.41315314000002</v>
      </c>
      <c r="F11" s="277">
        <v>130.36511548999999</v>
      </c>
      <c r="G11" s="277">
        <v>63.444984486000003</v>
      </c>
      <c r="H11" s="277">
        <v>0.70679856674999997</v>
      </c>
      <c r="I11" s="277">
        <v>0</v>
      </c>
      <c r="J11" s="277">
        <v>0</v>
      </c>
      <c r="K11" s="277">
        <v>31.465564878999999</v>
      </c>
      <c r="L11" s="277">
        <v>238.24345335999999</v>
      </c>
      <c r="M11" s="277">
        <v>379.40111239999999</v>
      </c>
      <c r="N11" s="277">
        <v>628.11062630000004</v>
      </c>
      <c r="O11" s="277">
        <v>641.59678172999998</v>
      </c>
      <c r="P11" s="277">
        <v>517.47355779999998</v>
      </c>
      <c r="Q11" s="277">
        <v>199.87696735</v>
      </c>
      <c r="R11" s="277">
        <v>150.88172288999999</v>
      </c>
      <c r="S11" s="277">
        <v>21.661634105000001</v>
      </c>
      <c r="T11" s="277">
        <v>2.3384826724000001</v>
      </c>
      <c r="U11" s="277">
        <v>0</v>
      </c>
      <c r="V11" s="277">
        <v>0</v>
      </c>
      <c r="W11" s="277">
        <v>26.077740494</v>
      </c>
      <c r="X11" s="277">
        <v>229.89671043999999</v>
      </c>
      <c r="Y11" s="277">
        <v>527.23506224000005</v>
      </c>
      <c r="Z11" s="277">
        <v>558.73636596999995</v>
      </c>
      <c r="AA11" s="277">
        <v>680.99742677999996</v>
      </c>
      <c r="AB11" s="277">
        <v>623.4516175</v>
      </c>
      <c r="AC11" s="277">
        <v>627.74590419000003</v>
      </c>
      <c r="AD11" s="277">
        <v>215.93508896</v>
      </c>
      <c r="AE11" s="277">
        <v>69.761622650000007</v>
      </c>
      <c r="AF11" s="277">
        <v>1.4098927451000001</v>
      </c>
      <c r="AG11" s="277">
        <v>0</v>
      </c>
      <c r="AH11" s="277">
        <v>0</v>
      </c>
      <c r="AI11" s="277">
        <v>15.54323095</v>
      </c>
      <c r="AJ11" s="277">
        <v>169.26585394</v>
      </c>
      <c r="AK11" s="277">
        <v>543.71873859000004</v>
      </c>
      <c r="AL11" s="277">
        <v>700.37960882000004</v>
      </c>
      <c r="AM11" s="277">
        <v>1015.2397869</v>
      </c>
      <c r="AN11" s="277">
        <v>690.16426060000003</v>
      </c>
      <c r="AO11" s="277">
        <v>565.16850049000004</v>
      </c>
      <c r="AP11" s="277">
        <v>181.81620508</v>
      </c>
      <c r="AQ11" s="277">
        <v>48.495238741000001</v>
      </c>
      <c r="AR11" s="277">
        <v>0.70404043545999995</v>
      </c>
      <c r="AS11" s="277">
        <v>0.70384503195000003</v>
      </c>
      <c r="AT11" s="277">
        <v>0</v>
      </c>
      <c r="AU11" s="277">
        <v>16.938092036</v>
      </c>
      <c r="AV11" s="277">
        <v>161.49517288000001</v>
      </c>
      <c r="AW11" s="277">
        <v>624.15261928999996</v>
      </c>
      <c r="AX11" s="277">
        <v>621.04184428999997</v>
      </c>
      <c r="AY11" s="277">
        <v>821.28043656</v>
      </c>
      <c r="AZ11" s="340">
        <v>614.88632177</v>
      </c>
      <c r="BA11" s="340">
        <v>449.67140096999998</v>
      </c>
      <c r="BB11" s="340">
        <v>199.65701844</v>
      </c>
      <c r="BC11" s="340">
        <v>62.513949052000001</v>
      </c>
      <c r="BD11" s="340">
        <v>2.9465971985000001</v>
      </c>
      <c r="BE11" s="340">
        <v>0</v>
      </c>
      <c r="BF11" s="340">
        <v>0.4688539209</v>
      </c>
      <c r="BG11" s="340">
        <v>21.537488216</v>
      </c>
      <c r="BH11" s="340">
        <v>187.29710838</v>
      </c>
      <c r="BI11" s="340">
        <v>425.79686543000003</v>
      </c>
      <c r="BJ11" s="340">
        <v>718.57576681</v>
      </c>
      <c r="BK11" s="340">
        <v>801.37859738999998</v>
      </c>
      <c r="BL11" s="340">
        <v>613.68572833999997</v>
      </c>
      <c r="BM11" s="340">
        <v>449.35999819</v>
      </c>
      <c r="BN11" s="340">
        <v>199.96367842999999</v>
      </c>
      <c r="BO11" s="340">
        <v>62.552398932000003</v>
      </c>
      <c r="BP11" s="340">
        <v>2.9480662753</v>
      </c>
      <c r="BQ11" s="340">
        <v>0</v>
      </c>
      <c r="BR11" s="340">
        <v>0.46865874308</v>
      </c>
      <c r="BS11" s="340">
        <v>21.552518133</v>
      </c>
      <c r="BT11" s="340">
        <v>187.37234269999999</v>
      </c>
      <c r="BU11" s="340">
        <v>425.91194393000001</v>
      </c>
      <c r="BV11" s="340">
        <v>718.71928749000006</v>
      </c>
    </row>
    <row r="12" spans="1:74" ht="11.1" customHeight="1" x14ac:dyDescent="0.2">
      <c r="A12" s="9" t="s">
        <v>77</v>
      </c>
      <c r="B12" s="214" t="s">
        <v>610</v>
      </c>
      <c r="C12" s="277">
        <v>620.64108954999995</v>
      </c>
      <c r="D12" s="277">
        <v>430.66077214000001</v>
      </c>
      <c r="E12" s="277">
        <v>194.07265889000001</v>
      </c>
      <c r="F12" s="277">
        <v>36.258924802999999</v>
      </c>
      <c r="G12" s="277">
        <v>12.020053246</v>
      </c>
      <c r="H12" s="277">
        <v>0</v>
      </c>
      <c r="I12" s="277">
        <v>0</v>
      </c>
      <c r="J12" s="277">
        <v>0</v>
      </c>
      <c r="K12" s="277">
        <v>6.6652541809999999</v>
      </c>
      <c r="L12" s="277">
        <v>67.372246501000006</v>
      </c>
      <c r="M12" s="277">
        <v>238.47942205999999</v>
      </c>
      <c r="N12" s="277">
        <v>507.45160499000002</v>
      </c>
      <c r="O12" s="277">
        <v>430.82822633000001</v>
      </c>
      <c r="P12" s="277">
        <v>343.77602918000002</v>
      </c>
      <c r="Q12" s="277">
        <v>123.33461783</v>
      </c>
      <c r="R12" s="277">
        <v>32.388348514999997</v>
      </c>
      <c r="S12" s="277">
        <v>2.3219120245</v>
      </c>
      <c r="T12" s="277">
        <v>0</v>
      </c>
      <c r="U12" s="277">
        <v>0</v>
      </c>
      <c r="V12" s="277">
        <v>0</v>
      </c>
      <c r="W12" s="277">
        <v>2.8609426095999999</v>
      </c>
      <c r="X12" s="277">
        <v>84.011420262000001</v>
      </c>
      <c r="Y12" s="277">
        <v>230.18997992999999</v>
      </c>
      <c r="Z12" s="277">
        <v>399.97346090999997</v>
      </c>
      <c r="AA12" s="277">
        <v>496.77201629000001</v>
      </c>
      <c r="AB12" s="277">
        <v>367.92821393999998</v>
      </c>
      <c r="AC12" s="277">
        <v>311.03093344000001</v>
      </c>
      <c r="AD12" s="277">
        <v>123.45090777999999</v>
      </c>
      <c r="AE12" s="277">
        <v>14.531615284000001</v>
      </c>
      <c r="AF12" s="277">
        <v>7.7971388579000003E-2</v>
      </c>
      <c r="AG12" s="277">
        <v>0</v>
      </c>
      <c r="AH12" s="277">
        <v>0.15552921991999999</v>
      </c>
      <c r="AI12" s="277">
        <v>1.2775402177999999</v>
      </c>
      <c r="AJ12" s="277">
        <v>66.590443327000003</v>
      </c>
      <c r="AK12" s="277">
        <v>347.21598073000001</v>
      </c>
      <c r="AL12" s="277">
        <v>596.55853481999998</v>
      </c>
      <c r="AM12" s="277">
        <v>651.06028988000003</v>
      </c>
      <c r="AN12" s="277">
        <v>480.75909609000001</v>
      </c>
      <c r="AO12" s="277">
        <v>352.7233531</v>
      </c>
      <c r="AP12" s="277">
        <v>81.583259616000007</v>
      </c>
      <c r="AQ12" s="277">
        <v>10.868437209</v>
      </c>
      <c r="AR12" s="277">
        <v>7.7146623861000005E-2</v>
      </c>
      <c r="AS12" s="277">
        <v>0.15390178671999999</v>
      </c>
      <c r="AT12" s="277">
        <v>7.6950893361E-2</v>
      </c>
      <c r="AU12" s="277">
        <v>3.6209830213999998</v>
      </c>
      <c r="AV12" s="277">
        <v>37.219358661000001</v>
      </c>
      <c r="AW12" s="277">
        <v>391.36278283000001</v>
      </c>
      <c r="AX12" s="277">
        <v>416.68346910999998</v>
      </c>
      <c r="AY12" s="277">
        <v>612.76935555</v>
      </c>
      <c r="AZ12" s="340">
        <v>423.27935243000002</v>
      </c>
      <c r="BA12" s="340">
        <v>271.89418883000002</v>
      </c>
      <c r="BB12" s="340">
        <v>86.387863866999993</v>
      </c>
      <c r="BC12" s="340">
        <v>10.225203689000001</v>
      </c>
      <c r="BD12" s="340">
        <v>0.25302947098</v>
      </c>
      <c r="BE12" s="340">
        <v>0</v>
      </c>
      <c r="BF12" s="340">
        <v>0.17630724519999999</v>
      </c>
      <c r="BG12" s="340">
        <v>4.9581551197999998</v>
      </c>
      <c r="BH12" s="340">
        <v>65.972760131000001</v>
      </c>
      <c r="BI12" s="340">
        <v>254.63683064</v>
      </c>
      <c r="BJ12" s="340">
        <v>501.79397964999998</v>
      </c>
      <c r="BK12" s="340">
        <v>539.96690043000001</v>
      </c>
      <c r="BL12" s="340">
        <v>385.58070296</v>
      </c>
      <c r="BM12" s="340">
        <v>245.60586108999999</v>
      </c>
      <c r="BN12" s="340">
        <v>78.617955073999994</v>
      </c>
      <c r="BO12" s="340">
        <v>10.188580967</v>
      </c>
      <c r="BP12" s="340">
        <v>0.25111302596000001</v>
      </c>
      <c r="BQ12" s="340">
        <v>0</v>
      </c>
      <c r="BR12" s="340">
        <v>0.17507588645</v>
      </c>
      <c r="BS12" s="340">
        <v>4.9381642931999998</v>
      </c>
      <c r="BT12" s="340">
        <v>65.841955708</v>
      </c>
      <c r="BU12" s="340">
        <v>254.40711936</v>
      </c>
      <c r="BV12" s="340">
        <v>501.46580956999998</v>
      </c>
    </row>
    <row r="13" spans="1:74" ht="11.1" customHeight="1" x14ac:dyDescent="0.2">
      <c r="A13" s="9" t="s">
        <v>78</v>
      </c>
      <c r="B13" s="214" t="s">
        <v>611</v>
      </c>
      <c r="C13" s="277">
        <v>939.91407761999994</v>
      </c>
      <c r="D13" s="277">
        <v>846.69420161000005</v>
      </c>
      <c r="E13" s="277">
        <v>589.40093743</v>
      </c>
      <c r="F13" s="277">
        <v>443.67054225999999</v>
      </c>
      <c r="G13" s="277">
        <v>309.84925492000002</v>
      </c>
      <c r="H13" s="277">
        <v>98.809677785000005</v>
      </c>
      <c r="I13" s="277">
        <v>16.546620842999999</v>
      </c>
      <c r="J13" s="277">
        <v>13.987720216</v>
      </c>
      <c r="K13" s="277">
        <v>102.94509564000001</v>
      </c>
      <c r="L13" s="277">
        <v>330.27775810000003</v>
      </c>
      <c r="M13" s="277">
        <v>665.51620969999999</v>
      </c>
      <c r="N13" s="277">
        <v>964.06696555999997</v>
      </c>
      <c r="O13" s="277">
        <v>815.76281713000003</v>
      </c>
      <c r="P13" s="277">
        <v>749.93738235000001</v>
      </c>
      <c r="Q13" s="277">
        <v>533.56358580999995</v>
      </c>
      <c r="R13" s="277">
        <v>329.51600446999998</v>
      </c>
      <c r="S13" s="277">
        <v>198.50843889000001</v>
      </c>
      <c r="T13" s="277">
        <v>53.241110059999997</v>
      </c>
      <c r="U13" s="277">
        <v>7.7151642411000001</v>
      </c>
      <c r="V13" s="277">
        <v>13.838105488</v>
      </c>
      <c r="W13" s="277">
        <v>95.210633207000001</v>
      </c>
      <c r="X13" s="277">
        <v>344.29875587999999</v>
      </c>
      <c r="Y13" s="277">
        <v>534.72592537000003</v>
      </c>
      <c r="Z13" s="277">
        <v>897.38509906000002</v>
      </c>
      <c r="AA13" s="277">
        <v>1017.8496907</v>
      </c>
      <c r="AB13" s="277">
        <v>807.80576457999996</v>
      </c>
      <c r="AC13" s="277">
        <v>591.70814185999996</v>
      </c>
      <c r="AD13" s="277">
        <v>458.45384703000002</v>
      </c>
      <c r="AE13" s="277">
        <v>217.27463409000001</v>
      </c>
      <c r="AF13" s="277">
        <v>56.626704029000003</v>
      </c>
      <c r="AG13" s="277">
        <v>10.544089647</v>
      </c>
      <c r="AH13" s="277">
        <v>16.461843764000001</v>
      </c>
      <c r="AI13" s="277">
        <v>98.818846800000003</v>
      </c>
      <c r="AJ13" s="277">
        <v>413.73472536999998</v>
      </c>
      <c r="AK13" s="277">
        <v>613.25466754000001</v>
      </c>
      <c r="AL13" s="277">
        <v>969.56410463999998</v>
      </c>
      <c r="AM13" s="277">
        <v>836.90852725000002</v>
      </c>
      <c r="AN13" s="277">
        <v>706.05884201000003</v>
      </c>
      <c r="AO13" s="277">
        <v>584.56772487000001</v>
      </c>
      <c r="AP13" s="277">
        <v>405.79030969000002</v>
      </c>
      <c r="AQ13" s="277">
        <v>219.77330266999999</v>
      </c>
      <c r="AR13" s="277">
        <v>88.317791014999997</v>
      </c>
      <c r="AS13" s="277">
        <v>11.716626477</v>
      </c>
      <c r="AT13" s="277">
        <v>38.897272663000003</v>
      </c>
      <c r="AU13" s="277">
        <v>101.46189939</v>
      </c>
      <c r="AV13" s="277">
        <v>273.31775475000001</v>
      </c>
      <c r="AW13" s="277">
        <v>652.92744068000002</v>
      </c>
      <c r="AX13" s="277">
        <v>819.53733265999995</v>
      </c>
      <c r="AY13" s="277">
        <v>820.92103853000003</v>
      </c>
      <c r="AZ13" s="340">
        <v>710.03712719999999</v>
      </c>
      <c r="BA13" s="340">
        <v>585.92307129999995</v>
      </c>
      <c r="BB13" s="340">
        <v>384.18514708999999</v>
      </c>
      <c r="BC13" s="340">
        <v>200.76076384000001</v>
      </c>
      <c r="BD13" s="340">
        <v>70.861973307</v>
      </c>
      <c r="BE13" s="340">
        <v>13.428550926</v>
      </c>
      <c r="BF13" s="340">
        <v>19.039948588000001</v>
      </c>
      <c r="BG13" s="340">
        <v>104.70673216</v>
      </c>
      <c r="BH13" s="340">
        <v>318.92254170000001</v>
      </c>
      <c r="BI13" s="340">
        <v>606.05416112</v>
      </c>
      <c r="BJ13" s="340">
        <v>887.87474551000003</v>
      </c>
      <c r="BK13" s="340">
        <v>877.13255002999995</v>
      </c>
      <c r="BL13" s="340">
        <v>706.76265402000001</v>
      </c>
      <c r="BM13" s="340">
        <v>583.46836303999999</v>
      </c>
      <c r="BN13" s="340">
        <v>382.71543169</v>
      </c>
      <c r="BO13" s="340">
        <v>200.74740113999999</v>
      </c>
      <c r="BP13" s="340">
        <v>70.856826933999997</v>
      </c>
      <c r="BQ13" s="340">
        <v>13.415523436999999</v>
      </c>
      <c r="BR13" s="340">
        <v>19.027789268999999</v>
      </c>
      <c r="BS13" s="340">
        <v>104.6762631</v>
      </c>
      <c r="BT13" s="340">
        <v>318.82904465000001</v>
      </c>
      <c r="BU13" s="340">
        <v>605.90983890999996</v>
      </c>
      <c r="BV13" s="340">
        <v>887.72854903999996</v>
      </c>
    </row>
    <row r="14" spans="1:74" ht="11.1" customHeight="1" x14ac:dyDescent="0.2">
      <c r="A14" s="9" t="s">
        <v>79</v>
      </c>
      <c r="B14" s="214" t="s">
        <v>612</v>
      </c>
      <c r="C14" s="277">
        <v>556.34228170999995</v>
      </c>
      <c r="D14" s="277">
        <v>579.32786697999995</v>
      </c>
      <c r="E14" s="277">
        <v>493.98637083</v>
      </c>
      <c r="F14" s="277">
        <v>383.12356879999999</v>
      </c>
      <c r="G14" s="277">
        <v>284.79494863000002</v>
      </c>
      <c r="H14" s="277">
        <v>116.37486097</v>
      </c>
      <c r="I14" s="277">
        <v>32.855340716999997</v>
      </c>
      <c r="J14" s="277">
        <v>21.746075470000001</v>
      </c>
      <c r="K14" s="277">
        <v>39.280200387000001</v>
      </c>
      <c r="L14" s="277">
        <v>194.32042372000001</v>
      </c>
      <c r="M14" s="277">
        <v>478.82648669999998</v>
      </c>
      <c r="N14" s="277">
        <v>637.37285315999998</v>
      </c>
      <c r="O14" s="277">
        <v>543.92337929999997</v>
      </c>
      <c r="P14" s="277">
        <v>495.36924711</v>
      </c>
      <c r="Q14" s="277">
        <v>511.13286154999997</v>
      </c>
      <c r="R14" s="277">
        <v>320.32123594000001</v>
      </c>
      <c r="S14" s="277">
        <v>185.96978683</v>
      </c>
      <c r="T14" s="277">
        <v>98.929265373000007</v>
      </c>
      <c r="U14" s="277">
        <v>25.323539992000001</v>
      </c>
      <c r="V14" s="277">
        <v>14.475418332</v>
      </c>
      <c r="W14" s="277">
        <v>42.816830525</v>
      </c>
      <c r="X14" s="277">
        <v>180.23495059999999</v>
      </c>
      <c r="Y14" s="277">
        <v>372.08466929999997</v>
      </c>
      <c r="Z14" s="277">
        <v>620.76232177999998</v>
      </c>
      <c r="AA14" s="277">
        <v>645.05935838000005</v>
      </c>
      <c r="AB14" s="277">
        <v>519.92444481999996</v>
      </c>
      <c r="AC14" s="277">
        <v>392.39892049000002</v>
      </c>
      <c r="AD14" s="277">
        <v>288.93349595000001</v>
      </c>
      <c r="AE14" s="277">
        <v>157.52334678</v>
      </c>
      <c r="AF14" s="277">
        <v>51.141452233000003</v>
      </c>
      <c r="AG14" s="277">
        <v>12.258479903</v>
      </c>
      <c r="AH14" s="277">
        <v>14.408761084</v>
      </c>
      <c r="AI14" s="277">
        <v>55.456092220000002</v>
      </c>
      <c r="AJ14" s="277">
        <v>238.67722903000001</v>
      </c>
      <c r="AK14" s="277">
        <v>389.69406584000001</v>
      </c>
      <c r="AL14" s="277">
        <v>596.18583582999997</v>
      </c>
      <c r="AM14" s="277">
        <v>432.79396345999999</v>
      </c>
      <c r="AN14" s="277">
        <v>447.48428364</v>
      </c>
      <c r="AO14" s="277">
        <v>373.15982694000002</v>
      </c>
      <c r="AP14" s="277">
        <v>275.21707226000001</v>
      </c>
      <c r="AQ14" s="277">
        <v>131.73059871999999</v>
      </c>
      <c r="AR14" s="277">
        <v>61.423406405999998</v>
      </c>
      <c r="AS14" s="277">
        <v>9.3135208542000001</v>
      </c>
      <c r="AT14" s="277">
        <v>10.825931793000001</v>
      </c>
      <c r="AU14" s="277">
        <v>36.560798020999997</v>
      </c>
      <c r="AV14" s="277">
        <v>121.38383836</v>
      </c>
      <c r="AW14" s="277">
        <v>352.91275280000002</v>
      </c>
      <c r="AX14" s="277">
        <v>508.19716241999998</v>
      </c>
      <c r="AY14" s="277">
        <v>426.85331628</v>
      </c>
      <c r="AZ14" s="340">
        <v>398.04009300000001</v>
      </c>
      <c r="BA14" s="340">
        <v>370.48779077</v>
      </c>
      <c r="BB14" s="340">
        <v>261.49663065999999</v>
      </c>
      <c r="BC14" s="340">
        <v>150.94883838000001</v>
      </c>
      <c r="BD14" s="340">
        <v>61.342148453999997</v>
      </c>
      <c r="BE14" s="340">
        <v>15.111862948000001</v>
      </c>
      <c r="BF14" s="340">
        <v>14.253850818</v>
      </c>
      <c r="BG14" s="340">
        <v>48.275006621999999</v>
      </c>
      <c r="BH14" s="340">
        <v>175.0216877</v>
      </c>
      <c r="BI14" s="340">
        <v>379.46041658000001</v>
      </c>
      <c r="BJ14" s="340">
        <v>559.03143969999996</v>
      </c>
      <c r="BK14" s="340">
        <v>541.65676715999996</v>
      </c>
      <c r="BL14" s="340">
        <v>438.42198687000001</v>
      </c>
      <c r="BM14" s="340">
        <v>399.09850934999997</v>
      </c>
      <c r="BN14" s="340">
        <v>286.80690498000001</v>
      </c>
      <c r="BO14" s="340">
        <v>151.10558394</v>
      </c>
      <c r="BP14" s="340">
        <v>61.421093894000002</v>
      </c>
      <c r="BQ14" s="340">
        <v>15.190291427</v>
      </c>
      <c r="BR14" s="340">
        <v>14.304379498999999</v>
      </c>
      <c r="BS14" s="340">
        <v>48.332909477999998</v>
      </c>
      <c r="BT14" s="340">
        <v>175.05203743000001</v>
      </c>
      <c r="BU14" s="340">
        <v>379.35891992000001</v>
      </c>
      <c r="BV14" s="340">
        <v>559.33107024000003</v>
      </c>
    </row>
    <row r="15" spans="1:74" ht="11.1" customHeight="1" x14ac:dyDescent="0.2">
      <c r="A15" s="9" t="s">
        <v>744</v>
      </c>
      <c r="B15" s="214" t="s">
        <v>641</v>
      </c>
      <c r="C15" s="277">
        <v>953.22600222000005</v>
      </c>
      <c r="D15" s="277">
        <v>741.38622081999995</v>
      </c>
      <c r="E15" s="277">
        <v>580.78226110000003</v>
      </c>
      <c r="F15" s="277">
        <v>313.76780467999998</v>
      </c>
      <c r="G15" s="277">
        <v>157.51349909000001</v>
      </c>
      <c r="H15" s="277">
        <v>38.936055781999997</v>
      </c>
      <c r="I15" s="277">
        <v>6.9565663548999996</v>
      </c>
      <c r="J15" s="277">
        <v>9.2931514254999996</v>
      </c>
      <c r="K15" s="277">
        <v>57.436794501000001</v>
      </c>
      <c r="L15" s="277">
        <v>255.9601261</v>
      </c>
      <c r="M15" s="277">
        <v>472.92262970000002</v>
      </c>
      <c r="N15" s="277">
        <v>723.68367961000001</v>
      </c>
      <c r="O15" s="277">
        <v>761.88044342000001</v>
      </c>
      <c r="P15" s="277">
        <v>628.73379937000004</v>
      </c>
      <c r="Q15" s="277">
        <v>381.02041561999999</v>
      </c>
      <c r="R15" s="277">
        <v>292.01247496000002</v>
      </c>
      <c r="S15" s="277">
        <v>98.771286152000002</v>
      </c>
      <c r="T15" s="277">
        <v>31.537865627999999</v>
      </c>
      <c r="U15" s="277">
        <v>4.9631216149000004</v>
      </c>
      <c r="V15" s="277">
        <v>8.7174871802999991</v>
      </c>
      <c r="W15" s="277">
        <v>60.864698975000003</v>
      </c>
      <c r="X15" s="277">
        <v>261.77572375</v>
      </c>
      <c r="Y15" s="277">
        <v>540.28552066999998</v>
      </c>
      <c r="Z15" s="277">
        <v>698.72434625000005</v>
      </c>
      <c r="AA15" s="277">
        <v>827.82282033000001</v>
      </c>
      <c r="AB15" s="277">
        <v>733.00897797000005</v>
      </c>
      <c r="AC15" s="277">
        <v>659.65042502999995</v>
      </c>
      <c r="AD15" s="277">
        <v>347.83431933999998</v>
      </c>
      <c r="AE15" s="277">
        <v>136.08145845999999</v>
      </c>
      <c r="AF15" s="277">
        <v>26.403207571999999</v>
      </c>
      <c r="AG15" s="277">
        <v>5.1483181235000002</v>
      </c>
      <c r="AH15" s="277">
        <v>11.551898295999999</v>
      </c>
      <c r="AI15" s="277">
        <v>59.494378744999999</v>
      </c>
      <c r="AJ15" s="277">
        <v>257.24204992</v>
      </c>
      <c r="AK15" s="277">
        <v>571.87186611000004</v>
      </c>
      <c r="AL15" s="277">
        <v>829.10032502000001</v>
      </c>
      <c r="AM15" s="277">
        <v>969.18247105</v>
      </c>
      <c r="AN15" s="277">
        <v>798.96791175999999</v>
      </c>
      <c r="AO15" s="277">
        <v>683.30804094999996</v>
      </c>
      <c r="AP15" s="277">
        <v>324.89946605</v>
      </c>
      <c r="AQ15" s="277">
        <v>127.28789297</v>
      </c>
      <c r="AR15" s="277">
        <v>27.896842024000001</v>
      </c>
      <c r="AS15" s="277">
        <v>9.8412467610000007</v>
      </c>
      <c r="AT15" s="277">
        <v>13.109077445</v>
      </c>
      <c r="AU15" s="277">
        <v>57.471550970000003</v>
      </c>
      <c r="AV15" s="277">
        <v>220.72064460999999</v>
      </c>
      <c r="AW15" s="277">
        <v>613.82211271000006</v>
      </c>
      <c r="AX15" s="277">
        <v>701.36769212000002</v>
      </c>
      <c r="AY15" s="277">
        <v>870.39501686000006</v>
      </c>
      <c r="AZ15" s="340">
        <v>692.93170330999999</v>
      </c>
      <c r="BA15" s="340">
        <v>560.59373679999999</v>
      </c>
      <c r="BB15" s="340">
        <v>307.48147270999999</v>
      </c>
      <c r="BC15" s="340">
        <v>135.54695831000001</v>
      </c>
      <c r="BD15" s="340">
        <v>29.430108506</v>
      </c>
      <c r="BE15" s="340">
        <v>6.2832146815999996</v>
      </c>
      <c r="BF15" s="340">
        <v>10.063817052999999</v>
      </c>
      <c r="BG15" s="340">
        <v>58.199187719999998</v>
      </c>
      <c r="BH15" s="340">
        <v>251.52713800999999</v>
      </c>
      <c r="BI15" s="340">
        <v>498.09471195999998</v>
      </c>
      <c r="BJ15" s="340">
        <v>787.38062781999997</v>
      </c>
      <c r="BK15" s="340">
        <v>861.79233251999995</v>
      </c>
      <c r="BL15" s="340">
        <v>693.25324696999996</v>
      </c>
      <c r="BM15" s="340">
        <v>563.33747778999998</v>
      </c>
      <c r="BN15" s="340">
        <v>311.78558343999998</v>
      </c>
      <c r="BO15" s="340">
        <v>135.32161120000001</v>
      </c>
      <c r="BP15" s="340">
        <v>29.430092365</v>
      </c>
      <c r="BQ15" s="340">
        <v>6.2942605814999997</v>
      </c>
      <c r="BR15" s="340">
        <v>10.056668848999999</v>
      </c>
      <c r="BS15" s="340">
        <v>58.096577467000003</v>
      </c>
      <c r="BT15" s="340">
        <v>251.04433445000001</v>
      </c>
      <c r="BU15" s="340">
        <v>497.36704890999999</v>
      </c>
      <c r="BV15" s="340">
        <v>786.42398348999996</v>
      </c>
    </row>
    <row r="16" spans="1:74" ht="11.1" customHeight="1" x14ac:dyDescent="0.2">
      <c r="A16" s="9"/>
      <c r="B16" s="194" t="s">
        <v>177</v>
      </c>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341"/>
      <c r="AZ16" s="341"/>
      <c r="BA16" s="341"/>
      <c r="BB16" s="341"/>
      <c r="BC16" s="341"/>
      <c r="BD16" s="341"/>
      <c r="BE16" s="341"/>
      <c r="BF16" s="341"/>
      <c r="BG16" s="341"/>
      <c r="BH16" s="341"/>
      <c r="BI16" s="341"/>
      <c r="BJ16" s="341"/>
      <c r="BK16" s="341"/>
      <c r="BL16" s="341"/>
      <c r="BM16" s="341"/>
      <c r="BN16" s="341"/>
      <c r="BO16" s="341"/>
      <c r="BP16" s="341"/>
      <c r="BQ16" s="341"/>
      <c r="BR16" s="341"/>
      <c r="BS16" s="341"/>
      <c r="BT16" s="341"/>
      <c r="BU16" s="341"/>
      <c r="BV16" s="341"/>
    </row>
    <row r="17" spans="1:74" ht="11.1" customHeight="1" x14ac:dyDescent="0.2">
      <c r="A17" s="9" t="s">
        <v>156</v>
      </c>
      <c r="B17" s="214" t="s">
        <v>605</v>
      </c>
      <c r="C17" s="277">
        <v>1234.4836342000001</v>
      </c>
      <c r="D17" s="277">
        <v>1052.8388210000001</v>
      </c>
      <c r="E17" s="277">
        <v>924.47074169999996</v>
      </c>
      <c r="F17" s="277">
        <v>544.91883861999997</v>
      </c>
      <c r="G17" s="277">
        <v>283.37360891999998</v>
      </c>
      <c r="H17" s="277">
        <v>52.444830961999997</v>
      </c>
      <c r="I17" s="277">
        <v>9.9131429986999997</v>
      </c>
      <c r="J17" s="277">
        <v>15.199193920000001</v>
      </c>
      <c r="K17" s="277">
        <v>105.88978906</v>
      </c>
      <c r="L17" s="277">
        <v>443.66646008999999</v>
      </c>
      <c r="M17" s="277">
        <v>692.54488351999998</v>
      </c>
      <c r="N17" s="277">
        <v>1060.042044</v>
      </c>
      <c r="O17" s="277">
        <v>1240.7144874999999</v>
      </c>
      <c r="P17" s="277">
        <v>1058.7273026</v>
      </c>
      <c r="Q17" s="277">
        <v>915.95380083999999</v>
      </c>
      <c r="R17" s="277">
        <v>540.36659989999998</v>
      </c>
      <c r="S17" s="277">
        <v>282.66393398999998</v>
      </c>
      <c r="T17" s="277">
        <v>55.317586376000001</v>
      </c>
      <c r="U17" s="277">
        <v>7.5878095224999997</v>
      </c>
      <c r="V17" s="277">
        <v>16.182628709999999</v>
      </c>
      <c r="W17" s="277">
        <v>100.79329582</v>
      </c>
      <c r="X17" s="277">
        <v>441.66081389999999</v>
      </c>
      <c r="Y17" s="277">
        <v>689.64360773999999</v>
      </c>
      <c r="Z17" s="277">
        <v>1061.3493034999999</v>
      </c>
      <c r="AA17" s="277">
        <v>1246.5730172999999</v>
      </c>
      <c r="AB17" s="277">
        <v>1055.0968230999999</v>
      </c>
      <c r="AC17" s="277">
        <v>894.83195496999997</v>
      </c>
      <c r="AD17" s="277">
        <v>539.15402559999995</v>
      </c>
      <c r="AE17" s="277">
        <v>267.09627454999998</v>
      </c>
      <c r="AF17" s="277">
        <v>53.580149796000001</v>
      </c>
      <c r="AG17" s="277">
        <v>7.3240569471999999</v>
      </c>
      <c r="AH17" s="277">
        <v>16.158387824999998</v>
      </c>
      <c r="AI17" s="277">
        <v>105.49579278</v>
      </c>
      <c r="AJ17" s="277">
        <v>426.04012269999998</v>
      </c>
      <c r="AK17" s="277">
        <v>689.28467022999996</v>
      </c>
      <c r="AL17" s="277">
        <v>1043.0279114</v>
      </c>
      <c r="AM17" s="277">
        <v>1221.9430514000001</v>
      </c>
      <c r="AN17" s="277">
        <v>1038.5143852000001</v>
      </c>
      <c r="AO17" s="277">
        <v>891.40467483999998</v>
      </c>
      <c r="AP17" s="277">
        <v>528.80140184000004</v>
      </c>
      <c r="AQ17" s="277">
        <v>257.10797968999998</v>
      </c>
      <c r="AR17" s="277">
        <v>50.072486646000002</v>
      </c>
      <c r="AS17" s="277">
        <v>6.9474666861000003</v>
      </c>
      <c r="AT17" s="277">
        <v>18.031632265999999</v>
      </c>
      <c r="AU17" s="277">
        <v>109.15333353</v>
      </c>
      <c r="AV17" s="277">
        <v>415.90635778000001</v>
      </c>
      <c r="AW17" s="277">
        <v>700.73770886</v>
      </c>
      <c r="AX17" s="277">
        <v>1050.0875555</v>
      </c>
      <c r="AY17" s="277">
        <v>1203.8684387999999</v>
      </c>
      <c r="AZ17" s="340">
        <v>1047.528</v>
      </c>
      <c r="BA17" s="340">
        <v>914.67510000000004</v>
      </c>
      <c r="BB17" s="340">
        <v>531.72029999999995</v>
      </c>
      <c r="BC17" s="340">
        <v>259.96679999999998</v>
      </c>
      <c r="BD17" s="340">
        <v>46.451009999999997</v>
      </c>
      <c r="BE17" s="340">
        <v>5.8471330000000004</v>
      </c>
      <c r="BF17" s="340">
        <v>19.268840000000001</v>
      </c>
      <c r="BG17" s="340">
        <v>109.1816</v>
      </c>
      <c r="BH17" s="340">
        <v>405.8981</v>
      </c>
      <c r="BI17" s="340">
        <v>705.73509999999999</v>
      </c>
      <c r="BJ17" s="340">
        <v>1034.8579999999999</v>
      </c>
      <c r="BK17" s="340">
        <v>1204.9680000000001</v>
      </c>
      <c r="BL17" s="340">
        <v>1047.731</v>
      </c>
      <c r="BM17" s="340">
        <v>900.98320000000001</v>
      </c>
      <c r="BN17" s="340">
        <v>535.14030000000002</v>
      </c>
      <c r="BO17" s="340">
        <v>244.33519999999999</v>
      </c>
      <c r="BP17" s="340">
        <v>49.117040000000003</v>
      </c>
      <c r="BQ17" s="340">
        <v>6.1633129999999996</v>
      </c>
      <c r="BR17" s="340">
        <v>20.149329999999999</v>
      </c>
      <c r="BS17" s="340">
        <v>114.06950000000001</v>
      </c>
      <c r="BT17" s="340">
        <v>409.33499999999998</v>
      </c>
      <c r="BU17" s="340">
        <v>708.04290000000003</v>
      </c>
      <c r="BV17" s="340">
        <v>1027.153</v>
      </c>
    </row>
    <row r="18" spans="1:74" ht="11.1" customHeight="1" x14ac:dyDescent="0.2">
      <c r="A18" s="9" t="s">
        <v>157</v>
      </c>
      <c r="B18" s="214" t="s">
        <v>639</v>
      </c>
      <c r="C18" s="277">
        <v>1137.5438541999999</v>
      </c>
      <c r="D18" s="277">
        <v>986.08861919000003</v>
      </c>
      <c r="E18" s="277">
        <v>829.42617013999995</v>
      </c>
      <c r="F18" s="277">
        <v>452.33646209</v>
      </c>
      <c r="G18" s="277">
        <v>219.72243139</v>
      </c>
      <c r="H18" s="277">
        <v>26.454805361999998</v>
      </c>
      <c r="I18" s="277">
        <v>5.9135214903</v>
      </c>
      <c r="J18" s="277">
        <v>7.8914072643999997</v>
      </c>
      <c r="K18" s="277">
        <v>73.372650828000005</v>
      </c>
      <c r="L18" s="277">
        <v>382.36031563</v>
      </c>
      <c r="M18" s="277">
        <v>625.01158527999996</v>
      </c>
      <c r="N18" s="277">
        <v>995.43824920999998</v>
      </c>
      <c r="O18" s="277">
        <v>1146.9826350999999</v>
      </c>
      <c r="P18" s="277">
        <v>990.81971365000004</v>
      </c>
      <c r="Q18" s="277">
        <v>819.65358497</v>
      </c>
      <c r="R18" s="277">
        <v>448.91052387000002</v>
      </c>
      <c r="S18" s="277">
        <v>215.73666553000001</v>
      </c>
      <c r="T18" s="277">
        <v>26.071187895000001</v>
      </c>
      <c r="U18" s="277">
        <v>4.5306410578999996</v>
      </c>
      <c r="V18" s="277">
        <v>8.4569005501000003</v>
      </c>
      <c r="W18" s="277">
        <v>67.947341942999998</v>
      </c>
      <c r="X18" s="277">
        <v>382.66460190999999</v>
      </c>
      <c r="Y18" s="277">
        <v>625.70795409000004</v>
      </c>
      <c r="Z18" s="277">
        <v>998.25689148000004</v>
      </c>
      <c r="AA18" s="277">
        <v>1153.2990642</v>
      </c>
      <c r="AB18" s="277">
        <v>989.12700996000001</v>
      </c>
      <c r="AC18" s="277">
        <v>795.02892673999997</v>
      </c>
      <c r="AD18" s="277">
        <v>453.27364294</v>
      </c>
      <c r="AE18" s="277">
        <v>198.91359896</v>
      </c>
      <c r="AF18" s="277">
        <v>26.184527265</v>
      </c>
      <c r="AG18" s="277">
        <v>4.4517638998000004</v>
      </c>
      <c r="AH18" s="277">
        <v>8.7534078528000006</v>
      </c>
      <c r="AI18" s="277">
        <v>70.846459761999995</v>
      </c>
      <c r="AJ18" s="277">
        <v>372.52451659000002</v>
      </c>
      <c r="AK18" s="277">
        <v>629.27874450000002</v>
      </c>
      <c r="AL18" s="277">
        <v>976.10109638999995</v>
      </c>
      <c r="AM18" s="277">
        <v>1127.8758846999999</v>
      </c>
      <c r="AN18" s="277">
        <v>976.17776157000003</v>
      </c>
      <c r="AO18" s="277">
        <v>801.28423287999999</v>
      </c>
      <c r="AP18" s="277">
        <v>446.50799912999997</v>
      </c>
      <c r="AQ18" s="277">
        <v>189.91149816000001</v>
      </c>
      <c r="AR18" s="277">
        <v>23.172579105000001</v>
      </c>
      <c r="AS18" s="277">
        <v>4.0280021716999999</v>
      </c>
      <c r="AT18" s="277">
        <v>10.020803893</v>
      </c>
      <c r="AU18" s="277">
        <v>73.955803351</v>
      </c>
      <c r="AV18" s="277">
        <v>359.30951209</v>
      </c>
      <c r="AW18" s="277">
        <v>646.50018183999998</v>
      </c>
      <c r="AX18" s="277">
        <v>977.05188666000004</v>
      </c>
      <c r="AY18" s="277">
        <v>1122.0598540999999</v>
      </c>
      <c r="AZ18" s="340">
        <v>986.69749999999999</v>
      </c>
      <c r="BA18" s="340">
        <v>827.05560000000003</v>
      </c>
      <c r="BB18" s="340">
        <v>450.08370000000002</v>
      </c>
      <c r="BC18" s="340">
        <v>195.58160000000001</v>
      </c>
      <c r="BD18" s="340">
        <v>20.8735</v>
      </c>
      <c r="BE18" s="340">
        <v>3.9628410000000001</v>
      </c>
      <c r="BF18" s="340">
        <v>10.373749999999999</v>
      </c>
      <c r="BG18" s="340">
        <v>75.282749999999993</v>
      </c>
      <c r="BH18" s="340">
        <v>350.31529999999998</v>
      </c>
      <c r="BI18" s="340">
        <v>659.36710000000005</v>
      </c>
      <c r="BJ18" s="340">
        <v>966.16629999999998</v>
      </c>
      <c r="BK18" s="340">
        <v>1126.934</v>
      </c>
      <c r="BL18" s="340">
        <v>987.59439999999995</v>
      </c>
      <c r="BM18" s="340">
        <v>812.51149999999996</v>
      </c>
      <c r="BN18" s="340">
        <v>452.76119999999997</v>
      </c>
      <c r="BO18" s="340">
        <v>182.8604</v>
      </c>
      <c r="BP18" s="340">
        <v>22.747420000000002</v>
      </c>
      <c r="BQ18" s="340">
        <v>4.2671729999999997</v>
      </c>
      <c r="BR18" s="340">
        <v>10.96552</v>
      </c>
      <c r="BS18" s="340">
        <v>79.410020000000003</v>
      </c>
      <c r="BT18" s="340">
        <v>352.87810000000002</v>
      </c>
      <c r="BU18" s="340">
        <v>663.54020000000003</v>
      </c>
      <c r="BV18" s="340">
        <v>955.02639999999997</v>
      </c>
    </row>
    <row r="19" spans="1:74" ht="11.1" customHeight="1" x14ac:dyDescent="0.2">
      <c r="A19" s="9" t="s">
        <v>158</v>
      </c>
      <c r="B19" s="214" t="s">
        <v>606</v>
      </c>
      <c r="C19" s="277">
        <v>1236.7730068000001</v>
      </c>
      <c r="D19" s="277">
        <v>1075.4408114</v>
      </c>
      <c r="E19" s="277">
        <v>850.55463056999997</v>
      </c>
      <c r="F19" s="277">
        <v>433.64718501999999</v>
      </c>
      <c r="G19" s="277">
        <v>230.15674061000001</v>
      </c>
      <c r="H19" s="277">
        <v>37.442997112999997</v>
      </c>
      <c r="I19" s="277">
        <v>9.2537489352000009</v>
      </c>
      <c r="J19" s="277">
        <v>17.330816683999998</v>
      </c>
      <c r="K19" s="277">
        <v>89.420961109999993</v>
      </c>
      <c r="L19" s="277">
        <v>410.98844055000001</v>
      </c>
      <c r="M19" s="277">
        <v>690.53444256</v>
      </c>
      <c r="N19" s="277">
        <v>1124.3417496</v>
      </c>
      <c r="O19" s="277">
        <v>1249.8321237</v>
      </c>
      <c r="P19" s="277">
        <v>1080.5296909000001</v>
      </c>
      <c r="Q19" s="277">
        <v>843.62163852000003</v>
      </c>
      <c r="R19" s="277">
        <v>445.12027021</v>
      </c>
      <c r="S19" s="277">
        <v>233.47906893999999</v>
      </c>
      <c r="T19" s="277">
        <v>36.058209701999999</v>
      </c>
      <c r="U19" s="277">
        <v>8.7397664018000008</v>
      </c>
      <c r="V19" s="277">
        <v>17.745891004000001</v>
      </c>
      <c r="W19" s="277">
        <v>88.155090013999995</v>
      </c>
      <c r="X19" s="277">
        <v>408.86726584000002</v>
      </c>
      <c r="Y19" s="277">
        <v>700.46094928000002</v>
      </c>
      <c r="Z19" s="277">
        <v>1126.0655953999999</v>
      </c>
      <c r="AA19" s="277">
        <v>1257.003097</v>
      </c>
      <c r="AB19" s="277">
        <v>1079.7846187</v>
      </c>
      <c r="AC19" s="277">
        <v>794.75901395999995</v>
      </c>
      <c r="AD19" s="277">
        <v>446.55865833000001</v>
      </c>
      <c r="AE19" s="277">
        <v>213.36780633999999</v>
      </c>
      <c r="AF19" s="277">
        <v>36.004719186000003</v>
      </c>
      <c r="AG19" s="277">
        <v>8.7154114725999996</v>
      </c>
      <c r="AH19" s="277">
        <v>18.383736961</v>
      </c>
      <c r="AI19" s="277">
        <v>95.077129915</v>
      </c>
      <c r="AJ19" s="277">
        <v>405.74855639999998</v>
      </c>
      <c r="AK19" s="277">
        <v>697.44928817000005</v>
      </c>
      <c r="AL19" s="277">
        <v>1108.6332952</v>
      </c>
      <c r="AM19" s="277">
        <v>1234.984211</v>
      </c>
      <c r="AN19" s="277">
        <v>1070.5549132000001</v>
      </c>
      <c r="AO19" s="277">
        <v>811.26811422000003</v>
      </c>
      <c r="AP19" s="277">
        <v>453.04349493000001</v>
      </c>
      <c r="AQ19" s="277">
        <v>204.41902648000001</v>
      </c>
      <c r="AR19" s="277">
        <v>32.837750149000001</v>
      </c>
      <c r="AS19" s="277">
        <v>8.5071021675999994</v>
      </c>
      <c r="AT19" s="277">
        <v>19.512725086</v>
      </c>
      <c r="AU19" s="277">
        <v>91.754472638999999</v>
      </c>
      <c r="AV19" s="277">
        <v>400.65789042</v>
      </c>
      <c r="AW19" s="277">
        <v>714.82396756000003</v>
      </c>
      <c r="AX19" s="277">
        <v>1127.6213362000001</v>
      </c>
      <c r="AY19" s="277">
        <v>1248.3800372000001</v>
      </c>
      <c r="AZ19" s="340">
        <v>1097.2260000000001</v>
      </c>
      <c r="BA19" s="340">
        <v>846.25890000000004</v>
      </c>
      <c r="BB19" s="340">
        <v>458.12709999999998</v>
      </c>
      <c r="BC19" s="340">
        <v>206.32910000000001</v>
      </c>
      <c r="BD19" s="340">
        <v>29.73762</v>
      </c>
      <c r="BE19" s="340">
        <v>9.9050069999999995</v>
      </c>
      <c r="BF19" s="340">
        <v>16.01491</v>
      </c>
      <c r="BG19" s="340">
        <v>97.295169999999999</v>
      </c>
      <c r="BH19" s="340">
        <v>403.8578</v>
      </c>
      <c r="BI19" s="340">
        <v>742.32159999999999</v>
      </c>
      <c r="BJ19" s="340">
        <v>1115.2539999999999</v>
      </c>
      <c r="BK19" s="340">
        <v>1256.4559999999999</v>
      </c>
      <c r="BL19" s="340">
        <v>1106.287</v>
      </c>
      <c r="BM19" s="340">
        <v>834.79549999999995</v>
      </c>
      <c r="BN19" s="340">
        <v>464.173</v>
      </c>
      <c r="BO19" s="340">
        <v>198.80330000000001</v>
      </c>
      <c r="BP19" s="340">
        <v>32.424460000000003</v>
      </c>
      <c r="BQ19" s="340">
        <v>10.453709999999999</v>
      </c>
      <c r="BR19" s="340">
        <v>17.137589999999999</v>
      </c>
      <c r="BS19" s="340">
        <v>102.9903</v>
      </c>
      <c r="BT19" s="340">
        <v>408.29570000000001</v>
      </c>
      <c r="BU19" s="340">
        <v>746.11609999999996</v>
      </c>
      <c r="BV19" s="340">
        <v>1101.83</v>
      </c>
    </row>
    <row r="20" spans="1:74" ht="11.1" customHeight="1" x14ac:dyDescent="0.2">
      <c r="A20" s="9" t="s">
        <v>159</v>
      </c>
      <c r="B20" s="214" t="s">
        <v>607</v>
      </c>
      <c r="C20" s="277">
        <v>1302.3478835999999</v>
      </c>
      <c r="D20" s="277">
        <v>1114.2760184000001</v>
      </c>
      <c r="E20" s="277">
        <v>849.30633806000003</v>
      </c>
      <c r="F20" s="277">
        <v>421.97755043000001</v>
      </c>
      <c r="G20" s="277">
        <v>210.47340492999999</v>
      </c>
      <c r="H20" s="277">
        <v>43.703831696999998</v>
      </c>
      <c r="I20" s="277">
        <v>12.78367736</v>
      </c>
      <c r="J20" s="277">
        <v>24.437867123</v>
      </c>
      <c r="K20" s="277">
        <v>112.72247933</v>
      </c>
      <c r="L20" s="277">
        <v>429.37867535999999</v>
      </c>
      <c r="M20" s="277">
        <v>736.67182435999996</v>
      </c>
      <c r="N20" s="277">
        <v>1198.8803132</v>
      </c>
      <c r="O20" s="277">
        <v>1321.7202167</v>
      </c>
      <c r="P20" s="277">
        <v>1106.8577107999999</v>
      </c>
      <c r="Q20" s="277">
        <v>841.08454487999995</v>
      </c>
      <c r="R20" s="277">
        <v>431.64250933</v>
      </c>
      <c r="S20" s="277">
        <v>216.49585716000001</v>
      </c>
      <c r="T20" s="277">
        <v>43.740710944999996</v>
      </c>
      <c r="U20" s="277">
        <v>12.390921144</v>
      </c>
      <c r="V20" s="277">
        <v>24.757319922000001</v>
      </c>
      <c r="W20" s="277">
        <v>114.25325874000001</v>
      </c>
      <c r="X20" s="277">
        <v>420.52087196000002</v>
      </c>
      <c r="Y20" s="277">
        <v>755.93989955999996</v>
      </c>
      <c r="Z20" s="277">
        <v>1201.9819883</v>
      </c>
      <c r="AA20" s="277">
        <v>1321.2187326000001</v>
      </c>
      <c r="AB20" s="277">
        <v>1105.8478123</v>
      </c>
      <c r="AC20" s="277">
        <v>783.11683492999998</v>
      </c>
      <c r="AD20" s="277">
        <v>422.14572199000003</v>
      </c>
      <c r="AE20" s="277">
        <v>200.63939065</v>
      </c>
      <c r="AF20" s="277">
        <v>43.770812124000003</v>
      </c>
      <c r="AG20" s="277">
        <v>12.108226396999999</v>
      </c>
      <c r="AH20" s="277">
        <v>24.647157824000001</v>
      </c>
      <c r="AI20" s="277">
        <v>118.86738037000001</v>
      </c>
      <c r="AJ20" s="277">
        <v>410.58644974999999</v>
      </c>
      <c r="AK20" s="277">
        <v>745.95872836000001</v>
      </c>
      <c r="AL20" s="277">
        <v>1205.4489884</v>
      </c>
      <c r="AM20" s="277">
        <v>1311.9165276000001</v>
      </c>
      <c r="AN20" s="277">
        <v>1096.9799068</v>
      </c>
      <c r="AO20" s="277">
        <v>800.59179323000001</v>
      </c>
      <c r="AP20" s="277">
        <v>442.90512167000003</v>
      </c>
      <c r="AQ20" s="277">
        <v>200.48266088</v>
      </c>
      <c r="AR20" s="277">
        <v>42.287091676000003</v>
      </c>
      <c r="AS20" s="277">
        <v>12.500309712</v>
      </c>
      <c r="AT20" s="277">
        <v>25.710592551000001</v>
      </c>
      <c r="AU20" s="277">
        <v>110.75748964</v>
      </c>
      <c r="AV20" s="277">
        <v>417.15785271999999</v>
      </c>
      <c r="AW20" s="277">
        <v>750.57034543999998</v>
      </c>
      <c r="AX20" s="277">
        <v>1236.6763113</v>
      </c>
      <c r="AY20" s="277">
        <v>1320.4902407</v>
      </c>
      <c r="AZ20" s="340">
        <v>1121.5060000000001</v>
      </c>
      <c r="BA20" s="340">
        <v>830.54449999999997</v>
      </c>
      <c r="BB20" s="340">
        <v>452.411</v>
      </c>
      <c r="BC20" s="340">
        <v>199.86369999999999</v>
      </c>
      <c r="BD20" s="340">
        <v>38.817390000000003</v>
      </c>
      <c r="BE20" s="340">
        <v>13.001860000000001</v>
      </c>
      <c r="BF20" s="340">
        <v>20.929639999999999</v>
      </c>
      <c r="BG20" s="340">
        <v>115.8961</v>
      </c>
      <c r="BH20" s="340">
        <v>418.42579999999998</v>
      </c>
      <c r="BI20" s="340">
        <v>781.74829999999997</v>
      </c>
      <c r="BJ20" s="340">
        <v>1231.569</v>
      </c>
      <c r="BK20" s="340">
        <v>1313.3889999999999</v>
      </c>
      <c r="BL20" s="340">
        <v>1136.3889999999999</v>
      </c>
      <c r="BM20" s="340">
        <v>827.99969999999996</v>
      </c>
      <c r="BN20" s="340">
        <v>459.93470000000002</v>
      </c>
      <c r="BO20" s="340">
        <v>195.30009999999999</v>
      </c>
      <c r="BP20" s="340">
        <v>40.689520000000002</v>
      </c>
      <c r="BQ20" s="340">
        <v>13.58751</v>
      </c>
      <c r="BR20" s="340">
        <v>21.072710000000001</v>
      </c>
      <c r="BS20" s="340">
        <v>121.4419</v>
      </c>
      <c r="BT20" s="340">
        <v>422.4504</v>
      </c>
      <c r="BU20" s="340">
        <v>789.50599999999997</v>
      </c>
      <c r="BV20" s="340">
        <v>1226.742</v>
      </c>
    </row>
    <row r="21" spans="1:74" ht="11.1" customHeight="1" x14ac:dyDescent="0.2">
      <c r="A21" s="9" t="s">
        <v>160</v>
      </c>
      <c r="B21" s="214" t="s">
        <v>640</v>
      </c>
      <c r="C21" s="277">
        <v>623.77212881000003</v>
      </c>
      <c r="D21" s="277">
        <v>514.32632540999998</v>
      </c>
      <c r="E21" s="277">
        <v>362.68152827</v>
      </c>
      <c r="F21" s="277">
        <v>147.90150997000001</v>
      </c>
      <c r="G21" s="277">
        <v>52.650295712000002</v>
      </c>
      <c r="H21" s="277">
        <v>2.2674166456</v>
      </c>
      <c r="I21" s="277">
        <v>0.32648181429000001</v>
      </c>
      <c r="J21" s="277">
        <v>0.23570918573999999</v>
      </c>
      <c r="K21" s="277">
        <v>14.097413035000001</v>
      </c>
      <c r="L21" s="277">
        <v>140.63189324000001</v>
      </c>
      <c r="M21" s="277">
        <v>315.42675503999999</v>
      </c>
      <c r="N21" s="277">
        <v>558.92890009999996</v>
      </c>
      <c r="O21" s="277">
        <v>626.15808946000004</v>
      </c>
      <c r="P21" s="277">
        <v>516.53725416999998</v>
      </c>
      <c r="Q21" s="277">
        <v>353.73570172000001</v>
      </c>
      <c r="R21" s="277">
        <v>144.99554282</v>
      </c>
      <c r="S21" s="277">
        <v>51.119955040000001</v>
      </c>
      <c r="T21" s="277">
        <v>2.0930791635000001</v>
      </c>
      <c r="U21" s="277">
        <v>0.26073093028</v>
      </c>
      <c r="V21" s="277">
        <v>0.23500944864000001</v>
      </c>
      <c r="W21" s="277">
        <v>12.482257249</v>
      </c>
      <c r="X21" s="277">
        <v>140.44223898000001</v>
      </c>
      <c r="Y21" s="277">
        <v>320.08861465000001</v>
      </c>
      <c r="Z21" s="277">
        <v>561.27068363000001</v>
      </c>
      <c r="AA21" s="277">
        <v>625.13610618999996</v>
      </c>
      <c r="AB21" s="277">
        <v>510.53664135000002</v>
      </c>
      <c r="AC21" s="277">
        <v>337.84146692000002</v>
      </c>
      <c r="AD21" s="277">
        <v>148.62488819000001</v>
      </c>
      <c r="AE21" s="277">
        <v>46.794543068000003</v>
      </c>
      <c r="AF21" s="277">
        <v>2.3059750694000001</v>
      </c>
      <c r="AG21" s="277">
        <v>0.25736708186000001</v>
      </c>
      <c r="AH21" s="277">
        <v>0.25979487813000002</v>
      </c>
      <c r="AI21" s="277">
        <v>13.289055640000001</v>
      </c>
      <c r="AJ21" s="277">
        <v>142.27175575000001</v>
      </c>
      <c r="AK21" s="277">
        <v>322.74016462999998</v>
      </c>
      <c r="AL21" s="277">
        <v>543.57380181999997</v>
      </c>
      <c r="AM21" s="277">
        <v>600.65516869999999</v>
      </c>
      <c r="AN21" s="277">
        <v>507.38459105999999</v>
      </c>
      <c r="AO21" s="277">
        <v>356.83490556999999</v>
      </c>
      <c r="AP21" s="277">
        <v>146.15356365</v>
      </c>
      <c r="AQ21" s="277">
        <v>46.191357572000001</v>
      </c>
      <c r="AR21" s="277">
        <v>1.6943970383</v>
      </c>
      <c r="AS21" s="277">
        <v>0.25335883972000001</v>
      </c>
      <c r="AT21" s="277">
        <v>0.3615989443</v>
      </c>
      <c r="AU21" s="277">
        <v>13.406508866999999</v>
      </c>
      <c r="AV21" s="277">
        <v>138.51911812</v>
      </c>
      <c r="AW21" s="277">
        <v>337.56764906000001</v>
      </c>
      <c r="AX21" s="277">
        <v>529.80302735999999</v>
      </c>
      <c r="AY21" s="277">
        <v>607.40839962999996</v>
      </c>
      <c r="AZ21" s="340">
        <v>502.59059999999999</v>
      </c>
      <c r="BA21" s="340">
        <v>371.03289999999998</v>
      </c>
      <c r="BB21" s="340">
        <v>145.78919999999999</v>
      </c>
      <c r="BC21" s="340">
        <v>48.501220000000004</v>
      </c>
      <c r="BD21" s="340">
        <v>1.4927239999999999</v>
      </c>
      <c r="BE21" s="340">
        <v>0.30224309999999999</v>
      </c>
      <c r="BF21" s="340">
        <v>0.40543249999999997</v>
      </c>
      <c r="BG21" s="340">
        <v>13.250819999999999</v>
      </c>
      <c r="BH21" s="340">
        <v>138.02090000000001</v>
      </c>
      <c r="BI21" s="340">
        <v>353.65480000000002</v>
      </c>
      <c r="BJ21" s="340">
        <v>520.67589999999996</v>
      </c>
      <c r="BK21" s="340">
        <v>612.97080000000005</v>
      </c>
      <c r="BL21" s="340">
        <v>504.10109999999997</v>
      </c>
      <c r="BM21" s="340">
        <v>363.40359999999998</v>
      </c>
      <c r="BN21" s="340">
        <v>144.5017</v>
      </c>
      <c r="BO21" s="340">
        <v>44.670749999999998</v>
      </c>
      <c r="BP21" s="340">
        <v>1.528769</v>
      </c>
      <c r="BQ21" s="340">
        <v>0.32105099999999998</v>
      </c>
      <c r="BR21" s="340">
        <v>0.43591530000000001</v>
      </c>
      <c r="BS21" s="340">
        <v>14.33531</v>
      </c>
      <c r="BT21" s="340">
        <v>140.2825</v>
      </c>
      <c r="BU21" s="340">
        <v>355.93239999999997</v>
      </c>
      <c r="BV21" s="340">
        <v>512.48900000000003</v>
      </c>
    </row>
    <row r="22" spans="1:74" ht="11.1" customHeight="1" x14ac:dyDescent="0.2">
      <c r="A22" s="9" t="s">
        <v>161</v>
      </c>
      <c r="B22" s="214" t="s">
        <v>609</v>
      </c>
      <c r="C22" s="277">
        <v>788.30776096</v>
      </c>
      <c r="D22" s="277">
        <v>644.51221453999995</v>
      </c>
      <c r="E22" s="277">
        <v>441.04079672</v>
      </c>
      <c r="F22" s="277">
        <v>172.79663905000001</v>
      </c>
      <c r="G22" s="277">
        <v>57.719771661999999</v>
      </c>
      <c r="H22" s="277">
        <v>2.4610651557000001</v>
      </c>
      <c r="I22" s="277">
        <v>0.16477730305999999</v>
      </c>
      <c r="J22" s="277">
        <v>0.40952747856999999</v>
      </c>
      <c r="K22" s="277">
        <v>18.731931110000001</v>
      </c>
      <c r="L22" s="277">
        <v>184.03169506</v>
      </c>
      <c r="M22" s="277">
        <v>415.79617645000002</v>
      </c>
      <c r="N22" s="277">
        <v>722.29295663000005</v>
      </c>
      <c r="O22" s="277">
        <v>789.42850577000002</v>
      </c>
      <c r="P22" s="277">
        <v>650.44977268000002</v>
      </c>
      <c r="Q22" s="277">
        <v>423.81139436000001</v>
      </c>
      <c r="R22" s="277">
        <v>173.30242221</v>
      </c>
      <c r="S22" s="277">
        <v>59.262300676999999</v>
      </c>
      <c r="T22" s="277">
        <v>2.0120516004</v>
      </c>
      <c r="U22" s="277">
        <v>0.16477730305999999</v>
      </c>
      <c r="V22" s="277">
        <v>0.40952747856999999</v>
      </c>
      <c r="W22" s="277">
        <v>18.372207242999998</v>
      </c>
      <c r="X22" s="277">
        <v>184.10191477999999</v>
      </c>
      <c r="Y22" s="277">
        <v>421.87430182999998</v>
      </c>
      <c r="Z22" s="277">
        <v>726.66588314000001</v>
      </c>
      <c r="AA22" s="277">
        <v>783.27465387999996</v>
      </c>
      <c r="AB22" s="277">
        <v>638.46815031999995</v>
      </c>
      <c r="AC22" s="277">
        <v>396.93087709000002</v>
      </c>
      <c r="AD22" s="277">
        <v>175.34360556999999</v>
      </c>
      <c r="AE22" s="277">
        <v>53.293662896999997</v>
      </c>
      <c r="AF22" s="277">
        <v>2.2221554335999998</v>
      </c>
      <c r="AG22" s="277">
        <v>0.16477730305999999</v>
      </c>
      <c r="AH22" s="277">
        <v>0.40952747856999999</v>
      </c>
      <c r="AI22" s="277">
        <v>20.364368622000001</v>
      </c>
      <c r="AJ22" s="277">
        <v>192.24390969999999</v>
      </c>
      <c r="AK22" s="277">
        <v>421.47601756</v>
      </c>
      <c r="AL22" s="277">
        <v>708.93086920999997</v>
      </c>
      <c r="AM22" s="277">
        <v>756.53840249999996</v>
      </c>
      <c r="AN22" s="277">
        <v>633.10216535999996</v>
      </c>
      <c r="AO22" s="277">
        <v>420.27381050999998</v>
      </c>
      <c r="AP22" s="277">
        <v>180.58494829</v>
      </c>
      <c r="AQ22" s="277">
        <v>54.589306766999997</v>
      </c>
      <c r="AR22" s="277">
        <v>1.3249302237</v>
      </c>
      <c r="AS22" s="277">
        <v>0.16477730305999999</v>
      </c>
      <c r="AT22" s="277">
        <v>0.40952747856999999</v>
      </c>
      <c r="AU22" s="277">
        <v>18.681488157</v>
      </c>
      <c r="AV22" s="277">
        <v>189.94865324</v>
      </c>
      <c r="AW22" s="277">
        <v>442.98728985000002</v>
      </c>
      <c r="AX22" s="277">
        <v>703.41263027000002</v>
      </c>
      <c r="AY22" s="277">
        <v>776.87245734999999</v>
      </c>
      <c r="AZ22" s="340">
        <v>635.41120000000001</v>
      </c>
      <c r="BA22" s="340">
        <v>440.97289999999998</v>
      </c>
      <c r="BB22" s="340">
        <v>177.67339999999999</v>
      </c>
      <c r="BC22" s="340">
        <v>57.074480000000001</v>
      </c>
      <c r="BD22" s="340">
        <v>1.1379030000000001</v>
      </c>
      <c r="BE22" s="340">
        <v>0.2351618</v>
      </c>
      <c r="BF22" s="340">
        <v>4.7079200000000002E-2</v>
      </c>
      <c r="BG22" s="340">
        <v>18.437830000000002</v>
      </c>
      <c r="BH22" s="340">
        <v>194.73820000000001</v>
      </c>
      <c r="BI22" s="340">
        <v>472.43200000000002</v>
      </c>
      <c r="BJ22" s="340">
        <v>690.49339999999995</v>
      </c>
      <c r="BK22" s="340">
        <v>794.51189999999997</v>
      </c>
      <c r="BL22" s="340">
        <v>643.91999999999996</v>
      </c>
      <c r="BM22" s="340">
        <v>434.17579999999998</v>
      </c>
      <c r="BN22" s="340">
        <v>177.94120000000001</v>
      </c>
      <c r="BO22" s="340">
        <v>53.84507</v>
      </c>
      <c r="BP22" s="340">
        <v>1.408863</v>
      </c>
      <c r="BQ22" s="340">
        <v>0.2351618</v>
      </c>
      <c r="BR22" s="340">
        <v>9.3964599999999995E-2</v>
      </c>
      <c r="BS22" s="340">
        <v>19.799420000000001</v>
      </c>
      <c r="BT22" s="340">
        <v>195.85169999999999</v>
      </c>
      <c r="BU22" s="340">
        <v>475.89600000000002</v>
      </c>
      <c r="BV22" s="340">
        <v>680.32740000000001</v>
      </c>
    </row>
    <row r="23" spans="1:74" ht="11.1" customHeight="1" x14ac:dyDescent="0.2">
      <c r="A23" s="9" t="s">
        <v>162</v>
      </c>
      <c r="B23" s="214" t="s">
        <v>610</v>
      </c>
      <c r="C23" s="277">
        <v>547.89393911000002</v>
      </c>
      <c r="D23" s="277">
        <v>426.23062026999997</v>
      </c>
      <c r="E23" s="277">
        <v>256.05453377999999</v>
      </c>
      <c r="F23" s="277">
        <v>72.153167267000001</v>
      </c>
      <c r="G23" s="277">
        <v>9.0939135684999997</v>
      </c>
      <c r="H23" s="277">
        <v>0.24517438891000001</v>
      </c>
      <c r="I23" s="277">
        <v>8.2717736965999995E-3</v>
      </c>
      <c r="J23" s="277">
        <v>0.19067604524000001</v>
      </c>
      <c r="K23" s="277">
        <v>5.6849250201999997</v>
      </c>
      <c r="L23" s="277">
        <v>71.464129975999995</v>
      </c>
      <c r="M23" s="277">
        <v>238.63762205</v>
      </c>
      <c r="N23" s="277">
        <v>504.13302845999999</v>
      </c>
      <c r="O23" s="277">
        <v>545.41092300000003</v>
      </c>
      <c r="P23" s="277">
        <v>433.13389167000003</v>
      </c>
      <c r="Q23" s="277">
        <v>238.33626264</v>
      </c>
      <c r="R23" s="277">
        <v>71.541929616000004</v>
      </c>
      <c r="S23" s="277">
        <v>9.6144429319999993</v>
      </c>
      <c r="T23" s="277">
        <v>0.22832899617999999</v>
      </c>
      <c r="U23" s="277">
        <v>8.2717736965999995E-3</v>
      </c>
      <c r="V23" s="277">
        <v>0.19067604524000001</v>
      </c>
      <c r="W23" s="277">
        <v>5.5936433324000001</v>
      </c>
      <c r="X23" s="277">
        <v>68.768782901999998</v>
      </c>
      <c r="Y23" s="277">
        <v>243.18648063000001</v>
      </c>
      <c r="Z23" s="277">
        <v>510.98407175</v>
      </c>
      <c r="AA23" s="277">
        <v>538.53009147</v>
      </c>
      <c r="AB23" s="277">
        <v>419.07088315999999</v>
      </c>
      <c r="AC23" s="277">
        <v>219.02865758999999</v>
      </c>
      <c r="AD23" s="277">
        <v>70.330564874999993</v>
      </c>
      <c r="AE23" s="277">
        <v>8.3846568948000009</v>
      </c>
      <c r="AF23" s="277">
        <v>0.21997288184</v>
      </c>
      <c r="AG23" s="277">
        <v>8.2717736965999995E-3</v>
      </c>
      <c r="AH23" s="277">
        <v>0.18233096138999999</v>
      </c>
      <c r="AI23" s="277">
        <v>5.6335843203999998</v>
      </c>
      <c r="AJ23" s="277">
        <v>67.750675630999993</v>
      </c>
      <c r="AK23" s="277">
        <v>232.34581624</v>
      </c>
      <c r="AL23" s="277">
        <v>501.30193416999998</v>
      </c>
      <c r="AM23" s="277">
        <v>526.35457934999999</v>
      </c>
      <c r="AN23" s="277">
        <v>408.74554606999999</v>
      </c>
      <c r="AO23" s="277">
        <v>222.23318817000001</v>
      </c>
      <c r="AP23" s="277">
        <v>76.182168258999994</v>
      </c>
      <c r="AQ23" s="277">
        <v>9.1328021459999995</v>
      </c>
      <c r="AR23" s="277">
        <v>0.10543625752000001</v>
      </c>
      <c r="AS23" s="277">
        <v>8.2717736965999995E-3</v>
      </c>
      <c r="AT23" s="277">
        <v>0.19788388337999999</v>
      </c>
      <c r="AU23" s="277">
        <v>4.7084424898000004</v>
      </c>
      <c r="AV23" s="277">
        <v>68.866703375</v>
      </c>
      <c r="AW23" s="277">
        <v>245.91833392000001</v>
      </c>
      <c r="AX23" s="277">
        <v>512.44059630000004</v>
      </c>
      <c r="AY23" s="277">
        <v>540.85287247999997</v>
      </c>
      <c r="AZ23" s="340">
        <v>407.92129999999997</v>
      </c>
      <c r="BA23" s="340">
        <v>240.1337</v>
      </c>
      <c r="BB23" s="340">
        <v>76.270579999999995</v>
      </c>
      <c r="BC23" s="340">
        <v>9.7897510000000008</v>
      </c>
      <c r="BD23" s="340">
        <v>7.5374300000000005E-2</v>
      </c>
      <c r="BE23" s="340">
        <v>1.53902E-2</v>
      </c>
      <c r="BF23" s="340">
        <v>9.2395000000000005E-2</v>
      </c>
      <c r="BG23" s="340">
        <v>4.7201190000000004</v>
      </c>
      <c r="BH23" s="340">
        <v>69.230580000000003</v>
      </c>
      <c r="BI23" s="340">
        <v>261.22039999999998</v>
      </c>
      <c r="BJ23" s="340">
        <v>503.11200000000002</v>
      </c>
      <c r="BK23" s="340">
        <v>557.10509999999999</v>
      </c>
      <c r="BL23" s="340">
        <v>415.67700000000002</v>
      </c>
      <c r="BM23" s="340">
        <v>239.3586</v>
      </c>
      <c r="BN23" s="340">
        <v>76.327680000000001</v>
      </c>
      <c r="BO23" s="340">
        <v>9.4129050000000003</v>
      </c>
      <c r="BP23" s="340">
        <v>9.24209E-2</v>
      </c>
      <c r="BQ23" s="340">
        <v>1.53902E-2</v>
      </c>
      <c r="BR23" s="340">
        <v>0.1100257</v>
      </c>
      <c r="BS23" s="340">
        <v>5.136177</v>
      </c>
      <c r="BT23" s="340">
        <v>69.351089999999999</v>
      </c>
      <c r="BU23" s="340">
        <v>266.42380000000003</v>
      </c>
      <c r="BV23" s="340">
        <v>499.12819999999999</v>
      </c>
    </row>
    <row r="24" spans="1:74" ht="11.1" customHeight="1" x14ac:dyDescent="0.2">
      <c r="A24" s="9" t="s">
        <v>163</v>
      </c>
      <c r="B24" s="214" t="s">
        <v>611</v>
      </c>
      <c r="C24" s="277">
        <v>898.36980425000002</v>
      </c>
      <c r="D24" s="277">
        <v>753.42386935000002</v>
      </c>
      <c r="E24" s="277">
        <v>618.54592544000002</v>
      </c>
      <c r="F24" s="277">
        <v>413.70942151000003</v>
      </c>
      <c r="G24" s="277">
        <v>220.78664866</v>
      </c>
      <c r="H24" s="277">
        <v>81.800589165000005</v>
      </c>
      <c r="I24" s="277">
        <v>11.751666435000001</v>
      </c>
      <c r="J24" s="277">
        <v>27.125745771999998</v>
      </c>
      <c r="K24" s="277">
        <v>121.73982854</v>
      </c>
      <c r="L24" s="277">
        <v>348.62987766999998</v>
      </c>
      <c r="M24" s="277">
        <v>614.56240466999998</v>
      </c>
      <c r="N24" s="277">
        <v>912.63085941999998</v>
      </c>
      <c r="O24" s="277">
        <v>895.68380157000001</v>
      </c>
      <c r="P24" s="277">
        <v>758.80067083999995</v>
      </c>
      <c r="Q24" s="277">
        <v>616.18476276000001</v>
      </c>
      <c r="R24" s="277">
        <v>416.90205987000002</v>
      </c>
      <c r="S24" s="277">
        <v>232.75444306</v>
      </c>
      <c r="T24" s="277">
        <v>84.515397414999995</v>
      </c>
      <c r="U24" s="277">
        <v>12.239665282000001</v>
      </c>
      <c r="V24" s="277">
        <v>27.000191392000001</v>
      </c>
      <c r="W24" s="277">
        <v>123.26112112</v>
      </c>
      <c r="X24" s="277">
        <v>349.39541783999999</v>
      </c>
      <c r="Y24" s="277">
        <v>624.56567462999999</v>
      </c>
      <c r="Z24" s="277">
        <v>913.50571906000005</v>
      </c>
      <c r="AA24" s="277">
        <v>883.59056596999994</v>
      </c>
      <c r="AB24" s="277">
        <v>757.19956983999998</v>
      </c>
      <c r="AC24" s="277">
        <v>596.59504818999994</v>
      </c>
      <c r="AD24" s="277">
        <v>413.86204257000003</v>
      </c>
      <c r="AE24" s="277">
        <v>229.25629911999999</v>
      </c>
      <c r="AF24" s="277">
        <v>84.477125018999999</v>
      </c>
      <c r="AG24" s="277">
        <v>12.40055765</v>
      </c>
      <c r="AH24" s="277">
        <v>25.205654193000001</v>
      </c>
      <c r="AI24" s="277">
        <v>120.61241372000001</v>
      </c>
      <c r="AJ24" s="277">
        <v>340.81565957999999</v>
      </c>
      <c r="AK24" s="277">
        <v>613.36405883999998</v>
      </c>
      <c r="AL24" s="277">
        <v>915.08535282000003</v>
      </c>
      <c r="AM24" s="277">
        <v>912.96759003</v>
      </c>
      <c r="AN24" s="277">
        <v>760.36549113000001</v>
      </c>
      <c r="AO24" s="277">
        <v>593.57243949999997</v>
      </c>
      <c r="AP24" s="277">
        <v>417.62833740999997</v>
      </c>
      <c r="AQ24" s="277">
        <v>229.93213215</v>
      </c>
      <c r="AR24" s="277">
        <v>80.648384230000005</v>
      </c>
      <c r="AS24" s="277">
        <v>13.072374095000001</v>
      </c>
      <c r="AT24" s="277">
        <v>25.656618829999999</v>
      </c>
      <c r="AU24" s="277">
        <v>117.0435198</v>
      </c>
      <c r="AV24" s="277">
        <v>357.28418362999997</v>
      </c>
      <c r="AW24" s="277">
        <v>603.33870752999997</v>
      </c>
      <c r="AX24" s="277">
        <v>926.48585833000004</v>
      </c>
      <c r="AY24" s="277">
        <v>904.46744739999997</v>
      </c>
      <c r="AZ24" s="340">
        <v>749.28499999999997</v>
      </c>
      <c r="BA24" s="340">
        <v>605.13250000000005</v>
      </c>
      <c r="BB24" s="340">
        <v>419.15890000000002</v>
      </c>
      <c r="BC24" s="340">
        <v>230.9967</v>
      </c>
      <c r="BD24" s="340">
        <v>80.213459999999998</v>
      </c>
      <c r="BE24" s="340">
        <v>12.01417</v>
      </c>
      <c r="BF24" s="340">
        <v>24.965769999999999</v>
      </c>
      <c r="BG24" s="340">
        <v>113.544</v>
      </c>
      <c r="BH24" s="340">
        <v>348.94600000000003</v>
      </c>
      <c r="BI24" s="340">
        <v>599.63760000000002</v>
      </c>
      <c r="BJ24" s="340">
        <v>922.57960000000003</v>
      </c>
      <c r="BK24" s="340">
        <v>903.53189999999995</v>
      </c>
      <c r="BL24" s="340">
        <v>749.75969999999995</v>
      </c>
      <c r="BM24" s="340">
        <v>599.48389999999995</v>
      </c>
      <c r="BN24" s="340">
        <v>414.70150000000001</v>
      </c>
      <c r="BO24" s="340">
        <v>228.68539999999999</v>
      </c>
      <c r="BP24" s="340">
        <v>76.636970000000005</v>
      </c>
      <c r="BQ24" s="340">
        <v>12.324630000000001</v>
      </c>
      <c r="BR24" s="340">
        <v>23.674160000000001</v>
      </c>
      <c r="BS24" s="340">
        <v>112.44540000000001</v>
      </c>
      <c r="BT24" s="340">
        <v>348.61309999999997</v>
      </c>
      <c r="BU24" s="340">
        <v>602.07330000000002</v>
      </c>
      <c r="BV24" s="340">
        <v>921.71969999999999</v>
      </c>
    </row>
    <row r="25" spans="1:74" ht="11.1" customHeight="1" x14ac:dyDescent="0.2">
      <c r="A25" s="9" t="s">
        <v>164</v>
      </c>
      <c r="B25" s="214" t="s">
        <v>612</v>
      </c>
      <c r="C25" s="277">
        <v>587.11723689999997</v>
      </c>
      <c r="D25" s="277">
        <v>500.52494411999999</v>
      </c>
      <c r="E25" s="277">
        <v>451.25126310000002</v>
      </c>
      <c r="F25" s="277">
        <v>367.32866719999998</v>
      </c>
      <c r="G25" s="277">
        <v>187.91892442</v>
      </c>
      <c r="H25" s="277">
        <v>76.286073587000004</v>
      </c>
      <c r="I25" s="277">
        <v>16.265670298</v>
      </c>
      <c r="J25" s="277">
        <v>19.678562804999999</v>
      </c>
      <c r="K25" s="277">
        <v>59.823887601000003</v>
      </c>
      <c r="L25" s="277">
        <v>213.40780276999999</v>
      </c>
      <c r="M25" s="277">
        <v>409.07052306999998</v>
      </c>
      <c r="N25" s="277">
        <v>603.76913488000002</v>
      </c>
      <c r="O25" s="277">
        <v>579.35783437999999</v>
      </c>
      <c r="P25" s="277">
        <v>501.32385962000001</v>
      </c>
      <c r="Q25" s="277">
        <v>458.49361039000001</v>
      </c>
      <c r="R25" s="277">
        <v>364.19595002</v>
      </c>
      <c r="S25" s="277">
        <v>203.75450784</v>
      </c>
      <c r="T25" s="277">
        <v>80.433411307</v>
      </c>
      <c r="U25" s="277">
        <v>16.503495887</v>
      </c>
      <c r="V25" s="277">
        <v>20.007109181000001</v>
      </c>
      <c r="W25" s="277">
        <v>58.44479965</v>
      </c>
      <c r="X25" s="277">
        <v>214.45740609000001</v>
      </c>
      <c r="Y25" s="277">
        <v>417.81774703000002</v>
      </c>
      <c r="Z25" s="277">
        <v>604.96176891000005</v>
      </c>
      <c r="AA25" s="277">
        <v>570.84410549999996</v>
      </c>
      <c r="AB25" s="277">
        <v>505.48944432000002</v>
      </c>
      <c r="AC25" s="277">
        <v>457.93355898999999</v>
      </c>
      <c r="AD25" s="277">
        <v>361.89104477000001</v>
      </c>
      <c r="AE25" s="277">
        <v>199.60242599</v>
      </c>
      <c r="AF25" s="277">
        <v>83.838864677999993</v>
      </c>
      <c r="AG25" s="277">
        <v>17.503993301000001</v>
      </c>
      <c r="AH25" s="277">
        <v>19.218097776</v>
      </c>
      <c r="AI25" s="277">
        <v>57.331558295000001</v>
      </c>
      <c r="AJ25" s="277">
        <v>207.55018680000001</v>
      </c>
      <c r="AK25" s="277">
        <v>419.76946992000001</v>
      </c>
      <c r="AL25" s="277">
        <v>608.87947352000003</v>
      </c>
      <c r="AM25" s="277">
        <v>592.35341468000001</v>
      </c>
      <c r="AN25" s="277">
        <v>507.41469411999998</v>
      </c>
      <c r="AO25" s="277">
        <v>454.36691618999998</v>
      </c>
      <c r="AP25" s="277">
        <v>347.59138429000001</v>
      </c>
      <c r="AQ25" s="277">
        <v>194.80936867</v>
      </c>
      <c r="AR25" s="277">
        <v>82.708819567999996</v>
      </c>
      <c r="AS25" s="277">
        <v>17.728590156999999</v>
      </c>
      <c r="AT25" s="277">
        <v>19.024402276</v>
      </c>
      <c r="AU25" s="277">
        <v>58.819767763999998</v>
      </c>
      <c r="AV25" s="277">
        <v>218.43184929</v>
      </c>
      <c r="AW25" s="277">
        <v>408.14467603000003</v>
      </c>
      <c r="AX25" s="277">
        <v>609.16418702999999</v>
      </c>
      <c r="AY25" s="277">
        <v>574.22177541999997</v>
      </c>
      <c r="AZ25" s="340">
        <v>498.75709999999998</v>
      </c>
      <c r="BA25" s="340">
        <v>460.50400000000002</v>
      </c>
      <c r="BB25" s="340">
        <v>347.7371</v>
      </c>
      <c r="BC25" s="340">
        <v>191.23079999999999</v>
      </c>
      <c r="BD25" s="340">
        <v>82.434110000000004</v>
      </c>
      <c r="BE25" s="340">
        <v>17.650079999999999</v>
      </c>
      <c r="BF25" s="340">
        <v>19.063099999999999</v>
      </c>
      <c r="BG25" s="340">
        <v>55.664839999999998</v>
      </c>
      <c r="BH25" s="340">
        <v>206.56780000000001</v>
      </c>
      <c r="BI25" s="340">
        <v>394.83839999999998</v>
      </c>
      <c r="BJ25" s="340">
        <v>603.37559999999996</v>
      </c>
      <c r="BK25" s="340">
        <v>558.79690000000005</v>
      </c>
      <c r="BL25" s="340">
        <v>490.7201</v>
      </c>
      <c r="BM25" s="340">
        <v>455.68709999999999</v>
      </c>
      <c r="BN25" s="340">
        <v>337.86340000000001</v>
      </c>
      <c r="BO25" s="340">
        <v>189.0839</v>
      </c>
      <c r="BP25" s="340">
        <v>77.347620000000006</v>
      </c>
      <c r="BQ25" s="340">
        <v>17.65793</v>
      </c>
      <c r="BR25" s="340">
        <v>19.073509999999999</v>
      </c>
      <c r="BS25" s="340">
        <v>51.451810000000002</v>
      </c>
      <c r="BT25" s="340">
        <v>202.80690000000001</v>
      </c>
      <c r="BU25" s="340">
        <v>394.71559999999999</v>
      </c>
      <c r="BV25" s="340">
        <v>605.15</v>
      </c>
    </row>
    <row r="26" spans="1:74" ht="11.1" customHeight="1" x14ac:dyDescent="0.2">
      <c r="A26" s="9" t="s">
        <v>165</v>
      </c>
      <c r="B26" s="214" t="s">
        <v>641</v>
      </c>
      <c r="C26" s="277">
        <v>877.61614707000001</v>
      </c>
      <c r="D26" s="277">
        <v>743.41225029999998</v>
      </c>
      <c r="E26" s="277">
        <v>586.01412583000001</v>
      </c>
      <c r="F26" s="277">
        <v>317.50445781000002</v>
      </c>
      <c r="G26" s="277">
        <v>153.27383058999999</v>
      </c>
      <c r="H26" s="277">
        <v>33.394737640999999</v>
      </c>
      <c r="I26" s="277">
        <v>7.0627988566999997</v>
      </c>
      <c r="J26" s="277">
        <v>11.238142665</v>
      </c>
      <c r="K26" s="277">
        <v>58.879058116000003</v>
      </c>
      <c r="L26" s="277">
        <v>269.74725962999997</v>
      </c>
      <c r="M26" s="277">
        <v>494.35008686999998</v>
      </c>
      <c r="N26" s="277">
        <v>806.98295567000002</v>
      </c>
      <c r="O26" s="277">
        <v>880.10498892999999</v>
      </c>
      <c r="P26" s="277">
        <v>745.57128819000002</v>
      </c>
      <c r="Q26" s="277">
        <v>577.77078845999995</v>
      </c>
      <c r="R26" s="277">
        <v>317.78989712999999</v>
      </c>
      <c r="S26" s="277">
        <v>156.64738327000001</v>
      </c>
      <c r="T26" s="277">
        <v>34.055583108</v>
      </c>
      <c r="U26" s="277">
        <v>6.7171755120999999</v>
      </c>
      <c r="V26" s="277">
        <v>11.482686422</v>
      </c>
      <c r="W26" s="277">
        <v>57.189923235000002</v>
      </c>
      <c r="X26" s="277">
        <v>268.21317463000003</v>
      </c>
      <c r="Y26" s="277">
        <v>500.51402293000001</v>
      </c>
      <c r="Z26" s="277">
        <v>808.95200685999998</v>
      </c>
      <c r="AA26" s="277">
        <v>877.78689545999998</v>
      </c>
      <c r="AB26" s="277">
        <v>741.25538439000002</v>
      </c>
      <c r="AC26" s="277">
        <v>553.00717046</v>
      </c>
      <c r="AD26" s="277">
        <v>317.36873809999997</v>
      </c>
      <c r="AE26" s="277">
        <v>146.96725269999999</v>
      </c>
      <c r="AF26" s="277">
        <v>34.562330091</v>
      </c>
      <c r="AG26" s="277">
        <v>6.8477346365000002</v>
      </c>
      <c r="AH26" s="277">
        <v>11.355752575</v>
      </c>
      <c r="AI26" s="277">
        <v>58.991195773000001</v>
      </c>
      <c r="AJ26" s="277">
        <v>263.43278101999999</v>
      </c>
      <c r="AK26" s="277">
        <v>497.81353716000001</v>
      </c>
      <c r="AL26" s="277">
        <v>796.94786462000002</v>
      </c>
      <c r="AM26" s="277">
        <v>865.73680089000004</v>
      </c>
      <c r="AN26" s="277">
        <v>733.93094780000001</v>
      </c>
      <c r="AO26" s="277">
        <v>560.90500555999995</v>
      </c>
      <c r="AP26" s="277">
        <v>316.15229421999999</v>
      </c>
      <c r="AQ26" s="277">
        <v>142.91732601999999</v>
      </c>
      <c r="AR26" s="277">
        <v>32.723411098</v>
      </c>
      <c r="AS26" s="277">
        <v>6.8411739782999996</v>
      </c>
      <c r="AT26" s="277">
        <v>11.859921061</v>
      </c>
      <c r="AU26" s="277">
        <v>58.209735895999998</v>
      </c>
      <c r="AV26" s="277">
        <v>262.51500005999998</v>
      </c>
      <c r="AW26" s="277">
        <v>506.04020611999999</v>
      </c>
      <c r="AX26" s="277">
        <v>800.58910180999999</v>
      </c>
      <c r="AY26" s="277">
        <v>865.86293752999995</v>
      </c>
      <c r="AZ26" s="340">
        <v>737.17679999999996</v>
      </c>
      <c r="BA26" s="340">
        <v>579.46199999999999</v>
      </c>
      <c r="BB26" s="340">
        <v>317.46839999999997</v>
      </c>
      <c r="BC26" s="340">
        <v>143.9932</v>
      </c>
      <c r="BD26" s="340">
        <v>31.388159999999999</v>
      </c>
      <c r="BE26" s="340">
        <v>6.9308040000000002</v>
      </c>
      <c r="BF26" s="340">
        <v>11.01465</v>
      </c>
      <c r="BG26" s="340">
        <v>58.671370000000003</v>
      </c>
      <c r="BH26" s="340">
        <v>258.63490000000002</v>
      </c>
      <c r="BI26" s="340">
        <v>517.7432</v>
      </c>
      <c r="BJ26" s="340">
        <v>790.45519999999999</v>
      </c>
      <c r="BK26" s="340">
        <v>867.44830000000002</v>
      </c>
      <c r="BL26" s="340">
        <v>739.09739999999999</v>
      </c>
      <c r="BM26" s="340">
        <v>570.81830000000002</v>
      </c>
      <c r="BN26" s="340">
        <v>316.76409999999998</v>
      </c>
      <c r="BO26" s="340">
        <v>138.30350000000001</v>
      </c>
      <c r="BP26" s="340">
        <v>31.254709999999999</v>
      </c>
      <c r="BQ26" s="340">
        <v>7.1345130000000001</v>
      </c>
      <c r="BR26" s="340">
        <v>11.22603</v>
      </c>
      <c r="BS26" s="340">
        <v>60.184980000000003</v>
      </c>
      <c r="BT26" s="340">
        <v>259.51499999999999</v>
      </c>
      <c r="BU26" s="340">
        <v>520.24400000000003</v>
      </c>
      <c r="BV26" s="340">
        <v>782.83960000000002</v>
      </c>
    </row>
    <row r="27" spans="1:74" ht="11.1" customHeight="1" x14ac:dyDescent="0.2">
      <c r="A27" s="8"/>
      <c r="B27" s="194" t="s">
        <v>178</v>
      </c>
      <c r="C27" s="252"/>
      <c r="D27" s="252"/>
      <c r="E27" s="252"/>
      <c r="F27" s="252"/>
      <c r="G27" s="252"/>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503"/>
      <c r="AZ27" s="503"/>
      <c r="BA27" s="503"/>
      <c r="BB27" s="503"/>
      <c r="BC27" s="503"/>
      <c r="BD27" s="503"/>
      <c r="BE27" s="503"/>
      <c r="BF27" s="503"/>
      <c r="BG27" s="503"/>
      <c r="BH27" s="503"/>
      <c r="BI27" s="503"/>
      <c r="BJ27" s="503"/>
      <c r="BK27" s="342"/>
      <c r="BL27" s="342"/>
      <c r="BM27" s="342"/>
      <c r="BN27" s="342"/>
      <c r="BO27" s="342"/>
      <c r="BP27" s="342"/>
      <c r="BQ27" s="342"/>
      <c r="BR27" s="342"/>
      <c r="BS27" s="342"/>
      <c r="BT27" s="342"/>
      <c r="BU27" s="342"/>
      <c r="BV27" s="342"/>
    </row>
    <row r="28" spans="1:74" ht="11.1" customHeight="1" x14ac:dyDescent="0.2">
      <c r="A28" s="9" t="s">
        <v>42</v>
      </c>
      <c r="B28" s="214" t="s">
        <v>605</v>
      </c>
      <c r="C28" s="277">
        <v>0</v>
      </c>
      <c r="D28" s="277">
        <v>0</v>
      </c>
      <c r="E28" s="277">
        <v>0</v>
      </c>
      <c r="F28" s="277">
        <v>0</v>
      </c>
      <c r="G28" s="277">
        <v>11.699560676000001</v>
      </c>
      <c r="H28" s="277">
        <v>62.834552025999997</v>
      </c>
      <c r="I28" s="277">
        <v>247.54647688</v>
      </c>
      <c r="J28" s="277">
        <v>169.08745395</v>
      </c>
      <c r="K28" s="277">
        <v>62.502846830999999</v>
      </c>
      <c r="L28" s="277">
        <v>0</v>
      </c>
      <c r="M28" s="277">
        <v>0</v>
      </c>
      <c r="N28" s="277">
        <v>0</v>
      </c>
      <c r="O28" s="277">
        <v>0</v>
      </c>
      <c r="P28" s="277">
        <v>0</v>
      </c>
      <c r="Q28" s="277">
        <v>0</v>
      </c>
      <c r="R28" s="277">
        <v>0</v>
      </c>
      <c r="S28" s="277">
        <v>21.412404128999999</v>
      </c>
      <c r="T28" s="277">
        <v>58.006715274000001</v>
      </c>
      <c r="U28" s="277">
        <v>246.03576770000001</v>
      </c>
      <c r="V28" s="277">
        <v>211.41735080000001</v>
      </c>
      <c r="W28" s="277">
        <v>27.149119351</v>
      </c>
      <c r="X28" s="277">
        <v>0.49240746863000001</v>
      </c>
      <c r="Y28" s="277">
        <v>0</v>
      </c>
      <c r="Z28" s="277">
        <v>0</v>
      </c>
      <c r="AA28" s="277">
        <v>0</v>
      </c>
      <c r="AB28" s="277">
        <v>0</v>
      </c>
      <c r="AC28" s="277">
        <v>0</v>
      </c>
      <c r="AD28" s="277">
        <v>0</v>
      </c>
      <c r="AE28" s="277">
        <v>8.3610311574999994</v>
      </c>
      <c r="AF28" s="277">
        <v>87.736118231999995</v>
      </c>
      <c r="AG28" s="277">
        <v>303.58600046999999</v>
      </c>
      <c r="AH28" s="277">
        <v>123.05891836000001</v>
      </c>
      <c r="AI28" s="277">
        <v>17.245083492999999</v>
      </c>
      <c r="AJ28" s="277">
        <v>0</v>
      </c>
      <c r="AK28" s="277">
        <v>0</v>
      </c>
      <c r="AL28" s="277">
        <v>0</v>
      </c>
      <c r="AM28" s="277">
        <v>0</v>
      </c>
      <c r="AN28" s="277">
        <v>0</v>
      </c>
      <c r="AO28" s="277">
        <v>0</v>
      </c>
      <c r="AP28" s="277">
        <v>0</v>
      </c>
      <c r="AQ28" s="277">
        <v>6.3706015958000002</v>
      </c>
      <c r="AR28" s="277">
        <v>68.977168356999996</v>
      </c>
      <c r="AS28" s="277">
        <v>199.46038614</v>
      </c>
      <c r="AT28" s="277">
        <v>108.99033165</v>
      </c>
      <c r="AU28" s="277">
        <v>32.794955494</v>
      </c>
      <c r="AV28" s="277">
        <v>0</v>
      </c>
      <c r="AW28" s="277">
        <v>0</v>
      </c>
      <c r="AX28" s="277">
        <v>0</v>
      </c>
      <c r="AY28" s="277">
        <v>0</v>
      </c>
      <c r="AZ28" s="340">
        <v>0</v>
      </c>
      <c r="BA28" s="340">
        <v>0</v>
      </c>
      <c r="BB28" s="340">
        <v>0</v>
      </c>
      <c r="BC28" s="340">
        <v>8.9684197079000008</v>
      </c>
      <c r="BD28" s="340">
        <v>76.619198882000006</v>
      </c>
      <c r="BE28" s="340">
        <v>202.47465654999999</v>
      </c>
      <c r="BF28" s="340">
        <v>172.53570572999999</v>
      </c>
      <c r="BG28" s="340">
        <v>33.556584911999998</v>
      </c>
      <c r="BH28" s="340">
        <v>0.38743668379000001</v>
      </c>
      <c r="BI28" s="340">
        <v>0</v>
      </c>
      <c r="BJ28" s="340">
        <v>0</v>
      </c>
      <c r="BK28" s="340">
        <v>0</v>
      </c>
      <c r="BL28" s="340">
        <v>0</v>
      </c>
      <c r="BM28" s="340">
        <v>0</v>
      </c>
      <c r="BN28" s="340">
        <v>0</v>
      </c>
      <c r="BO28" s="340">
        <v>8.9671314177999992</v>
      </c>
      <c r="BP28" s="340">
        <v>76.619728838</v>
      </c>
      <c r="BQ28" s="340">
        <v>202.47597934999999</v>
      </c>
      <c r="BR28" s="340">
        <v>172.53373793</v>
      </c>
      <c r="BS28" s="340">
        <v>33.552964998</v>
      </c>
      <c r="BT28" s="340">
        <v>0.38672812676000001</v>
      </c>
      <c r="BU28" s="340">
        <v>0</v>
      </c>
      <c r="BV28" s="340">
        <v>0</v>
      </c>
    </row>
    <row r="29" spans="1:74" ht="11.1" customHeight="1" x14ac:dyDescent="0.2">
      <c r="A29" s="9" t="s">
        <v>43</v>
      </c>
      <c r="B29" s="214" t="s">
        <v>639</v>
      </c>
      <c r="C29" s="277">
        <v>0</v>
      </c>
      <c r="D29" s="277">
        <v>0</v>
      </c>
      <c r="E29" s="277">
        <v>0</v>
      </c>
      <c r="F29" s="277">
        <v>0</v>
      </c>
      <c r="G29" s="277">
        <v>41.323237100999997</v>
      </c>
      <c r="H29" s="277">
        <v>146.79860754000001</v>
      </c>
      <c r="I29" s="277">
        <v>339.75649544999999</v>
      </c>
      <c r="J29" s="277">
        <v>211.54191082</v>
      </c>
      <c r="K29" s="277">
        <v>93.465217234999997</v>
      </c>
      <c r="L29" s="277">
        <v>2.6453963411000001</v>
      </c>
      <c r="M29" s="277">
        <v>0</v>
      </c>
      <c r="N29" s="277">
        <v>0</v>
      </c>
      <c r="O29" s="277">
        <v>0</v>
      </c>
      <c r="P29" s="277">
        <v>0</v>
      </c>
      <c r="Q29" s="277">
        <v>1.9786268941</v>
      </c>
      <c r="R29" s="277">
        <v>0</v>
      </c>
      <c r="S29" s="277">
        <v>64.290262014000007</v>
      </c>
      <c r="T29" s="277">
        <v>115.4737281</v>
      </c>
      <c r="U29" s="277">
        <v>331.21385658000003</v>
      </c>
      <c r="V29" s="277">
        <v>237.15441539</v>
      </c>
      <c r="W29" s="277">
        <v>60.154751071</v>
      </c>
      <c r="X29" s="277">
        <v>4.9822357695999999</v>
      </c>
      <c r="Y29" s="277">
        <v>0</v>
      </c>
      <c r="Z29" s="277">
        <v>0</v>
      </c>
      <c r="AA29" s="277">
        <v>0</v>
      </c>
      <c r="AB29" s="277">
        <v>0</v>
      </c>
      <c r="AC29" s="277">
        <v>0</v>
      </c>
      <c r="AD29" s="277">
        <v>0</v>
      </c>
      <c r="AE29" s="277">
        <v>22.521762892999998</v>
      </c>
      <c r="AF29" s="277">
        <v>133.54928871999999</v>
      </c>
      <c r="AG29" s="277">
        <v>325.78265375000001</v>
      </c>
      <c r="AH29" s="277">
        <v>159.7172903</v>
      </c>
      <c r="AI29" s="277">
        <v>36.133693983999997</v>
      </c>
      <c r="AJ29" s="277">
        <v>5.6490787761999997</v>
      </c>
      <c r="AK29" s="277">
        <v>0</v>
      </c>
      <c r="AL29" s="277">
        <v>0</v>
      </c>
      <c r="AM29" s="277">
        <v>0</v>
      </c>
      <c r="AN29" s="277">
        <v>0</v>
      </c>
      <c r="AO29" s="277">
        <v>0</v>
      </c>
      <c r="AP29" s="277">
        <v>0</v>
      </c>
      <c r="AQ29" s="277">
        <v>25.812835794000001</v>
      </c>
      <c r="AR29" s="277">
        <v>128.60057062000001</v>
      </c>
      <c r="AS29" s="277">
        <v>216.73543429</v>
      </c>
      <c r="AT29" s="277">
        <v>148.07981681999999</v>
      </c>
      <c r="AU29" s="277">
        <v>65.607978836000001</v>
      </c>
      <c r="AV29" s="277">
        <v>5.5096728669999999</v>
      </c>
      <c r="AW29" s="277">
        <v>0</v>
      </c>
      <c r="AX29" s="277">
        <v>0</v>
      </c>
      <c r="AY29" s="277">
        <v>0</v>
      </c>
      <c r="AZ29" s="340">
        <v>0</v>
      </c>
      <c r="BA29" s="340">
        <v>0</v>
      </c>
      <c r="BB29" s="340">
        <v>0</v>
      </c>
      <c r="BC29" s="340">
        <v>29.042581612999999</v>
      </c>
      <c r="BD29" s="340">
        <v>135.0167399</v>
      </c>
      <c r="BE29" s="340">
        <v>263.59520939999999</v>
      </c>
      <c r="BF29" s="340">
        <v>223.50819351999999</v>
      </c>
      <c r="BG29" s="340">
        <v>67.278041291999997</v>
      </c>
      <c r="BH29" s="340">
        <v>5.3881278667999997</v>
      </c>
      <c r="BI29" s="340">
        <v>0</v>
      </c>
      <c r="BJ29" s="340">
        <v>0</v>
      </c>
      <c r="BK29" s="340">
        <v>0</v>
      </c>
      <c r="BL29" s="340">
        <v>0</v>
      </c>
      <c r="BM29" s="340">
        <v>0</v>
      </c>
      <c r="BN29" s="340">
        <v>0</v>
      </c>
      <c r="BO29" s="340">
        <v>29.047264071000001</v>
      </c>
      <c r="BP29" s="340">
        <v>135.03640661</v>
      </c>
      <c r="BQ29" s="340">
        <v>263.62480879999998</v>
      </c>
      <c r="BR29" s="340">
        <v>223.53136473000001</v>
      </c>
      <c r="BS29" s="340">
        <v>67.290054300999998</v>
      </c>
      <c r="BT29" s="340">
        <v>5.3904388569000004</v>
      </c>
      <c r="BU29" s="340">
        <v>0</v>
      </c>
      <c r="BV29" s="340">
        <v>0</v>
      </c>
    </row>
    <row r="30" spans="1:74" ht="11.1" customHeight="1" x14ac:dyDescent="0.2">
      <c r="A30" s="9" t="s">
        <v>44</v>
      </c>
      <c r="B30" s="214" t="s">
        <v>606</v>
      </c>
      <c r="C30" s="277">
        <v>0</v>
      </c>
      <c r="D30" s="277">
        <v>0</v>
      </c>
      <c r="E30" s="277">
        <v>0.41654363624000001</v>
      </c>
      <c r="F30" s="277">
        <v>1.3297637911</v>
      </c>
      <c r="G30" s="277">
        <v>48.679412255000003</v>
      </c>
      <c r="H30" s="277">
        <v>166.40545585000001</v>
      </c>
      <c r="I30" s="277">
        <v>374.98524815000002</v>
      </c>
      <c r="J30" s="277">
        <v>219.96448214</v>
      </c>
      <c r="K30" s="277">
        <v>42.051620671000002</v>
      </c>
      <c r="L30" s="277">
        <v>4.8767687661999997</v>
      </c>
      <c r="M30" s="277">
        <v>0</v>
      </c>
      <c r="N30" s="277">
        <v>0</v>
      </c>
      <c r="O30" s="277">
        <v>0</v>
      </c>
      <c r="P30" s="277">
        <v>0</v>
      </c>
      <c r="Q30" s="277">
        <v>22.199862838000001</v>
      </c>
      <c r="R30" s="277">
        <v>1.1100358982</v>
      </c>
      <c r="S30" s="277">
        <v>111.58475261</v>
      </c>
      <c r="T30" s="277">
        <v>181.20366763999999</v>
      </c>
      <c r="U30" s="277">
        <v>410.29244326999998</v>
      </c>
      <c r="V30" s="277">
        <v>200.15911341</v>
      </c>
      <c r="W30" s="277">
        <v>46.223992592999998</v>
      </c>
      <c r="X30" s="277">
        <v>1.0817385368000001</v>
      </c>
      <c r="Y30" s="277">
        <v>0</v>
      </c>
      <c r="Z30" s="277">
        <v>0</v>
      </c>
      <c r="AA30" s="277">
        <v>0</v>
      </c>
      <c r="AB30" s="277">
        <v>0</v>
      </c>
      <c r="AC30" s="277">
        <v>0</v>
      </c>
      <c r="AD30" s="277">
        <v>0</v>
      </c>
      <c r="AE30" s="277">
        <v>70.626960217000004</v>
      </c>
      <c r="AF30" s="277">
        <v>142.41356295</v>
      </c>
      <c r="AG30" s="277">
        <v>217.69887653000001</v>
      </c>
      <c r="AH30" s="277">
        <v>181.21901718000001</v>
      </c>
      <c r="AI30" s="277">
        <v>72.453589459</v>
      </c>
      <c r="AJ30" s="277">
        <v>5.5719315352000001</v>
      </c>
      <c r="AK30" s="277">
        <v>0</v>
      </c>
      <c r="AL30" s="277">
        <v>0</v>
      </c>
      <c r="AM30" s="277">
        <v>0</v>
      </c>
      <c r="AN30" s="277">
        <v>0</v>
      </c>
      <c r="AO30" s="277">
        <v>0</v>
      </c>
      <c r="AP30" s="277">
        <v>0.80593126871999998</v>
      </c>
      <c r="AQ30" s="277">
        <v>54.109522683999998</v>
      </c>
      <c r="AR30" s="277">
        <v>176.61750726</v>
      </c>
      <c r="AS30" s="277">
        <v>133.61470797000001</v>
      </c>
      <c r="AT30" s="277">
        <v>197.46404405999999</v>
      </c>
      <c r="AU30" s="277">
        <v>46.277095453999998</v>
      </c>
      <c r="AV30" s="277">
        <v>2.9416237639</v>
      </c>
      <c r="AW30" s="277">
        <v>0</v>
      </c>
      <c r="AX30" s="277">
        <v>0</v>
      </c>
      <c r="AY30" s="277">
        <v>0</v>
      </c>
      <c r="AZ30" s="340">
        <v>0</v>
      </c>
      <c r="BA30" s="340">
        <v>0.41667131879000002</v>
      </c>
      <c r="BB30" s="340">
        <v>1.7461557608</v>
      </c>
      <c r="BC30" s="340">
        <v>55.509787314</v>
      </c>
      <c r="BD30" s="340">
        <v>160.31530916</v>
      </c>
      <c r="BE30" s="340">
        <v>255.72945329000001</v>
      </c>
      <c r="BF30" s="340">
        <v>218.14726234</v>
      </c>
      <c r="BG30" s="340">
        <v>68.672287010999995</v>
      </c>
      <c r="BH30" s="340">
        <v>7.5288499480000004</v>
      </c>
      <c r="BI30" s="340">
        <v>0</v>
      </c>
      <c r="BJ30" s="340">
        <v>0</v>
      </c>
      <c r="BK30" s="340">
        <v>0</v>
      </c>
      <c r="BL30" s="340">
        <v>0</v>
      </c>
      <c r="BM30" s="340">
        <v>0.41682607940999999</v>
      </c>
      <c r="BN30" s="340">
        <v>1.7463323538</v>
      </c>
      <c r="BO30" s="340">
        <v>55.511065903000002</v>
      </c>
      <c r="BP30" s="340">
        <v>160.3194116</v>
      </c>
      <c r="BQ30" s="340">
        <v>255.73225858999999</v>
      </c>
      <c r="BR30" s="340">
        <v>218.15047114000001</v>
      </c>
      <c r="BS30" s="340">
        <v>68.674268255000001</v>
      </c>
      <c r="BT30" s="340">
        <v>7.5293651341999999</v>
      </c>
      <c r="BU30" s="340">
        <v>0</v>
      </c>
      <c r="BV30" s="340">
        <v>0</v>
      </c>
    </row>
    <row r="31" spans="1:74" ht="11.1" customHeight="1" x14ac:dyDescent="0.2">
      <c r="A31" s="9" t="s">
        <v>45</v>
      </c>
      <c r="B31" s="214" t="s">
        <v>607</v>
      </c>
      <c r="C31" s="277">
        <v>0</v>
      </c>
      <c r="D31" s="277">
        <v>0</v>
      </c>
      <c r="E31" s="277">
        <v>2.291116411</v>
      </c>
      <c r="F31" s="277">
        <v>6.0221147940000002</v>
      </c>
      <c r="G31" s="277">
        <v>46.415542549999998</v>
      </c>
      <c r="H31" s="277">
        <v>213.58671720999999</v>
      </c>
      <c r="I31" s="277">
        <v>439.34563789999999</v>
      </c>
      <c r="J31" s="277">
        <v>296.89462669</v>
      </c>
      <c r="K31" s="277">
        <v>57.354590965</v>
      </c>
      <c r="L31" s="277">
        <v>12.043944242</v>
      </c>
      <c r="M31" s="277">
        <v>0</v>
      </c>
      <c r="N31" s="277">
        <v>0</v>
      </c>
      <c r="O31" s="277">
        <v>0</v>
      </c>
      <c r="P31" s="277">
        <v>0</v>
      </c>
      <c r="Q31" s="277">
        <v>37.335911780000004</v>
      </c>
      <c r="R31" s="277">
        <v>14.380319067</v>
      </c>
      <c r="S31" s="277">
        <v>123.16363685</v>
      </c>
      <c r="T31" s="277">
        <v>237.52410061</v>
      </c>
      <c r="U31" s="277">
        <v>474.78055731000001</v>
      </c>
      <c r="V31" s="277">
        <v>250.64060262999999</v>
      </c>
      <c r="W31" s="277">
        <v>79.238489759999993</v>
      </c>
      <c r="X31" s="277">
        <v>4.2830287004000001</v>
      </c>
      <c r="Y31" s="277">
        <v>0</v>
      </c>
      <c r="Z31" s="277">
        <v>0</v>
      </c>
      <c r="AA31" s="277">
        <v>0</v>
      </c>
      <c r="AB31" s="277">
        <v>0</v>
      </c>
      <c r="AC31" s="277">
        <v>0</v>
      </c>
      <c r="AD31" s="277">
        <v>0.57864216329999996</v>
      </c>
      <c r="AE31" s="277">
        <v>49.110096534999997</v>
      </c>
      <c r="AF31" s="277">
        <v>180.68445328999999</v>
      </c>
      <c r="AG31" s="277">
        <v>262.63282629000003</v>
      </c>
      <c r="AH31" s="277">
        <v>251.05969131000001</v>
      </c>
      <c r="AI31" s="277">
        <v>140.94107063000001</v>
      </c>
      <c r="AJ31" s="277">
        <v>6.6446782405000002</v>
      </c>
      <c r="AK31" s="277">
        <v>0</v>
      </c>
      <c r="AL31" s="277">
        <v>0</v>
      </c>
      <c r="AM31" s="277">
        <v>0</v>
      </c>
      <c r="AN31" s="277">
        <v>0</v>
      </c>
      <c r="AO31" s="277">
        <v>0</v>
      </c>
      <c r="AP31" s="277">
        <v>3.553492136</v>
      </c>
      <c r="AQ31" s="277">
        <v>64.864796122000001</v>
      </c>
      <c r="AR31" s="277">
        <v>194.42435051000001</v>
      </c>
      <c r="AS31" s="277">
        <v>199.38434985000001</v>
      </c>
      <c r="AT31" s="277">
        <v>261.18039189000001</v>
      </c>
      <c r="AU31" s="277">
        <v>78.172327926999998</v>
      </c>
      <c r="AV31" s="277">
        <v>11.722355314</v>
      </c>
      <c r="AW31" s="277">
        <v>0</v>
      </c>
      <c r="AX31" s="277">
        <v>0</v>
      </c>
      <c r="AY31" s="277">
        <v>0</v>
      </c>
      <c r="AZ31" s="340">
        <v>0</v>
      </c>
      <c r="BA31" s="340">
        <v>2.7851698082</v>
      </c>
      <c r="BB31" s="340">
        <v>7.6478746413999996</v>
      </c>
      <c r="BC31" s="340">
        <v>69.243952887000006</v>
      </c>
      <c r="BD31" s="340">
        <v>197.52955105999999</v>
      </c>
      <c r="BE31" s="340">
        <v>314.82586758000002</v>
      </c>
      <c r="BF31" s="340">
        <v>271.69243526999998</v>
      </c>
      <c r="BG31" s="340">
        <v>96.092250135</v>
      </c>
      <c r="BH31" s="340">
        <v>10.603904006</v>
      </c>
      <c r="BI31" s="340">
        <v>0.28785814493</v>
      </c>
      <c r="BJ31" s="340">
        <v>0</v>
      </c>
      <c r="BK31" s="340">
        <v>0</v>
      </c>
      <c r="BL31" s="340">
        <v>0</v>
      </c>
      <c r="BM31" s="340">
        <v>2.7811294797000001</v>
      </c>
      <c r="BN31" s="340">
        <v>7.6399623921000002</v>
      </c>
      <c r="BO31" s="340">
        <v>69.204598601000001</v>
      </c>
      <c r="BP31" s="340">
        <v>197.44366006000001</v>
      </c>
      <c r="BQ31" s="340">
        <v>314.72856379000001</v>
      </c>
      <c r="BR31" s="340">
        <v>271.58945733000002</v>
      </c>
      <c r="BS31" s="340">
        <v>96.033219203000002</v>
      </c>
      <c r="BT31" s="340">
        <v>10.594102948</v>
      </c>
      <c r="BU31" s="340">
        <v>0.28751420152000001</v>
      </c>
      <c r="BV31" s="340">
        <v>0</v>
      </c>
    </row>
    <row r="32" spans="1:74" ht="11.1" customHeight="1" x14ac:dyDescent="0.2">
      <c r="A32" s="9" t="s">
        <v>373</v>
      </c>
      <c r="B32" s="214" t="s">
        <v>640</v>
      </c>
      <c r="C32" s="277">
        <v>19.150495988999999</v>
      </c>
      <c r="D32" s="277">
        <v>36.103239424999998</v>
      </c>
      <c r="E32" s="277">
        <v>56.346920105999999</v>
      </c>
      <c r="F32" s="277">
        <v>115.61394531000001</v>
      </c>
      <c r="G32" s="277">
        <v>210.38782320999999</v>
      </c>
      <c r="H32" s="277">
        <v>401.32407799999999</v>
      </c>
      <c r="I32" s="277">
        <v>495.15481275000002</v>
      </c>
      <c r="J32" s="277">
        <v>454.23650172999999</v>
      </c>
      <c r="K32" s="277">
        <v>275.32603582000002</v>
      </c>
      <c r="L32" s="277">
        <v>92.779910184000002</v>
      </c>
      <c r="M32" s="277">
        <v>57.405093876000002</v>
      </c>
      <c r="N32" s="277">
        <v>45.242565311</v>
      </c>
      <c r="O32" s="277">
        <v>30.917955287000002</v>
      </c>
      <c r="P32" s="277">
        <v>46.377246540999998</v>
      </c>
      <c r="Q32" s="277">
        <v>106.34875654</v>
      </c>
      <c r="R32" s="277">
        <v>87.279915535000001</v>
      </c>
      <c r="S32" s="277">
        <v>246.91542887</v>
      </c>
      <c r="T32" s="277">
        <v>301.14189969</v>
      </c>
      <c r="U32" s="277">
        <v>495.95506116000001</v>
      </c>
      <c r="V32" s="277">
        <v>399.05741160000002</v>
      </c>
      <c r="W32" s="277">
        <v>258.67917705999997</v>
      </c>
      <c r="X32" s="277">
        <v>121.93371584</v>
      </c>
      <c r="Y32" s="277">
        <v>28.728717053</v>
      </c>
      <c r="Z32" s="277">
        <v>38.695878448000002</v>
      </c>
      <c r="AA32" s="277">
        <v>57.514872492000002</v>
      </c>
      <c r="AB32" s="277">
        <v>35.080333875999997</v>
      </c>
      <c r="AC32" s="277">
        <v>16.156666608999998</v>
      </c>
      <c r="AD32" s="277">
        <v>90.813985393999999</v>
      </c>
      <c r="AE32" s="277">
        <v>154.45371141999999</v>
      </c>
      <c r="AF32" s="277">
        <v>348.56963158999997</v>
      </c>
      <c r="AG32" s="277">
        <v>414.42735477000002</v>
      </c>
      <c r="AH32" s="277">
        <v>370.15690755000003</v>
      </c>
      <c r="AI32" s="277">
        <v>255.43977272999999</v>
      </c>
      <c r="AJ32" s="277">
        <v>133.58431672</v>
      </c>
      <c r="AK32" s="277">
        <v>66.054803598999996</v>
      </c>
      <c r="AL32" s="277">
        <v>57.956118038</v>
      </c>
      <c r="AM32" s="277">
        <v>20.583446295000002</v>
      </c>
      <c r="AN32" s="277">
        <v>45.622473216000003</v>
      </c>
      <c r="AO32" s="277">
        <v>43.160025308999998</v>
      </c>
      <c r="AP32" s="277">
        <v>83.464510626999996</v>
      </c>
      <c r="AQ32" s="277">
        <v>210.08925403999999</v>
      </c>
      <c r="AR32" s="277">
        <v>350.65571075000003</v>
      </c>
      <c r="AS32" s="277">
        <v>399.43119868999997</v>
      </c>
      <c r="AT32" s="277">
        <v>381.78939629000001</v>
      </c>
      <c r="AU32" s="277">
        <v>281.35732469999999</v>
      </c>
      <c r="AV32" s="277">
        <v>128.08168749999999</v>
      </c>
      <c r="AW32" s="277">
        <v>32.998044544000003</v>
      </c>
      <c r="AX32" s="277">
        <v>36.181660168000001</v>
      </c>
      <c r="AY32" s="277">
        <v>25.206705029999998</v>
      </c>
      <c r="AZ32" s="340">
        <v>31.828000796000001</v>
      </c>
      <c r="BA32" s="340">
        <v>51.040129716000003</v>
      </c>
      <c r="BB32" s="340">
        <v>76.103444537000001</v>
      </c>
      <c r="BC32" s="340">
        <v>194.05311879999999</v>
      </c>
      <c r="BD32" s="340">
        <v>345.20270249999999</v>
      </c>
      <c r="BE32" s="340">
        <v>444.26419855</v>
      </c>
      <c r="BF32" s="340">
        <v>418.98359398000002</v>
      </c>
      <c r="BG32" s="340">
        <v>274.40670213999999</v>
      </c>
      <c r="BH32" s="340">
        <v>134.35756551</v>
      </c>
      <c r="BI32" s="340">
        <v>58.111690279000001</v>
      </c>
      <c r="BJ32" s="340">
        <v>34.131246904999998</v>
      </c>
      <c r="BK32" s="340">
        <v>31.189036758</v>
      </c>
      <c r="BL32" s="340">
        <v>31.920006341000001</v>
      </c>
      <c r="BM32" s="340">
        <v>51.170704639999997</v>
      </c>
      <c r="BN32" s="340">
        <v>76.279306513999998</v>
      </c>
      <c r="BO32" s="340">
        <v>194.31810353</v>
      </c>
      <c r="BP32" s="340">
        <v>345.4343174</v>
      </c>
      <c r="BQ32" s="340">
        <v>444.43792701000001</v>
      </c>
      <c r="BR32" s="340">
        <v>419.19980487999999</v>
      </c>
      <c r="BS32" s="340">
        <v>274.71760640000002</v>
      </c>
      <c r="BT32" s="340">
        <v>134.63650111000001</v>
      </c>
      <c r="BU32" s="340">
        <v>58.262722762000003</v>
      </c>
      <c r="BV32" s="340">
        <v>34.221563975999999</v>
      </c>
    </row>
    <row r="33" spans="1:74" ht="11.1" customHeight="1" x14ac:dyDescent="0.2">
      <c r="A33" s="9" t="s">
        <v>46</v>
      </c>
      <c r="B33" s="214" t="s">
        <v>609</v>
      </c>
      <c r="C33" s="277">
        <v>1.5801584475999999</v>
      </c>
      <c r="D33" s="277">
        <v>2.9996585934</v>
      </c>
      <c r="E33" s="277">
        <v>22.649318804</v>
      </c>
      <c r="F33" s="277">
        <v>55.059613708999997</v>
      </c>
      <c r="G33" s="277">
        <v>130.10051795999999</v>
      </c>
      <c r="H33" s="277">
        <v>388.90604145999998</v>
      </c>
      <c r="I33" s="277">
        <v>488.74068132999997</v>
      </c>
      <c r="J33" s="277">
        <v>437.63782065999999</v>
      </c>
      <c r="K33" s="277">
        <v>165.27265942</v>
      </c>
      <c r="L33" s="277">
        <v>25.548766532999998</v>
      </c>
      <c r="M33" s="277">
        <v>5.5963784853999998</v>
      </c>
      <c r="N33" s="277">
        <v>2.5141388593</v>
      </c>
      <c r="O33" s="277">
        <v>12.509671755999999</v>
      </c>
      <c r="P33" s="277">
        <v>6.6901281826999996</v>
      </c>
      <c r="Q33" s="277">
        <v>87.714097808999995</v>
      </c>
      <c r="R33" s="277">
        <v>45.562560511000001</v>
      </c>
      <c r="S33" s="277">
        <v>224.53635575000001</v>
      </c>
      <c r="T33" s="277">
        <v>300.34988637999999</v>
      </c>
      <c r="U33" s="277">
        <v>496.67326972000001</v>
      </c>
      <c r="V33" s="277">
        <v>360.29536902000001</v>
      </c>
      <c r="W33" s="277">
        <v>189.02910004</v>
      </c>
      <c r="X33" s="277">
        <v>30.585126699</v>
      </c>
      <c r="Y33" s="277">
        <v>1.1565914928000001</v>
      </c>
      <c r="Z33" s="277">
        <v>6.4678440658999996</v>
      </c>
      <c r="AA33" s="277">
        <v>9.1992607696000004</v>
      </c>
      <c r="AB33" s="277">
        <v>2.3122157136000001</v>
      </c>
      <c r="AC33" s="277">
        <v>2.3122157136000001</v>
      </c>
      <c r="AD33" s="277">
        <v>20.206535429999999</v>
      </c>
      <c r="AE33" s="277">
        <v>112.79071806</v>
      </c>
      <c r="AF33" s="277">
        <v>319.09789540999998</v>
      </c>
      <c r="AG33" s="277">
        <v>338.66770584</v>
      </c>
      <c r="AH33" s="277">
        <v>342.21704738</v>
      </c>
      <c r="AI33" s="277">
        <v>235.44982168999999</v>
      </c>
      <c r="AJ33" s="277">
        <v>55.266600726</v>
      </c>
      <c r="AK33" s="277">
        <v>1.412106651</v>
      </c>
      <c r="AL33" s="277">
        <v>1.6701287499999999</v>
      </c>
      <c r="AM33" s="277">
        <v>0.41729916593999999</v>
      </c>
      <c r="AN33" s="277">
        <v>1.4112557388</v>
      </c>
      <c r="AO33" s="277">
        <v>4.5902908253000003</v>
      </c>
      <c r="AP33" s="277">
        <v>26.50372453</v>
      </c>
      <c r="AQ33" s="277">
        <v>148.11348967999999</v>
      </c>
      <c r="AR33" s="277">
        <v>329.57637478999999</v>
      </c>
      <c r="AS33" s="277">
        <v>307.32970440999998</v>
      </c>
      <c r="AT33" s="277">
        <v>376.75120399999997</v>
      </c>
      <c r="AU33" s="277">
        <v>236.88543899999999</v>
      </c>
      <c r="AV33" s="277">
        <v>60.310499385999996</v>
      </c>
      <c r="AW33" s="277">
        <v>0.41664216064999998</v>
      </c>
      <c r="AX33" s="277">
        <v>4.0676624001999997</v>
      </c>
      <c r="AY33" s="277">
        <v>0</v>
      </c>
      <c r="AZ33" s="340">
        <v>3.3242189468999999</v>
      </c>
      <c r="BA33" s="340">
        <v>17.496178642</v>
      </c>
      <c r="BB33" s="340">
        <v>32.810951637999999</v>
      </c>
      <c r="BC33" s="340">
        <v>149.10418673999999</v>
      </c>
      <c r="BD33" s="340">
        <v>311.56656733</v>
      </c>
      <c r="BE33" s="340">
        <v>418.83683145999998</v>
      </c>
      <c r="BF33" s="340">
        <v>398.68059950999998</v>
      </c>
      <c r="BG33" s="340">
        <v>220.26352244</v>
      </c>
      <c r="BH33" s="340">
        <v>57.005582959999998</v>
      </c>
      <c r="BI33" s="340">
        <v>6.8821101204000001</v>
      </c>
      <c r="BJ33" s="340">
        <v>3.0035538624</v>
      </c>
      <c r="BK33" s="340">
        <v>5.8998004342000003</v>
      </c>
      <c r="BL33" s="340">
        <v>3.3193957647999999</v>
      </c>
      <c r="BM33" s="340">
        <v>17.482953639000002</v>
      </c>
      <c r="BN33" s="340">
        <v>32.942867673000002</v>
      </c>
      <c r="BO33" s="340">
        <v>149.04413259</v>
      </c>
      <c r="BP33" s="340">
        <v>311.49844782000002</v>
      </c>
      <c r="BQ33" s="340">
        <v>418.77669949</v>
      </c>
      <c r="BR33" s="340">
        <v>398.61187639000002</v>
      </c>
      <c r="BS33" s="340">
        <v>220.17978461999999</v>
      </c>
      <c r="BT33" s="340">
        <v>56.965050990999998</v>
      </c>
      <c r="BU33" s="340">
        <v>6.8713300389</v>
      </c>
      <c r="BV33" s="340">
        <v>2.9995783545000001</v>
      </c>
    </row>
    <row r="34" spans="1:74" ht="11.1" customHeight="1" x14ac:dyDescent="0.2">
      <c r="A34" s="9" t="s">
        <v>47</v>
      </c>
      <c r="B34" s="214" t="s">
        <v>610</v>
      </c>
      <c r="C34" s="277">
        <v>7.8556647083</v>
      </c>
      <c r="D34" s="277">
        <v>10.060834053000001</v>
      </c>
      <c r="E34" s="277">
        <v>83.298019440000004</v>
      </c>
      <c r="F34" s="277">
        <v>185.5022587</v>
      </c>
      <c r="G34" s="277">
        <v>277.04824366999998</v>
      </c>
      <c r="H34" s="277">
        <v>582.28149783000003</v>
      </c>
      <c r="I34" s="277">
        <v>681.86428622000005</v>
      </c>
      <c r="J34" s="277">
        <v>718.92116512999996</v>
      </c>
      <c r="K34" s="277">
        <v>385.23863496000001</v>
      </c>
      <c r="L34" s="277">
        <v>132.06835426000001</v>
      </c>
      <c r="M34" s="277">
        <v>40.816912483999999</v>
      </c>
      <c r="N34" s="277">
        <v>7.1665552150999998</v>
      </c>
      <c r="O34" s="277">
        <v>28.380712166999999</v>
      </c>
      <c r="P34" s="277">
        <v>21.663583258999999</v>
      </c>
      <c r="Q34" s="277">
        <v>124.13487744</v>
      </c>
      <c r="R34" s="277">
        <v>178.81501471000001</v>
      </c>
      <c r="S34" s="277">
        <v>341.47075873</v>
      </c>
      <c r="T34" s="277">
        <v>495.33255786000001</v>
      </c>
      <c r="U34" s="277">
        <v>588.78302013999996</v>
      </c>
      <c r="V34" s="277">
        <v>578.32255199999997</v>
      </c>
      <c r="W34" s="277">
        <v>377.41606740999998</v>
      </c>
      <c r="X34" s="277">
        <v>121.14997228</v>
      </c>
      <c r="Y34" s="277">
        <v>41.687074928999998</v>
      </c>
      <c r="Z34" s="277">
        <v>17.664512543000001</v>
      </c>
      <c r="AA34" s="277">
        <v>17.784100358</v>
      </c>
      <c r="AB34" s="277">
        <v>22.354948772</v>
      </c>
      <c r="AC34" s="277">
        <v>34.352351609000003</v>
      </c>
      <c r="AD34" s="277">
        <v>63.806548266999997</v>
      </c>
      <c r="AE34" s="277">
        <v>228.60401576999999</v>
      </c>
      <c r="AF34" s="277">
        <v>490.37139436000001</v>
      </c>
      <c r="AG34" s="277">
        <v>518.74720034999996</v>
      </c>
      <c r="AH34" s="277">
        <v>562.89622541000006</v>
      </c>
      <c r="AI34" s="277">
        <v>432.93706526</v>
      </c>
      <c r="AJ34" s="277">
        <v>144.63528596</v>
      </c>
      <c r="AK34" s="277">
        <v>15.360710084999999</v>
      </c>
      <c r="AL34" s="277">
        <v>3.7708085823999999</v>
      </c>
      <c r="AM34" s="277">
        <v>4.8085303257999996</v>
      </c>
      <c r="AN34" s="277">
        <v>7.6369653875000001</v>
      </c>
      <c r="AO34" s="277">
        <v>21.271404879999999</v>
      </c>
      <c r="AP34" s="277">
        <v>94.491337662999996</v>
      </c>
      <c r="AQ34" s="277">
        <v>224.38543365000001</v>
      </c>
      <c r="AR34" s="277">
        <v>457.32426910999999</v>
      </c>
      <c r="AS34" s="277">
        <v>502.43001040000001</v>
      </c>
      <c r="AT34" s="277">
        <v>555.62292714</v>
      </c>
      <c r="AU34" s="277">
        <v>378.89452956999997</v>
      </c>
      <c r="AV34" s="277">
        <v>193.77789027</v>
      </c>
      <c r="AW34" s="277">
        <v>9.3908112371999994</v>
      </c>
      <c r="AX34" s="277">
        <v>14.828734524</v>
      </c>
      <c r="AY34" s="277">
        <v>1.5602686046000001</v>
      </c>
      <c r="AZ34" s="340">
        <v>12.686268374999999</v>
      </c>
      <c r="BA34" s="340">
        <v>44.079718491999998</v>
      </c>
      <c r="BB34" s="340">
        <v>100.70413839</v>
      </c>
      <c r="BC34" s="340">
        <v>273.21098959</v>
      </c>
      <c r="BD34" s="340">
        <v>446.44887932</v>
      </c>
      <c r="BE34" s="340">
        <v>553.77543303000004</v>
      </c>
      <c r="BF34" s="340">
        <v>556.43153519999998</v>
      </c>
      <c r="BG34" s="340">
        <v>363.11130831999998</v>
      </c>
      <c r="BH34" s="340">
        <v>146.56550196000001</v>
      </c>
      <c r="BI34" s="340">
        <v>38.551692336000002</v>
      </c>
      <c r="BJ34" s="340">
        <v>10.322208806000001</v>
      </c>
      <c r="BK34" s="340">
        <v>14.436562187</v>
      </c>
      <c r="BL34" s="340">
        <v>17.347968549000001</v>
      </c>
      <c r="BM34" s="340">
        <v>52.703865030999999</v>
      </c>
      <c r="BN34" s="340">
        <v>111.20080353</v>
      </c>
      <c r="BO34" s="340">
        <v>273.38601738</v>
      </c>
      <c r="BP34" s="340">
        <v>446.60577043000001</v>
      </c>
      <c r="BQ34" s="340">
        <v>553.89405053999997</v>
      </c>
      <c r="BR34" s="340">
        <v>556.58166352000001</v>
      </c>
      <c r="BS34" s="340">
        <v>363.27235924000001</v>
      </c>
      <c r="BT34" s="340">
        <v>146.70659069000001</v>
      </c>
      <c r="BU34" s="340">
        <v>38.602761057000002</v>
      </c>
      <c r="BV34" s="340">
        <v>10.332954442</v>
      </c>
    </row>
    <row r="35" spans="1:74" ht="11.1" customHeight="1" x14ac:dyDescent="0.2">
      <c r="A35" s="9" t="s">
        <v>50</v>
      </c>
      <c r="B35" s="214" t="s">
        <v>611</v>
      </c>
      <c r="C35" s="277">
        <v>0</v>
      </c>
      <c r="D35" s="277">
        <v>0</v>
      </c>
      <c r="E35" s="277">
        <v>16.173812723000001</v>
      </c>
      <c r="F35" s="277">
        <v>45.025783893000003</v>
      </c>
      <c r="G35" s="277">
        <v>74.733995567999997</v>
      </c>
      <c r="H35" s="277">
        <v>237.90169817</v>
      </c>
      <c r="I35" s="277">
        <v>379.25067918000002</v>
      </c>
      <c r="J35" s="277">
        <v>400.52802819999999</v>
      </c>
      <c r="K35" s="277">
        <v>218.93403427000001</v>
      </c>
      <c r="L35" s="277">
        <v>73.299298641999997</v>
      </c>
      <c r="M35" s="277">
        <v>4.3454868984999999</v>
      </c>
      <c r="N35" s="277">
        <v>0</v>
      </c>
      <c r="O35" s="277">
        <v>1.493318742</v>
      </c>
      <c r="P35" s="277">
        <v>2.3181351054000001</v>
      </c>
      <c r="Q35" s="277">
        <v>10.580686878</v>
      </c>
      <c r="R35" s="277">
        <v>51.778188346999997</v>
      </c>
      <c r="S35" s="277">
        <v>142.43685164999999</v>
      </c>
      <c r="T35" s="277">
        <v>305.22611210999997</v>
      </c>
      <c r="U35" s="277">
        <v>388.13107515000002</v>
      </c>
      <c r="V35" s="277">
        <v>372.69518701999999</v>
      </c>
      <c r="W35" s="277">
        <v>207.20484898000001</v>
      </c>
      <c r="X35" s="277">
        <v>75.572987519999998</v>
      </c>
      <c r="Y35" s="277">
        <v>15.128542454</v>
      </c>
      <c r="Z35" s="277">
        <v>0</v>
      </c>
      <c r="AA35" s="277">
        <v>0</v>
      </c>
      <c r="AB35" s="277">
        <v>0</v>
      </c>
      <c r="AC35" s="277">
        <v>22.659305814</v>
      </c>
      <c r="AD35" s="277">
        <v>47.041173684999997</v>
      </c>
      <c r="AE35" s="277">
        <v>122.07542372</v>
      </c>
      <c r="AF35" s="277">
        <v>309.24520157000001</v>
      </c>
      <c r="AG35" s="277">
        <v>389.92455812999998</v>
      </c>
      <c r="AH35" s="277">
        <v>336.82368904999998</v>
      </c>
      <c r="AI35" s="277">
        <v>185.56030165999999</v>
      </c>
      <c r="AJ35" s="277">
        <v>39.409956805999997</v>
      </c>
      <c r="AK35" s="277">
        <v>9.1876280935000008</v>
      </c>
      <c r="AL35" s="277">
        <v>0</v>
      </c>
      <c r="AM35" s="277">
        <v>2.6860579950000001</v>
      </c>
      <c r="AN35" s="277">
        <v>7.2375812623</v>
      </c>
      <c r="AO35" s="277">
        <v>20.597974593</v>
      </c>
      <c r="AP35" s="277">
        <v>47.461210117999997</v>
      </c>
      <c r="AQ35" s="277">
        <v>119.27913755</v>
      </c>
      <c r="AR35" s="277">
        <v>272.69658365999999</v>
      </c>
      <c r="AS35" s="277">
        <v>392.80333105</v>
      </c>
      <c r="AT35" s="277">
        <v>272.44053774999998</v>
      </c>
      <c r="AU35" s="277">
        <v>207.71061435999999</v>
      </c>
      <c r="AV35" s="277">
        <v>87.482604303000002</v>
      </c>
      <c r="AW35" s="277">
        <v>8.6982304260000003</v>
      </c>
      <c r="AX35" s="277">
        <v>0</v>
      </c>
      <c r="AY35" s="277">
        <v>0</v>
      </c>
      <c r="AZ35" s="340">
        <v>4.1440386637</v>
      </c>
      <c r="BA35" s="340">
        <v>14.865564502</v>
      </c>
      <c r="BB35" s="340">
        <v>47.461212519999997</v>
      </c>
      <c r="BC35" s="340">
        <v>130.69216069000001</v>
      </c>
      <c r="BD35" s="340">
        <v>265.47852231000002</v>
      </c>
      <c r="BE35" s="340">
        <v>396.89019714</v>
      </c>
      <c r="BF35" s="340">
        <v>358.34402402000001</v>
      </c>
      <c r="BG35" s="340">
        <v>213.67431081000001</v>
      </c>
      <c r="BH35" s="340">
        <v>76.393574414</v>
      </c>
      <c r="BI35" s="340">
        <v>10.499359274</v>
      </c>
      <c r="BJ35" s="340">
        <v>0.29075740568000003</v>
      </c>
      <c r="BK35" s="340">
        <v>1.3299264488</v>
      </c>
      <c r="BL35" s="340">
        <v>4.4402097652999997</v>
      </c>
      <c r="BM35" s="340">
        <v>15.465841555000001</v>
      </c>
      <c r="BN35" s="340">
        <v>49.344627893000002</v>
      </c>
      <c r="BO35" s="340">
        <v>130.79031943000001</v>
      </c>
      <c r="BP35" s="340">
        <v>265.60076476</v>
      </c>
      <c r="BQ35" s="340">
        <v>397.06047117999998</v>
      </c>
      <c r="BR35" s="340">
        <v>358.52107755999998</v>
      </c>
      <c r="BS35" s="340">
        <v>213.83421285</v>
      </c>
      <c r="BT35" s="340">
        <v>76.481753455000003</v>
      </c>
      <c r="BU35" s="340">
        <v>10.514228749000001</v>
      </c>
      <c r="BV35" s="340">
        <v>0.29120699377999998</v>
      </c>
    </row>
    <row r="36" spans="1:74" ht="11.1" customHeight="1" x14ac:dyDescent="0.2">
      <c r="A36" s="9" t="s">
        <v>51</v>
      </c>
      <c r="B36" s="214" t="s">
        <v>612</v>
      </c>
      <c r="C36" s="277">
        <v>7.01426967</v>
      </c>
      <c r="D36" s="277">
        <v>7.3690770851999998</v>
      </c>
      <c r="E36" s="277">
        <v>10.108176432</v>
      </c>
      <c r="F36" s="277">
        <v>16.301104838000001</v>
      </c>
      <c r="G36" s="277">
        <v>23.003206893000002</v>
      </c>
      <c r="H36" s="277">
        <v>65.843968785000001</v>
      </c>
      <c r="I36" s="277">
        <v>182.33553318</v>
      </c>
      <c r="J36" s="277">
        <v>203.67010673999999</v>
      </c>
      <c r="K36" s="277">
        <v>156.38589156</v>
      </c>
      <c r="L36" s="277">
        <v>44.530494292</v>
      </c>
      <c r="M36" s="277">
        <v>10.595336487999999</v>
      </c>
      <c r="N36" s="277">
        <v>9.0388050968999991</v>
      </c>
      <c r="O36" s="277">
        <v>10.852699243</v>
      </c>
      <c r="P36" s="277">
        <v>6.8283177639000003</v>
      </c>
      <c r="Q36" s="277">
        <v>8.2850821060000008</v>
      </c>
      <c r="R36" s="277">
        <v>18.311248976000002</v>
      </c>
      <c r="S36" s="277">
        <v>50.614213263000003</v>
      </c>
      <c r="T36" s="277">
        <v>92.138776578000005</v>
      </c>
      <c r="U36" s="277">
        <v>182.28307088</v>
      </c>
      <c r="V36" s="277">
        <v>281.32602322000002</v>
      </c>
      <c r="W36" s="277">
        <v>190.74238222</v>
      </c>
      <c r="X36" s="277">
        <v>53.702647802000001</v>
      </c>
      <c r="Y36" s="277">
        <v>13.921504837000001</v>
      </c>
      <c r="Z36" s="277">
        <v>8.3947382668999992</v>
      </c>
      <c r="AA36" s="277">
        <v>6.6204318174000001</v>
      </c>
      <c r="AB36" s="277">
        <v>6.9760748488999997</v>
      </c>
      <c r="AC36" s="277">
        <v>12.729645015999999</v>
      </c>
      <c r="AD36" s="277">
        <v>25.127473917</v>
      </c>
      <c r="AE36" s="277">
        <v>58.150163378999999</v>
      </c>
      <c r="AF36" s="277">
        <v>135.30741090000001</v>
      </c>
      <c r="AG36" s="277">
        <v>251.79024931999999</v>
      </c>
      <c r="AH36" s="277">
        <v>208.59504791000001</v>
      </c>
      <c r="AI36" s="277">
        <v>137.38524912</v>
      </c>
      <c r="AJ36" s="277">
        <v>27.320781222000001</v>
      </c>
      <c r="AK36" s="277">
        <v>13.409502917999999</v>
      </c>
      <c r="AL36" s="277">
        <v>8.7478524989000004</v>
      </c>
      <c r="AM36" s="277">
        <v>14.048148034</v>
      </c>
      <c r="AN36" s="277">
        <v>9.6430515763999995</v>
      </c>
      <c r="AO36" s="277">
        <v>15.496140886999999</v>
      </c>
      <c r="AP36" s="277">
        <v>25.839373404</v>
      </c>
      <c r="AQ36" s="277">
        <v>71.385113705999999</v>
      </c>
      <c r="AR36" s="277">
        <v>126.59608046</v>
      </c>
      <c r="AS36" s="277">
        <v>271.75563405000003</v>
      </c>
      <c r="AT36" s="277">
        <v>227.21367187000001</v>
      </c>
      <c r="AU36" s="277">
        <v>188.48813974000001</v>
      </c>
      <c r="AV36" s="277">
        <v>85.939929629000005</v>
      </c>
      <c r="AW36" s="277">
        <v>17.934482760000002</v>
      </c>
      <c r="AX36" s="277">
        <v>7.4721877318000001</v>
      </c>
      <c r="AY36" s="277">
        <v>7.1594007783000002</v>
      </c>
      <c r="AZ36" s="340">
        <v>8.0768068144999994</v>
      </c>
      <c r="BA36" s="340">
        <v>13.810518814</v>
      </c>
      <c r="BB36" s="340">
        <v>26.041425168</v>
      </c>
      <c r="BC36" s="340">
        <v>59.519253182</v>
      </c>
      <c r="BD36" s="340">
        <v>117.92271494000001</v>
      </c>
      <c r="BE36" s="340">
        <v>221.00106091999999</v>
      </c>
      <c r="BF36" s="340">
        <v>221.80524768999999</v>
      </c>
      <c r="BG36" s="340">
        <v>144.94939815999999</v>
      </c>
      <c r="BH36" s="340">
        <v>51.692979932</v>
      </c>
      <c r="BI36" s="340">
        <v>14.345127772</v>
      </c>
      <c r="BJ36" s="340">
        <v>8.2278210946999994</v>
      </c>
      <c r="BK36" s="340">
        <v>9.4191565242999999</v>
      </c>
      <c r="BL36" s="340">
        <v>8.0583863697999991</v>
      </c>
      <c r="BM36" s="340">
        <v>13.829662611</v>
      </c>
      <c r="BN36" s="340">
        <v>25.11394937</v>
      </c>
      <c r="BO36" s="340">
        <v>59.267383563000003</v>
      </c>
      <c r="BP36" s="340">
        <v>117.73938157000001</v>
      </c>
      <c r="BQ36" s="340">
        <v>220.83807372999999</v>
      </c>
      <c r="BR36" s="340">
        <v>221.64422995000001</v>
      </c>
      <c r="BS36" s="340">
        <v>144.88386413000001</v>
      </c>
      <c r="BT36" s="340">
        <v>51.753314101999997</v>
      </c>
      <c r="BU36" s="340">
        <v>14.339994645999999</v>
      </c>
      <c r="BV36" s="340">
        <v>8.2941606371999992</v>
      </c>
    </row>
    <row r="37" spans="1:74" ht="11.1" customHeight="1" x14ac:dyDescent="0.2">
      <c r="A37" s="9" t="s">
        <v>752</v>
      </c>
      <c r="B37" s="214" t="s">
        <v>641</v>
      </c>
      <c r="C37" s="277">
        <v>5.8787333530000003</v>
      </c>
      <c r="D37" s="277">
        <v>9.5740069327999997</v>
      </c>
      <c r="E37" s="277">
        <v>25.163223496000001</v>
      </c>
      <c r="F37" s="277">
        <v>54.205826852999998</v>
      </c>
      <c r="G37" s="277">
        <v>106.89408299</v>
      </c>
      <c r="H37" s="277">
        <v>259.15908726999999</v>
      </c>
      <c r="I37" s="277">
        <v>404.33314754999998</v>
      </c>
      <c r="J37" s="277">
        <v>349.65633298</v>
      </c>
      <c r="K37" s="277">
        <v>175.46645877</v>
      </c>
      <c r="L37" s="277">
        <v>49.64152326</v>
      </c>
      <c r="M37" s="277">
        <v>18.390771916999999</v>
      </c>
      <c r="N37" s="277">
        <v>11.273840819</v>
      </c>
      <c r="O37" s="277">
        <v>12.013929464</v>
      </c>
      <c r="P37" s="277">
        <v>13.286383265</v>
      </c>
      <c r="Q37" s="277">
        <v>48.841163113</v>
      </c>
      <c r="R37" s="277">
        <v>48.863764992999997</v>
      </c>
      <c r="S37" s="277">
        <v>154.78638781000001</v>
      </c>
      <c r="T37" s="277">
        <v>232.97288222</v>
      </c>
      <c r="U37" s="277">
        <v>401.08716559999999</v>
      </c>
      <c r="V37" s="277">
        <v>327.95086566999998</v>
      </c>
      <c r="W37" s="277">
        <v>173.89087703000001</v>
      </c>
      <c r="X37" s="277">
        <v>55.399913748000003</v>
      </c>
      <c r="Y37" s="277">
        <v>14.015318178999999</v>
      </c>
      <c r="Z37" s="277">
        <v>11.412810925</v>
      </c>
      <c r="AA37" s="277">
        <v>14.983702565</v>
      </c>
      <c r="AB37" s="277">
        <v>10.799358186999999</v>
      </c>
      <c r="AC37" s="277">
        <v>11.112785858000001</v>
      </c>
      <c r="AD37" s="277">
        <v>34.122029410000003</v>
      </c>
      <c r="AE37" s="277">
        <v>99.545984637999993</v>
      </c>
      <c r="AF37" s="277">
        <v>244.62628684000001</v>
      </c>
      <c r="AG37" s="277">
        <v>338.54831662999999</v>
      </c>
      <c r="AH37" s="277">
        <v>288.35990469000001</v>
      </c>
      <c r="AI37" s="277">
        <v>177.14901337000001</v>
      </c>
      <c r="AJ37" s="277">
        <v>56.106884063000003</v>
      </c>
      <c r="AK37" s="277">
        <v>17.710621889999999</v>
      </c>
      <c r="AL37" s="277">
        <v>13.321252846</v>
      </c>
      <c r="AM37" s="277">
        <v>7.1203185125999999</v>
      </c>
      <c r="AN37" s="277">
        <v>12.037601198999999</v>
      </c>
      <c r="AO37" s="277">
        <v>15.309080288000001</v>
      </c>
      <c r="AP37" s="277">
        <v>37.340116432000002</v>
      </c>
      <c r="AQ37" s="277">
        <v>113.15684277</v>
      </c>
      <c r="AR37" s="277">
        <v>242.41682592999999</v>
      </c>
      <c r="AS37" s="277">
        <v>300.12215422999998</v>
      </c>
      <c r="AT37" s="277">
        <v>291.47657529999998</v>
      </c>
      <c r="AU37" s="277">
        <v>182.75628356000001</v>
      </c>
      <c r="AV37" s="277">
        <v>74.462646046000003</v>
      </c>
      <c r="AW37" s="277">
        <v>11.202039126000001</v>
      </c>
      <c r="AX37" s="277">
        <v>10.357385670999999</v>
      </c>
      <c r="AY37" s="277">
        <v>6.3119800036000004</v>
      </c>
      <c r="AZ37" s="340">
        <v>9.6086869954999994</v>
      </c>
      <c r="BA37" s="340">
        <v>19.983574579999999</v>
      </c>
      <c r="BB37" s="340">
        <v>37.593297243999999</v>
      </c>
      <c r="BC37" s="340">
        <v>116.16179778</v>
      </c>
      <c r="BD37" s="340">
        <v>236.37387663000001</v>
      </c>
      <c r="BE37" s="340">
        <v>345.73907981999997</v>
      </c>
      <c r="BF37" s="340">
        <v>322.35436641000001</v>
      </c>
      <c r="BG37" s="340">
        <v>176.93478723000001</v>
      </c>
      <c r="BH37" s="340">
        <v>64.198182759000005</v>
      </c>
      <c r="BI37" s="340">
        <v>19.674499206</v>
      </c>
      <c r="BJ37" s="340">
        <v>9.5223000526000003</v>
      </c>
      <c r="BK37" s="340">
        <v>9.8919677550999996</v>
      </c>
      <c r="BL37" s="340">
        <v>10.244844566999999</v>
      </c>
      <c r="BM37" s="340">
        <v>21.173033873000001</v>
      </c>
      <c r="BN37" s="340">
        <v>39.034181832999998</v>
      </c>
      <c r="BO37" s="340">
        <v>116.46977373</v>
      </c>
      <c r="BP37" s="340">
        <v>236.75259105000001</v>
      </c>
      <c r="BQ37" s="340">
        <v>346.10176130000002</v>
      </c>
      <c r="BR37" s="340">
        <v>322.77022998000001</v>
      </c>
      <c r="BS37" s="340">
        <v>177.39379319</v>
      </c>
      <c r="BT37" s="340">
        <v>64.490699622999998</v>
      </c>
      <c r="BU37" s="340">
        <v>19.779423534999999</v>
      </c>
      <c r="BV37" s="340">
        <v>9.5827806475999999</v>
      </c>
    </row>
    <row r="38" spans="1:74" ht="11.1" customHeight="1" x14ac:dyDescent="0.2">
      <c r="A38" s="9"/>
      <c r="B38" s="194" t="s">
        <v>179</v>
      </c>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c r="AI38" s="251"/>
      <c r="AJ38" s="251"/>
      <c r="AK38" s="251"/>
      <c r="AL38" s="251"/>
      <c r="AM38" s="251"/>
      <c r="AN38" s="251"/>
      <c r="AO38" s="251"/>
      <c r="AP38" s="251"/>
      <c r="AQ38" s="251"/>
      <c r="AR38" s="251"/>
      <c r="AS38" s="251"/>
      <c r="AT38" s="251"/>
      <c r="AU38" s="251"/>
      <c r="AV38" s="251"/>
      <c r="AW38" s="251"/>
      <c r="AX38" s="251"/>
      <c r="AY38" s="341"/>
      <c r="AZ38" s="341"/>
      <c r="BA38" s="341"/>
      <c r="BB38" s="341"/>
      <c r="BC38" s="341"/>
      <c r="BD38" s="341"/>
      <c r="BE38" s="341"/>
      <c r="BF38" s="341"/>
      <c r="BG38" s="341"/>
      <c r="BH38" s="341"/>
      <c r="BI38" s="341"/>
      <c r="BJ38" s="341"/>
      <c r="BK38" s="341"/>
      <c r="BL38" s="341"/>
      <c r="BM38" s="341"/>
      <c r="BN38" s="341"/>
      <c r="BO38" s="341"/>
      <c r="BP38" s="341"/>
      <c r="BQ38" s="341"/>
      <c r="BR38" s="341"/>
      <c r="BS38" s="341"/>
      <c r="BT38" s="341"/>
      <c r="BU38" s="341"/>
      <c r="BV38" s="341"/>
    </row>
    <row r="39" spans="1:74" ht="11.1" customHeight="1" x14ac:dyDescent="0.2">
      <c r="A39" s="9" t="s">
        <v>166</v>
      </c>
      <c r="B39" s="214" t="s">
        <v>605</v>
      </c>
      <c r="C39" s="259">
        <v>0</v>
      </c>
      <c r="D39" s="259">
        <v>0</v>
      </c>
      <c r="E39" s="259">
        <v>0</v>
      </c>
      <c r="F39" s="259">
        <v>0</v>
      </c>
      <c r="G39" s="259">
        <v>6.2471695947999999</v>
      </c>
      <c r="H39" s="259">
        <v>71.556276409000006</v>
      </c>
      <c r="I39" s="259">
        <v>189.16455346999999</v>
      </c>
      <c r="J39" s="259">
        <v>175.73987055000001</v>
      </c>
      <c r="K39" s="259">
        <v>35.934733141000002</v>
      </c>
      <c r="L39" s="259">
        <v>0.66554091479999999</v>
      </c>
      <c r="M39" s="259">
        <v>0</v>
      </c>
      <c r="N39" s="259">
        <v>0</v>
      </c>
      <c r="O39" s="259">
        <v>0</v>
      </c>
      <c r="P39" s="259">
        <v>0</v>
      </c>
      <c r="Q39" s="259">
        <v>0</v>
      </c>
      <c r="R39" s="259">
        <v>0</v>
      </c>
      <c r="S39" s="259">
        <v>6.4733321279</v>
      </c>
      <c r="T39" s="259">
        <v>67.375501426</v>
      </c>
      <c r="U39" s="259">
        <v>203.56918952999999</v>
      </c>
      <c r="V39" s="259">
        <v>170.72658852000001</v>
      </c>
      <c r="W39" s="259">
        <v>39.492290775000001</v>
      </c>
      <c r="X39" s="259">
        <v>0.66554091479999999</v>
      </c>
      <c r="Y39" s="259">
        <v>0</v>
      </c>
      <c r="Z39" s="259">
        <v>0</v>
      </c>
      <c r="AA39" s="259">
        <v>0</v>
      </c>
      <c r="AB39" s="259">
        <v>0</v>
      </c>
      <c r="AC39" s="259">
        <v>0</v>
      </c>
      <c r="AD39" s="259">
        <v>0</v>
      </c>
      <c r="AE39" s="259">
        <v>8.6145725408999994</v>
      </c>
      <c r="AF39" s="259">
        <v>68.851774153999997</v>
      </c>
      <c r="AG39" s="259">
        <v>207.79994185000001</v>
      </c>
      <c r="AH39" s="259">
        <v>171.03677601999999</v>
      </c>
      <c r="AI39" s="259">
        <v>36.904931001000001</v>
      </c>
      <c r="AJ39" s="259">
        <v>0.71478166166000001</v>
      </c>
      <c r="AK39" s="259">
        <v>0</v>
      </c>
      <c r="AL39" s="259">
        <v>0</v>
      </c>
      <c r="AM39" s="259">
        <v>0</v>
      </c>
      <c r="AN39" s="259">
        <v>0</v>
      </c>
      <c r="AO39" s="259">
        <v>0</v>
      </c>
      <c r="AP39" s="259">
        <v>0</v>
      </c>
      <c r="AQ39" s="259">
        <v>9.4506756565999996</v>
      </c>
      <c r="AR39" s="259">
        <v>73.394654152000001</v>
      </c>
      <c r="AS39" s="259">
        <v>218.98414298</v>
      </c>
      <c r="AT39" s="259">
        <v>162.51173238999999</v>
      </c>
      <c r="AU39" s="259">
        <v>35.32652641</v>
      </c>
      <c r="AV39" s="259">
        <v>0.71478166166000001</v>
      </c>
      <c r="AW39" s="259">
        <v>0</v>
      </c>
      <c r="AX39" s="259">
        <v>0</v>
      </c>
      <c r="AY39" s="259">
        <v>0</v>
      </c>
      <c r="AZ39" s="343">
        <v>0</v>
      </c>
      <c r="BA39" s="343">
        <v>0</v>
      </c>
      <c r="BB39" s="343">
        <v>0</v>
      </c>
      <c r="BC39" s="343">
        <v>8.8798169999999992</v>
      </c>
      <c r="BD39" s="343">
        <v>76.161659999999998</v>
      </c>
      <c r="BE39" s="343">
        <v>224.89070000000001</v>
      </c>
      <c r="BF39" s="343">
        <v>159.11869999999999</v>
      </c>
      <c r="BG39" s="343">
        <v>35.436680000000003</v>
      </c>
      <c r="BH39" s="343">
        <v>0.71478169999999996</v>
      </c>
      <c r="BI39" s="343">
        <v>0</v>
      </c>
      <c r="BJ39" s="343">
        <v>0</v>
      </c>
      <c r="BK39" s="343">
        <v>0</v>
      </c>
      <c r="BL39" s="343">
        <v>0</v>
      </c>
      <c r="BM39" s="343">
        <v>0</v>
      </c>
      <c r="BN39" s="343">
        <v>0</v>
      </c>
      <c r="BO39" s="343">
        <v>9.7766590000000004</v>
      </c>
      <c r="BP39" s="343">
        <v>72.701499999999996</v>
      </c>
      <c r="BQ39" s="343">
        <v>224.87139999999999</v>
      </c>
      <c r="BR39" s="343">
        <v>154.06899999999999</v>
      </c>
      <c r="BS39" s="343">
        <v>32.637860000000003</v>
      </c>
      <c r="BT39" s="343">
        <v>0.75352529999999995</v>
      </c>
      <c r="BU39" s="343">
        <v>0</v>
      </c>
      <c r="BV39" s="343">
        <v>0</v>
      </c>
    </row>
    <row r="40" spans="1:74" ht="11.1" customHeight="1" x14ac:dyDescent="0.2">
      <c r="A40" s="9" t="s">
        <v>167</v>
      </c>
      <c r="B40" s="214" t="s">
        <v>639</v>
      </c>
      <c r="C40" s="259">
        <v>0</v>
      </c>
      <c r="D40" s="259">
        <v>0</v>
      </c>
      <c r="E40" s="259">
        <v>0</v>
      </c>
      <c r="F40" s="259">
        <v>4.3032957171000003E-2</v>
      </c>
      <c r="G40" s="259">
        <v>22.736613739999999</v>
      </c>
      <c r="H40" s="259">
        <v>127.91397910000001</v>
      </c>
      <c r="I40" s="259">
        <v>240.66761624</v>
      </c>
      <c r="J40" s="259">
        <v>232.43936328999999</v>
      </c>
      <c r="K40" s="259">
        <v>70.128218328000003</v>
      </c>
      <c r="L40" s="259">
        <v>4.0254911170999996</v>
      </c>
      <c r="M40" s="259">
        <v>0</v>
      </c>
      <c r="N40" s="259">
        <v>0</v>
      </c>
      <c r="O40" s="259">
        <v>0</v>
      </c>
      <c r="P40" s="259">
        <v>0</v>
      </c>
      <c r="Q40" s="259">
        <v>0</v>
      </c>
      <c r="R40" s="259">
        <v>4.3032957171000003E-2</v>
      </c>
      <c r="S40" s="259">
        <v>24.521926203</v>
      </c>
      <c r="T40" s="259">
        <v>129.18631718</v>
      </c>
      <c r="U40" s="259">
        <v>259.84032106000001</v>
      </c>
      <c r="V40" s="259">
        <v>226.20211329</v>
      </c>
      <c r="W40" s="259">
        <v>75.357021345000007</v>
      </c>
      <c r="X40" s="259">
        <v>4.0165345142</v>
      </c>
      <c r="Y40" s="259">
        <v>0</v>
      </c>
      <c r="Z40" s="259">
        <v>0</v>
      </c>
      <c r="AA40" s="259">
        <v>0</v>
      </c>
      <c r="AB40" s="259">
        <v>0</v>
      </c>
      <c r="AC40" s="259">
        <v>0.19786268940999999</v>
      </c>
      <c r="AD40" s="259">
        <v>4.3032957171000003E-2</v>
      </c>
      <c r="AE40" s="259">
        <v>30.055589383000001</v>
      </c>
      <c r="AF40" s="259">
        <v>128.71413461</v>
      </c>
      <c r="AG40" s="259">
        <v>264.23480246000003</v>
      </c>
      <c r="AH40" s="259">
        <v>223.10331373</v>
      </c>
      <c r="AI40" s="259">
        <v>72.730431729000003</v>
      </c>
      <c r="AJ40" s="259">
        <v>4.4291736580999999</v>
      </c>
      <c r="AK40" s="259">
        <v>0</v>
      </c>
      <c r="AL40" s="259">
        <v>0</v>
      </c>
      <c r="AM40" s="259">
        <v>0</v>
      </c>
      <c r="AN40" s="259">
        <v>0</v>
      </c>
      <c r="AO40" s="259">
        <v>0.19786268940999999</v>
      </c>
      <c r="AP40" s="259">
        <v>4.3032957171000003E-2</v>
      </c>
      <c r="AQ40" s="259">
        <v>31.618365224000001</v>
      </c>
      <c r="AR40" s="259">
        <v>135.23066072</v>
      </c>
      <c r="AS40" s="259">
        <v>274.10362815000002</v>
      </c>
      <c r="AT40" s="259">
        <v>213.80888931999999</v>
      </c>
      <c r="AU40" s="259">
        <v>70.350740346999999</v>
      </c>
      <c r="AV40" s="259">
        <v>4.9940815358000004</v>
      </c>
      <c r="AW40" s="259">
        <v>0</v>
      </c>
      <c r="AX40" s="259">
        <v>0</v>
      </c>
      <c r="AY40" s="259">
        <v>0</v>
      </c>
      <c r="AZ40" s="343">
        <v>0</v>
      </c>
      <c r="BA40" s="343">
        <v>0.1978627</v>
      </c>
      <c r="BB40" s="343">
        <v>4.3033000000000002E-2</v>
      </c>
      <c r="BC40" s="343">
        <v>28.165330000000001</v>
      </c>
      <c r="BD40" s="343">
        <v>139.3646</v>
      </c>
      <c r="BE40" s="343">
        <v>276.40839999999997</v>
      </c>
      <c r="BF40" s="343">
        <v>211.23339999999999</v>
      </c>
      <c r="BG40" s="343">
        <v>69.393910000000005</v>
      </c>
      <c r="BH40" s="343">
        <v>5.480588</v>
      </c>
      <c r="BI40" s="343">
        <v>0</v>
      </c>
      <c r="BJ40" s="343">
        <v>0</v>
      </c>
      <c r="BK40" s="343">
        <v>0</v>
      </c>
      <c r="BL40" s="343">
        <v>0</v>
      </c>
      <c r="BM40" s="343">
        <v>0.1978627</v>
      </c>
      <c r="BN40" s="343">
        <v>4.3033000000000002E-2</v>
      </c>
      <c r="BO40" s="343">
        <v>30.78847</v>
      </c>
      <c r="BP40" s="343">
        <v>134.5299</v>
      </c>
      <c r="BQ40" s="343">
        <v>274.05540000000002</v>
      </c>
      <c r="BR40" s="343">
        <v>204.2938</v>
      </c>
      <c r="BS40" s="343">
        <v>63.977220000000003</v>
      </c>
      <c r="BT40" s="343">
        <v>5.6238849999999996</v>
      </c>
      <c r="BU40" s="343">
        <v>0</v>
      </c>
      <c r="BV40" s="343">
        <v>0</v>
      </c>
    </row>
    <row r="41" spans="1:74" ht="11.1" customHeight="1" x14ac:dyDescent="0.2">
      <c r="A41" s="9" t="s">
        <v>168</v>
      </c>
      <c r="B41" s="214" t="s">
        <v>606</v>
      </c>
      <c r="C41" s="259">
        <v>0.10474847558</v>
      </c>
      <c r="D41" s="259">
        <v>0</v>
      </c>
      <c r="E41" s="259">
        <v>0.59763039932999995</v>
      </c>
      <c r="F41" s="259">
        <v>2.4685525851999999</v>
      </c>
      <c r="G41" s="259">
        <v>48.968912474</v>
      </c>
      <c r="H41" s="259">
        <v>158.52998930999999</v>
      </c>
      <c r="I41" s="259">
        <v>240.14000476000001</v>
      </c>
      <c r="J41" s="259">
        <v>223.99688925999999</v>
      </c>
      <c r="K41" s="259">
        <v>75.715598503999999</v>
      </c>
      <c r="L41" s="259">
        <v>5.9254219036000002</v>
      </c>
      <c r="M41" s="259">
        <v>2.7502481589E-2</v>
      </c>
      <c r="N41" s="259">
        <v>0</v>
      </c>
      <c r="O41" s="259">
        <v>0.10474847558</v>
      </c>
      <c r="P41" s="259">
        <v>0</v>
      </c>
      <c r="Q41" s="259">
        <v>0.63928476295000003</v>
      </c>
      <c r="R41" s="259">
        <v>2.0366681788999998</v>
      </c>
      <c r="S41" s="259">
        <v>47.401833275999998</v>
      </c>
      <c r="T41" s="259">
        <v>162.73126794000001</v>
      </c>
      <c r="U41" s="259">
        <v>253.36347676</v>
      </c>
      <c r="V41" s="259">
        <v>221.48508999000001</v>
      </c>
      <c r="W41" s="259">
        <v>76.321088067999995</v>
      </c>
      <c r="X41" s="259">
        <v>6.0147226835999996</v>
      </c>
      <c r="Y41" s="259">
        <v>0</v>
      </c>
      <c r="Z41" s="259">
        <v>0</v>
      </c>
      <c r="AA41" s="259">
        <v>0.10474847558</v>
      </c>
      <c r="AB41" s="259">
        <v>0</v>
      </c>
      <c r="AC41" s="259">
        <v>2.8592710468</v>
      </c>
      <c r="AD41" s="259">
        <v>2.0155566232000002</v>
      </c>
      <c r="AE41" s="259">
        <v>56.602919512</v>
      </c>
      <c r="AF41" s="259">
        <v>161.86054393000001</v>
      </c>
      <c r="AG41" s="259">
        <v>261.52718666999999</v>
      </c>
      <c r="AH41" s="259">
        <v>216.98681571</v>
      </c>
      <c r="AI41" s="259">
        <v>69.661371564000007</v>
      </c>
      <c r="AJ41" s="259">
        <v>5.9912070975000002</v>
      </c>
      <c r="AK41" s="259">
        <v>0</v>
      </c>
      <c r="AL41" s="259">
        <v>0</v>
      </c>
      <c r="AM41" s="259">
        <v>0.10474847558</v>
      </c>
      <c r="AN41" s="259">
        <v>0</v>
      </c>
      <c r="AO41" s="259">
        <v>2.8182473776000001</v>
      </c>
      <c r="AP41" s="259">
        <v>1.9084849856999999</v>
      </c>
      <c r="AQ41" s="259">
        <v>60.438503654000002</v>
      </c>
      <c r="AR41" s="259">
        <v>167.22880332</v>
      </c>
      <c r="AS41" s="259">
        <v>262.24174604000001</v>
      </c>
      <c r="AT41" s="259">
        <v>210.97470845000001</v>
      </c>
      <c r="AU41" s="259">
        <v>72.650088960000005</v>
      </c>
      <c r="AV41" s="259">
        <v>6.3456542885999996</v>
      </c>
      <c r="AW41" s="259">
        <v>0</v>
      </c>
      <c r="AX41" s="259">
        <v>0</v>
      </c>
      <c r="AY41" s="259">
        <v>0.10474847558</v>
      </c>
      <c r="AZ41" s="343">
        <v>0</v>
      </c>
      <c r="BA41" s="343">
        <v>2.7361469999999999</v>
      </c>
      <c r="BB41" s="343">
        <v>1.906962</v>
      </c>
      <c r="BC41" s="343">
        <v>58.472020000000001</v>
      </c>
      <c r="BD41" s="343">
        <v>173.3794</v>
      </c>
      <c r="BE41" s="343">
        <v>257.03399999999999</v>
      </c>
      <c r="BF41" s="343">
        <v>219.41370000000001</v>
      </c>
      <c r="BG41" s="343">
        <v>68.257390000000001</v>
      </c>
      <c r="BH41" s="343">
        <v>6.1041679999999996</v>
      </c>
      <c r="BI41" s="343">
        <v>0</v>
      </c>
      <c r="BJ41" s="343">
        <v>0</v>
      </c>
      <c r="BK41" s="343">
        <v>0.10474849999999999</v>
      </c>
      <c r="BL41" s="343">
        <v>0</v>
      </c>
      <c r="BM41" s="343">
        <v>2.7778139999999998</v>
      </c>
      <c r="BN41" s="343">
        <v>1.919643</v>
      </c>
      <c r="BO41" s="343">
        <v>61.500309999999999</v>
      </c>
      <c r="BP41" s="343">
        <v>165.06880000000001</v>
      </c>
      <c r="BQ41" s="343">
        <v>254.23349999999999</v>
      </c>
      <c r="BR41" s="343">
        <v>215.37139999999999</v>
      </c>
      <c r="BS41" s="343">
        <v>62.768239999999999</v>
      </c>
      <c r="BT41" s="343">
        <v>6.0844709999999997</v>
      </c>
      <c r="BU41" s="343">
        <v>0</v>
      </c>
      <c r="BV41" s="343">
        <v>0</v>
      </c>
    </row>
    <row r="42" spans="1:74" ht="11.1" customHeight="1" x14ac:dyDescent="0.2">
      <c r="A42" s="9" t="s">
        <v>169</v>
      </c>
      <c r="B42" s="214" t="s">
        <v>607</v>
      </c>
      <c r="C42" s="259">
        <v>0.20604358092</v>
      </c>
      <c r="D42" s="259">
        <v>0</v>
      </c>
      <c r="E42" s="259">
        <v>3.3119661782000001</v>
      </c>
      <c r="F42" s="259">
        <v>8.8937934369999994</v>
      </c>
      <c r="G42" s="259">
        <v>61.006750275000002</v>
      </c>
      <c r="H42" s="259">
        <v>192.76655162</v>
      </c>
      <c r="I42" s="259">
        <v>309.09453034000001</v>
      </c>
      <c r="J42" s="259">
        <v>268.18302340999998</v>
      </c>
      <c r="K42" s="259">
        <v>95.569650101999997</v>
      </c>
      <c r="L42" s="259">
        <v>8.5186097162000003</v>
      </c>
      <c r="M42" s="259">
        <v>0.33310540527999999</v>
      </c>
      <c r="N42" s="259">
        <v>0</v>
      </c>
      <c r="O42" s="259">
        <v>0.20604358092</v>
      </c>
      <c r="P42" s="259">
        <v>0</v>
      </c>
      <c r="Q42" s="259">
        <v>3.5410778192999999</v>
      </c>
      <c r="R42" s="259">
        <v>7.8347050081000003</v>
      </c>
      <c r="S42" s="259">
        <v>58.01998442</v>
      </c>
      <c r="T42" s="259">
        <v>197.47279825999999</v>
      </c>
      <c r="U42" s="259">
        <v>317.48436371999998</v>
      </c>
      <c r="V42" s="259">
        <v>268.07302766999999</v>
      </c>
      <c r="W42" s="259">
        <v>94.132226427999996</v>
      </c>
      <c r="X42" s="259">
        <v>9.0769018160999995</v>
      </c>
      <c r="Y42" s="259">
        <v>7.2334790560000001E-2</v>
      </c>
      <c r="Z42" s="259">
        <v>0</v>
      </c>
      <c r="AA42" s="259">
        <v>0.20604358092</v>
      </c>
      <c r="AB42" s="259">
        <v>0</v>
      </c>
      <c r="AC42" s="259">
        <v>7.2746689973000001</v>
      </c>
      <c r="AD42" s="259">
        <v>8.5490924321000001</v>
      </c>
      <c r="AE42" s="259">
        <v>67.129339431999995</v>
      </c>
      <c r="AF42" s="259">
        <v>196.91703179999999</v>
      </c>
      <c r="AG42" s="259">
        <v>327.68511275999998</v>
      </c>
      <c r="AH42" s="259">
        <v>266.78430987000002</v>
      </c>
      <c r="AI42" s="259">
        <v>89.531747566000007</v>
      </c>
      <c r="AJ42" s="259">
        <v>9.4037905756000004</v>
      </c>
      <c r="AK42" s="259">
        <v>7.2334790560000001E-2</v>
      </c>
      <c r="AL42" s="259">
        <v>0</v>
      </c>
      <c r="AM42" s="259">
        <v>0.20604358092</v>
      </c>
      <c r="AN42" s="259">
        <v>0</v>
      </c>
      <c r="AO42" s="259">
        <v>7.145399931</v>
      </c>
      <c r="AP42" s="259">
        <v>7.9227825903999998</v>
      </c>
      <c r="AQ42" s="259">
        <v>67.361940121999993</v>
      </c>
      <c r="AR42" s="259">
        <v>202.05397373</v>
      </c>
      <c r="AS42" s="259">
        <v>322.03996905000002</v>
      </c>
      <c r="AT42" s="259">
        <v>258.29089875</v>
      </c>
      <c r="AU42" s="259">
        <v>97.955611723000004</v>
      </c>
      <c r="AV42" s="259">
        <v>9.0086067849999996</v>
      </c>
      <c r="AW42" s="259">
        <v>7.2334790560000001E-2</v>
      </c>
      <c r="AX42" s="259">
        <v>0</v>
      </c>
      <c r="AY42" s="259">
        <v>0.20604358092</v>
      </c>
      <c r="AZ42" s="343">
        <v>0</v>
      </c>
      <c r="BA42" s="343">
        <v>6.4855960000000001</v>
      </c>
      <c r="BB42" s="343">
        <v>7.6852999999999998</v>
      </c>
      <c r="BC42" s="343">
        <v>66.056460000000001</v>
      </c>
      <c r="BD42" s="343">
        <v>208.4683</v>
      </c>
      <c r="BE42" s="343">
        <v>319.48079999999999</v>
      </c>
      <c r="BF42" s="343">
        <v>270.22859999999997</v>
      </c>
      <c r="BG42" s="343">
        <v>93.572569999999999</v>
      </c>
      <c r="BH42" s="343">
        <v>8.9389579999999995</v>
      </c>
      <c r="BI42" s="343">
        <v>7.2334800000000005E-2</v>
      </c>
      <c r="BJ42" s="343">
        <v>0</v>
      </c>
      <c r="BK42" s="343">
        <v>0.20604359999999999</v>
      </c>
      <c r="BL42" s="343">
        <v>0</v>
      </c>
      <c r="BM42" s="343">
        <v>6.6670259999999999</v>
      </c>
      <c r="BN42" s="343">
        <v>7.5295110000000003</v>
      </c>
      <c r="BO42" s="343">
        <v>68.155519999999996</v>
      </c>
      <c r="BP42" s="343">
        <v>203.98759999999999</v>
      </c>
      <c r="BQ42" s="343">
        <v>318.024</v>
      </c>
      <c r="BR42" s="343">
        <v>270.31900000000002</v>
      </c>
      <c r="BS42" s="343">
        <v>87.962260000000001</v>
      </c>
      <c r="BT42" s="343">
        <v>8.9820899999999995</v>
      </c>
      <c r="BU42" s="343">
        <v>0.1011206</v>
      </c>
      <c r="BV42" s="343">
        <v>0</v>
      </c>
    </row>
    <row r="43" spans="1:74" ht="11.1" customHeight="1" x14ac:dyDescent="0.2">
      <c r="A43" s="9" t="s">
        <v>170</v>
      </c>
      <c r="B43" s="214" t="s">
        <v>640</v>
      </c>
      <c r="C43" s="259">
        <v>26.021358473999999</v>
      </c>
      <c r="D43" s="259">
        <v>28.229142872000001</v>
      </c>
      <c r="E43" s="259">
        <v>51.452563929999997</v>
      </c>
      <c r="F43" s="259">
        <v>75.946385178</v>
      </c>
      <c r="G43" s="259">
        <v>193.26599422999999</v>
      </c>
      <c r="H43" s="259">
        <v>349.54200322999998</v>
      </c>
      <c r="I43" s="259">
        <v>427.56257094</v>
      </c>
      <c r="J43" s="259">
        <v>434.19474988000002</v>
      </c>
      <c r="K43" s="259">
        <v>276.61385760000002</v>
      </c>
      <c r="L43" s="259">
        <v>130.77471721000001</v>
      </c>
      <c r="M43" s="259">
        <v>50.887550193999999</v>
      </c>
      <c r="N43" s="259">
        <v>31.397134332</v>
      </c>
      <c r="O43" s="259">
        <v>26.874885542000001</v>
      </c>
      <c r="P43" s="259">
        <v>26.794938082000002</v>
      </c>
      <c r="Q43" s="259">
        <v>52.569276158999998</v>
      </c>
      <c r="R43" s="259">
        <v>79.806628766000003</v>
      </c>
      <c r="S43" s="259">
        <v>197.00159604000001</v>
      </c>
      <c r="T43" s="259">
        <v>356.95211628999999</v>
      </c>
      <c r="U43" s="259">
        <v>440.24632007000002</v>
      </c>
      <c r="V43" s="259">
        <v>437.63677915</v>
      </c>
      <c r="W43" s="259">
        <v>283.10826350999997</v>
      </c>
      <c r="X43" s="259">
        <v>129.84848317000001</v>
      </c>
      <c r="Y43" s="259">
        <v>50.413787824000003</v>
      </c>
      <c r="Z43" s="259">
        <v>30.848073088</v>
      </c>
      <c r="AA43" s="259">
        <v>26.688944389</v>
      </c>
      <c r="AB43" s="259">
        <v>28.677322988</v>
      </c>
      <c r="AC43" s="259">
        <v>56.846181747999999</v>
      </c>
      <c r="AD43" s="259">
        <v>76.237223932999996</v>
      </c>
      <c r="AE43" s="259">
        <v>203.51089099999999</v>
      </c>
      <c r="AF43" s="259">
        <v>352.88299575999997</v>
      </c>
      <c r="AG43" s="259">
        <v>444.38523277000002</v>
      </c>
      <c r="AH43" s="259">
        <v>434.64658151999998</v>
      </c>
      <c r="AI43" s="259">
        <v>278.06499061</v>
      </c>
      <c r="AJ43" s="259">
        <v>126.01753865000001</v>
      </c>
      <c r="AK43" s="259">
        <v>49.551658435</v>
      </c>
      <c r="AL43" s="259">
        <v>32.545286845</v>
      </c>
      <c r="AM43" s="259">
        <v>31.501669079999999</v>
      </c>
      <c r="AN43" s="259">
        <v>28.703440928999999</v>
      </c>
      <c r="AO43" s="259">
        <v>49.414921385</v>
      </c>
      <c r="AP43" s="259">
        <v>78.666317226000004</v>
      </c>
      <c r="AQ43" s="259">
        <v>199.10634567</v>
      </c>
      <c r="AR43" s="259">
        <v>358.37496642999997</v>
      </c>
      <c r="AS43" s="259">
        <v>445.06014002000001</v>
      </c>
      <c r="AT43" s="259">
        <v>429.77578067000002</v>
      </c>
      <c r="AU43" s="259">
        <v>278.91095429000001</v>
      </c>
      <c r="AV43" s="259">
        <v>127.07360246</v>
      </c>
      <c r="AW43" s="259">
        <v>48.728195745000001</v>
      </c>
      <c r="AX43" s="259">
        <v>36.737090174000002</v>
      </c>
      <c r="AY43" s="259">
        <v>31.299887714</v>
      </c>
      <c r="AZ43" s="343">
        <v>30.351590000000002</v>
      </c>
      <c r="BA43" s="343">
        <v>48.22334</v>
      </c>
      <c r="BB43" s="343">
        <v>81.469790000000003</v>
      </c>
      <c r="BC43" s="343">
        <v>194.3998</v>
      </c>
      <c r="BD43" s="343">
        <v>359.01850000000002</v>
      </c>
      <c r="BE43" s="343">
        <v>442.87060000000002</v>
      </c>
      <c r="BF43" s="343">
        <v>431.52960000000002</v>
      </c>
      <c r="BG43" s="343">
        <v>280.43990000000002</v>
      </c>
      <c r="BH43" s="343">
        <v>125.8933</v>
      </c>
      <c r="BI43" s="343">
        <v>45.888689999999997</v>
      </c>
      <c r="BJ43" s="343">
        <v>38.210009999999997</v>
      </c>
      <c r="BK43" s="343">
        <v>30.375430000000001</v>
      </c>
      <c r="BL43" s="343">
        <v>30.74324</v>
      </c>
      <c r="BM43" s="343">
        <v>49.707250000000002</v>
      </c>
      <c r="BN43" s="343">
        <v>84.420060000000007</v>
      </c>
      <c r="BO43" s="343">
        <v>199.41419999999999</v>
      </c>
      <c r="BP43" s="343">
        <v>360.90839999999997</v>
      </c>
      <c r="BQ43" s="343">
        <v>439.73410000000001</v>
      </c>
      <c r="BR43" s="343">
        <v>427.39030000000002</v>
      </c>
      <c r="BS43" s="343">
        <v>274.97059999999999</v>
      </c>
      <c r="BT43" s="343">
        <v>125.70480000000001</v>
      </c>
      <c r="BU43" s="343">
        <v>45.579880000000003</v>
      </c>
      <c r="BV43" s="343">
        <v>39.57403</v>
      </c>
    </row>
    <row r="44" spans="1:74" ht="11.1" customHeight="1" x14ac:dyDescent="0.2">
      <c r="A44" s="9" t="s">
        <v>171</v>
      </c>
      <c r="B44" s="214" t="s">
        <v>609</v>
      </c>
      <c r="C44" s="259">
        <v>5.5017571452</v>
      </c>
      <c r="D44" s="259">
        <v>2.4448522612999999</v>
      </c>
      <c r="E44" s="259">
        <v>18.420791069</v>
      </c>
      <c r="F44" s="259">
        <v>37.401544854000001</v>
      </c>
      <c r="G44" s="259">
        <v>151.32064184999999</v>
      </c>
      <c r="H44" s="259">
        <v>318.41729111000001</v>
      </c>
      <c r="I44" s="259">
        <v>403.48714673000001</v>
      </c>
      <c r="J44" s="259">
        <v>413.78712664</v>
      </c>
      <c r="K44" s="259">
        <v>228.77329603000001</v>
      </c>
      <c r="L44" s="259">
        <v>53.561903864000001</v>
      </c>
      <c r="M44" s="259">
        <v>6.3421376493999997</v>
      </c>
      <c r="N44" s="259">
        <v>1.9167213826</v>
      </c>
      <c r="O44" s="259">
        <v>5.5315636033000004</v>
      </c>
      <c r="P44" s="259">
        <v>2.0296818834999999</v>
      </c>
      <c r="Q44" s="259">
        <v>20.217588863</v>
      </c>
      <c r="R44" s="259">
        <v>37.370554167000002</v>
      </c>
      <c r="S44" s="259">
        <v>148.94870329</v>
      </c>
      <c r="T44" s="259">
        <v>331.45123188000002</v>
      </c>
      <c r="U44" s="259">
        <v>412.07338960999999</v>
      </c>
      <c r="V44" s="259">
        <v>418.70156976999999</v>
      </c>
      <c r="W44" s="259">
        <v>229.13339275999999</v>
      </c>
      <c r="X44" s="259">
        <v>53.611709259999998</v>
      </c>
      <c r="Y44" s="259">
        <v>5.4657111481999996</v>
      </c>
      <c r="Z44" s="259">
        <v>1.7343395264999999</v>
      </c>
      <c r="AA44" s="259">
        <v>6.1524540819000002</v>
      </c>
      <c r="AB44" s="259">
        <v>2.5968203039</v>
      </c>
      <c r="AC44" s="259">
        <v>27.724829205999999</v>
      </c>
      <c r="AD44" s="259">
        <v>36.248489816000003</v>
      </c>
      <c r="AE44" s="259">
        <v>159.59447248000001</v>
      </c>
      <c r="AF44" s="259">
        <v>328.98802010999998</v>
      </c>
      <c r="AG44" s="259">
        <v>417.10930515000001</v>
      </c>
      <c r="AH44" s="259">
        <v>412.93341366999999</v>
      </c>
      <c r="AI44" s="259">
        <v>218.59818867000001</v>
      </c>
      <c r="AJ44" s="259">
        <v>49.05915976</v>
      </c>
      <c r="AK44" s="259">
        <v>5.4631015464999999</v>
      </c>
      <c r="AL44" s="259">
        <v>2.2794257681999999</v>
      </c>
      <c r="AM44" s="259">
        <v>6.9707375889999996</v>
      </c>
      <c r="AN44" s="259">
        <v>2.6578719729000002</v>
      </c>
      <c r="AO44" s="259">
        <v>25.852100725</v>
      </c>
      <c r="AP44" s="259">
        <v>34.796708770000002</v>
      </c>
      <c r="AQ44" s="259">
        <v>155.20053077</v>
      </c>
      <c r="AR44" s="259">
        <v>337.86500027</v>
      </c>
      <c r="AS44" s="259">
        <v>413.60743532999999</v>
      </c>
      <c r="AT44" s="259">
        <v>406.99349214</v>
      </c>
      <c r="AU44" s="259">
        <v>224.72417562000001</v>
      </c>
      <c r="AV44" s="259">
        <v>50.159823461999999</v>
      </c>
      <c r="AW44" s="259">
        <v>4.3430682470999997</v>
      </c>
      <c r="AX44" s="259">
        <v>2.4204881546000001</v>
      </c>
      <c r="AY44" s="259">
        <v>6.6915007820000003</v>
      </c>
      <c r="AZ44" s="343">
        <v>2.730588</v>
      </c>
      <c r="BA44" s="343">
        <v>23.319240000000001</v>
      </c>
      <c r="BB44" s="343">
        <v>35.415489999999998</v>
      </c>
      <c r="BC44" s="343">
        <v>149.268</v>
      </c>
      <c r="BD44" s="343">
        <v>341.4699</v>
      </c>
      <c r="BE44" s="343">
        <v>407.86759999999998</v>
      </c>
      <c r="BF44" s="343">
        <v>417.21859999999998</v>
      </c>
      <c r="BG44" s="343">
        <v>227.70060000000001</v>
      </c>
      <c r="BH44" s="343">
        <v>45.966290000000001</v>
      </c>
      <c r="BI44" s="343">
        <v>3.1339100000000002</v>
      </c>
      <c r="BJ44" s="343">
        <v>2.7848489999999999</v>
      </c>
      <c r="BK44" s="343">
        <v>5.4901609999999996</v>
      </c>
      <c r="BL44" s="343">
        <v>2.4969779999999999</v>
      </c>
      <c r="BM44" s="343">
        <v>24.190429999999999</v>
      </c>
      <c r="BN44" s="343">
        <v>36.471290000000003</v>
      </c>
      <c r="BO44" s="343">
        <v>154.53149999999999</v>
      </c>
      <c r="BP44" s="343">
        <v>341.81720000000001</v>
      </c>
      <c r="BQ44" s="343">
        <v>406.58569999999997</v>
      </c>
      <c r="BR44" s="343">
        <v>411.98230000000001</v>
      </c>
      <c r="BS44" s="343">
        <v>221.1754</v>
      </c>
      <c r="BT44" s="343">
        <v>46.908630000000002</v>
      </c>
      <c r="BU44" s="343">
        <v>3.1400610000000002</v>
      </c>
      <c r="BV44" s="343">
        <v>3.042913</v>
      </c>
    </row>
    <row r="45" spans="1:74" ht="11.1" customHeight="1" x14ac:dyDescent="0.2">
      <c r="A45" s="9" t="s">
        <v>172</v>
      </c>
      <c r="B45" s="214" t="s">
        <v>610</v>
      </c>
      <c r="C45" s="259">
        <v>14.636329974000001</v>
      </c>
      <c r="D45" s="259">
        <v>14.304838365</v>
      </c>
      <c r="E45" s="259">
        <v>53.721853623999998</v>
      </c>
      <c r="F45" s="259">
        <v>115.43909171</v>
      </c>
      <c r="G45" s="259">
        <v>283.77428221999998</v>
      </c>
      <c r="H45" s="259">
        <v>457.06066778000002</v>
      </c>
      <c r="I45" s="259">
        <v>541.14052188999995</v>
      </c>
      <c r="J45" s="259">
        <v>556.98290732999999</v>
      </c>
      <c r="K45" s="259">
        <v>352.67359341000002</v>
      </c>
      <c r="L45" s="259">
        <v>141.57503267999999</v>
      </c>
      <c r="M45" s="259">
        <v>40.173139409000001</v>
      </c>
      <c r="N45" s="259">
        <v>7.6328077644999999</v>
      </c>
      <c r="O45" s="259">
        <v>14.800882602</v>
      </c>
      <c r="P45" s="259">
        <v>12.902744074999999</v>
      </c>
      <c r="Q45" s="259">
        <v>60.217876969999999</v>
      </c>
      <c r="R45" s="259">
        <v>118.95592334</v>
      </c>
      <c r="S45" s="259">
        <v>283.18792692</v>
      </c>
      <c r="T45" s="259">
        <v>471.87914800999999</v>
      </c>
      <c r="U45" s="259">
        <v>549.24735067999995</v>
      </c>
      <c r="V45" s="259">
        <v>572.67035677000001</v>
      </c>
      <c r="W45" s="259">
        <v>360.77814413999999</v>
      </c>
      <c r="X45" s="259">
        <v>145.30352604000001</v>
      </c>
      <c r="Y45" s="259">
        <v>38.950327557000001</v>
      </c>
      <c r="Z45" s="259">
        <v>7.1735301642999998</v>
      </c>
      <c r="AA45" s="259">
        <v>15.821715435</v>
      </c>
      <c r="AB45" s="259">
        <v>14.570179515</v>
      </c>
      <c r="AC45" s="259">
        <v>69.112223817</v>
      </c>
      <c r="AD45" s="259">
        <v>120.18356539</v>
      </c>
      <c r="AE45" s="259">
        <v>290.77576581</v>
      </c>
      <c r="AF45" s="259">
        <v>477.75908493999998</v>
      </c>
      <c r="AG45" s="259">
        <v>556.41814827999997</v>
      </c>
      <c r="AH45" s="259">
        <v>575.91434101000004</v>
      </c>
      <c r="AI45" s="259">
        <v>361.28735835999998</v>
      </c>
      <c r="AJ45" s="259">
        <v>144.44976312</v>
      </c>
      <c r="AK45" s="259">
        <v>41.567470192999998</v>
      </c>
      <c r="AL45" s="259">
        <v>8.2254248374000003</v>
      </c>
      <c r="AM45" s="259">
        <v>16.991926476</v>
      </c>
      <c r="AN45" s="259">
        <v>16.102695271000002</v>
      </c>
      <c r="AO45" s="259">
        <v>68.736568234999993</v>
      </c>
      <c r="AP45" s="259">
        <v>115.53568764000001</v>
      </c>
      <c r="AQ45" s="259">
        <v>280.16862220000002</v>
      </c>
      <c r="AR45" s="259">
        <v>486.24264916999999</v>
      </c>
      <c r="AS45" s="259">
        <v>554.48054563000005</v>
      </c>
      <c r="AT45" s="259">
        <v>575.81415404999996</v>
      </c>
      <c r="AU45" s="259">
        <v>375.58095954999999</v>
      </c>
      <c r="AV45" s="259">
        <v>144.60553329000001</v>
      </c>
      <c r="AW45" s="259">
        <v>37.800927322</v>
      </c>
      <c r="AX45" s="259">
        <v>8.009061268</v>
      </c>
      <c r="AY45" s="259">
        <v>15.796221835000001</v>
      </c>
      <c r="AZ45" s="343">
        <v>16.21773</v>
      </c>
      <c r="BA45" s="343">
        <v>61.979080000000003</v>
      </c>
      <c r="BB45" s="343">
        <v>115.99379999999999</v>
      </c>
      <c r="BC45" s="343">
        <v>275.3159</v>
      </c>
      <c r="BD45" s="343">
        <v>491.29579999999999</v>
      </c>
      <c r="BE45" s="343">
        <v>555.09879999999998</v>
      </c>
      <c r="BF45" s="343">
        <v>585.755</v>
      </c>
      <c r="BG45" s="343">
        <v>377.43259999999998</v>
      </c>
      <c r="BH45" s="343">
        <v>140.08799999999999</v>
      </c>
      <c r="BI45" s="343">
        <v>34.375509999999998</v>
      </c>
      <c r="BJ45" s="343">
        <v>9.0049729999999997</v>
      </c>
      <c r="BK45" s="343">
        <v>13.349909999999999</v>
      </c>
      <c r="BL45" s="343">
        <v>15.427020000000001</v>
      </c>
      <c r="BM45" s="343">
        <v>62.293019999999999</v>
      </c>
      <c r="BN45" s="343">
        <v>117.54040000000001</v>
      </c>
      <c r="BO45" s="343">
        <v>279.37389999999999</v>
      </c>
      <c r="BP45" s="343">
        <v>489.09800000000001</v>
      </c>
      <c r="BQ45" s="343">
        <v>555.62519999999995</v>
      </c>
      <c r="BR45" s="343">
        <v>585.6173</v>
      </c>
      <c r="BS45" s="343">
        <v>366.2704</v>
      </c>
      <c r="BT45" s="343">
        <v>141.28460000000001</v>
      </c>
      <c r="BU45" s="343">
        <v>32.944650000000003</v>
      </c>
      <c r="BV45" s="343">
        <v>9.5501430000000003</v>
      </c>
    </row>
    <row r="46" spans="1:74" ht="11.1" customHeight="1" x14ac:dyDescent="0.2">
      <c r="A46" s="9" t="s">
        <v>173</v>
      </c>
      <c r="B46" s="214" t="s">
        <v>611</v>
      </c>
      <c r="C46" s="259">
        <v>1.0579517048</v>
      </c>
      <c r="D46" s="259">
        <v>2.2044354428999999</v>
      </c>
      <c r="E46" s="259">
        <v>13.264556091999999</v>
      </c>
      <c r="F46" s="259">
        <v>36.372038785000001</v>
      </c>
      <c r="G46" s="259">
        <v>125.03777945</v>
      </c>
      <c r="H46" s="259">
        <v>256.99614652999998</v>
      </c>
      <c r="I46" s="259">
        <v>402.41055757999999</v>
      </c>
      <c r="J46" s="259">
        <v>325.74284985000003</v>
      </c>
      <c r="K46" s="259">
        <v>197.33963740999999</v>
      </c>
      <c r="L46" s="259">
        <v>64.933997275999999</v>
      </c>
      <c r="M46" s="259">
        <v>10.307102002000001</v>
      </c>
      <c r="N46" s="259">
        <v>0</v>
      </c>
      <c r="O46" s="259">
        <v>1.0530647392000001</v>
      </c>
      <c r="P46" s="259">
        <v>2.0912891003</v>
      </c>
      <c r="Q46" s="259">
        <v>13.825728899</v>
      </c>
      <c r="R46" s="259">
        <v>37.725396441999997</v>
      </c>
      <c r="S46" s="259">
        <v>116.21980888</v>
      </c>
      <c r="T46" s="259">
        <v>254.15031213</v>
      </c>
      <c r="U46" s="259">
        <v>403.19676806000001</v>
      </c>
      <c r="V46" s="259">
        <v>331.31252954000001</v>
      </c>
      <c r="W46" s="259">
        <v>196.69337923000001</v>
      </c>
      <c r="X46" s="259">
        <v>64.279574466</v>
      </c>
      <c r="Y46" s="259">
        <v>9.3578025459000003</v>
      </c>
      <c r="Z46" s="259">
        <v>0</v>
      </c>
      <c r="AA46" s="259">
        <v>1.2023966133999999</v>
      </c>
      <c r="AB46" s="259">
        <v>2.0392602000000002</v>
      </c>
      <c r="AC46" s="259">
        <v>14.190949924</v>
      </c>
      <c r="AD46" s="259">
        <v>36.953285287999996</v>
      </c>
      <c r="AE46" s="259">
        <v>119.74946443</v>
      </c>
      <c r="AF46" s="259">
        <v>254.55626253</v>
      </c>
      <c r="AG46" s="259">
        <v>400.00334733</v>
      </c>
      <c r="AH46" s="259">
        <v>336.52457447</v>
      </c>
      <c r="AI46" s="259">
        <v>197.93497608999999</v>
      </c>
      <c r="AJ46" s="259">
        <v>67.354037918000003</v>
      </c>
      <c r="AK46" s="259">
        <v>9.9302719308</v>
      </c>
      <c r="AL46" s="259">
        <v>0</v>
      </c>
      <c r="AM46" s="259">
        <v>0.69900106131999995</v>
      </c>
      <c r="AN46" s="259">
        <v>1.8397384692000001</v>
      </c>
      <c r="AO46" s="259">
        <v>15.633669878999999</v>
      </c>
      <c r="AP46" s="259">
        <v>39.284016088999998</v>
      </c>
      <c r="AQ46" s="259">
        <v>119.65103827999999</v>
      </c>
      <c r="AR46" s="259">
        <v>261.39274582000002</v>
      </c>
      <c r="AS46" s="259">
        <v>392.78107246000002</v>
      </c>
      <c r="AT46" s="259">
        <v>333.86740868999999</v>
      </c>
      <c r="AU46" s="259">
        <v>195.75115993</v>
      </c>
      <c r="AV46" s="259">
        <v>59.916234031999998</v>
      </c>
      <c r="AW46" s="259">
        <v>10.534370645999999</v>
      </c>
      <c r="AX46" s="259">
        <v>0</v>
      </c>
      <c r="AY46" s="259">
        <v>0.96760686082000003</v>
      </c>
      <c r="AZ46" s="343">
        <v>2.5634969999999999</v>
      </c>
      <c r="BA46" s="343">
        <v>13.7553</v>
      </c>
      <c r="BB46" s="343">
        <v>40.153640000000003</v>
      </c>
      <c r="BC46" s="343">
        <v>118.7136</v>
      </c>
      <c r="BD46" s="343">
        <v>264.7697</v>
      </c>
      <c r="BE46" s="343">
        <v>397.49099999999999</v>
      </c>
      <c r="BF46" s="343">
        <v>332.99099999999999</v>
      </c>
      <c r="BG46" s="343">
        <v>199.46870000000001</v>
      </c>
      <c r="BH46" s="343">
        <v>64.144900000000007</v>
      </c>
      <c r="BI46" s="343">
        <v>11.202529999999999</v>
      </c>
      <c r="BJ46" s="343">
        <v>0</v>
      </c>
      <c r="BK46" s="343">
        <v>0.852105</v>
      </c>
      <c r="BL46" s="343">
        <v>2.7468970000000001</v>
      </c>
      <c r="BM46" s="343">
        <v>14.57305</v>
      </c>
      <c r="BN46" s="343">
        <v>41.798360000000002</v>
      </c>
      <c r="BO46" s="343">
        <v>119.6344</v>
      </c>
      <c r="BP46" s="343">
        <v>269.33699999999999</v>
      </c>
      <c r="BQ46" s="343">
        <v>395.3211</v>
      </c>
      <c r="BR46" s="343">
        <v>338.77010000000001</v>
      </c>
      <c r="BS46" s="343">
        <v>201.62430000000001</v>
      </c>
      <c r="BT46" s="343">
        <v>65.08381</v>
      </c>
      <c r="BU46" s="343">
        <v>11.110390000000001</v>
      </c>
      <c r="BV46" s="343">
        <v>2.9075699999999999E-2</v>
      </c>
    </row>
    <row r="47" spans="1:74" ht="11.1" customHeight="1" x14ac:dyDescent="0.2">
      <c r="A47" s="9" t="s">
        <v>174</v>
      </c>
      <c r="B47" s="214" t="s">
        <v>612</v>
      </c>
      <c r="C47" s="259">
        <v>8.4854003388999999</v>
      </c>
      <c r="D47" s="259">
        <v>6.4546408744999999</v>
      </c>
      <c r="E47" s="259">
        <v>11.18104168</v>
      </c>
      <c r="F47" s="259">
        <v>14.384535886</v>
      </c>
      <c r="G47" s="259">
        <v>49.372740790000002</v>
      </c>
      <c r="H47" s="259">
        <v>107.89475011</v>
      </c>
      <c r="I47" s="259">
        <v>238.14276826</v>
      </c>
      <c r="J47" s="259">
        <v>211.60700532000001</v>
      </c>
      <c r="K47" s="259">
        <v>137.27569922999999</v>
      </c>
      <c r="L47" s="259">
        <v>39.462211193000002</v>
      </c>
      <c r="M47" s="259">
        <v>13.755145392999999</v>
      </c>
      <c r="N47" s="259">
        <v>8.3337409096999995</v>
      </c>
      <c r="O47" s="259">
        <v>8.3481390059000002</v>
      </c>
      <c r="P47" s="259">
        <v>6.5270287799000002</v>
      </c>
      <c r="Q47" s="259">
        <v>11.084196467</v>
      </c>
      <c r="R47" s="259">
        <v>14.969884382</v>
      </c>
      <c r="S47" s="259">
        <v>42.579301350000001</v>
      </c>
      <c r="T47" s="259">
        <v>101.59139973000001</v>
      </c>
      <c r="U47" s="259">
        <v>239.11782998000001</v>
      </c>
      <c r="V47" s="259">
        <v>210.29188404999999</v>
      </c>
      <c r="W47" s="259">
        <v>138.97194630000001</v>
      </c>
      <c r="X47" s="259">
        <v>38.518603022000001</v>
      </c>
      <c r="Y47" s="259">
        <v>13.547233566999999</v>
      </c>
      <c r="Z47" s="259">
        <v>8.3195161484</v>
      </c>
      <c r="AA47" s="259">
        <v>8.6759720629999997</v>
      </c>
      <c r="AB47" s="259">
        <v>6.6263932875</v>
      </c>
      <c r="AC47" s="259">
        <v>11.171326541999999</v>
      </c>
      <c r="AD47" s="259">
        <v>15.132888995</v>
      </c>
      <c r="AE47" s="259">
        <v>44.393916717000003</v>
      </c>
      <c r="AF47" s="259">
        <v>99.730631556000006</v>
      </c>
      <c r="AG47" s="259">
        <v>234.64584755999999</v>
      </c>
      <c r="AH47" s="259">
        <v>220.12772132000001</v>
      </c>
      <c r="AI47" s="259">
        <v>143.50040937</v>
      </c>
      <c r="AJ47" s="259">
        <v>41.545014039000002</v>
      </c>
      <c r="AK47" s="259">
        <v>13.436001155</v>
      </c>
      <c r="AL47" s="259">
        <v>8.3218114394999994</v>
      </c>
      <c r="AM47" s="259">
        <v>7.9001776149999996</v>
      </c>
      <c r="AN47" s="259">
        <v>6.6687908090999999</v>
      </c>
      <c r="AO47" s="259">
        <v>11.287387184</v>
      </c>
      <c r="AP47" s="259">
        <v>16.650747134</v>
      </c>
      <c r="AQ47" s="259">
        <v>46.463676976000002</v>
      </c>
      <c r="AR47" s="259">
        <v>102.74082414</v>
      </c>
      <c r="AS47" s="259">
        <v>231.95507466999999</v>
      </c>
      <c r="AT47" s="259">
        <v>217.23946269000001</v>
      </c>
      <c r="AU47" s="259">
        <v>139.75353186000001</v>
      </c>
      <c r="AV47" s="259">
        <v>35.988424977999998</v>
      </c>
      <c r="AW47" s="259">
        <v>13.724785911</v>
      </c>
      <c r="AX47" s="259">
        <v>8.3350019523000007</v>
      </c>
      <c r="AY47" s="259">
        <v>8.5895650034000006</v>
      </c>
      <c r="AZ47" s="343">
        <v>6.8073959999999998</v>
      </c>
      <c r="BA47" s="343">
        <v>10.52969</v>
      </c>
      <c r="BB47" s="343">
        <v>16.955210000000001</v>
      </c>
      <c r="BC47" s="343">
        <v>48.21219</v>
      </c>
      <c r="BD47" s="343">
        <v>104.9902</v>
      </c>
      <c r="BE47" s="343">
        <v>236.90100000000001</v>
      </c>
      <c r="BF47" s="343">
        <v>218.99350000000001</v>
      </c>
      <c r="BG47" s="343">
        <v>145.1113</v>
      </c>
      <c r="BH47" s="343">
        <v>42.207059999999998</v>
      </c>
      <c r="BI47" s="343">
        <v>14.52595</v>
      </c>
      <c r="BJ47" s="343">
        <v>8.2467539999999993</v>
      </c>
      <c r="BK47" s="343">
        <v>8.6338869999999996</v>
      </c>
      <c r="BL47" s="343">
        <v>6.9597069999999999</v>
      </c>
      <c r="BM47" s="343">
        <v>11.096209999999999</v>
      </c>
      <c r="BN47" s="343">
        <v>18.066690000000001</v>
      </c>
      <c r="BO47" s="343">
        <v>49.485039999999998</v>
      </c>
      <c r="BP47" s="343">
        <v>110.0356</v>
      </c>
      <c r="BQ47" s="343">
        <v>232.83670000000001</v>
      </c>
      <c r="BR47" s="343">
        <v>218.19390000000001</v>
      </c>
      <c r="BS47" s="343">
        <v>151.3974</v>
      </c>
      <c r="BT47" s="343">
        <v>44.379219999999997</v>
      </c>
      <c r="BU47" s="343">
        <v>14.39456</v>
      </c>
      <c r="BV47" s="343">
        <v>8.3353540000000006</v>
      </c>
    </row>
    <row r="48" spans="1:74" ht="11.1" customHeight="1" x14ac:dyDescent="0.2">
      <c r="A48" s="9" t="s">
        <v>175</v>
      </c>
      <c r="B48" s="215" t="s">
        <v>641</v>
      </c>
      <c r="C48" s="257">
        <v>8.4215967963999994</v>
      </c>
      <c r="D48" s="257">
        <v>8.3148229803000007</v>
      </c>
      <c r="E48" s="257">
        <v>20.015990041999999</v>
      </c>
      <c r="F48" s="257">
        <v>35.648804667</v>
      </c>
      <c r="G48" s="257">
        <v>109.87730209999999</v>
      </c>
      <c r="H48" s="257">
        <v>231.19763184000001</v>
      </c>
      <c r="I48" s="257">
        <v>333.21718399999997</v>
      </c>
      <c r="J48" s="257">
        <v>320.48673315999997</v>
      </c>
      <c r="K48" s="257">
        <v>171.88474409</v>
      </c>
      <c r="L48" s="257">
        <v>57.257924209000002</v>
      </c>
      <c r="M48" s="257">
        <v>17.625081517000002</v>
      </c>
      <c r="N48" s="257">
        <v>8.3169534317</v>
      </c>
      <c r="O48" s="257">
        <v>8.6009416979999997</v>
      </c>
      <c r="P48" s="257">
        <v>7.9126041417000001</v>
      </c>
      <c r="Q48" s="257">
        <v>21.216622728000001</v>
      </c>
      <c r="R48" s="257">
        <v>37.048121209999998</v>
      </c>
      <c r="S48" s="257">
        <v>108.82039718999999</v>
      </c>
      <c r="T48" s="257">
        <v>235.3144283</v>
      </c>
      <c r="U48" s="257">
        <v>343.59513367</v>
      </c>
      <c r="V48" s="257">
        <v>322.45095716999998</v>
      </c>
      <c r="W48" s="257">
        <v>175.65851827</v>
      </c>
      <c r="X48" s="257">
        <v>57.574333609</v>
      </c>
      <c r="Y48" s="257">
        <v>17.311447588</v>
      </c>
      <c r="Z48" s="257">
        <v>8.1966711086000004</v>
      </c>
      <c r="AA48" s="257">
        <v>8.8289293666000006</v>
      </c>
      <c r="AB48" s="257">
        <v>8.5541966499999997</v>
      </c>
      <c r="AC48" s="257">
        <v>24.282234623000001</v>
      </c>
      <c r="AD48" s="257">
        <v>36.698773252000002</v>
      </c>
      <c r="AE48" s="257">
        <v>115.3349685</v>
      </c>
      <c r="AF48" s="257">
        <v>235.07749923</v>
      </c>
      <c r="AG48" s="257">
        <v>347.58651843000001</v>
      </c>
      <c r="AH48" s="257">
        <v>323.12166975000002</v>
      </c>
      <c r="AI48" s="257">
        <v>173.60400902999999</v>
      </c>
      <c r="AJ48" s="257">
        <v>57.491578781000001</v>
      </c>
      <c r="AK48" s="257">
        <v>17.529279441</v>
      </c>
      <c r="AL48" s="257">
        <v>8.7109669706999995</v>
      </c>
      <c r="AM48" s="257">
        <v>9.8118708229999996</v>
      </c>
      <c r="AN48" s="257">
        <v>8.7751916562000005</v>
      </c>
      <c r="AO48" s="257">
        <v>22.890893583</v>
      </c>
      <c r="AP48" s="257">
        <v>37.031490988999998</v>
      </c>
      <c r="AQ48" s="257">
        <v>114.51558261</v>
      </c>
      <c r="AR48" s="257">
        <v>241.36438415000001</v>
      </c>
      <c r="AS48" s="257">
        <v>348.36487477999998</v>
      </c>
      <c r="AT48" s="257">
        <v>318.50514635000002</v>
      </c>
      <c r="AU48" s="257">
        <v>176.12307075999999</v>
      </c>
      <c r="AV48" s="257">
        <v>56.705654936000002</v>
      </c>
      <c r="AW48" s="257">
        <v>17.038935976000001</v>
      </c>
      <c r="AX48" s="257">
        <v>9.5341938670000008</v>
      </c>
      <c r="AY48" s="257">
        <v>9.7740965790000001</v>
      </c>
      <c r="AZ48" s="344">
        <v>9.2199120000000008</v>
      </c>
      <c r="BA48" s="344">
        <v>21.506119999999999</v>
      </c>
      <c r="BB48" s="344">
        <v>37.897889999999997</v>
      </c>
      <c r="BC48" s="344">
        <v>112.3477</v>
      </c>
      <c r="BD48" s="344">
        <v>245.3854</v>
      </c>
      <c r="BE48" s="344">
        <v>348.9357</v>
      </c>
      <c r="BF48" s="344">
        <v>322.87569999999999</v>
      </c>
      <c r="BG48" s="344">
        <v>177.30179999999999</v>
      </c>
      <c r="BH48" s="344">
        <v>57.311599999999999</v>
      </c>
      <c r="BI48" s="344">
        <v>16.252600000000001</v>
      </c>
      <c r="BJ48" s="344">
        <v>9.9712859999999992</v>
      </c>
      <c r="BK48" s="344">
        <v>9.2678429999999992</v>
      </c>
      <c r="BL48" s="344">
        <v>9.2618550000000006</v>
      </c>
      <c r="BM48" s="344">
        <v>22.11609</v>
      </c>
      <c r="BN48" s="344">
        <v>39.128010000000003</v>
      </c>
      <c r="BO48" s="344">
        <v>115.664</v>
      </c>
      <c r="BP48" s="344">
        <v>244.6147</v>
      </c>
      <c r="BQ48" s="344">
        <v>347.04880000000003</v>
      </c>
      <c r="BR48" s="344">
        <v>320.64819999999997</v>
      </c>
      <c r="BS48" s="344">
        <v>174.0872</v>
      </c>
      <c r="BT48" s="344">
        <v>58.126629999999999</v>
      </c>
      <c r="BU48" s="344">
        <v>16.077649999999998</v>
      </c>
      <c r="BV48" s="344">
        <v>10.35605</v>
      </c>
    </row>
    <row r="49" spans="1:74" s="198" customFormat="1" ht="11.1" customHeight="1" x14ac:dyDescent="0.2">
      <c r="A49" s="148"/>
      <c r="B49" s="196"/>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7"/>
      <c r="AY49" s="345"/>
      <c r="AZ49" s="345"/>
      <c r="BA49" s="345"/>
      <c r="BB49" s="345"/>
      <c r="BC49" s="345"/>
      <c r="BD49" s="345"/>
      <c r="BE49" s="345"/>
      <c r="BF49" s="345"/>
      <c r="BG49" s="345"/>
      <c r="BH49" s="345"/>
      <c r="BI49" s="345"/>
      <c r="BJ49" s="345"/>
      <c r="BK49" s="345"/>
      <c r="BL49" s="345"/>
      <c r="BM49" s="345"/>
      <c r="BN49" s="345"/>
      <c r="BO49" s="345"/>
      <c r="BP49" s="345"/>
      <c r="BQ49" s="345"/>
      <c r="BR49" s="345"/>
      <c r="BS49" s="345"/>
      <c r="BT49" s="345"/>
      <c r="BU49" s="345"/>
      <c r="BV49" s="345"/>
    </row>
    <row r="50" spans="1:74" s="198" customFormat="1" ht="12" customHeight="1" x14ac:dyDescent="0.2">
      <c r="A50" s="148"/>
      <c r="B50" s="726" t="s">
        <v>1081</v>
      </c>
      <c r="C50" s="674"/>
      <c r="D50" s="674"/>
      <c r="E50" s="674"/>
      <c r="F50" s="674"/>
      <c r="G50" s="674"/>
      <c r="H50" s="674"/>
      <c r="I50" s="674"/>
      <c r="J50" s="674"/>
      <c r="K50" s="674"/>
      <c r="L50" s="674"/>
      <c r="M50" s="674"/>
      <c r="N50" s="674"/>
      <c r="O50" s="674"/>
      <c r="P50" s="674"/>
      <c r="Q50" s="674"/>
      <c r="AY50" s="508"/>
      <c r="AZ50" s="508"/>
      <c r="BA50" s="508"/>
      <c r="BB50" s="508"/>
      <c r="BC50" s="508"/>
      <c r="BD50" s="508"/>
      <c r="BE50" s="508"/>
      <c r="BF50" s="508"/>
      <c r="BG50" s="508"/>
      <c r="BH50" s="508"/>
      <c r="BI50" s="508"/>
      <c r="BJ50" s="508"/>
    </row>
    <row r="51" spans="1:74" s="474" customFormat="1" ht="12" customHeight="1" x14ac:dyDescent="0.2">
      <c r="A51" s="471"/>
      <c r="B51" s="663" t="s">
        <v>184</v>
      </c>
      <c r="C51" s="663"/>
      <c r="D51" s="663"/>
      <c r="E51" s="663"/>
      <c r="F51" s="663"/>
      <c r="G51" s="663"/>
      <c r="H51" s="663"/>
      <c r="I51" s="663"/>
      <c r="J51" s="663"/>
      <c r="K51" s="663"/>
      <c r="L51" s="663"/>
      <c r="M51" s="663"/>
      <c r="N51" s="663"/>
      <c r="O51" s="663"/>
      <c r="P51" s="663"/>
      <c r="Q51" s="663"/>
      <c r="AY51" s="509"/>
      <c r="AZ51" s="509"/>
      <c r="BA51" s="509"/>
      <c r="BB51" s="509"/>
      <c r="BC51" s="509"/>
      <c r="BD51" s="509"/>
      <c r="BE51" s="509"/>
      <c r="BF51" s="509"/>
      <c r="BG51" s="509"/>
      <c r="BH51" s="509"/>
      <c r="BI51" s="509"/>
      <c r="BJ51" s="509"/>
    </row>
    <row r="52" spans="1:74" s="474" customFormat="1" ht="12" customHeight="1" x14ac:dyDescent="0.2">
      <c r="A52" s="475"/>
      <c r="B52" s="727" t="s">
        <v>185</v>
      </c>
      <c r="C52" s="664"/>
      <c r="D52" s="664"/>
      <c r="E52" s="664"/>
      <c r="F52" s="664"/>
      <c r="G52" s="664"/>
      <c r="H52" s="664"/>
      <c r="I52" s="664"/>
      <c r="J52" s="664"/>
      <c r="K52" s="664"/>
      <c r="L52" s="664"/>
      <c r="M52" s="664"/>
      <c r="N52" s="664"/>
      <c r="O52" s="664"/>
      <c r="P52" s="664"/>
      <c r="Q52" s="660"/>
      <c r="AY52" s="509"/>
      <c r="AZ52" s="509"/>
      <c r="BA52" s="509"/>
      <c r="BB52" s="509"/>
      <c r="BC52" s="509"/>
      <c r="BD52" s="509"/>
      <c r="BE52" s="509"/>
      <c r="BF52" s="509"/>
      <c r="BG52" s="509"/>
      <c r="BH52" s="509"/>
      <c r="BI52" s="509"/>
      <c r="BJ52" s="509"/>
    </row>
    <row r="53" spans="1:74" s="474" customFormat="1" ht="12" customHeight="1" x14ac:dyDescent="0.2">
      <c r="A53" s="475"/>
      <c r="B53" s="727" t="s">
        <v>180</v>
      </c>
      <c r="C53" s="664"/>
      <c r="D53" s="664"/>
      <c r="E53" s="664"/>
      <c r="F53" s="664"/>
      <c r="G53" s="664"/>
      <c r="H53" s="664"/>
      <c r="I53" s="664"/>
      <c r="J53" s="664"/>
      <c r="K53" s="664"/>
      <c r="L53" s="664"/>
      <c r="M53" s="664"/>
      <c r="N53" s="664"/>
      <c r="O53" s="664"/>
      <c r="P53" s="664"/>
      <c r="Q53" s="660"/>
      <c r="AY53" s="509"/>
      <c r="AZ53" s="509"/>
      <c r="BA53" s="509"/>
      <c r="BB53" s="509"/>
      <c r="BC53" s="509"/>
      <c r="BD53" s="509"/>
      <c r="BE53" s="509"/>
      <c r="BF53" s="509"/>
      <c r="BG53" s="509"/>
      <c r="BH53" s="509"/>
      <c r="BI53" s="509"/>
      <c r="BJ53" s="509"/>
    </row>
    <row r="54" spans="1:74" s="474" customFormat="1" ht="12" customHeight="1" x14ac:dyDescent="0.2">
      <c r="A54" s="475"/>
      <c r="B54" s="727" t="s">
        <v>510</v>
      </c>
      <c r="C54" s="664"/>
      <c r="D54" s="664"/>
      <c r="E54" s="664"/>
      <c r="F54" s="664"/>
      <c r="G54" s="664"/>
      <c r="H54" s="664"/>
      <c r="I54" s="664"/>
      <c r="J54" s="664"/>
      <c r="K54" s="664"/>
      <c r="L54" s="664"/>
      <c r="M54" s="664"/>
      <c r="N54" s="664"/>
      <c r="O54" s="664"/>
      <c r="P54" s="664"/>
      <c r="Q54" s="660"/>
      <c r="AY54" s="509"/>
      <c r="AZ54" s="509"/>
      <c r="BA54" s="509"/>
      <c r="BB54" s="509"/>
      <c r="BC54" s="509"/>
      <c r="BD54" s="509"/>
      <c r="BE54" s="509"/>
      <c r="BF54" s="509"/>
      <c r="BG54" s="509"/>
      <c r="BH54" s="509"/>
      <c r="BI54" s="509"/>
      <c r="BJ54" s="509"/>
    </row>
    <row r="55" spans="1:74" s="476" customFormat="1" ht="12" customHeight="1" x14ac:dyDescent="0.2">
      <c r="A55" s="475"/>
      <c r="B55" s="727" t="s">
        <v>181</v>
      </c>
      <c r="C55" s="664"/>
      <c r="D55" s="664"/>
      <c r="E55" s="664"/>
      <c r="F55" s="664"/>
      <c r="G55" s="664"/>
      <c r="H55" s="664"/>
      <c r="I55" s="664"/>
      <c r="J55" s="664"/>
      <c r="K55" s="664"/>
      <c r="L55" s="664"/>
      <c r="M55" s="664"/>
      <c r="N55" s="664"/>
      <c r="O55" s="664"/>
      <c r="P55" s="664"/>
      <c r="Q55" s="660"/>
      <c r="AY55" s="510"/>
      <c r="AZ55" s="510"/>
      <c r="BA55" s="510"/>
      <c r="BB55" s="510"/>
      <c r="BC55" s="510"/>
      <c r="BD55" s="510"/>
      <c r="BE55" s="510"/>
      <c r="BF55" s="510"/>
      <c r="BG55" s="510"/>
      <c r="BH55" s="510"/>
      <c r="BI55" s="510"/>
      <c r="BJ55" s="510"/>
    </row>
    <row r="56" spans="1:74" s="476" customFormat="1" ht="12" customHeight="1" x14ac:dyDescent="0.2">
      <c r="A56" s="475"/>
      <c r="B56" s="663" t="s">
        <v>182</v>
      </c>
      <c r="C56" s="664"/>
      <c r="D56" s="664"/>
      <c r="E56" s="664"/>
      <c r="F56" s="664"/>
      <c r="G56" s="664"/>
      <c r="H56" s="664"/>
      <c r="I56" s="664"/>
      <c r="J56" s="664"/>
      <c r="K56" s="664"/>
      <c r="L56" s="664"/>
      <c r="M56" s="664"/>
      <c r="N56" s="664"/>
      <c r="O56" s="664"/>
      <c r="P56" s="664"/>
      <c r="Q56" s="660"/>
      <c r="AY56" s="510"/>
      <c r="AZ56" s="510"/>
      <c r="BA56" s="510"/>
      <c r="BB56" s="510"/>
      <c r="BC56" s="510"/>
      <c r="BD56" s="510"/>
      <c r="BE56" s="510"/>
      <c r="BF56" s="510"/>
      <c r="BG56" s="510"/>
      <c r="BH56" s="510"/>
      <c r="BI56" s="510"/>
      <c r="BJ56" s="510"/>
    </row>
    <row r="57" spans="1:74" s="476" customFormat="1" ht="12" customHeight="1" x14ac:dyDescent="0.2">
      <c r="A57" s="438"/>
      <c r="B57" s="680" t="s">
        <v>183</v>
      </c>
      <c r="C57" s="660"/>
      <c r="D57" s="660"/>
      <c r="E57" s="660"/>
      <c r="F57" s="660"/>
      <c r="G57" s="660"/>
      <c r="H57" s="660"/>
      <c r="I57" s="660"/>
      <c r="J57" s="660"/>
      <c r="K57" s="660"/>
      <c r="L57" s="660"/>
      <c r="M57" s="660"/>
      <c r="N57" s="660"/>
      <c r="O57" s="660"/>
      <c r="P57" s="660"/>
      <c r="Q57" s="660"/>
      <c r="AY57" s="510"/>
      <c r="AZ57" s="510"/>
      <c r="BA57" s="510"/>
      <c r="BB57" s="510"/>
      <c r="BC57" s="510"/>
      <c r="BD57" s="510"/>
      <c r="BE57" s="510"/>
      <c r="BF57" s="510"/>
      <c r="BG57" s="510"/>
      <c r="BH57" s="510"/>
      <c r="BI57" s="510"/>
      <c r="BJ57" s="510"/>
    </row>
    <row r="58" spans="1:74" x14ac:dyDescent="0.15">
      <c r="BK58" s="346"/>
      <c r="BL58" s="346"/>
      <c r="BM58" s="346"/>
      <c r="BN58" s="346"/>
      <c r="BO58" s="346"/>
      <c r="BP58" s="346"/>
      <c r="BQ58" s="346"/>
      <c r="BR58" s="346"/>
      <c r="BS58" s="346"/>
      <c r="BT58" s="346"/>
      <c r="BU58" s="346"/>
      <c r="BV58" s="346"/>
    </row>
    <row r="59" spans="1:74" x14ac:dyDescent="0.15">
      <c r="BK59" s="346"/>
      <c r="BL59" s="346"/>
      <c r="BM59" s="346"/>
      <c r="BN59" s="346"/>
      <c r="BO59" s="346"/>
      <c r="BP59" s="346"/>
      <c r="BQ59" s="346"/>
      <c r="BR59" s="346"/>
      <c r="BS59" s="346"/>
      <c r="BT59" s="346"/>
      <c r="BU59" s="346"/>
      <c r="BV59" s="346"/>
    </row>
    <row r="60" spans="1:74" x14ac:dyDescent="0.15">
      <c r="BK60" s="346"/>
      <c r="BL60" s="346"/>
      <c r="BM60" s="346"/>
      <c r="BN60" s="346"/>
      <c r="BO60" s="346"/>
      <c r="BP60" s="346"/>
      <c r="BQ60" s="346"/>
      <c r="BR60" s="346"/>
      <c r="BS60" s="346"/>
      <c r="BT60" s="346"/>
      <c r="BU60" s="346"/>
      <c r="BV60" s="346"/>
    </row>
    <row r="61" spans="1:74" x14ac:dyDescent="0.15">
      <c r="BK61" s="346"/>
      <c r="BL61" s="346"/>
      <c r="BM61" s="346"/>
      <c r="BN61" s="346"/>
      <c r="BO61" s="346"/>
      <c r="BP61" s="346"/>
      <c r="BQ61" s="346"/>
      <c r="BR61" s="346"/>
      <c r="BS61" s="346"/>
      <c r="BT61" s="346"/>
      <c r="BU61" s="346"/>
      <c r="BV61" s="346"/>
    </row>
    <row r="62" spans="1:74" x14ac:dyDescent="0.15">
      <c r="BK62" s="346"/>
      <c r="BL62" s="346"/>
      <c r="BM62" s="346"/>
      <c r="BN62" s="346"/>
      <c r="BO62" s="346"/>
      <c r="BP62" s="346"/>
      <c r="BQ62" s="346"/>
      <c r="BR62" s="346"/>
      <c r="BS62" s="346"/>
      <c r="BT62" s="346"/>
      <c r="BU62" s="346"/>
      <c r="BV62" s="346"/>
    </row>
    <row r="63" spans="1:74" x14ac:dyDescent="0.15">
      <c r="BK63" s="346"/>
      <c r="BL63" s="346"/>
      <c r="BM63" s="346"/>
      <c r="BN63" s="346"/>
      <c r="BO63" s="346"/>
      <c r="BP63" s="346"/>
      <c r="BQ63" s="346"/>
      <c r="BR63" s="346"/>
      <c r="BS63" s="346"/>
      <c r="BT63" s="346"/>
      <c r="BU63" s="346"/>
      <c r="BV63" s="346"/>
    </row>
    <row r="64" spans="1:74" x14ac:dyDescent="0.15">
      <c r="BK64" s="346"/>
      <c r="BL64" s="346"/>
      <c r="BM64" s="346"/>
      <c r="BN64" s="346"/>
      <c r="BO64" s="346"/>
      <c r="BP64" s="346"/>
      <c r="BQ64" s="346"/>
      <c r="BR64" s="346"/>
      <c r="BS64" s="346"/>
      <c r="BT64" s="346"/>
      <c r="BU64" s="346"/>
      <c r="BV64" s="346"/>
    </row>
    <row r="65" spans="63:74" x14ac:dyDescent="0.15">
      <c r="BK65" s="346"/>
      <c r="BL65" s="346"/>
      <c r="BM65" s="346"/>
      <c r="BN65" s="346"/>
      <c r="BO65" s="346"/>
      <c r="BP65" s="346"/>
      <c r="BQ65" s="346"/>
      <c r="BR65" s="346"/>
      <c r="BS65" s="346"/>
      <c r="BT65" s="346"/>
      <c r="BU65" s="346"/>
      <c r="BV65" s="346"/>
    </row>
    <row r="66" spans="63:74" x14ac:dyDescent="0.15">
      <c r="BK66" s="346"/>
      <c r="BL66" s="346"/>
      <c r="BM66" s="346"/>
      <c r="BN66" s="346"/>
      <c r="BO66" s="346"/>
      <c r="BP66" s="346"/>
      <c r="BQ66" s="346"/>
      <c r="BR66" s="346"/>
      <c r="BS66" s="346"/>
      <c r="BT66" s="346"/>
      <c r="BU66" s="346"/>
      <c r="BV66" s="346"/>
    </row>
    <row r="67" spans="63:74" x14ac:dyDescent="0.15">
      <c r="BK67" s="346"/>
      <c r="BL67" s="346"/>
      <c r="BM67" s="346"/>
      <c r="BN67" s="346"/>
      <c r="BO67" s="346"/>
      <c r="BP67" s="346"/>
      <c r="BQ67" s="346"/>
      <c r="BR67" s="346"/>
      <c r="BS67" s="346"/>
      <c r="BT67" s="346"/>
      <c r="BU67" s="346"/>
      <c r="BV67" s="346"/>
    </row>
    <row r="68" spans="63:74" x14ac:dyDescent="0.15">
      <c r="BK68" s="346"/>
      <c r="BL68" s="346"/>
      <c r="BM68" s="346"/>
      <c r="BN68" s="346"/>
      <c r="BO68" s="346"/>
      <c r="BP68" s="346"/>
      <c r="BQ68" s="346"/>
      <c r="BR68" s="346"/>
      <c r="BS68" s="346"/>
      <c r="BT68" s="346"/>
      <c r="BU68" s="346"/>
      <c r="BV68" s="346"/>
    </row>
    <row r="69" spans="63:74" x14ac:dyDescent="0.15">
      <c r="BK69" s="346"/>
      <c r="BL69" s="346"/>
      <c r="BM69" s="346"/>
      <c r="BN69" s="346"/>
      <c r="BO69" s="346"/>
      <c r="BP69" s="346"/>
      <c r="BQ69" s="346"/>
      <c r="BR69" s="346"/>
      <c r="BS69" s="346"/>
      <c r="BT69" s="346"/>
      <c r="BU69" s="346"/>
      <c r="BV69" s="346"/>
    </row>
    <row r="70" spans="63:74" x14ac:dyDescent="0.15">
      <c r="BK70" s="346"/>
      <c r="BL70" s="346"/>
      <c r="BM70" s="346"/>
      <c r="BN70" s="346"/>
      <c r="BO70" s="346"/>
      <c r="BP70" s="346"/>
      <c r="BQ70" s="346"/>
      <c r="BR70" s="346"/>
      <c r="BS70" s="346"/>
      <c r="BT70" s="346"/>
      <c r="BU70" s="346"/>
      <c r="BV70" s="346"/>
    </row>
    <row r="71" spans="63:74" x14ac:dyDescent="0.15">
      <c r="BK71" s="346"/>
      <c r="BL71" s="346"/>
      <c r="BM71" s="346"/>
      <c r="BN71" s="346"/>
      <c r="BO71" s="346"/>
      <c r="BP71" s="346"/>
      <c r="BQ71" s="346"/>
      <c r="BR71" s="346"/>
      <c r="BS71" s="346"/>
      <c r="BT71" s="346"/>
      <c r="BU71" s="346"/>
      <c r="BV71" s="346"/>
    </row>
    <row r="72" spans="63:74" x14ac:dyDescent="0.15">
      <c r="BK72" s="346"/>
      <c r="BL72" s="346"/>
      <c r="BM72" s="346"/>
      <c r="BN72" s="346"/>
      <c r="BO72" s="346"/>
      <c r="BP72" s="346"/>
      <c r="BQ72" s="346"/>
      <c r="BR72" s="346"/>
      <c r="BS72" s="346"/>
      <c r="BT72" s="346"/>
      <c r="BU72" s="346"/>
      <c r="BV72" s="346"/>
    </row>
    <row r="73" spans="63:74" x14ac:dyDescent="0.15">
      <c r="BK73" s="346"/>
      <c r="BL73" s="346"/>
      <c r="BM73" s="346"/>
      <c r="BN73" s="346"/>
      <c r="BO73" s="346"/>
      <c r="BP73" s="346"/>
      <c r="BQ73" s="346"/>
      <c r="BR73" s="346"/>
      <c r="BS73" s="346"/>
      <c r="BT73" s="346"/>
      <c r="BU73" s="346"/>
      <c r="BV73" s="346"/>
    </row>
    <row r="74" spans="63:74" x14ac:dyDescent="0.15">
      <c r="BK74" s="346"/>
      <c r="BL74" s="346"/>
      <c r="BM74" s="346"/>
      <c r="BN74" s="346"/>
      <c r="BO74" s="346"/>
      <c r="BP74" s="346"/>
      <c r="BQ74" s="346"/>
      <c r="BR74" s="346"/>
      <c r="BS74" s="346"/>
      <c r="BT74" s="346"/>
      <c r="BU74" s="346"/>
      <c r="BV74" s="346"/>
    </row>
    <row r="75" spans="63:74" x14ac:dyDescent="0.15">
      <c r="BK75" s="346"/>
      <c r="BL75" s="346"/>
      <c r="BM75" s="346"/>
      <c r="BN75" s="346"/>
      <c r="BO75" s="346"/>
      <c r="BP75" s="346"/>
      <c r="BQ75" s="346"/>
      <c r="BR75" s="346"/>
      <c r="BS75" s="346"/>
      <c r="BT75" s="346"/>
      <c r="BU75" s="346"/>
      <c r="BV75" s="346"/>
    </row>
    <row r="76" spans="63:74" x14ac:dyDescent="0.15">
      <c r="BK76" s="346"/>
      <c r="BL76" s="346"/>
      <c r="BM76" s="346"/>
      <c r="BN76" s="346"/>
      <c r="BO76" s="346"/>
      <c r="BP76" s="346"/>
      <c r="BQ76" s="346"/>
      <c r="BR76" s="346"/>
      <c r="BS76" s="346"/>
      <c r="BT76" s="346"/>
      <c r="BU76" s="346"/>
      <c r="BV76" s="346"/>
    </row>
    <row r="77" spans="63:74" x14ac:dyDescent="0.15">
      <c r="BK77" s="346"/>
      <c r="BL77" s="346"/>
      <c r="BM77" s="346"/>
      <c r="BN77" s="346"/>
      <c r="BO77" s="346"/>
      <c r="BP77" s="346"/>
      <c r="BQ77" s="346"/>
      <c r="BR77" s="346"/>
      <c r="BS77" s="346"/>
      <c r="BT77" s="346"/>
      <c r="BU77" s="346"/>
      <c r="BV77" s="346"/>
    </row>
    <row r="78" spans="63:74" x14ac:dyDescent="0.15">
      <c r="BK78" s="346"/>
      <c r="BL78" s="346"/>
      <c r="BM78" s="346"/>
      <c r="BN78" s="346"/>
      <c r="BO78" s="346"/>
      <c r="BP78" s="346"/>
      <c r="BQ78" s="346"/>
      <c r="BR78" s="346"/>
      <c r="BS78" s="346"/>
      <c r="BT78" s="346"/>
      <c r="BU78" s="346"/>
      <c r="BV78" s="346"/>
    </row>
    <row r="79" spans="63:74" x14ac:dyDescent="0.15">
      <c r="BK79" s="346"/>
      <c r="BL79" s="346"/>
      <c r="BM79" s="346"/>
      <c r="BN79" s="346"/>
      <c r="BO79" s="346"/>
      <c r="BP79" s="346"/>
      <c r="BQ79" s="346"/>
      <c r="BR79" s="346"/>
      <c r="BS79" s="346"/>
      <c r="BT79" s="346"/>
      <c r="BU79" s="346"/>
      <c r="BV79" s="346"/>
    </row>
    <row r="80" spans="63:74" x14ac:dyDescent="0.15">
      <c r="BK80" s="346"/>
      <c r="BL80" s="346"/>
      <c r="BM80" s="346"/>
      <c r="BN80" s="346"/>
      <c r="BO80" s="346"/>
      <c r="BP80" s="346"/>
      <c r="BQ80" s="346"/>
      <c r="BR80" s="346"/>
      <c r="BS80" s="346"/>
      <c r="BT80" s="346"/>
      <c r="BU80" s="346"/>
      <c r="BV80" s="346"/>
    </row>
    <row r="81" spans="63:74" x14ac:dyDescent="0.15">
      <c r="BK81" s="346"/>
      <c r="BL81" s="346"/>
      <c r="BM81" s="346"/>
      <c r="BN81" s="346"/>
      <c r="BO81" s="346"/>
      <c r="BP81" s="346"/>
      <c r="BQ81" s="346"/>
      <c r="BR81" s="346"/>
      <c r="BS81" s="346"/>
      <c r="BT81" s="346"/>
      <c r="BU81" s="346"/>
      <c r="BV81" s="346"/>
    </row>
    <row r="82" spans="63:74" x14ac:dyDescent="0.15">
      <c r="BK82" s="346"/>
      <c r="BL82" s="346"/>
      <c r="BM82" s="346"/>
      <c r="BN82" s="346"/>
      <c r="BO82" s="346"/>
      <c r="BP82" s="346"/>
      <c r="BQ82" s="346"/>
      <c r="BR82" s="346"/>
      <c r="BS82" s="346"/>
      <c r="BT82" s="346"/>
      <c r="BU82" s="346"/>
      <c r="BV82" s="346"/>
    </row>
    <row r="83" spans="63:74" x14ac:dyDescent="0.15">
      <c r="BK83" s="346"/>
      <c r="BL83" s="346"/>
      <c r="BM83" s="346"/>
      <c r="BN83" s="346"/>
      <c r="BO83" s="346"/>
      <c r="BP83" s="346"/>
      <c r="BQ83" s="346"/>
      <c r="BR83" s="346"/>
      <c r="BS83" s="346"/>
      <c r="BT83" s="346"/>
      <c r="BU83" s="346"/>
      <c r="BV83" s="346"/>
    </row>
    <row r="84" spans="63:74" x14ac:dyDescent="0.15">
      <c r="BK84" s="346"/>
      <c r="BL84" s="346"/>
      <c r="BM84" s="346"/>
      <c r="BN84" s="346"/>
      <c r="BO84" s="346"/>
      <c r="BP84" s="346"/>
      <c r="BQ84" s="346"/>
      <c r="BR84" s="346"/>
      <c r="BS84" s="346"/>
      <c r="BT84" s="346"/>
      <c r="BU84" s="346"/>
      <c r="BV84" s="346"/>
    </row>
    <row r="85" spans="63:74" x14ac:dyDescent="0.15">
      <c r="BK85" s="346"/>
      <c r="BL85" s="346"/>
      <c r="BM85" s="346"/>
      <c r="BN85" s="346"/>
      <c r="BO85" s="346"/>
      <c r="BP85" s="346"/>
      <c r="BQ85" s="346"/>
      <c r="BR85" s="346"/>
      <c r="BS85" s="346"/>
      <c r="BT85" s="346"/>
      <c r="BU85" s="346"/>
      <c r="BV85" s="346"/>
    </row>
    <row r="86" spans="63:74" x14ac:dyDescent="0.15">
      <c r="BK86" s="346"/>
      <c r="BL86" s="346"/>
      <c r="BM86" s="346"/>
      <c r="BN86" s="346"/>
      <c r="BO86" s="346"/>
      <c r="BP86" s="346"/>
      <c r="BQ86" s="346"/>
      <c r="BR86" s="346"/>
      <c r="BS86" s="346"/>
      <c r="BT86" s="346"/>
      <c r="BU86" s="346"/>
      <c r="BV86" s="346"/>
    </row>
    <row r="87" spans="63:74" x14ac:dyDescent="0.15">
      <c r="BK87" s="346"/>
      <c r="BL87" s="346"/>
      <c r="BM87" s="346"/>
      <c r="BN87" s="346"/>
      <c r="BO87" s="346"/>
      <c r="BP87" s="346"/>
      <c r="BQ87" s="346"/>
      <c r="BR87" s="346"/>
      <c r="BS87" s="346"/>
      <c r="BT87" s="346"/>
      <c r="BU87" s="346"/>
      <c r="BV87" s="346"/>
    </row>
    <row r="88" spans="63:74" x14ac:dyDescent="0.15">
      <c r="BK88" s="346"/>
      <c r="BL88" s="346"/>
      <c r="BM88" s="346"/>
      <c r="BN88" s="346"/>
      <c r="BO88" s="346"/>
      <c r="BP88" s="346"/>
      <c r="BQ88" s="346"/>
      <c r="BR88" s="346"/>
      <c r="BS88" s="346"/>
      <c r="BT88" s="346"/>
      <c r="BU88" s="346"/>
      <c r="BV88" s="346"/>
    </row>
    <row r="89" spans="63:74" x14ac:dyDescent="0.15">
      <c r="BK89" s="346"/>
      <c r="BL89" s="346"/>
      <c r="BM89" s="346"/>
      <c r="BN89" s="346"/>
      <c r="BO89" s="346"/>
      <c r="BP89" s="346"/>
      <c r="BQ89" s="346"/>
      <c r="BR89" s="346"/>
      <c r="BS89" s="346"/>
      <c r="BT89" s="346"/>
      <c r="BU89" s="346"/>
      <c r="BV89" s="346"/>
    </row>
    <row r="90" spans="63:74" x14ac:dyDescent="0.15">
      <c r="BK90" s="346"/>
      <c r="BL90" s="346"/>
      <c r="BM90" s="346"/>
      <c r="BN90" s="346"/>
      <c r="BO90" s="346"/>
      <c r="BP90" s="346"/>
      <c r="BQ90" s="346"/>
      <c r="BR90" s="346"/>
      <c r="BS90" s="346"/>
      <c r="BT90" s="346"/>
      <c r="BU90" s="346"/>
      <c r="BV90" s="346"/>
    </row>
    <row r="91" spans="63:74" x14ac:dyDescent="0.15">
      <c r="BK91" s="346"/>
      <c r="BL91" s="346"/>
      <c r="BM91" s="346"/>
      <c r="BN91" s="346"/>
      <c r="BO91" s="346"/>
      <c r="BP91" s="346"/>
      <c r="BQ91" s="346"/>
      <c r="BR91" s="346"/>
      <c r="BS91" s="346"/>
      <c r="BT91" s="346"/>
      <c r="BU91" s="346"/>
      <c r="BV91" s="346"/>
    </row>
    <row r="92" spans="63:74" x14ac:dyDescent="0.15">
      <c r="BK92" s="346"/>
      <c r="BL92" s="346"/>
      <c r="BM92" s="346"/>
      <c r="BN92" s="346"/>
      <c r="BO92" s="346"/>
      <c r="BP92" s="346"/>
      <c r="BQ92" s="346"/>
      <c r="BR92" s="346"/>
      <c r="BS92" s="346"/>
      <c r="BT92" s="346"/>
      <c r="BU92" s="346"/>
      <c r="BV92" s="346"/>
    </row>
    <row r="93" spans="63:74" x14ac:dyDescent="0.15">
      <c r="BK93" s="346"/>
      <c r="BL93" s="346"/>
      <c r="BM93" s="346"/>
      <c r="BN93" s="346"/>
      <c r="BO93" s="346"/>
      <c r="BP93" s="346"/>
      <c r="BQ93" s="346"/>
      <c r="BR93" s="346"/>
      <c r="BS93" s="346"/>
      <c r="BT93" s="346"/>
      <c r="BU93" s="346"/>
      <c r="BV93" s="346"/>
    </row>
    <row r="94" spans="63:74" x14ac:dyDescent="0.15">
      <c r="BK94" s="346"/>
      <c r="BL94" s="346"/>
      <c r="BM94" s="346"/>
      <c r="BN94" s="346"/>
      <c r="BO94" s="346"/>
      <c r="BP94" s="346"/>
      <c r="BQ94" s="346"/>
      <c r="BR94" s="346"/>
      <c r="BS94" s="346"/>
      <c r="BT94" s="346"/>
      <c r="BU94" s="346"/>
      <c r="BV94" s="346"/>
    </row>
    <row r="95" spans="63:74" x14ac:dyDescent="0.15">
      <c r="BK95" s="346"/>
      <c r="BL95" s="346"/>
      <c r="BM95" s="346"/>
      <c r="BN95" s="346"/>
      <c r="BO95" s="346"/>
      <c r="BP95" s="346"/>
      <c r="BQ95" s="346"/>
      <c r="BR95" s="346"/>
      <c r="BS95" s="346"/>
      <c r="BT95" s="346"/>
      <c r="BU95" s="346"/>
      <c r="BV95" s="346"/>
    </row>
    <row r="96" spans="63:74" x14ac:dyDescent="0.15">
      <c r="BK96" s="346"/>
      <c r="BL96" s="346"/>
      <c r="BM96" s="346"/>
      <c r="BN96" s="346"/>
      <c r="BO96" s="346"/>
      <c r="BP96" s="346"/>
      <c r="BQ96" s="346"/>
      <c r="BR96" s="346"/>
      <c r="BS96" s="346"/>
      <c r="BT96" s="346"/>
      <c r="BU96" s="346"/>
      <c r="BV96" s="346"/>
    </row>
    <row r="97" spans="63:74" x14ac:dyDescent="0.15">
      <c r="BK97" s="346"/>
      <c r="BL97" s="346"/>
      <c r="BM97" s="346"/>
      <c r="BN97" s="346"/>
      <c r="BO97" s="346"/>
      <c r="BP97" s="346"/>
      <c r="BQ97" s="346"/>
      <c r="BR97" s="346"/>
      <c r="BS97" s="346"/>
      <c r="BT97" s="346"/>
      <c r="BU97" s="346"/>
      <c r="BV97" s="346"/>
    </row>
    <row r="98" spans="63:74" x14ac:dyDescent="0.15">
      <c r="BK98" s="346"/>
      <c r="BL98" s="346"/>
      <c r="BM98" s="346"/>
      <c r="BN98" s="346"/>
      <c r="BO98" s="346"/>
      <c r="BP98" s="346"/>
      <c r="BQ98" s="346"/>
      <c r="BR98" s="346"/>
      <c r="BS98" s="346"/>
      <c r="BT98" s="346"/>
      <c r="BU98" s="346"/>
      <c r="BV98" s="346"/>
    </row>
    <row r="99" spans="63:74" x14ac:dyDescent="0.15">
      <c r="BK99" s="346"/>
      <c r="BL99" s="346"/>
      <c r="BM99" s="346"/>
      <c r="BN99" s="346"/>
      <c r="BO99" s="346"/>
      <c r="BP99" s="346"/>
      <c r="BQ99" s="346"/>
      <c r="BR99" s="346"/>
      <c r="BS99" s="346"/>
      <c r="BT99" s="346"/>
      <c r="BU99" s="346"/>
      <c r="BV99" s="346"/>
    </row>
    <row r="100" spans="63:74" x14ac:dyDescent="0.15">
      <c r="BK100" s="346"/>
      <c r="BL100" s="346"/>
      <c r="BM100" s="346"/>
      <c r="BN100" s="346"/>
      <c r="BO100" s="346"/>
      <c r="BP100" s="346"/>
      <c r="BQ100" s="346"/>
      <c r="BR100" s="346"/>
      <c r="BS100" s="346"/>
      <c r="BT100" s="346"/>
      <c r="BU100" s="346"/>
      <c r="BV100" s="346"/>
    </row>
    <row r="101" spans="63:74" x14ac:dyDescent="0.15">
      <c r="BK101" s="346"/>
      <c r="BL101" s="346"/>
      <c r="BM101" s="346"/>
      <c r="BN101" s="346"/>
      <c r="BO101" s="346"/>
      <c r="BP101" s="346"/>
      <c r="BQ101" s="346"/>
      <c r="BR101" s="346"/>
      <c r="BS101" s="346"/>
      <c r="BT101" s="346"/>
      <c r="BU101" s="346"/>
      <c r="BV101" s="346"/>
    </row>
    <row r="102" spans="63:74" x14ac:dyDescent="0.15">
      <c r="BK102" s="346"/>
      <c r="BL102" s="346"/>
      <c r="BM102" s="346"/>
      <c r="BN102" s="346"/>
      <c r="BO102" s="346"/>
      <c r="BP102" s="346"/>
      <c r="BQ102" s="346"/>
      <c r="BR102" s="346"/>
      <c r="BS102" s="346"/>
      <c r="BT102" s="346"/>
      <c r="BU102" s="346"/>
      <c r="BV102" s="346"/>
    </row>
    <row r="103" spans="63:74" x14ac:dyDescent="0.15">
      <c r="BK103" s="346"/>
      <c r="BL103" s="346"/>
      <c r="BM103" s="346"/>
      <c r="BN103" s="346"/>
      <c r="BO103" s="346"/>
      <c r="BP103" s="346"/>
      <c r="BQ103" s="346"/>
      <c r="BR103" s="346"/>
      <c r="BS103" s="346"/>
      <c r="BT103" s="346"/>
      <c r="BU103" s="346"/>
      <c r="BV103" s="346"/>
    </row>
    <row r="104" spans="63:74" x14ac:dyDescent="0.15">
      <c r="BK104" s="346"/>
      <c r="BL104" s="346"/>
      <c r="BM104" s="346"/>
      <c r="BN104" s="346"/>
      <c r="BO104" s="346"/>
      <c r="BP104" s="346"/>
      <c r="BQ104" s="346"/>
      <c r="BR104" s="346"/>
      <c r="BS104" s="346"/>
      <c r="BT104" s="346"/>
      <c r="BU104" s="346"/>
      <c r="BV104" s="346"/>
    </row>
    <row r="105" spans="63:74" x14ac:dyDescent="0.15">
      <c r="BK105" s="346"/>
      <c r="BL105" s="346"/>
      <c r="BM105" s="346"/>
      <c r="BN105" s="346"/>
      <c r="BO105" s="346"/>
      <c r="BP105" s="346"/>
      <c r="BQ105" s="346"/>
      <c r="BR105" s="346"/>
      <c r="BS105" s="346"/>
      <c r="BT105" s="346"/>
      <c r="BU105" s="346"/>
      <c r="BV105" s="346"/>
    </row>
    <row r="106" spans="63:74" x14ac:dyDescent="0.15">
      <c r="BK106" s="346"/>
      <c r="BL106" s="346"/>
      <c r="BM106" s="346"/>
      <c r="BN106" s="346"/>
      <c r="BO106" s="346"/>
      <c r="BP106" s="346"/>
      <c r="BQ106" s="346"/>
      <c r="BR106" s="346"/>
      <c r="BS106" s="346"/>
      <c r="BT106" s="346"/>
      <c r="BU106" s="346"/>
      <c r="BV106" s="346"/>
    </row>
    <row r="107" spans="63:74" x14ac:dyDescent="0.15">
      <c r="BK107" s="346"/>
      <c r="BL107" s="346"/>
      <c r="BM107" s="346"/>
      <c r="BN107" s="346"/>
      <c r="BO107" s="346"/>
      <c r="BP107" s="346"/>
      <c r="BQ107" s="346"/>
      <c r="BR107" s="346"/>
      <c r="BS107" s="346"/>
      <c r="BT107" s="346"/>
      <c r="BU107" s="346"/>
      <c r="BV107" s="346"/>
    </row>
    <row r="108" spans="63:74" x14ac:dyDescent="0.15">
      <c r="BK108" s="346"/>
      <c r="BL108" s="346"/>
      <c r="BM108" s="346"/>
      <c r="BN108" s="346"/>
      <c r="BO108" s="346"/>
      <c r="BP108" s="346"/>
      <c r="BQ108" s="346"/>
      <c r="BR108" s="346"/>
      <c r="BS108" s="346"/>
      <c r="BT108" s="346"/>
      <c r="BU108" s="346"/>
      <c r="BV108" s="346"/>
    </row>
    <row r="109" spans="63:74" x14ac:dyDescent="0.15">
      <c r="BK109" s="346"/>
      <c r="BL109" s="346"/>
      <c r="BM109" s="346"/>
      <c r="BN109" s="346"/>
      <c r="BO109" s="346"/>
      <c r="BP109" s="346"/>
      <c r="BQ109" s="346"/>
      <c r="BR109" s="346"/>
      <c r="BS109" s="346"/>
      <c r="BT109" s="346"/>
      <c r="BU109" s="346"/>
      <c r="BV109" s="346"/>
    </row>
    <row r="110" spans="63:74" x14ac:dyDescent="0.15">
      <c r="BK110" s="346"/>
      <c r="BL110" s="346"/>
      <c r="BM110" s="346"/>
      <c r="BN110" s="346"/>
      <c r="BO110" s="346"/>
      <c r="BP110" s="346"/>
      <c r="BQ110" s="346"/>
      <c r="BR110" s="346"/>
      <c r="BS110" s="346"/>
      <c r="BT110" s="346"/>
      <c r="BU110" s="346"/>
      <c r="BV110" s="346"/>
    </row>
    <row r="111" spans="63:74" x14ac:dyDescent="0.15">
      <c r="BK111" s="346"/>
      <c r="BL111" s="346"/>
      <c r="BM111" s="346"/>
      <c r="BN111" s="346"/>
      <c r="BO111" s="346"/>
      <c r="BP111" s="346"/>
      <c r="BQ111" s="346"/>
      <c r="BR111" s="346"/>
      <c r="BS111" s="346"/>
      <c r="BT111" s="346"/>
      <c r="BU111" s="346"/>
      <c r="BV111" s="346"/>
    </row>
    <row r="112" spans="63:74" x14ac:dyDescent="0.15">
      <c r="BK112" s="346"/>
      <c r="BL112" s="346"/>
      <c r="BM112" s="346"/>
      <c r="BN112" s="346"/>
      <c r="BO112" s="346"/>
      <c r="BP112" s="346"/>
      <c r="BQ112" s="346"/>
      <c r="BR112" s="346"/>
      <c r="BS112" s="346"/>
      <c r="BT112" s="346"/>
      <c r="BU112" s="346"/>
      <c r="BV112" s="346"/>
    </row>
    <row r="113" spans="63:74" x14ac:dyDescent="0.15">
      <c r="BK113" s="346"/>
      <c r="BL113" s="346"/>
      <c r="BM113" s="346"/>
      <c r="BN113" s="346"/>
      <c r="BO113" s="346"/>
      <c r="BP113" s="346"/>
      <c r="BQ113" s="346"/>
      <c r="BR113" s="346"/>
      <c r="BS113" s="346"/>
      <c r="BT113" s="346"/>
      <c r="BU113" s="346"/>
      <c r="BV113" s="346"/>
    </row>
    <row r="114" spans="63:74" x14ac:dyDescent="0.15">
      <c r="BK114" s="346"/>
      <c r="BL114" s="346"/>
      <c r="BM114" s="346"/>
      <c r="BN114" s="346"/>
      <c r="BO114" s="346"/>
      <c r="BP114" s="346"/>
      <c r="BQ114" s="346"/>
      <c r="BR114" s="346"/>
      <c r="BS114" s="346"/>
      <c r="BT114" s="346"/>
      <c r="BU114" s="346"/>
      <c r="BV114" s="346"/>
    </row>
    <row r="115" spans="63:74" x14ac:dyDescent="0.15">
      <c r="BK115" s="346"/>
      <c r="BL115" s="346"/>
      <c r="BM115" s="346"/>
      <c r="BN115" s="346"/>
      <c r="BO115" s="346"/>
      <c r="BP115" s="346"/>
      <c r="BQ115" s="346"/>
      <c r="BR115" s="346"/>
      <c r="BS115" s="346"/>
      <c r="BT115" s="346"/>
      <c r="BU115" s="346"/>
      <c r="BV115" s="346"/>
    </row>
    <row r="116" spans="63:74" x14ac:dyDescent="0.15">
      <c r="BK116" s="346"/>
      <c r="BL116" s="346"/>
      <c r="BM116" s="346"/>
      <c r="BN116" s="346"/>
      <c r="BO116" s="346"/>
      <c r="BP116" s="346"/>
      <c r="BQ116" s="346"/>
      <c r="BR116" s="346"/>
      <c r="BS116" s="346"/>
      <c r="BT116" s="346"/>
      <c r="BU116" s="346"/>
      <c r="BV116" s="346"/>
    </row>
    <row r="117" spans="63:74" x14ac:dyDescent="0.15">
      <c r="BK117" s="346"/>
      <c r="BL117" s="346"/>
      <c r="BM117" s="346"/>
      <c r="BN117" s="346"/>
      <c r="BO117" s="346"/>
      <c r="BP117" s="346"/>
      <c r="BQ117" s="346"/>
      <c r="BR117" s="346"/>
      <c r="BS117" s="346"/>
      <c r="BT117" s="346"/>
      <c r="BU117" s="346"/>
      <c r="BV117" s="346"/>
    </row>
    <row r="118" spans="63:74" x14ac:dyDescent="0.15">
      <c r="BK118" s="346"/>
      <c r="BL118" s="346"/>
      <c r="BM118" s="346"/>
      <c r="BN118" s="346"/>
      <c r="BO118" s="346"/>
      <c r="BP118" s="346"/>
      <c r="BQ118" s="346"/>
      <c r="BR118" s="346"/>
      <c r="BS118" s="346"/>
      <c r="BT118" s="346"/>
      <c r="BU118" s="346"/>
      <c r="BV118" s="346"/>
    </row>
    <row r="119" spans="63:74" x14ac:dyDescent="0.15">
      <c r="BK119" s="346"/>
      <c r="BL119" s="346"/>
      <c r="BM119" s="346"/>
      <c r="BN119" s="346"/>
      <c r="BO119" s="346"/>
      <c r="BP119" s="346"/>
      <c r="BQ119" s="346"/>
      <c r="BR119" s="346"/>
      <c r="BS119" s="346"/>
      <c r="BT119" s="346"/>
      <c r="BU119" s="346"/>
      <c r="BV119" s="346"/>
    </row>
    <row r="120" spans="63:74" x14ac:dyDescent="0.15">
      <c r="BK120" s="346"/>
      <c r="BL120" s="346"/>
      <c r="BM120" s="346"/>
      <c r="BN120" s="346"/>
      <c r="BO120" s="346"/>
      <c r="BP120" s="346"/>
      <c r="BQ120" s="346"/>
      <c r="BR120" s="346"/>
      <c r="BS120" s="346"/>
      <c r="BT120" s="346"/>
      <c r="BU120" s="346"/>
      <c r="BV120" s="346"/>
    </row>
    <row r="121" spans="63:74" x14ac:dyDescent="0.15">
      <c r="BK121" s="346"/>
      <c r="BL121" s="346"/>
      <c r="BM121" s="346"/>
      <c r="BN121" s="346"/>
      <c r="BO121" s="346"/>
      <c r="BP121" s="346"/>
      <c r="BQ121" s="346"/>
      <c r="BR121" s="346"/>
      <c r="BS121" s="346"/>
      <c r="BT121" s="346"/>
      <c r="BU121" s="346"/>
      <c r="BV121" s="346"/>
    </row>
    <row r="122" spans="63:74" x14ac:dyDescent="0.15">
      <c r="BK122" s="346"/>
      <c r="BL122" s="346"/>
      <c r="BM122" s="346"/>
      <c r="BN122" s="346"/>
      <c r="BO122" s="346"/>
      <c r="BP122" s="346"/>
      <c r="BQ122" s="346"/>
      <c r="BR122" s="346"/>
      <c r="BS122" s="346"/>
      <c r="BT122" s="346"/>
      <c r="BU122" s="346"/>
      <c r="BV122" s="346"/>
    </row>
    <row r="123" spans="63:74" x14ac:dyDescent="0.15">
      <c r="BK123" s="346"/>
      <c r="BL123" s="346"/>
      <c r="BM123" s="346"/>
      <c r="BN123" s="346"/>
      <c r="BO123" s="346"/>
      <c r="BP123" s="346"/>
      <c r="BQ123" s="346"/>
      <c r="BR123" s="346"/>
      <c r="BS123" s="346"/>
      <c r="BT123" s="346"/>
      <c r="BU123" s="346"/>
      <c r="BV123" s="346"/>
    </row>
    <row r="124" spans="63:74" x14ac:dyDescent="0.15">
      <c r="BK124" s="346"/>
      <c r="BL124" s="346"/>
      <c r="BM124" s="346"/>
      <c r="BN124" s="346"/>
      <c r="BO124" s="346"/>
      <c r="BP124" s="346"/>
      <c r="BQ124" s="346"/>
      <c r="BR124" s="346"/>
      <c r="BS124" s="346"/>
      <c r="BT124" s="346"/>
      <c r="BU124" s="346"/>
      <c r="BV124" s="346"/>
    </row>
    <row r="125" spans="63:74" x14ac:dyDescent="0.15">
      <c r="BK125" s="346"/>
      <c r="BL125" s="346"/>
      <c r="BM125" s="346"/>
      <c r="BN125" s="346"/>
      <c r="BO125" s="346"/>
      <c r="BP125" s="346"/>
      <c r="BQ125" s="346"/>
      <c r="BR125" s="346"/>
      <c r="BS125" s="346"/>
      <c r="BT125" s="346"/>
      <c r="BU125" s="346"/>
      <c r="BV125" s="346"/>
    </row>
    <row r="126" spans="63:74" x14ac:dyDescent="0.15">
      <c r="BK126" s="346"/>
      <c r="BL126" s="346"/>
      <c r="BM126" s="346"/>
      <c r="BN126" s="346"/>
      <c r="BO126" s="346"/>
      <c r="BP126" s="346"/>
      <c r="BQ126" s="346"/>
      <c r="BR126" s="346"/>
      <c r="BS126" s="346"/>
      <c r="BT126" s="346"/>
      <c r="BU126" s="346"/>
      <c r="BV126" s="346"/>
    </row>
    <row r="127" spans="63:74" x14ac:dyDescent="0.15">
      <c r="BK127" s="346"/>
      <c r="BL127" s="346"/>
      <c r="BM127" s="346"/>
      <c r="BN127" s="346"/>
      <c r="BO127" s="346"/>
      <c r="BP127" s="346"/>
      <c r="BQ127" s="346"/>
      <c r="BR127" s="346"/>
      <c r="BS127" s="346"/>
      <c r="BT127" s="346"/>
      <c r="BU127" s="346"/>
      <c r="BV127" s="346"/>
    </row>
    <row r="128" spans="63:74" x14ac:dyDescent="0.15">
      <c r="BK128" s="346"/>
      <c r="BL128" s="346"/>
      <c r="BM128" s="346"/>
      <c r="BN128" s="346"/>
      <c r="BO128" s="346"/>
      <c r="BP128" s="346"/>
      <c r="BQ128" s="346"/>
      <c r="BR128" s="346"/>
      <c r="BS128" s="346"/>
      <c r="BT128" s="346"/>
      <c r="BU128" s="346"/>
      <c r="BV128" s="346"/>
    </row>
    <row r="129" spans="63:74" x14ac:dyDescent="0.15">
      <c r="BK129" s="346"/>
      <c r="BL129" s="346"/>
      <c r="BM129" s="346"/>
      <c r="BN129" s="346"/>
      <c r="BO129" s="346"/>
      <c r="BP129" s="346"/>
      <c r="BQ129" s="346"/>
      <c r="BR129" s="346"/>
      <c r="BS129" s="346"/>
      <c r="BT129" s="346"/>
      <c r="BU129" s="346"/>
      <c r="BV129" s="346"/>
    </row>
    <row r="130" spans="63:74" x14ac:dyDescent="0.15">
      <c r="BK130" s="346"/>
      <c r="BL130" s="346"/>
      <c r="BM130" s="346"/>
      <c r="BN130" s="346"/>
      <c r="BO130" s="346"/>
      <c r="BP130" s="346"/>
      <c r="BQ130" s="346"/>
      <c r="BR130" s="346"/>
      <c r="BS130" s="346"/>
      <c r="BT130" s="346"/>
      <c r="BU130" s="346"/>
      <c r="BV130" s="346"/>
    </row>
    <row r="131" spans="63:74" x14ac:dyDescent="0.15">
      <c r="BK131" s="346"/>
      <c r="BL131" s="346"/>
      <c r="BM131" s="346"/>
      <c r="BN131" s="346"/>
      <c r="BO131" s="346"/>
      <c r="BP131" s="346"/>
      <c r="BQ131" s="346"/>
      <c r="BR131" s="346"/>
      <c r="BS131" s="346"/>
      <c r="BT131" s="346"/>
      <c r="BU131" s="346"/>
      <c r="BV131" s="346"/>
    </row>
    <row r="132" spans="63:74" x14ac:dyDescent="0.15">
      <c r="BK132" s="346"/>
      <c r="BL132" s="346"/>
      <c r="BM132" s="346"/>
      <c r="BN132" s="346"/>
      <c r="BO132" s="346"/>
      <c r="BP132" s="346"/>
      <c r="BQ132" s="346"/>
      <c r="BR132" s="346"/>
      <c r="BS132" s="346"/>
      <c r="BT132" s="346"/>
      <c r="BU132" s="346"/>
      <c r="BV132" s="346"/>
    </row>
    <row r="133" spans="63:74" x14ac:dyDescent="0.15">
      <c r="BK133" s="346"/>
      <c r="BL133" s="346"/>
      <c r="BM133" s="346"/>
      <c r="BN133" s="346"/>
      <c r="BO133" s="346"/>
      <c r="BP133" s="346"/>
      <c r="BQ133" s="346"/>
      <c r="BR133" s="346"/>
      <c r="BS133" s="346"/>
      <c r="BT133" s="346"/>
      <c r="BU133" s="346"/>
      <c r="BV133" s="346"/>
    </row>
    <row r="134" spans="63:74" x14ac:dyDescent="0.15">
      <c r="BK134" s="346"/>
      <c r="BL134" s="346"/>
      <c r="BM134" s="346"/>
      <c r="BN134" s="346"/>
      <c r="BO134" s="346"/>
      <c r="BP134" s="346"/>
      <c r="BQ134" s="346"/>
      <c r="BR134" s="346"/>
      <c r="BS134" s="346"/>
      <c r="BT134" s="346"/>
      <c r="BU134" s="346"/>
      <c r="BV134" s="346"/>
    </row>
    <row r="135" spans="63:74" x14ac:dyDescent="0.15">
      <c r="BK135" s="346"/>
      <c r="BL135" s="346"/>
      <c r="BM135" s="346"/>
      <c r="BN135" s="346"/>
      <c r="BO135" s="346"/>
      <c r="BP135" s="346"/>
      <c r="BQ135" s="346"/>
      <c r="BR135" s="346"/>
      <c r="BS135" s="346"/>
      <c r="BT135" s="346"/>
      <c r="BU135" s="346"/>
      <c r="BV135" s="346"/>
    </row>
    <row r="136" spans="63:74" x14ac:dyDescent="0.15">
      <c r="BK136" s="346"/>
      <c r="BL136" s="346"/>
      <c r="BM136" s="346"/>
      <c r="BN136" s="346"/>
      <c r="BO136" s="346"/>
      <c r="BP136" s="346"/>
      <c r="BQ136" s="346"/>
      <c r="BR136" s="346"/>
      <c r="BS136" s="346"/>
      <c r="BT136" s="346"/>
      <c r="BU136" s="346"/>
      <c r="BV136" s="346"/>
    </row>
    <row r="137" spans="63:74" x14ac:dyDescent="0.15">
      <c r="BK137" s="346"/>
      <c r="BL137" s="346"/>
      <c r="BM137" s="346"/>
      <c r="BN137" s="346"/>
      <c r="BO137" s="346"/>
      <c r="BP137" s="346"/>
      <c r="BQ137" s="346"/>
      <c r="BR137" s="346"/>
      <c r="BS137" s="346"/>
      <c r="BT137" s="346"/>
      <c r="BU137" s="346"/>
      <c r="BV137" s="346"/>
    </row>
    <row r="138" spans="63:74" x14ac:dyDescent="0.15">
      <c r="BK138" s="346"/>
      <c r="BL138" s="346"/>
      <c r="BM138" s="346"/>
      <c r="BN138" s="346"/>
      <c r="BO138" s="346"/>
      <c r="BP138" s="346"/>
      <c r="BQ138" s="346"/>
      <c r="BR138" s="346"/>
      <c r="BS138" s="346"/>
      <c r="BT138" s="346"/>
      <c r="BU138" s="346"/>
      <c r="BV138" s="346"/>
    </row>
    <row r="139" spans="63:74" x14ac:dyDescent="0.15">
      <c r="BK139" s="346"/>
      <c r="BL139" s="346"/>
      <c r="BM139" s="346"/>
      <c r="BN139" s="346"/>
      <c r="BO139" s="346"/>
      <c r="BP139" s="346"/>
      <c r="BQ139" s="346"/>
      <c r="BR139" s="346"/>
      <c r="BS139" s="346"/>
      <c r="BT139" s="346"/>
      <c r="BU139" s="346"/>
      <c r="BV139" s="346"/>
    </row>
    <row r="140" spans="63:74" x14ac:dyDescent="0.15">
      <c r="BK140" s="346"/>
      <c r="BL140" s="346"/>
      <c r="BM140" s="346"/>
      <c r="BN140" s="346"/>
      <c r="BO140" s="346"/>
      <c r="BP140" s="346"/>
      <c r="BQ140" s="346"/>
      <c r="BR140" s="346"/>
      <c r="BS140" s="346"/>
      <c r="BT140" s="346"/>
      <c r="BU140" s="346"/>
      <c r="BV140" s="346"/>
    </row>
    <row r="141" spans="63:74" x14ac:dyDescent="0.15">
      <c r="BK141" s="346"/>
      <c r="BL141" s="346"/>
      <c r="BM141" s="346"/>
      <c r="BN141" s="346"/>
      <c r="BO141" s="346"/>
      <c r="BP141" s="346"/>
      <c r="BQ141" s="346"/>
      <c r="BR141" s="346"/>
      <c r="BS141" s="346"/>
      <c r="BT141" s="346"/>
      <c r="BU141" s="346"/>
      <c r="BV141" s="346"/>
    </row>
    <row r="142" spans="63:74" x14ac:dyDescent="0.15">
      <c r="BK142" s="346"/>
      <c r="BL142" s="346"/>
      <c r="BM142" s="346"/>
      <c r="BN142" s="346"/>
      <c r="BO142" s="346"/>
      <c r="BP142" s="346"/>
      <c r="BQ142" s="346"/>
      <c r="BR142" s="346"/>
      <c r="BS142" s="346"/>
      <c r="BT142" s="346"/>
      <c r="BU142" s="346"/>
      <c r="BV142" s="346"/>
    </row>
    <row r="143" spans="63:74" x14ac:dyDescent="0.15">
      <c r="BK143" s="346"/>
      <c r="BL143" s="346"/>
      <c r="BM143" s="346"/>
      <c r="BN143" s="346"/>
      <c r="BO143" s="346"/>
      <c r="BP143" s="346"/>
      <c r="BQ143" s="346"/>
      <c r="BR143" s="346"/>
      <c r="BS143" s="346"/>
      <c r="BT143" s="346"/>
      <c r="BU143" s="346"/>
      <c r="BV143" s="346"/>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2"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7dtab</vt:lpstr>
      <vt:lpstr>7etab</vt:lpstr>
      <vt:lpstr>8tab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'7dtab'!Print_Area</vt:lpstr>
      <vt:lpstr>'7etab'!Print_Area</vt:lpstr>
      <vt:lpstr>'8tab'!Print_Area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cp:lastModifiedBy>
  <cp:lastPrinted>2013-09-11T15:47:32Z</cp:lastPrinted>
  <dcterms:created xsi:type="dcterms:W3CDTF">2006-10-10T12:45:59Z</dcterms:created>
  <dcterms:modified xsi:type="dcterms:W3CDTF">2015-02-05T23:10:23Z</dcterms:modified>
</cp:coreProperties>
</file>