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EM6\d\WEPS2018\draft_excel_reports\tables_for_qa\"/>
    </mc:Choice>
  </mc:AlternateContent>
  <bookViews>
    <workbookView xWindow="360" yWindow="270" windowWidth="19485" windowHeight="10440"/>
  </bookViews>
  <sheets>
    <sheet name="primary" sheetId="1" r:id="rId1"/>
    <sheet name="gdp_ppp" sheetId="2" r:id="rId2"/>
    <sheet name="gdp_ppp_n" sheetId="8" r:id="rId3"/>
    <sheet name="gdp_mer" sheetId="3" r:id="rId4"/>
    <sheet name="gdp_mer_n" sheetId="9" r:id="rId5"/>
    <sheet name="industrial" sheetId="4" r:id="rId6"/>
    <sheet name="gross_output_ppp" sheetId="7" r:id="rId7"/>
    <sheet name="gross_output_ppp_n" sheetId="10" r:id="rId8"/>
    <sheet name="delivered" sheetId="6" r:id="rId9"/>
  </sheets>
  <calcPr calcId="152511"/>
</workbook>
</file>

<file path=xl/calcChain.xml><?xml version="1.0" encoding="utf-8"?>
<calcChain xmlns="http://schemas.openxmlformats.org/spreadsheetml/2006/main">
  <c r="H11" i="6" l="1"/>
  <c r="H10" i="6"/>
  <c r="H9" i="6"/>
  <c r="H13" i="4"/>
  <c r="H12" i="4"/>
  <c r="H11" i="4"/>
  <c r="H10" i="4"/>
  <c r="H5" i="9"/>
  <c r="H5" i="3"/>
  <c r="H5" i="2"/>
  <c r="H5" i="8"/>
  <c r="H5" i="1" l="1"/>
  <c r="H7" i="9" l="1"/>
  <c r="H6" i="9"/>
  <c r="H4" i="9"/>
  <c r="H7" i="8"/>
  <c r="H6" i="8"/>
  <c r="H4" i="8"/>
  <c r="H19" i="6"/>
  <c r="H18" i="6"/>
  <c r="H17" i="6"/>
  <c r="H15" i="6"/>
  <c r="H14" i="6"/>
  <c r="H13" i="6"/>
  <c r="H7" i="6"/>
  <c r="H6" i="6"/>
  <c r="H5" i="6"/>
  <c r="H23" i="4"/>
  <c r="H22" i="4"/>
  <c r="H21" i="4"/>
  <c r="H20" i="4"/>
  <c r="H18" i="4"/>
  <c r="H17" i="4"/>
  <c r="H16" i="4"/>
  <c r="H15" i="4"/>
  <c r="H8" i="4"/>
  <c r="H7" i="4"/>
  <c r="H6" i="4"/>
  <c r="H5" i="4"/>
  <c r="H7" i="3"/>
  <c r="H6" i="3"/>
  <c r="H4" i="3"/>
  <c r="H7" i="2"/>
  <c r="H6" i="2"/>
  <c r="H4" i="2"/>
  <c r="H7" i="1"/>
  <c r="H6" i="1"/>
  <c r="H4" i="1"/>
</calcChain>
</file>

<file path=xl/sharedStrings.xml><?xml version="1.0" encoding="utf-8"?>
<sst xmlns="http://schemas.openxmlformats.org/spreadsheetml/2006/main" count="199" uniqueCount="41">
  <si>
    <t>(quadrillion Btu)</t>
  </si>
  <si>
    <t>Case</t>
  </si>
  <si>
    <t>Average annual percent change (2015-40)</t>
  </si>
  <si>
    <t xml:space="preserve"> </t>
  </si>
  <si>
    <t>(billion 2010 dollars)</t>
  </si>
  <si>
    <t>Notes: Totals may not equal sum of components due to independent rounding.</t>
  </si>
  <si>
    <t xml:space="preserve">     Energy-intensive manufacturing</t>
  </si>
  <si>
    <t xml:space="preserve">     Nonenergy-intensive manufacturing</t>
  </si>
  <si>
    <t xml:space="preserve">     Nonmanufacturing</t>
  </si>
  <si>
    <t xml:space="preserve">     Total</t>
  </si>
  <si>
    <t xml:space="preserve">  Agriculture</t>
  </si>
  <si>
    <t xml:space="preserve">  Extraction</t>
  </si>
  <si>
    <t xml:space="preserve">  Construction</t>
  </si>
  <si>
    <t xml:space="preserve">  Total</t>
  </si>
  <si>
    <t xml:space="preserve">  All other end-use sectors</t>
  </si>
  <si>
    <t xml:space="preserve">  Industrial end-use sector</t>
  </si>
  <si>
    <t xml:space="preserve">  Total delivered energy</t>
  </si>
  <si>
    <t xml:space="preserve">  Energy-intensive manufacturing</t>
  </si>
  <si>
    <t xml:space="preserve">  Nonenergy-intensive manufacturing</t>
  </si>
  <si>
    <t xml:space="preserve">  Services</t>
  </si>
  <si>
    <t>(billion nominal dollars)</t>
  </si>
  <si>
    <t>Table 2. India gross domestic product (GDP) expressed in real purchasing power parity, by case, 2015-40</t>
  </si>
  <si>
    <t>Table 3. India gross domestic product (GDP) expressed in nominal purchasing power parity, by case, 2015-40</t>
  </si>
  <si>
    <t>Table 4. India gross domestic product (GDP) expressed in real market exchange rates, by case, 2015-40</t>
  </si>
  <si>
    <t>Table 5. India gross domestic product (GDP) expressed in nominal market exchange rates, by case, 2015-40</t>
  </si>
  <si>
    <t>Table 8. India gross output expressed in nominal purchasing power parity, by case and sector, 2015-40</t>
  </si>
  <si>
    <t>Consumption-led case</t>
  </si>
  <si>
    <t>Export-led case</t>
  </si>
  <si>
    <t>Investment-led case</t>
  </si>
  <si>
    <t>IND_HI_AllIF_boostX1pt25_180223.171608</t>
  </si>
  <si>
    <t>Consumption-led case, run IND_Hi_fixET_RXD_allC_180212.102549; Export-led case, run, IND_HI_allXbase_boostXshare_v2_180216.152449; and Investment-led case, run</t>
  </si>
  <si>
    <t>Case/sector</t>
  </si>
  <si>
    <t>Table 9. India total delivered energy consumption, by case and end-use sector, 2015-40</t>
  </si>
  <si>
    <t>Table 6. India industrial sector energy consumption, by case and sector, 2015-40</t>
  </si>
  <si>
    <t>Table 1. India total primary energy consumption, by case, 2015-40</t>
  </si>
  <si>
    <t>Table 7. India gross output expressed in real purchasing power parity, by case and sector, 2015-40</t>
  </si>
  <si>
    <r>
      <t>IEO2018 Reference case</t>
    </r>
    <r>
      <rPr>
        <vertAlign val="superscript"/>
        <sz val="9"/>
        <color theme="1"/>
        <rFont val="Calibri"/>
        <family val="2"/>
        <scheme val="minor"/>
      </rPr>
      <t>a</t>
    </r>
  </si>
  <si>
    <t>aThe IEO2018 Reference case includes updates to the macroeconomic information, but no modeling changes have been made to other end-use sectors or assumptions</t>
  </si>
  <si>
    <t>Sources: U.S. Energy Information Administration (EIA), World Energy Projection System Plus (2018), IEO2018 Reference case, run tPGDfix_AEO2018_Nov30dbs_180104.155422;</t>
  </si>
  <si>
    <r>
      <rPr>
        <vertAlign val="superscript"/>
        <sz val="8"/>
        <color theme="1"/>
        <rFont val="Calibri"/>
        <family val="2"/>
        <scheme val="minor"/>
      </rPr>
      <t>a</t>
    </r>
    <r>
      <rPr>
        <sz val="8"/>
        <color theme="1"/>
        <rFont val="Calibri"/>
        <family val="2"/>
        <scheme val="minor"/>
      </rPr>
      <t>The IEO2018 Reference case includes updates to the macroeconomic information, but no modeling changes have been made to other end-use sectors or assumptions</t>
    </r>
  </si>
  <si>
    <r>
      <t>IEO2018 Reference case</t>
    </r>
    <r>
      <rPr>
        <b/>
        <vertAlign val="superscript"/>
        <sz val="9"/>
        <color theme="1"/>
        <rFont val="Calibri"/>
        <family val="2"/>
        <scheme val="minor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</si>
</sst>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  <numFmt numFmtId="167" formatCode="_(* #,##0.0_);_(* \(#,##0.0\);_(* &quot;-&quot;??_);_(@_)"/>
  </numFmts>
  <fonts count="1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1"/>
      <color theme="6"/>
      <name val="Calibri"/>
      <family val="2"/>
    </font>
    <font>
      <b/>
      <sz val="12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</borders>
  <cellStyleXfs count="15">
    <xf numFmtId="0" fontId="0" fillId="0" borderId="0"/>
    <xf numFmtId="0" fontId="1" fillId="0" borderId="1" applyNumberFormat="0" applyProtection="0">
      <alignment wrapText="1"/>
    </xf>
    <xf numFmtId="0" fontId="2" fillId="0" borderId="2" applyNumberFormat="0" applyFont="0" applyProtection="0">
      <alignment wrapText="1"/>
    </xf>
    <xf numFmtId="0" fontId="1" fillId="0" borderId="7" applyNumberFormat="0" applyProtection="0">
      <alignment horizontal="left" wrapText="1"/>
    </xf>
    <xf numFmtId="0" fontId="1" fillId="0" borderId="6" applyNumberFormat="0" applyFill="0" applyProtection="0">
      <alignment wrapText="1"/>
    </xf>
    <xf numFmtId="0" fontId="1" fillId="0" borderId="4" applyNumberFormat="0" applyProtection="0">
      <alignment wrapText="1"/>
    </xf>
    <xf numFmtId="0" fontId="2" fillId="0" borderId="3" applyNumberFormat="0" applyProtection="0">
      <alignment vertical="top" wrapText="1"/>
    </xf>
    <xf numFmtId="0" fontId="2" fillId="0" borderId="5" applyNumberFormat="0" applyFont="0" applyFill="0" applyProtection="0">
      <alignment wrapText="1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Protection="0">
      <alignment vertical="top" wrapText="1"/>
    </xf>
    <xf numFmtId="0" fontId="5" fillId="0" borderId="0" applyNumberFormat="0" applyProtection="0">
      <alignment horizontal="left"/>
    </xf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12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1" xfId="1">
      <alignment wrapText="1"/>
    </xf>
    <xf numFmtId="0" fontId="1" fillId="0" borderId="1" xfId="1" applyAlignment="1">
      <alignment horizontal="center" wrapText="1"/>
    </xf>
    <xf numFmtId="0" fontId="8" fillId="0" borderId="0" xfId="0" applyFont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2" fillId="0" borderId="2" xfId="2" applyFont="1">
      <alignment wrapText="1"/>
    </xf>
    <xf numFmtId="164" fontId="2" fillId="0" borderId="2" xfId="2" applyNumberFormat="1" applyFont="1">
      <alignment wrapText="1"/>
    </xf>
    <xf numFmtId="0" fontId="2" fillId="0" borderId="3" xfId="6">
      <alignment vertical="top" wrapText="1"/>
    </xf>
    <xf numFmtId="43" fontId="6" fillId="0" borderId="0" xfId="13" applyFont="1" applyBorder="1"/>
    <xf numFmtId="43" fontId="7" fillId="0" borderId="0" xfId="13" applyFont="1" applyBorder="1"/>
    <xf numFmtId="43" fontId="0" fillId="0" borderId="0" xfId="13" applyFont="1"/>
    <xf numFmtId="0" fontId="1" fillId="0" borderId="1" xfId="13" applyNumberFormat="1" applyFont="1" applyBorder="1" applyAlignment="1">
      <alignment wrapText="1"/>
    </xf>
    <xf numFmtId="164" fontId="1" fillId="0" borderId="4" xfId="5" applyNumberFormat="1">
      <alignment wrapText="1"/>
    </xf>
    <xf numFmtId="164" fontId="2" fillId="0" borderId="2" xfId="2" applyNumberFormat="1" applyFont="1" applyAlignment="1">
      <alignment horizontal="center" wrapText="1"/>
    </xf>
    <xf numFmtId="0" fontId="1" fillId="0" borderId="0" xfId="0" applyFont="1"/>
    <xf numFmtId="165" fontId="2" fillId="0" borderId="2" xfId="13" applyNumberFormat="1" applyFont="1" applyBorder="1" applyAlignment="1">
      <alignment wrapText="1"/>
    </xf>
    <xf numFmtId="165" fontId="1" fillId="0" borderId="4" xfId="13" applyNumberFormat="1" applyFont="1" applyBorder="1" applyAlignment="1">
      <alignment wrapText="1"/>
    </xf>
    <xf numFmtId="0" fontId="8" fillId="0" borderId="3" xfId="6" applyFont="1" applyAlignment="1">
      <alignment vertical="top"/>
    </xf>
    <xf numFmtId="0" fontId="2" fillId="0" borderId="0" xfId="0" applyFont="1" applyBorder="1"/>
    <xf numFmtId="0" fontId="8" fillId="0" borderId="0" xfId="11" applyFont="1" applyAlignment="1">
      <alignment vertical="top"/>
    </xf>
    <xf numFmtId="165" fontId="2" fillId="0" borderId="0" xfId="13" applyNumberFormat="1" applyFont="1" applyBorder="1" applyAlignment="1">
      <alignment wrapText="1"/>
    </xf>
    <xf numFmtId="0" fontId="2" fillId="0" borderId="0" xfId="0" applyFont="1"/>
    <xf numFmtId="164" fontId="1" fillId="0" borderId="4" xfId="5" applyNumberFormat="1" applyAlignment="1">
      <alignment horizontal="center" wrapText="1"/>
    </xf>
    <xf numFmtId="166" fontId="1" fillId="0" borderId="4" xfId="14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167" fontId="2" fillId="0" borderId="2" xfId="13" applyNumberFormat="1" applyFont="1" applyBorder="1" applyAlignment="1">
      <alignment wrapText="1"/>
    </xf>
    <xf numFmtId="167" fontId="1" fillId="0" borderId="4" xfId="13" applyNumberFormat="1" applyFont="1" applyBorder="1" applyAlignment="1">
      <alignment wrapText="1"/>
    </xf>
    <xf numFmtId="0" fontId="1" fillId="0" borderId="2" xfId="2" applyFont="1">
      <alignment wrapText="1"/>
    </xf>
    <xf numFmtId="0" fontId="2" fillId="0" borderId="0" xfId="6" applyBorder="1">
      <alignment vertical="top" wrapText="1"/>
    </xf>
    <xf numFmtId="164" fontId="1" fillId="0" borderId="2" xfId="2" applyNumberFormat="1" applyFont="1">
      <alignment wrapText="1"/>
    </xf>
    <xf numFmtId="0" fontId="11" fillId="0" borderId="0" xfId="0" applyFont="1"/>
    <xf numFmtId="0" fontId="8" fillId="0" borderId="0" xfId="6" applyFont="1" applyBorder="1" applyAlignment="1">
      <alignment vertical="top"/>
    </xf>
    <xf numFmtId="0" fontId="2" fillId="0" borderId="3" xfId="6" applyBorder="1" applyAlignment="1">
      <alignment vertical="top"/>
    </xf>
    <xf numFmtId="0" fontId="2" fillId="0" borderId="3" xfId="6" applyBorder="1">
      <alignment vertical="top" wrapText="1"/>
    </xf>
    <xf numFmtId="0" fontId="2" fillId="0" borderId="3" xfId="6" applyBorder="1" applyAlignment="1">
      <alignment horizontal="center" vertical="top" wrapText="1"/>
    </xf>
    <xf numFmtId="165" fontId="1" fillId="0" borderId="2" xfId="13" applyNumberFormat="1" applyFont="1" applyBorder="1" applyAlignment="1">
      <alignment wrapText="1"/>
    </xf>
    <xf numFmtId="167" fontId="1" fillId="0" borderId="2" xfId="13" applyNumberFormat="1" applyFont="1" applyBorder="1" applyAlignment="1">
      <alignment wrapText="1"/>
    </xf>
    <xf numFmtId="0" fontId="1" fillId="0" borderId="0" xfId="2" applyFont="1" applyBorder="1">
      <alignment wrapText="1"/>
    </xf>
    <xf numFmtId="0" fontId="2" fillId="0" borderId="8" xfId="2" applyFont="1" applyBorder="1">
      <alignment wrapText="1"/>
    </xf>
    <xf numFmtId="165" fontId="2" fillId="0" borderId="8" xfId="13" applyNumberFormat="1" applyFont="1" applyBorder="1" applyAlignment="1">
      <alignment wrapText="1"/>
    </xf>
    <xf numFmtId="0" fontId="2" fillId="0" borderId="2" xfId="2" applyFont="1" applyBorder="1">
      <alignment wrapText="1"/>
    </xf>
  </cellXfs>
  <cellStyles count="15">
    <cellStyle name="Body: normal cell" xfId="2"/>
    <cellStyle name="Comma" xfId="13" builtinId="3"/>
    <cellStyle name="Followed Hyperlink" xfId="10" builtinId="9" customBuiltin="1"/>
    <cellStyle name="Font: Calibri, 9pt regular" xfId="8"/>
    <cellStyle name="Footnotes: all except top row" xfId="11"/>
    <cellStyle name="Footnotes: top row" xfId="6"/>
    <cellStyle name="Header: bottom row" xfId="1"/>
    <cellStyle name="Header: top rows" xfId="3"/>
    <cellStyle name="Hyperlink" xfId="9" builtinId="8" customBuiltin="1"/>
    <cellStyle name="Normal" xfId="0" builtinId="0"/>
    <cellStyle name="Parent row" xfId="5"/>
    <cellStyle name="Percent" xfId="14" builtinId="5"/>
    <cellStyle name="Section Break" xfId="7"/>
    <cellStyle name="Section Break: parent row" xfId="4"/>
    <cellStyle name="Table title" xfId="12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eia_report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2">
      <a:majorFont>
        <a:latin typeface="Times New Roman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tabSelected="1" workbookViewId="0"/>
  </sheetViews>
  <sheetFormatPr defaultRowHeight="15" x14ac:dyDescent="0.25"/>
  <cols>
    <col min="1" max="1" width="31.85546875" customWidth="1"/>
    <col min="2" max="2" width="11.42578125" customWidth="1"/>
    <col min="3" max="3" width="7.5703125" customWidth="1"/>
    <col min="4" max="4" width="9.140625" customWidth="1"/>
    <col min="5" max="5" width="9.85546875" customWidth="1"/>
    <col min="8" max="8" width="13.140625" customWidth="1"/>
    <col min="9" max="9" width="12.140625" customWidth="1"/>
  </cols>
  <sheetData>
    <row r="1" spans="1:8" ht="15" customHeight="1" x14ac:dyDescent="0.25">
      <c r="A1" s="1" t="s">
        <v>34</v>
      </c>
      <c r="B1" s="2"/>
      <c r="C1" s="2"/>
      <c r="D1" s="2"/>
      <c r="E1" s="2"/>
      <c r="F1" s="2"/>
      <c r="G1" s="2"/>
      <c r="H1" s="3"/>
    </row>
    <row r="2" spans="1:8" ht="18" customHeight="1" x14ac:dyDescent="0.25">
      <c r="A2" s="4" t="s">
        <v>0</v>
      </c>
      <c r="B2" s="4"/>
      <c r="C2" s="4"/>
      <c r="D2" s="4"/>
      <c r="E2" s="4"/>
      <c r="F2" s="4"/>
      <c r="G2" s="4"/>
      <c r="H2" s="5"/>
    </row>
    <row r="3" spans="1:8" ht="43.5" customHeight="1" thickBot="1" x14ac:dyDescent="0.3">
      <c r="A3" s="6" t="s">
        <v>1</v>
      </c>
      <c r="B3" s="6">
        <v>2015</v>
      </c>
      <c r="C3" s="6">
        <v>2020</v>
      </c>
      <c r="D3" s="6">
        <v>2025</v>
      </c>
      <c r="E3" s="6">
        <v>2030</v>
      </c>
      <c r="F3" s="6">
        <v>2035</v>
      </c>
      <c r="G3" s="6">
        <v>2040</v>
      </c>
      <c r="H3" s="7" t="s">
        <v>2</v>
      </c>
    </row>
    <row r="4" spans="1:8" ht="15.75" thickTop="1" x14ac:dyDescent="0.25">
      <c r="A4" s="11" t="s">
        <v>36</v>
      </c>
      <c r="B4" s="12">
        <v>28.572160894155498</v>
      </c>
      <c r="C4" s="12">
        <v>33.731728375675637</v>
      </c>
      <c r="D4" s="12">
        <v>38.760249146471807</v>
      </c>
      <c r="E4" s="12">
        <v>46.322716884636193</v>
      </c>
      <c r="F4" s="12">
        <v>56.890008237814108</v>
      </c>
      <c r="G4" s="12">
        <v>69.383461865647647</v>
      </c>
      <c r="H4" s="29">
        <f>((G4/B4)^(1/(2040-2015)))-1</f>
        <v>3.6125864782122319E-2</v>
      </c>
    </row>
    <row r="5" spans="1:8" x14ac:dyDescent="0.25">
      <c r="A5" s="11" t="s">
        <v>26</v>
      </c>
      <c r="B5" s="12">
        <v>28.572160882711412</v>
      </c>
      <c r="C5" s="12">
        <v>34.718263191464118</v>
      </c>
      <c r="D5" s="12">
        <v>41.940370463860617</v>
      </c>
      <c r="E5" s="12">
        <v>52.867529037029477</v>
      </c>
      <c r="F5" s="12">
        <v>68.271341793454454</v>
      </c>
      <c r="G5" s="12">
        <v>86.977375534322647</v>
      </c>
      <c r="H5" s="29">
        <f>((G5/B5)^(1/(2040-2015)))-1</f>
        <v>4.5534886336019431E-2</v>
      </c>
    </row>
    <row r="6" spans="1:8" x14ac:dyDescent="0.25">
      <c r="A6" s="11" t="s">
        <v>27</v>
      </c>
      <c r="B6" s="12">
        <v>28.572160747289661</v>
      </c>
      <c r="C6" s="12">
        <v>34.679882205011957</v>
      </c>
      <c r="D6" s="12">
        <v>42.233153636467897</v>
      </c>
      <c r="E6" s="12">
        <v>53.76742192080701</v>
      </c>
      <c r="F6" s="12">
        <v>70.21580297655305</v>
      </c>
      <c r="G6" s="12">
        <v>90.464523714457201</v>
      </c>
      <c r="H6" s="29">
        <f>((G6/B6)^(1/(2040-2015)))-1</f>
        <v>4.7180167771288639E-2</v>
      </c>
    </row>
    <row r="7" spans="1:8" ht="15.75" thickBot="1" x14ac:dyDescent="0.3">
      <c r="A7" s="11" t="s">
        <v>28</v>
      </c>
      <c r="B7" s="12">
        <v>28.572160653829581</v>
      </c>
      <c r="C7" s="12">
        <v>34.776325659039188</v>
      </c>
      <c r="D7" s="12">
        <v>42.166460696471347</v>
      </c>
      <c r="E7" s="12">
        <v>53.364947495014498</v>
      </c>
      <c r="F7" s="12">
        <v>69.132658395222506</v>
      </c>
      <c r="G7" s="12">
        <v>88.135899900754637</v>
      </c>
      <c r="H7" s="29">
        <f>((G7/B7)^(1/(2040-2015)))-1</f>
        <v>4.6088409948344289E-2</v>
      </c>
    </row>
    <row r="8" spans="1:8" ht="15" customHeight="1" x14ac:dyDescent="0.25">
      <c r="A8" s="23" t="s">
        <v>37</v>
      </c>
      <c r="B8" s="13"/>
      <c r="C8" s="13"/>
      <c r="D8" s="13"/>
      <c r="E8" s="13"/>
      <c r="F8" s="13"/>
      <c r="G8" s="13"/>
      <c r="H8" s="13"/>
    </row>
    <row r="9" spans="1:8" x14ac:dyDescent="0.25">
      <c r="A9" s="25" t="s">
        <v>38</v>
      </c>
      <c r="B9" s="9"/>
      <c r="C9" s="9"/>
      <c r="D9" s="9"/>
      <c r="E9" s="9"/>
      <c r="F9" s="9"/>
      <c r="G9" s="9"/>
      <c r="H9" s="9"/>
    </row>
    <row r="10" spans="1:8" x14ac:dyDescent="0.25">
      <c r="A10" s="31" t="s">
        <v>30</v>
      </c>
    </row>
    <row r="11" spans="1:8" x14ac:dyDescent="0.25">
      <c r="A11" s="8" t="s">
        <v>29</v>
      </c>
      <c r="B11" s="9"/>
      <c r="C11" s="9"/>
      <c r="D11" s="9"/>
      <c r="E11" s="9"/>
      <c r="F11" s="9"/>
      <c r="G11" s="9"/>
      <c r="H11" s="10"/>
    </row>
    <row r="12" spans="1:8" x14ac:dyDescent="0.25">
      <c r="A12" s="8"/>
      <c r="B12" s="9"/>
      <c r="C12" s="9"/>
      <c r="D12" s="9"/>
      <c r="E12" s="9"/>
      <c r="F12" s="9"/>
      <c r="G12" s="9"/>
      <c r="H12" s="10"/>
    </row>
    <row r="13" spans="1:8" x14ac:dyDescent="0.25">
      <c r="A13" s="31"/>
      <c r="B13" s="16"/>
      <c r="C13" s="16"/>
      <c r="D13" s="16"/>
      <c r="E13" s="16"/>
      <c r="F13" s="16"/>
      <c r="G13" s="16"/>
    </row>
    <row r="14" spans="1:8" x14ac:dyDescent="0.25">
      <c r="B14" s="16"/>
      <c r="C14" s="16"/>
      <c r="D14" s="16"/>
      <c r="E14" s="16"/>
      <c r="F14" s="16"/>
      <c r="G14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workbookViewId="0"/>
  </sheetViews>
  <sheetFormatPr defaultRowHeight="15" x14ac:dyDescent="0.25"/>
  <cols>
    <col min="1" max="1" width="36" customWidth="1"/>
    <col min="2" max="7" width="8.7109375" style="16" bestFit="1" customWidth="1"/>
    <col min="8" max="8" width="14.28515625" customWidth="1"/>
  </cols>
  <sheetData>
    <row r="1" spans="1:8" ht="15.75" x14ac:dyDescent="0.25">
      <c r="A1" s="1" t="s">
        <v>21</v>
      </c>
      <c r="B1" s="14"/>
      <c r="C1" s="14"/>
      <c r="D1" s="14"/>
      <c r="E1" s="14"/>
      <c r="F1" s="14"/>
      <c r="G1" s="14"/>
      <c r="H1" s="3"/>
    </row>
    <row r="2" spans="1:8" x14ac:dyDescent="0.25">
      <c r="A2" s="4" t="s">
        <v>4</v>
      </c>
      <c r="B2" s="15"/>
      <c r="C2" s="15"/>
      <c r="D2" s="15"/>
      <c r="E2" s="15"/>
      <c r="F2" s="15"/>
      <c r="G2" s="15"/>
      <c r="H2" s="5"/>
    </row>
    <row r="3" spans="1:8" ht="37.5" thickBot="1" x14ac:dyDescent="0.3">
      <c r="A3" s="6" t="s">
        <v>1</v>
      </c>
      <c r="B3" s="17">
        <v>2015</v>
      </c>
      <c r="C3" s="17">
        <v>2020</v>
      </c>
      <c r="D3" s="17">
        <v>2025</v>
      </c>
      <c r="E3" s="17">
        <v>2030</v>
      </c>
      <c r="F3" s="17">
        <v>2035</v>
      </c>
      <c r="G3" s="17">
        <v>2040</v>
      </c>
      <c r="H3" s="7" t="s">
        <v>2</v>
      </c>
    </row>
    <row r="4" spans="1:8" ht="15.75" thickTop="1" x14ac:dyDescent="0.25">
      <c r="A4" s="11" t="s">
        <v>36</v>
      </c>
      <c r="B4" s="21">
        <v>7329.8017578125</v>
      </c>
      <c r="C4" s="21">
        <v>10324.8603515625</v>
      </c>
      <c r="D4" s="21">
        <v>14009.9599609375</v>
      </c>
      <c r="E4" s="21">
        <v>18765.740234375</v>
      </c>
      <c r="F4" s="21">
        <v>24565.3203125</v>
      </c>
      <c r="G4" s="21">
        <v>31606.259765625</v>
      </c>
      <c r="H4" s="29">
        <f>((G4/B4)^(1/(2040-2015)))-1</f>
        <v>6.0198621118373152E-2</v>
      </c>
    </row>
    <row r="5" spans="1:8" x14ac:dyDescent="0.25">
      <c r="A5" s="11" t="s">
        <v>26</v>
      </c>
      <c r="B5" s="21">
        <v>7329.8017578125</v>
      </c>
      <c r="C5" s="21">
        <v>10839.330078125</v>
      </c>
      <c r="D5" s="21">
        <v>15596.5302734375</v>
      </c>
      <c r="E5" s="21">
        <v>22102.859375</v>
      </c>
      <c r="F5" s="21">
        <v>30497.0390625</v>
      </c>
      <c r="G5" s="21">
        <v>41239.55078125</v>
      </c>
      <c r="H5" s="29">
        <f>((G5/B5)^(1/(2040-2015)))-1</f>
        <v>7.1541184871017904E-2</v>
      </c>
    </row>
    <row r="6" spans="1:8" x14ac:dyDescent="0.25">
      <c r="A6" s="11" t="s">
        <v>27</v>
      </c>
      <c r="B6" s="21">
        <v>7329.8017578125</v>
      </c>
      <c r="C6" s="21">
        <v>10738.240234375</v>
      </c>
      <c r="D6" s="21">
        <v>15460.650390625</v>
      </c>
      <c r="E6" s="21">
        <v>21915.099609375</v>
      </c>
      <c r="F6" s="21">
        <v>30237.55078125</v>
      </c>
      <c r="G6" s="21">
        <v>40862.26953125</v>
      </c>
      <c r="H6" s="29">
        <f>((G6/B6)^(1/(2040-2015)))-1</f>
        <v>7.1147331541126846E-2</v>
      </c>
    </row>
    <row r="7" spans="1:8" ht="15.75" thickBot="1" x14ac:dyDescent="0.3">
      <c r="A7" s="11" t="s">
        <v>28</v>
      </c>
      <c r="B7" s="21">
        <v>7329.8017578125</v>
      </c>
      <c r="C7" s="21">
        <v>10838.8203125</v>
      </c>
      <c r="D7" s="21">
        <v>15594.009765625</v>
      </c>
      <c r="E7" s="21">
        <v>22070.30078125</v>
      </c>
      <c r="F7" s="21">
        <v>30349.619140625</v>
      </c>
      <c r="G7" s="21">
        <v>40754.5703125</v>
      </c>
      <c r="H7" s="29">
        <f>((G7/B7)^(1/(2040-2015)))-1</f>
        <v>7.1034261043381841E-2</v>
      </c>
    </row>
    <row r="8" spans="1:8" ht="15" customHeight="1" x14ac:dyDescent="0.25">
      <c r="A8" s="23" t="s">
        <v>37</v>
      </c>
      <c r="B8" s="13"/>
      <c r="C8" s="13"/>
      <c r="D8" s="13"/>
      <c r="E8" s="13"/>
      <c r="F8" s="13"/>
      <c r="G8" s="13"/>
      <c r="H8" s="13"/>
    </row>
    <row r="9" spans="1:8" x14ac:dyDescent="0.25">
      <c r="A9" s="25" t="s">
        <v>38</v>
      </c>
      <c r="B9" s="9"/>
      <c r="C9" s="9"/>
      <c r="D9" s="9"/>
      <c r="E9" s="9"/>
      <c r="F9" s="9"/>
      <c r="G9" s="9"/>
      <c r="H9" s="9"/>
    </row>
    <row r="10" spans="1:8" x14ac:dyDescent="0.25">
      <c r="A10" s="31" t="s">
        <v>30</v>
      </c>
      <c r="B10"/>
      <c r="C10"/>
      <c r="D10"/>
      <c r="E10"/>
      <c r="F10"/>
      <c r="G10"/>
    </row>
    <row r="11" spans="1:8" x14ac:dyDescent="0.25">
      <c r="A11" s="8" t="s">
        <v>29</v>
      </c>
      <c r="B11" s="9"/>
      <c r="C11" s="9"/>
      <c r="D11" s="9"/>
      <c r="E11" s="9"/>
      <c r="F11" s="9"/>
      <c r="G11" s="9"/>
      <c r="H11" s="10"/>
    </row>
    <row r="12" spans="1:8" x14ac:dyDescent="0.25">
      <c r="A12" s="8"/>
      <c r="B12" s="9"/>
      <c r="C12" s="9"/>
      <c r="D12" s="9"/>
      <c r="E12" s="9"/>
      <c r="F12" s="9"/>
      <c r="G12" s="9"/>
      <c r="H12" s="10"/>
    </row>
    <row r="13" spans="1:8" x14ac:dyDescent="0.25">
      <c r="A13" s="31"/>
    </row>
    <row r="15" spans="1:8" x14ac:dyDescent="0.25">
      <c r="B15"/>
      <c r="C15"/>
      <c r="D15"/>
      <c r="E15"/>
      <c r="F15"/>
      <c r="G15"/>
    </row>
    <row r="16" spans="1:8" x14ac:dyDescent="0.25">
      <c r="B16"/>
      <c r="C16"/>
      <c r="D16"/>
      <c r="E16"/>
      <c r="F16"/>
      <c r="G16"/>
    </row>
    <row r="17" spans="2:7" x14ac:dyDescent="0.25">
      <c r="B17"/>
      <c r="C17"/>
      <c r="D17"/>
      <c r="E17"/>
      <c r="F17"/>
      <c r="G17"/>
    </row>
    <row r="18" spans="2:7" x14ac:dyDescent="0.25">
      <c r="B18"/>
      <c r="C18"/>
      <c r="D18"/>
      <c r="E18"/>
      <c r="F18"/>
      <c r="G18"/>
    </row>
  </sheetData>
  <pageMargins left="0.7" right="0.7" top="0.75" bottom="0.75" header="0.3" footer="0.3"/>
  <pageSetup orientation="portrait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workbookViewId="0"/>
  </sheetViews>
  <sheetFormatPr defaultRowHeight="15" x14ac:dyDescent="0.25"/>
  <cols>
    <col min="1" max="1" width="34.42578125" customWidth="1"/>
    <col min="8" max="8" width="14.140625" customWidth="1"/>
  </cols>
  <sheetData>
    <row r="1" spans="1:8" ht="15.75" x14ac:dyDescent="0.25">
      <c r="A1" s="1" t="s">
        <v>22</v>
      </c>
      <c r="B1" s="14"/>
      <c r="C1" s="14"/>
      <c r="D1" s="14"/>
      <c r="E1" s="14"/>
      <c r="F1" s="14"/>
      <c r="G1" s="14"/>
      <c r="H1" s="3"/>
    </row>
    <row r="2" spans="1:8" x14ac:dyDescent="0.25">
      <c r="A2" s="4" t="s">
        <v>20</v>
      </c>
      <c r="B2" s="15"/>
      <c r="C2" s="15"/>
      <c r="D2" s="15"/>
      <c r="E2" s="15"/>
      <c r="F2" s="15"/>
      <c r="G2" s="15"/>
      <c r="H2" s="5"/>
    </row>
    <row r="3" spans="1:8" ht="37.5" thickBot="1" x14ac:dyDescent="0.3">
      <c r="A3" s="6" t="s">
        <v>1</v>
      </c>
      <c r="B3" s="17">
        <v>2015</v>
      </c>
      <c r="C3" s="17">
        <v>2020</v>
      </c>
      <c r="D3" s="17">
        <v>2025</v>
      </c>
      <c r="E3" s="17">
        <v>2030</v>
      </c>
      <c r="F3" s="17">
        <v>2035</v>
      </c>
      <c r="G3" s="17">
        <v>2040</v>
      </c>
      <c r="H3" s="7" t="s">
        <v>2</v>
      </c>
    </row>
    <row r="4" spans="1:8" ht="15.75" thickTop="1" x14ac:dyDescent="0.25">
      <c r="A4" s="11" t="s">
        <v>36</v>
      </c>
      <c r="B4" s="21">
        <v>8020.9599609375</v>
      </c>
      <c r="C4" s="21">
        <v>12164.1201171875</v>
      </c>
      <c r="D4" s="21">
        <v>18116.529296875</v>
      </c>
      <c r="E4" s="21">
        <v>26716.689453125</v>
      </c>
      <c r="F4" s="21">
        <v>38522.3515625</v>
      </c>
      <c r="G4" s="21">
        <v>54585.0390625</v>
      </c>
      <c r="H4" s="29">
        <f>((G4/B4)^(1/(2040-2015)))-1</f>
        <v>7.9726824637210036E-2</v>
      </c>
    </row>
    <row r="5" spans="1:8" x14ac:dyDescent="0.25">
      <c r="A5" s="11" t="s">
        <v>26</v>
      </c>
      <c r="B5" s="21">
        <v>8020.9599609375</v>
      </c>
      <c r="C5" s="21">
        <v>12782.740234375</v>
      </c>
      <c r="D5" s="21">
        <v>20274.109375</v>
      </c>
      <c r="E5" s="21">
        <v>31812.5703125</v>
      </c>
      <c r="F5" s="21">
        <v>48705.5</v>
      </c>
      <c r="G5" s="21">
        <v>73247.703125</v>
      </c>
      <c r="H5" s="29">
        <f>((G5/B5)^(1/(2040-2015)))-1</f>
        <v>9.250317177101719E-2</v>
      </c>
    </row>
    <row r="6" spans="1:8" x14ac:dyDescent="0.25">
      <c r="A6" s="11" t="s">
        <v>27</v>
      </c>
      <c r="B6" s="21">
        <v>8020.9599609375</v>
      </c>
      <c r="C6" s="21">
        <v>12661.0400390625</v>
      </c>
      <c r="D6" s="21">
        <v>20114.859375</v>
      </c>
      <c r="E6" s="21">
        <v>31699.3203125</v>
      </c>
      <c r="F6" s="21">
        <v>48966.23046875</v>
      </c>
      <c r="G6" s="21">
        <v>74791.7578125</v>
      </c>
      <c r="H6" s="29">
        <f>((G6/B6)^(1/(2040-2015)))-1</f>
        <v>9.3415171759541948E-2</v>
      </c>
    </row>
    <row r="7" spans="1:8" ht="15.75" thickBot="1" x14ac:dyDescent="0.3">
      <c r="A7" s="11" t="s">
        <v>28</v>
      </c>
      <c r="B7" s="21">
        <v>8020.9599609375</v>
      </c>
      <c r="C7" s="21">
        <v>12781.8603515625</v>
      </c>
      <c r="D7" s="21">
        <v>20278.75</v>
      </c>
      <c r="E7" s="21">
        <v>31842.689453125</v>
      </c>
      <c r="F7" s="21">
        <v>48819.25</v>
      </c>
      <c r="G7" s="21">
        <v>73548.1328125</v>
      </c>
      <c r="H7" s="29">
        <f>((G7/B7)^(1/(2040-2015)))-1</f>
        <v>9.2682058434050418E-2</v>
      </c>
    </row>
    <row r="8" spans="1:8" ht="15" customHeight="1" x14ac:dyDescent="0.25">
      <c r="A8" s="23" t="s">
        <v>37</v>
      </c>
      <c r="B8" s="13"/>
      <c r="C8" s="13"/>
      <c r="D8" s="13"/>
      <c r="E8" s="13"/>
      <c r="F8" s="13"/>
      <c r="G8" s="13"/>
      <c r="H8" s="13"/>
    </row>
    <row r="9" spans="1:8" x14ac:dyDescent="0.25">
      <c r="A9" s="25" t="s">
        <v>38</v>
      </c>
      <c r="B9" s="9"/>
      <c r="C9" s="9"/>
      <c r="D9" s="9"/>
      <c r="E9" s="9"/>
      <c r="F9" s="9"/>
      <c r="G9" s="9"/>
      <c r="H9" s="9"/>
    </row>
    <row r="10" spans="1:8" x14ac:dyDescent="0.25">
      <c r="A10" s="31" t="s">
        <v>30</v>
      </c>
    </row>
    <row r="11" spans="1:8" x14ac:dyDescent="0.25">
      <c r="A11" s="8" t="s">
        <v>29</v>
      </c>
      <c r="B11" s="9"/>
      <c r="C11" s="9"/>
      <c r="D11" s="9"/>
      <c r="E11" s="9"/>
      <c r="F11" s="9"/>
      <c r="G11" s="9"/>
      <c r="H11" s="10"/>
    </row>
    <row r="12" spans="1:8" x14ac:dyDescent="0.25">
      <c r="A12" s="8"/>
      <c r="B12" s="9"/>
      <c r="C12" s="9"/>
      <c r="D12" s="9"/>
      <c r="E12" s="9"/>
      <c r="F12" s="9"/>
      <c r="G12" s="9"/>
      <c r="H12" s="10"/>
    </row>
    <row r="13" spans="1:8" x14ac:dyDescent="0.25">
      <c r="A13" s="31"/>
      <c r="B13" s="16"/>
      <c r="C13" s="16"/>
      <c r="D13" s="16"/>
      <c r="E13" s="16"/>
      <c r="F13" s="16"/>
      <c r="G13" s="16"/>
    </row>
    <row r="14" spans="1:8" x14ac:dyDescent="0.25">
      <c r="B14" s="16"/>
      <c r="C14" s="16"/>
      <c r="D14" s="16"/>
      <c r="E14" s="16"/>
      <c r="F14" s="16"/>
      <c r="G14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workbookViewId="0"/>
  </sheetViews>
  <sheetFormatPr defaultRowHeight="15" x14ac:dyDescent="0.25"/>
  <cols>
    <col min="1" max="1" width="34.5703125" customWidth="1"/>
    <col min="2" max="7" width="9.5703125" bestFit="1" customWidth="1"/>
    <col min="8" max="8" width="15.5703125" customWidth="1"/>
  </cols>
  <sheetData>
    <row r="1" spans="1:8" ht="15.75" x14ac:dyDescent="0.25">
      <c r="A1" s="1" t="s">
        <v>23</v>
      </c>
      <c r="B1" s="14"/>
      <c r="C1" s="14"/>
      <c r="D1" s="14"/>
      <c r="E1" s="14"/>
      <c r="F1" s="14"/>
      <c r="G1" s="14"/>
      <c r="H1" s="3"/>
    </row>
    <row r="2" spans="1:8" x14ac:dyDescent="0.25">
      <c r="A2" s="4" t="s">
        <v>4</v>
      </c>
      <c r="B2" s="15"/>
      <c r="C2" s="15"/>
      <c r="D2" s="15"/>
      <c r="E2" s="15"/>
      <c r="F2" s="15"/>
      <c r="G2" s="15"/>
      <c r="H2" s="5"/>
    </row>
    <row r="3" spans="1:8" ht="37.5" thickBot="1" x14ac:dyDescent="0.3">
      <c r="A3" s="6" t="s">
        <v>1</v>
      </c>
      <c r="B3" s="17">
        <v>2015</v>
      </c>
      <c r="C3" s="17">
        <v>2020</v>
      </c>
      <c r="D3" s="17">
        <v>2025</v>
      </c>
      <c r="E3" s="17">
        <v>2030</v>
      </c>
      <c r="F3" s="17">
        <v>2035</v>
      </c>
      <c r="G3" s="17">
        <v>2040</v>
      </c>
      <c r="H3" s="7" t="s">
        <v>2</v>
      </c>
    </row>
    <row r="4" spans="1:8" ht="15.75" thickTop="1" x14ac:dyDescent="0.25">
      <c r="A4" s="11" t="s">
        <v>36</v>
      </c>
      <c r="B4" s="21">
        <v>2193.6650390625</v>
      </c>
      <c r="C4" s="21">
        <v>3091.175048828125</v>
      </c>
      <c r="D4" s="21">
        <v>4194.4658203125</v>
      </c>
      <c r="E4" s="21">
        <v>5618.43701171875</v>
      </c>
      <c r="F4" s="21">
        <v>7354.93798828125</v>
      </c>
      <c r="G4" s="21">
        <v>9463.177734375</v>
      </c>
      <c r="H4" s="29">
        <f>((G4/B4)^(1/(2040-2015)))-1</f>
        <v>6.0216764915847376E-2</v>
      </c>
    </row>
    <row r="5" spans="1:8" x14ac:dyDescent="0.25">
      <c r="A5" s="11" t="s">
        <v>26</v>
      </c>
      <c r="B5" s="21">
        <v>2193.6650390625</v>
      </c>
      <c r="C5" s="21">
        <v>3245.319091796875</v>
      </c>
      <c r="D5" s="21">
        <v>4669.64306640625</v>
      </c>
      <c r="E5" s="21">
        <v>6617.837890625</v>
      </c>
      <c r="F5" s="21">
        <v>9131.3212890625</v>
      </c>
      <c r="G5" s="21">
        <v>12348.0595703125</v>
      </c>
      <c r="H5" s="29">
        <f>((G5/B5)^(1/(2040-2015)))-1</f>
        <v>7.15615853227618E-2</v>
      </c>
    </row>
    <row r="6" spans="1:8" x14ac:dyDescent="0.25">
      <c r="A6" s="11" t="s">
        <v>27</v>
      </c>
      <c r="B6" s="21">
        <v>2193.6650390625</v>
      </c>
      <c r="C6" s="21">
        <v>3214.952880859375</v>
      </c>
      <c r="D6" s="21">
        <v>4628.81298828125</v>
      </c>
      <c r="E6" s="21">
        <v>6561.4130859375</v>
      </c>
      <c r="F6" s="21">
        <v>9053.337890625</v>
      </c>
      <c r="G6" s="21">
        <v>12234.7001953125</v>
      </c>
      <c r="H6" s="29">
        <f>((G6/B6)^(1/(2040-2015)))-1</f>
        <v>7.1166348952712122E-2</v>
      </c>
    </row>
    <row r="7" spans="1:8" ht="15.75" thickBot="1" x14ac:dyDescent="0.3">
      <c r="A7" s="11" t="s">
        <v>28</v>
      </c>
      <c r="B7" s="21">
        <v>2193.6650390625</v>
      </c>
      <c r="C7" s="21">
        <v>3245.16796875</v>
      </c>
      <c r="D7" s="21">
        <v>4668.89111328125</v>
      </c>
      <c r="E7" s="21">
        <v>6608.09912109375</v>
      </c>
      <c r="F7" s="21">
        <v>9087.2080078125</v>
      </c>
      <c r="G7" s="21">
        <v>12202.91015625</v>
      </c>
      <c r="H7" s="29">
        <f>((G7/B7)^(1/(2040-2015)))-1</f>
        <v>7.1054879240414648E-2</v>
      </c>
    </row>
    <row r="8" spans="1:8" ht="15" customHeight="1" x14ac:dyDescent="0.25">
      <c r="A8" s="23" t="s">
        <v>37</v>
      </c>
      <c r="B8" s="13"/>
      <c r="C8" s="13"/>
      <c r="D8" s="13"/>
      <c r="E8" s="13"/>
      <c r="F8" s="13"/>
      <c r="G8" s="13"/>
      <c r="H8" s="13"/>
    </row>
    <row r="9" spans="1:8" x14ac:dyDescent="0.25">
      <c r="A9" s="25" t="s">
        <v>38</v>
      </c>
      <c r="B9" s="9"/>
      <c r="C9" s="9"/>
      <c r="D9" s="9"/>
      <c r="E9" s="9"/>
      <c r="F9" s="9"/>
      <c r="G9" s="9"/>
      <c r="H9" s="9"/>
    </row>
    <row r="10" spans="1:8" x14ac:dyDescent="0.25">
      <c r="A10" s="31" t="s">
        <v>30</v>
      </c>
    </row>
    <row r="11" spans="1:8" x14ac:dyDescent="0.25">
      <c r="A11" s="8" t="s">
        <v>29</v>
      </c>
      <c r="B11" s="9"/>
      <c r="C11" s="9"/>
      <c r="D11" s="9"/>
      <c r="E11" s="9"/>
      <c r="F11" s="9"/>
      <c r="G11" s="9"/>
      <c r="H11" s="10"/>
    </row>
    <row r="12" spans="1:8" x14ac:dyDescent="0.25">
      <c r="A12" s="8"/>
      <c r="B12" s="9"/>
      <c r="C12" s="9"/>
      <c r="D12" s="9"/>
      <c r="E12" s="9"/>
      <c r="F12" s="9"/>
      <c r="G12" s="9"/>
      <c r="H12" s="10"/>
    </row>
    <row r="13" spans="1:8" x14ac:dyDescent="0.25">
      <c r="A13" s="31"/>
      <c r="B13" s="16"/>
      <c r="C13" s="16"/>
      <c r="D13" s="16"/>
      <c r="E13" s="16"/>
      <c r="F13" s="16"/>
      <c r="G13" s="16"/>
    </row>
    <row r="14" spans="1:8" x14ac:dyDescent="0.25">
      <c r="B14" s="16"/>
      <c r="C14" s="16"/>
      <c r="D14" s="16"/>
      <c r="E14" s="16"/>
      <c r="F14" s="16"/>
      <c r="G14" s="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workbookViewId="0"/>
  </sheetViews>
  <sheetFormatPr defaultRowHeight="15" x14ac:dyDescent="0.25"/>
  <cols>
    <col min="1" max="1" width="36.42578125" customWidth="1"/>
    <col min="8" max="8" width="15" customWidth="1"/>
  </cols>
  <sheetData>
    <row r="1" spans="1:8" ht="15.75" x14ac:dyDescent="0.25">
      <c r="A1" s="1" t="s">
        <v>24</v>
      </c>
      <c r="B1" s="14"/>
      <c r="C1" s="14"/>
      <c r="D1" s="14"/>
      <c r="E1" s="14"/>
      <c r="F1" s="14"/>
      <c r="G1" s="14"/>
      <c r="H1" s="3"/>
    </row>
    <row r="2" spans="1:8" x14ac:dyDescent="0.25">
      <c r="A2" s="4" t="s">
        <v>20</v>
      </c>
      <c r="B2" s="15"/>
      <c r="C2" s="15"/>
      <c r="D2" s="15"/>
      <c r="E2" s="15"/>
      <c r="F2" s="15"/>
      <c r="G2" s="15"/>
      <c r="H2" s="5"/>
    </row>
    <row r="3" spans="1:8" ht="37.5" thickBot="1" x14ac:dyDescent="0.3">
      <c r="A3" s="6" t="s">
        <v>1</v>
      </c>
      <c r="B3" s="17">
        <v>2015</v>
      </c>
      <c r="C3" s="17">
        <v>2020</v>
      </c>
      <c r="D3" s="17">
        <v>2025</v>
      </c>
      <c r="E3" s="17">
        <v>2030</v>
      </c>
      <c r="F3" s="17">
        <v>2035</v>
      </c>
      <c r="G3" s="17">
        <v>2040</v>
      </c>
      <c r="H3" s="7" t="s">
        <v>2</v>
      </c>
    </row>
    <row r="4" spans="1:8" ht="15.75" thickTop="1" x14ac:dyDescent="0.25">
      <c r="A4" s="11" t="s">
        <v>36</v>
      </c>
      <c r="B4" s="21">
        <v>2072.10693359375</v>
      </c>
      <c r="C4" s="21">
        <v>3632.049072265625</v>
      </c>
      <c r="D4" s="21">
        <v>5914.33984375</v>
      </c>
      <c r="E4" s="21">
        <v>9094.375</v>
      </c>
      <c r="F4" s="21">
        <v>13607.1904296875</v>
      </c>
      <c r="G4" s="21">
        <v>20007.33984375</v>
      </c>
      <c r="H4" s="29">
        <f>((G4/B4)^(1/(2040-2015)))-1</f>
        <v>9.4941930832364019E-2</v>
      </c>
    </row>
    <row r="5" spans="1:8" x14ac:dyDescent="0.25">
      <c r="A5" s="11" t="s">
        <v>26</v>
      </c>
      <c r="B5" s="21">
        <v>2072.10693359375</v>
      </c>
      <c r="C5" s="21">
        <v>3722.903076171875</v>
      </c>
      <c r="D5" s="21">
        <v>6033.52294921875</v>
      </c>
      <c r="E5" s="21">
        <v>9202.068359375</v>
      </c>
      <c r="F5" s="21">
        <v>13697.4599609375</v>
      </c>
      <c r="G5" s="21">
        <v>20130.099609375</v>
      </c>
      <c r="H5" s="29">
        <f>((G5/B5)^(1/(2040-2015)))-1</f>
        <v>9.5209873544064738E-2</v>
      </c>
    </row>
    <row r="6" spans="1:8" x14ac:dyDescent="0.25">
      <c r="A6" s="11" t="s">
        <v>27</v>
      </c>
      <c r="B6" s="21">
        <v>2072.10693359375</v>
      </c>
      <c r="C6" s="21">
        <v>3708.736083984375</v>
      </c>
      <c r="D6" s="21">
        <v>6039.115234375</v>
      </c>
      <c r="E6" s="21">
        <v>9219.5986328125</v>
      </c>
      <c r="F6" s="21">
        <v>13732.580078125</v>
      </c>
      <c r="G6" s="21">
        <v>20202.0703125</v>
      </c>
      <c r="H6" s="29">
        <f>((G6/B6)^(1/(2040-2015)))-1</f>
        <v>9.5366232569611187E-2</v>
      </c>
    </row>
    <row r="7" spans="1:8" ht="15.75" thickBot="1" x14ac:dyDescent="0.3">
      <c r="A7" s="11" t="s">
        <v>28</v>
      </c>
      <c r="B7" s="21">
        <v>2072.10693359375</v>
      </c>
      <c r="C7" s="21">
        <v>3721.243896484375</v>
      </c>
      <c r="D7" s="21">
        <v>6006.31787109375</v>
      </c>
      <c r="E7" s="21">
        <v>9070.14453125</v>
      </c>
      <c r="F7" s="21">
        <v>13256.8203125</v>
      </c>
      <c r="G7" s="21">
        <v>18874.51953125</v>
      </c>
      <c r="H7" s="29">
        <f>((G7/B7)^(1/(2040-2015)))-1</f>
        <v>9.2392097263313211E-2</v>
      </c>
    </row>
    <row r="8" spans="1:8" ht="15" customHeight="1" x14ac:dyDescent="0.25">
      <c r="A8" s="23" t="s">
        <v>39</v>
      </c>
      <c r="B8" s="13"/>
      <c r="C8" s="13"/>
      <c r="D8" s="13"/>
      <c r="E8" s="13"/>
      <c r="F8" s="13"/>
      <c r="G8" s="13"/>
      <c r="H8" s="13"/>
    </row>
    <row r="9" spans="1:8" x14ac:dyDescent="0.25">
      <c r="A9" s="25" t="s">
        <v>38</v>
      </c>
      <c r="B9" s="9"/>
      <c r="C9" s="9"/>
      <c r="D9" s="9"/>
      <c r="E9" s="9"/>
      <c r="F9" s="9"/>
      <c r="G9" s="9"/>
      <c r="H9" s="9"/>
    </row>
    <row r="10" spans="1:8" x14ac:dyDescent="0.25">
      <c r="A10" s="31" t="s">
        <v>30</v>
      </c>
    </row>
    <row r="11" spans="1:8" x14ac:dyDescent="0.25">
      <c r="A11" s="8" t="s">
        <v>29</v>
      </c>
      <c r="B11" s="9"/>
      <c r="C11" s="9"/>
      <c r="D11" s="9"/>
      <c r="E11" s="9"/>
      <c r="F11" s="9"/>
      <c r="G11" s="9"/>
      <c r="H11" s="10"/>
    </row>
    <row r="12" spans="1:8" x14ac:dyDescent="0.25">
      <c r="A12" s="31"/>
      <c r="B12" s="16"/>
      <c r="C12" s="16"/>
      <c r="D12" s="16"/>
      <c r="E12" s="16"/>
      <c r="F12" s="16"/>
      <c r="G12" s="16"/>
    </row>
    <row r="13" spans="1:8" x14ac:dyDescent="0.25">
      <c r="B13" s="16"/>
      <c r="C13" s="16"/>
      <c r="D13" s="16"/>
      <c r="E13" s="16"/>
      <c r="F13" s="16"/>
      <c r="G13" s="16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workbookViewId="0"/>
  </sheetViews>
  <sheetFormatPr defaultRowHeight="15" x14ac:dyDescent="0.25"/>
  <cols>
    <col min="1" max="1" width="37.5703125" customWidth="1"/>
    <col min="8" max="8" width="15.42578125" customWidth="1"/>
  </cols>
  <sheetData>
    <row r="1" spans="1:8" ht="15.75" x14ac:dyDescent="0.25">
      <c r="A1" s="1" t="s">
        <v>33</v>
      </c>
      <c r="B1" s="2"/>
      <c r="C1" s="2"/>
      <c r="D1" s="2"/>
      <c r="E1" s="2"/>
      <c r="F1" s="2"/>
      <c r="G1" s="2"/>
      <c r="H1" s="3"/>
    </row>
    <row r="2" spans="1:8" x14ac:dyDescent="0.25">
      <c r="A2" s="4" t="s">
        <v>0</v>
      </c>
      <c r="B2" s="4"/>
      <c r="C2" s="4"/>
      <c r="D2" s="4"/>
      <c r="E2" s="4"/>
      <c r="F2" s="4"/>
      <c r="G2" s="4"/>
      <c r="H2" s="5"/>
    </row>
    <row r="3" spans="1:8" ht="37.5" customHeight="1" thickBot="1" x14ac:dyDescent="0.3">
      <c r="A3" s="6" t="s">
        <v>31</v>
      </c>
      <c r="B3" s="6">
        <v>2015</v>
      </c>
      <c r="C3" s="6">
        <v>2020</v>
      </c>
      <c r="D3" s="6">
        <v>2025</v>
      </c>
      <c r="E3" s="6">
        <v>2030</v>
      </c>
      <c r="F3" s="6">
        <v>2035</v>
      </c>
      <c r="G3" s="6">
        <v>2040</v>
      </c>
      <c r="H3" s="7" t="s">
        <v>2</v>
      </c>
    </row>
    <row r="4" spans="1:8" ht="15.75" thickTop="1" x14ac:dyDescent="0.25">
      <c r="A4" s="44" t="s">
        <v>40</v>
      </c>
      <c r="B4" s="18"/>
      <c r="C4" s="18"/>
      <c r="D4" s="18"/>
      <c r="E4" s="18"/>
      <c r="F4" s="18"/>
      <c r="G4" s="18"/>
      <c r="H4" s="18"/>
    </row>
    <row r="5" spans="1:8" x14ac:dyDescent="0.25">
      <c r="A5" s="47" t="s">
        <v>6</v>
      </c>
      <c r="B5" s="12">
        <v>6.5986859421245754</v>
      </c>
      <c r="C5" s="12">
        <v>7.5197049594426062</v>
      </c>
      <c r="D5" s="12">
        <v>8.9251701251487248</v>
      </c>
      <c r="E5" s="12">
        <v>10.584337197477</v>
      </c>
      <c r="F5" s="12">
        <v>12.815309136756699</v>
      </c>
      <c r="G5" s="12">
        <v>15.352159748086709</v>
      </c>
      <c r="H5" s="29">
        <f>((G5/B5)^(1/(2040-2015)))-1</f>
        <v>3.4352291382892419E-2</v>
      </c>
    </row>
    <row r="6" spans="1:8" x14ac:dyDescent="0.25">
      <c r="A6" s="11" t="s">
        <v>7</v>
      </c>
      <c r="B6" s="12">
        <v>6.8289778349571861</v>
      </c>
      <c r="C6" s="12">
        <v>7.0881523514981382</v>
      </c>
      <c r="D6" s="12">
        <v>7.9407428723352496</v>
      </c>
      <c r="E6" s="12">
        <v>9.3703397450444754</v>
      </c>
      <c r="F6" s="12">
        <v>11.357230263907701</v>
      </c>
      <c r="G6" s="12">
        <v>13.58550349008874</v>
      </c>
      <c r="H6" s="29">
        <f>((G6/B6)^(1/(2040-2015)))-1</f>
        <v>2.7895113343352707E-2</v>
      </c>
    </row>
    <row r="7" spans="1:8" x14ac:dyDescent="0.25">
      <c r="A7" s="11" t="s">
        <v>8</v>
      </c>
      <c r="B7" s="12">
        <v>1.2617157068325471</v>
      </c>
      <c r="C7" s="12">
        <v>1.351914697728716</v>
      </c>
      <c r="D7" s="12">
        <v>1.405903978320566</v>
      </c>
      <c r="E7" s="12">
        <v>1.4994171064681721</v>
      </c>
      <c r="F7" s="12">
        <v>1.602129505912671</v>
      </c>
      <c r="G7" s="12">
        <v>1.741502086882974</v>
      </c>
      <c r="H7" s="29">
        <f>((G7/B7)^(1/(2040-2015)))-1</f>
        <v>1.2974469101944441E-2</v>
      </c>
    </row>
    <row r="8" spans="1:8" s="37" customFormat="1" x14ac:dyDescent="0.25">
      <c r="A8" s="34" t="s">
        <v>9</v>
      </c>
      <c r="B8" s="36">
        <v>14.68937948391431</v>
      </c>
      <c r="C8" s="36">
        <v>15.959772008669461</v>
      </c>
      <c r="D8" s="36">
        <v>18.271816975804541</v>
      </c>
      <c r="E8" s="36">
        <v>21.454094048989649</v>
      </c>
      <c r="F8" s="36">
        <v>25.774668906577059</v>
      </c>
      <c r="G8" s="36">
        <v>30.67916532505842</v>
      </c>
      <c r="H8" s="29">
        <f>((G8/B8)^(1/(2040-2015)))-1</f>
        <v>2.9896550581322234E-2</v>
      </c>
    </row>
    <row r="9" spans="1:8" x14ac:dyDescent="0.25">
      <c r="A9" s="20" t="s">
        <v>26</v>
      </c>
      <c r="B9" s="18"/>
      <c r="C9" s="18"/>
      <c r="D9" s="18"/>
      <c r="E9" s="18"/>
      <c r="F9" s="18"/>
      <c r="G9" s="18"/>
      <c r="H9" s="28" t="s">
        <v>3</v>
      </c>
    </row>
    <row r="10" spans="1:8" x14ac:dyDescent="0.25">
      <c r="A10" s="11" t="s">
        <v>6</v>
      </c>
      <c r="B10" s="12">
        <v>6.5986859421245754</v>
      </c>
      <c r="C10" s="12">
        <v>7.8084186436026357</v>
      </c>
      <c r="D10" s="12">
        <v>9.8092354778491426</v>
      </c>
      <c r="E10" s="12">
        <v>12.3333743015246</v>
      </c>
      <c r="F10" s="12">
        <v>15.747190794849301</v>
      </c>
      <c r="G10" s="12">
        <v>19.767550508258861</v>
      </c>
      <c r="H10" s="29">
        <f>((G10/B10)^(1/(2040-2015)))-1</f>
        <v>4.486411975718041E-2</v>
      </c>
    </row>
    <row r="11" spans="1:8" x14ac:dyDescent="0.25">
      <c r="A11" s="11" t="s">
        <v>7</v>
      </c>
      <c r="B11" s="12">
        <v>6.8289778349571861</v>
      </c>
      <c r="C11" s="12">
        <v>7.3273002394125797</v>
      </c>
      <c r="D11" s="12">
        <v>8.6825902021955699</v>
      </c>
      <c r="E11" s="12">
        <v>10.926412760163659</v>
      </c>
      <c r="F11" s="12">
        <v>14.12735087668989</v>
      </c>
      <c r="G11" s="12">
        <v>17.95290455874056</v>
      </c>
      <c r="H11" s="29">
        <f>((G11/B11)^(1/(2040-2015)))-1</f>
        <v>3.9420219505397203E-2</v>
      </c>
    </row>
    <row r="12" spans="1:8" x14ac:dyDescent="0.25">
      <c r="A12" s="11" t="s">
        <v>8</v>
      </c>
      <c r="B12" s="12">
        <v>1.2617157068325471</v>
      </c>
      <c r="C12" s="12">
        <v>1.3605046290413161</v>
      </c>
      <c r="D12" s="12">
        <v>1.446992942253928</v>
      </c>
      <c r="E12" s="12">
        <v>1.5927052079587161</v>
      </c>
      <c r="F12" s="12">
        <v>1.7661271527485951</v>
      </c>
      <c r="G12" s="12">
        <v>1.9964250547436679</v>
      </c>
      <c r="H12" s="29">
        <f>((G12/B12)^(1/(2040-2015)))-1</f>
        <v>1.852492196349087E-2</v>
      </c>
    </row>
    <row r="13" spans="1:8" s="37" customFormat="1" x14ac:dyDescent="0.25">
      <c r="A13" s="34" t="s">
        <v>9</v>
      </c>
      <c r="B13" s="36">
        <v>14.68937948391431</v>
      </c>
      <c r="C13" s="36">
        <v>16.496223512056531</v>
      </c>
      <c r="D13" s="36">
        <v>19.938818622298641</v>
      </c>
      <c r="E13" s="36">
        <v>24.852492269646969</v>
      </c>
      <c r="F13" s="36">
        <v>31.64066882428779</v>
      </c>
      <c r="G13" s="36">
        <v>39.716880121743088</v>
      </c>
      <c r="H13" s="29">
        <f>((G13/B13)^(1/(2040-2015)))-1</f>
        <v>4.0588128648036514E-2</v>
      </c>
    </row>
    <row r="14" spans="1:8" x14ac:dyDescent="0.25">
      <c r="A14" s="20" t="s">
        <v>27</v>
      </c>
      <c r="B14" s="18"/>
      <c r="C14" s="18"/>
      <c r="D14" s="18"/>
      <c r="E14" s="18"/>
      <c r="F14" s="18"/>
      <c r="G14" s="18"/>
      <c r="H14" s="28" t="s">
        <v>3</v>
      </c>
    </row>
    <row r="15" spans="1:8" x14ac:dyDescent="0.25">
      <c r="A15" s="11" t="s">
        <v>6</v>
      </c>
      <c r="B15" s="12">
        <v>6.5986859272234142</v>
      </c>
      <c r="C15" s="12">
        <v>7.8126004083314911</v>
      </c>
      <c r="D15" s="12">
        <v>9.9643704683112446</v>
      </c>
      <c r="E15" s="12">
        <v>12.745385158428689</v>
      </c>
      <c r="F15" s="12">
        <v>16.578187417879231</v>
      </c>
      <c r="G15" s="12">
        <v>21.1929809768917</v>
      </c>
      <c r="H15" s="29">
        <f>((G15/B15)^(1/(2040-2015)))-1</f>
        <v>4.7778261049020498E-2</v>
      </c>
    </row>
    <row r="16" spans="1:8" x14ac:dyDescent="0.25">
      <c r="A16" s="11" t="s">
        <v>7</v>
      </c>
      <c r="B16" s="12">
        <v>6.8289778349571861</v>
      </c>
      <c r="C16" s="12">
        <v>7.3314279762271326</v>
      </c>
      <c r="D16" s="12">
        <v>8.8126350562961306</v>
      </c>
      <c r="E16" s="12">
        <v>11.28743575199042</v>
      </c>
      <c r="F16" s="12">
        <v>14.891347997530829</v>
      </c>
      <c r="G16" s="12">
        <v>19.318494457169439</v>
      </c>
      <c r="H16" s="29">
        <f>((G16/B16)^(1/(2040-2015)))-1</f>
        <v>4.2472729706737988E-2</v>
      </c>
    </row>
    <row r="17" spans="1:8" x14ac:dyDescent="0.25">
      <c r="A17" s="11" t="s">
        <v>8</v>
      </c>
      <c r="B17" s="12">
        <v>1.2617157068325471</v>
      </c>
      <c r="C17" s="12">
        <v>1.359077188961237</v>
      </c>
      <c r="D17" s="12">
        <v>1.446188527550476</v>
      </c>
      <c r="E17" s="12">
        <v>1.5976187279866281</v>
      </c>
      <c r="F17" s="12">
        <v>1.7821249349199211</v>
      </c>
      <c r="G17" s="12">
        <v>2.0297009833429911</v>
      </c>
      <c r="H17" s="29">
        <f>((G17/B17)^(1/(2040-2015)))-1</f>
        <v>1.9198608615458079E-2</v>
      </c>
    </row>
    <row r="18" spans="1:8" x14ac:dyDescent="0.25">
      <c r="A18" s="34" t="s">
        <v>9</v>
      </c>
      <c r="B18" s="36">
        <v>14.689379469013151</v>
      </c>
      <c r="C18" s="36">
        <v>16.503105573519861</v>
      </c>
      <c r="D18" s="36">
        <v>20.223194052157851</v>
      </c>
      <c r="E18" s="36">
        <v>25.630439638405729</v>
      </c>
      <c r="F18" s="36">
        <v>33.251660350329978</v>
      </c>
      <c r="G18" s="36">
        <v>42.541176417404131</v>
      </c>
      <c r="H18" s="29">
        <f>((G18/B18)^(1/(2040-2015)))-1</f>
        <v>4.3451437801573345E-2</v>
      </c>
    </row>
    <row r="19" spans="1:8" x14ac:dyDescent="0.25">
      <c r="A19" s="20" t="s">
        <v>28</v>
      </c>
      <c r="B19" s="18"/>
      <c r="C19" s="18"/>
      <c r="D19" s="18"/>
      <c r="E19" s="18"/>
      <c r="F19" s="18"/>
      <c r="G19" s="18"/>
      <c r="H19" s="28" t="s">
        <v>3</v>
      </c>
    </row>
    <row r="20" spans="1:8" x14ac:dyDescent="0.25">
      <c r="A20" s="11" t="s">
        <v>6</v>
      </c>
      <c r="B20" s="12">
        <v>6.5986859272234142</v>
      </c>
      <c r="C20" s="12">
        <v>7.8337897522142157</v>
      </c>
      <c r="D20" s="12">
        <v>9.8932205879245885</v>
      </c>
      <c r="E20" s="12">
        <v>12.52367987090838</v>
      </c>
      <c r="F20" s="12">
        <v>16.087963747209869</v>
      </c>
      <c r="G20" s="12">
        <v>20.266731932933912</v>
      </c>
      <c r="H20" s="29">
        <f>((G20/B20)^(1/(2040-2015)))-1</f>
        <v>4.5906954168232872E-2</v>
      </c>
    </row>
    <row r="21" spans="1:8" x14ac:dyDescent="0.25">
      <c r="A21" s="11" t="s">
        <v>7</v>
      </c>
      <c r="B21" s="12">
        <v>6.8289778349571861</v>
      </c>
      <c r="C21" s="12">
        <v>7.3522861395904329</v>
      </c>
      <c r="D21" s="12">
        <v>8.7645204570435453</v>
      </c>
      <c r="E21" s="12">
        <v>11.129492950800341</v>
      </c>
      <c r="F21" s="12">
        <v>14.538991362147501</v>
      </c>
      <c r="G21" s="12">
        <v>18.668318384501621</v>
      </c>
      <c r="H21" s="29">
        <f>((G21/B21)^(1/(2040-2015)))-1</f>
        <v>4.104614388753447E-2</v>
      </c>
    </row>
    <row r="22" spans="1:8" x14ac:dyDescent="0.25">
      <c r="A22" s="11" t="s">
        <v>8</v>
      </c>
      <c r="B22" s="12">
        <v>1.2617157068325471</v>
      </c>
      <c r="C22" s="12">
        <v>1.363873502192291</v>
      </c>
      <c r="D22" s="12">
        <v>1.466718527315606</v>
      </c>
      <c r="E22" s="12">
        <v>1.629014258112875</v>
      </c>
      <c r="F22" s="12">
        <v>1.821703748382788</v>
      </c>
      <c r="G22" s="12">
        <v>2.0725673183751501</v>
      </c>
      <c r="H22" s="29">
        <f>((G22/B22)^(1/(2040-2015)))-1</f>
        <v>2.0050998826994793E-2</v>
      </c>
    </row>
    <row r="23" spans="1:8" s="37" customFormat="1" ht="15.75" thickBot="1" x14ac:dyDescent="0.3">
      <c r="A23" s="34" t="s">
        <v>9</v>
      </c>
      <c r="B23" s="36">
        <v>14.689379469013151</v>
      </c>
      <c r="C23" s="36">
        <v>16.54994939399694</v>
      </c>
      <c r="D23" s="36">
        <v>20.12445957228374</v>
      </c>
      <c r="E23" s="36">
        <v>25.2821870798216</v>
      </c>
      <c r="F23" s="36">
        <v>32.448658857740163</v>
      </c>
      <c r="G23" s="36">
        <v>41.007617635810668</v>
      </c>
      <c r="H23" s="29">
        <f>((G23/B23)^(1/(2040-2015)))-1</f>
        <v>4.1920165626872175E-2</v>
      </c>
    </row>
    <row r="24" spans="1:8" x14ac:dyDescent="0.25">
      <c r="A24" s="39" t="s">
        <v>5</v>
      </c>
      <c r="B24" s="40"/>
      <c r="C24" s="40"/>
      <c r="D24" s="40"/>
      <c r="E24" s="40"/>
      <c r="F24" s="40"/>
      <c r="G24" s="40"/>
      <c r="H24" s="41"/>
    </row>
    <row r="25" spans="1:8" ht="15" customHeight="1" x14ac:dyDescent="0.25">
      <c r="A25" s="38" t="s">
        <v>39</v>
      </c>
      <c r="B25" s="35"/>
      <c r="C25" s="35"/>
      <c r="D25" s="35"/>
      <c r="E25" s="35"/>
      <c r="F25" s="35"/>
      <c r="G25" s="35"/>
      <c r="H25" s="35"/>
    </row>
    <row r="26" spans="1:8" x14ac:dyDescent="0.25">
      <c r="A26" s="25" t="s">
        <v>38</v>
      </c>
      <c r="B26" s="9"/>
      <c r="C26" s="9"/>
      <c r="D26" s="9"/>
      <c r="E26" s="9"/>
      <c r="F26" s="9"/>
      <c r="G26" s="9"/>
      <c r="H26" s="9"/>
    </row>
    <row r="27" spans="1:8" x14ac:dyDescent="0.25">
      <c r="A27" s="31" t="s">
        <v>30</v>
      </c>
    </row>
    <row r="28" spans="1:8" x14ac:dyDescent="0.25">
      <c r="A28" s="8" t="s">
        <v>29</v>
      </c>
      <c r="B28" s="9"/>
      <c r="C28" s="9"/>
      <c r="D28" s="9"/>
      <c r="E28" s="9"/>
      <c r="F28" s="9"/>
      <c r="G28" s="9"/>
      <c r="H28" s="10"/>
    </row>
    <row r="29" spans="1:8" x14ac:dyDescent="0.25">
      <c r="A29" s="31"/>
      <c r="B29" s="16"/>
      <c r="C29" s="16"/>
      <c r="D29" s="16"/>
      <c r="E29" s="16"/>
      <c r="F29" s="16"/>
      <c r="G29" s="16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workbookViewId="0"/>
  </sheetViews>
  <sheetFormatPr defaultRowHeight="15" x14ac:dyDescent="0.25"/>
  <cols>
    <col min="1" max="1" width="43.42578125" customWidth="1"/>
    <col min="2" max="3" width="9.28515625" bestFit="1" customWidth="1"/>
    <col min="4" max="7" width="9.5703125" bestFit="1" customWidth="1"/>
    <col min="8" max="8" width="14" style="30" customWidth="1"/>
  </cols>
  <sheetData>
    <row r="1" spans="1:8" ht="15.75" x14ac:dyDescent="0.25">
      <c r="A1" s="1" t="s">
        <v>35</v>
      </c>
      <c r="B1" s="2"/>
      <c r="C1" s="2"/>
      <c r="D1" s="2"/>
      <c r="E1" s="2"/>
      <c r="F1" s="2"/>
      <c r="G1" s="2"/>
      <c r="H1" s="3"/>
    </row>
    <row r="2" spans="1:8" x14ac:dyDescent="0.25">
      <c r="A2" s="4" t="s">
        <v>4</v>
      </c>
      <c r="B2" s="4"/>
      <c r="C2" s="4"/>
      <c r="D2" s="4"/>
      <c r="E2" s="4"/>
      <c r="F2" s="4"/>
      <c r="G2" s="4"/>
      <c r="H2" s="5"/>
    </row>
    <row r="3" spans="1:8" ht="37.5" thickBot="1" x14ac:dyDescent="0.3">
      <c r="A3" s="6" t="s">
        <v>31</v>
      </c>
      <c r="B3" s="6">
        <v>2015</v>
      </c>
      <c r="C3" s="6">
        <v>2020</v>
      </c>
      <c r="D3" s="6">
        <v>2025</v>
      </c>
      <c r="E3" s="6">
        <v>2030</v>
      </c>
      <c r="F3" s="6">
        <v>2035</v>
      </c>
      <c r="G3" s="6">
        <v>2040</v>
      </c>
      <c r="H3" s="7" t="s">
        <v>2</v>
      </c>
    </row>
    <row r="4" spans="1:8" ht="15.75" thickTop="1" x14ac:dyDescent="0.25">
      <c r="A4" s="44" t="s">
        <v>40</v>
      </c>
      <c r="B4" s="18"/>
      <c r="C4" s="18"/>
      <c r="D4" s="18"/>
      <c r="E4" s="18"/>
      <c r="F4" s="18"/>
      <c r="G4" s="18"/>
      <c r="H4" s="28"/>
    </row>
    <row r="5" spans="1:8" x14ac:dyDescent="0.25">
      <c r="A5" s="24" t="s">
        <v>17</v>
      </c>
      <c r="B5" s="26">
        <v>2795.2779</v>
      </c>
      <c r="C5" s="26">
        <v>3498.29789999999</v>
      </c>
      <c r="D5" s="26">
        <v>4771.6930000000002</v>
      </c>
      <c r="E5" s="26">
        <v>6182.9339999999902</v>
      </c>
      <c r="F5" s="26">
        <v>7976.4080000000004</v>
      </c>
      <c r="G5" s="26">
        <v>10032.778</v>
      </c>
      <c r="H5" s="29">
        <v>5.2446064509977353E-2</v>
      </c>
    </row>
    <row r="6" spans="1:8" x14ac:dyDescent="0.25">
      <c r="A6" s="45" t="s">
        <v>18</v>
      </c>
      <c r="B6" s="46">
        <v>2598.0610999999999</v>
      </c>
      <c r="C6" s="46">
        <v>3396.2381000000005</v>
      </c>
      <c r="D6" s="46">
        <v>4681.366</v>
      </c>
      <c r="E6" s="46">
        <v>6269.4760000000006</v>
      </c>
      <c r="F6" s="46">
        <v>8364.7729999999992</v>
      </c>
      <c r="G6" s="46">
        <v>10805.915999999999</v>
      </c>
      <c r="H6" s="29">
        <v>5.8669713850386662E-2</v>
      </c>
    </row>
    <row r="7" spans="1:8" x14ac:dyDescent="0.25">
      <c r="A7" s="11" t="s">
        <v>10</v>
      </c>
      <c r="B7" s="21">
        <v>1513.296</v>
      </c>
      <c r="C7" s="21">
        <v>1799.5809999999999</v>
      </c>
      <c r="D7" s="21">
        <v>2003.9469999999999</v>
      </c>
      <c r="E7" s="21">
        <v>2238.1590000000001</v>
      </c>
      <c r="F7" s="21">
        <v>2485.92</v>
      </c>
      <c r="G7" s="21">
        <v>2776.5680000000002</v>
      </c>
      <c r="H7" s="29">
        <v>2.4574109345544048E-2</v>
      </c>
    </row>
    <row r="8" spans="1:8" x14ac:dyDescent="0.25">
      <c r="A8" s="11" t="s">
        <v>11</v>
      </c>
      <c r="B8" s="21">
        <v>272.59399999999999</v>
      </c>
      <c r="C8" s="21">
        <v>356.87450000000001</v>
      </c>
      <c r="D8" s="21">
        <v>368.786</v>
      </c>
      <c r="E8" s="21">
        <v>374.74400000000003</v>
      </c>
      <c r="F8" s="21">
        <v>381.66090000000003</v>
      </c>
      <c r="G8" s="21">
        <v>395.59410000000003</v>
      </c>
      <c r="H8" s="29">
        <v>1.5007708527574826E-2</v>
      </c>
    </row>
    <row r="9" spans="1:8" x14ac:dyDescent="0.25">
      <c r="A9" s="11" t="s">
        <v>12</v>
      </c>
      <c r="B9" s="21">
        <v>1584.039</v>
      </c>
      <c r="C9" s="21">
        <v>1629.25</v>
      </c>
      <c r="D9" s="21">
        <v>2194.645</v>
      </c>
      <c r="E9" s="21">
        <v>2972.8310000000001</v>
      </c>
      <c r="F9" s="21">
        <v>3843.9479999999999</v>
      </c>
      <c r="G9" s="21">
        <v>4825.165</v>
      </c>
      <c r="H9" s="29">
        <v>4.556214718804763E-2</v>
      </c>
    </row>
    <row r="10" spans="1:8" x14ac:dyDescent="0.25">
      <c r="A10" s="11" t="s">
        <v>19</v>
      </c>
      <c r="B10" s="21">
        <v>5086.8620000000001</v>
      </c>
      <c r="C10" s="21">
        <v>7794.7510000000002</v>
      </c>
      <c r="D10" s="21">
        <v>11053.75</v>
      </c>
      <c r="E10" s="21">
        <v>15235.87</v>
      </c>
      <c r="F10" s="21">
        <v>20338.95</v>
      </c>
      <c r="G10" s="21">
        <v>26563.599999999999</v>
      </c>
      <c r="H10" s="29">
        <v>6.8349814744750104E-2</v>
      </c>
    </row>
    <row r="11" spans="1:8" s="37" customFormat="1" x14ac:dyDescent="0.25">
      <c r="A11" s="34" t="s">
        <v>13</v>
      </c>
      <c r="B11" s="42">
        <v>13850.130000000001</v>
      </c>
      <c r="C11" s="42">
        <v>18474.992499999993</v>
      </c>
      <c r="D11" s="42">
        <v>25074.187000000002</v>
      </c>
      <c r="E11" s="42">
        <v>33274.013999999996</v>
      </c>
      <c r="F11" s="42">
        <v>43391.659899999999</v>
      </c>
      <c r="G11" s="42">
        <v>55399.621099999997</v>
      </c>
      <c r="H11" s="29">
        <v>5.7017354531056608E-2</v>
      </c>
    </row>
    <row r="12" spans="1:8" x14ac:dyDescent="0.25">
      <c r="A12" s="20" t="s">
        <v>26</v>
      </c>
      <c r="B12" s="18"/>
      <c r="C12" s="18"/>
      <c r="D12" s="18"/>
      <c r="E12" s="18"/>
      <c r="F12" s="18"/>
      <c r="G12" s="18"/>
      <c r="H12" s="28"/>
    </row>
    <row r="13" spans="1:8" x14ac:dyDescent="0.25">
      <c r="A13" s="27" t="s">
        <v>17</v>
      </c>
      <c r="B13" s="26">
        <v>2795.2779</v>
      </c>
      <c r="C13" s="26">
        <v>3674.0403000000001</v>
      </c>
      <c r="D13" s="26">
        <v>5306.4660000000003</v>
      </c>
      <c r="E13" s="26">
        <v>7231.5689999999904</v>
      </c>
      <c r="F13" s="26">
        <v>9754.6540000000005</v>
      </c>
      <c r="G13" s="26">
        <v>12788.079</v>
      </c>
      <c r="H13" s="29">
        <v>6.271109017056542E-2</v>
      </c>
    </row>
    <row r="14" spans="1:8" x14ac:dyDescent="0.25">
      <c r="A14" s="45" t="s">
        <v>18</v>
      </c>
      <c r="B14" s="46">
        <v>2598.0610999999999</v>
      </c>
      <c r="C14" s="46">
        <v>3574.9236999999998</v>
      </c>
      <c r="D14" s="46">
        <v>5281.2820000000002</v>
      </c>
      <c r="E14" s="46">
        <v>7576.5</v>
      </c>
      <c r="F14" s="46">
        <v>10780.159</v>
      </c>
      <c r="G14" s="46">
        <v>14800.390999999998</v>
      </c>
      <c r="H14" s="29">
        <v>7.2074467868404657E-2</v>
      </c>
    </row>
    <row r="15" spans="1:8" x14ac:dyDescent="0.25">
      <c r="A15" s="11" t="s">
        <v>10</v>
      </c>
      <c r="B15" s="21">
        <v>1513.296</v>
      </c>
      <c r="C15" s="21">
        <v>1812.576</v>
      </c>
      <c r="D15" s="21">
        <v>2068.3719999999998</v>
      </c>
      <c r="E15" s="21">
        <v>2395.6320000000001</v>
      </c>
      <c r="F15" s="21">
        <v>2780.143</v>
      </c>
      <c r="G15" s="21">
        <v>3257.652</v>
      </c>
      <c r="H15" s="29">
        <v>3.1143793745563642E-2</v>
      </c>
    </row>
    <row r="16" spans="1:8" x14ac:dyDescent="0.25">
      <c r="A16" s="11" t="s">
        <v>11</v>
      </c>
      <c r="B16" s="21">
        <v>272.59399999999999</v>
      </c>
      <c r="C16" s="21">
        <v>359.00990000000002</v>
      </c>
      <c r="D16" s="21">
        <v>389.05930000000001</v>
      </c>
      <c r="E16" s="21">
        <v>414.47680000000003</v>
      </c>
      <c r="F16" s="21">
        <v>440.9726</v>
      </c>
      <c r="G16" s="21">
        <v>476.86160000000001</v>
      </c>
      <c r="H16" s="29">
        <v>2.2621789862253383E-2</v>
      </c>
    </row>
    <row r="17" spans="1:8" x14ac:dyDescent="0.25">
      <c r="A17" s="11" t="s">
        <v>12</v>
      </c>
      <c r="B17" s="21">
        <v>1584.039</v>
      </c>
      <c r="C17" s="21">
        <v>1718.9639999999999</v>
      </c>
      <c r="D17" s="21">
        <v>2438.2060000000001</v>
      </c>
      <c r="E17" s="21">
        <v>3447.3780000000002</v>
      </c>
      <c r="F17" s="21">
        <v>4634.5619999999999</v>
      </c>
      <c r="G17" s="21">
        <v>6044.6049999999996</v>
      </c>
      <c r="H17" s="29">
        <v>5.5028234337214599E-2</v>
      </c>
    </row>
    <row r="18" spans="1:8" x14ac:dyDescent="0.25">
      <c r="A18" s="11" t="s">
        <v>19</v>
      </c>
      <c r="B18" s="21">
        <v>5086.8620000000001</v>
      </c>
      <c r="C18" s="21">
        <v>8212.6790000000001</v>
      </c>
      <c r="D18" s="21">
        <v>12423.88</v>
      </c>
      <c r="E18" s="21">
        <v>18169.150000000001</v>
      </c>
      <c r="F18" s="21">
        <v>25596.05</v>
      </c>
      <c r="G18" s="21">
        <v>35156.58</v>
      </c>
      <c r="H18" s="29">
        <v>8.039425607099937E-2</v>
      </c>
    </row>
    <row r="19" spans="1:8" s="37" customFormat="1" x14ac:dyDescent="0.25">
      <c r="A19" s="34" t="s">
        <v>13</v>
      </c>
      <c r="B19" s="42">
        <v>13850.130000000001</v>
      </c>
      <c r="C19" s="42">
        <v>19352.192900000002</v>
      </c>
      <c r="D19" s="42">
        <v>27907.265299999999</v>
      </c>
      <c r="E19" s="42">
        <v>39234.705799999996</v>
      </c>
      <c r="F19" s="42">
        <v>53986.540600000008</v>
      </c>
      <c r="G19" s="42">
        <v>72524.168600000005</v>
      </c>
      <c r="H19" s="29">
        <v>6.8467105794031813E-2</v>
      </c>
    </row>
    <row r="20" spans="1:8" x14ac:dyDescent="0.25">
      <c r="A20" s="20" t="s">
        <v>27</v>
      </c>
      <c r="B20" s="22"/>
      <c r="C20" s="22"/>
      <c r="D20" s="22"/>
      <c r="E20" s="22"/>
      <c r="F20" s="22"/>
      <c r="G20" s="22"/>
      <c r="H20" s="29"/>
    </row>
    <row r="21" spans="1:8" x14ac:dyDescent="0.25">
      <c r="A21" s="27" t="s">
        <v>17</v>
      </c>
      <c r="B21" s="26">
        <v>2795.2779</v>
      </c>
      <c r="C21" s="26">
        <v>3677.7478000000001</v>
      </c>
      <c r="D21" s="26">
        <v>5413.5950000000003</v>
      </c>
      <c r="E21" s="26">
        <v>7516.5439999999999</v>
      </c>
      <c r="F21" s="26">
        <v>10328.59</v>
      </c>
      <c r="G21" s="26">
        <v>13774.366</v>
      </c>
      <c r="H21" s="29">
        <v>6.5873991569993517E-2</v>
      </c>
    </row>
    <row r="22" spans="1:8" x14ac:dyDescent="0.25">
      <c r="A22" s="45" t="s">
        <v>18</v>
      </c>
      <c r="B22" s="46">
        <v>2598.0610999999999</v>
      </c>
      <c r="C22" s="46">
        <v>3577.5022000000004</v>
      </c>
      <c r="D22" s="46">
        <v>5382.2069999999994</v>
      </c>
      <c r="E22" s="46">
        <v>7872.2790000000005</v>
      </c>
      <c r="F22" s="46">
        <v>11437.807000000001</v>
      </c>
      <c r="G22" s="46">
        <v>16046.374</v>
      </c>
      <c r="H22" s="29">
        <v>7.5546278721529525E-2</v>
      </c>
    </row>
    <row r="23" spans="1:8" x14ac:dyDescent="0.25">
      <c r="A23" s="11" t="s">
        <v>10</v>
      </c>
      <c r="B23" s="21">
        <v>1513.296</v>
      </c>
      <c r="C23" s="21">
        <v>1810.8140000000001</v>
      </c>
      <c r="D23" s="21">
        <v>2070.6170000000002</v>
      </c>
      <c r="E23" s="21">
        <v>2412.748</v>
      </c>
      <c r="F23" s="21">
        <v>2827.152</v>
      </c>
      <c r="G23" s="21">
        <v>3354.241</v>
      </c>
      <c r="H23" s="29">
        <v>3.2349650678652031E-2</v>
      </c>
    </row>
    <row r="24" spans="1:8" x14ac:dyDescent="0.25">
      <c r="A24" s="11" t="s">
        <v>11</v>
      </c>
      <c r="B24" s="21">
        <v>272.59399999999999</v>
      </c>
      <c r="C24" s="21">
        <v>358.45409999999998</v>
      </c>
      <c r="D24" s="21">
        <v>386.29590000000002</v>
      </c>
      <c r="E24" s="21">
        <v>412.08819999999997</v>
      </c>
      <c r="F24" s="21">
        <v>438.68290000000002</v>
      </c>
      <c r="G24" s="21">
        <v>474.31659999999999</v>
      </c>
      <c r="H24" s="29">
        <v>2.2402920241933577E-2</v>
      </c>
    </row>
    <row r="25" spans="1:8" x14ac:dyDescent="0.25">
      <c r="A25" s="11" t="s">
        <v>12</v>
      </c>
      <c r="B25" s="21">
        <v>1584.039</v>
      </c>
      <c r="C25" s="21">
        <v>1699.09</v>
      </c>
      <c r="D25" s="21">
        <v>2399.1709999999998</v>
      </c>
      <c r="E25" s="21">
        <v>3357.7379999999998</v>
      </c>
      <c r="F25" s="21">
        <v>4449.9139999999998</v>
      </c>
      <c r="G25" s="21">
        <v>5702.5609999999997</v>
      </c>
      <c r="H25" s="29">
        <v>5.2572847878154194E-2</v>
      </c>
    </row>
    <row r="26" spans="1:8" x14ac:dyDescent="0.25">
      <c r="A26" s="11" t="s">
        <v>19</v>
      </c>
      <c r="B26" s="21">
        <v>5086.8620000000001</v>
      </c>
      <c r="C26" s="21">
        <v>8090.4160000000002</v>
      </c>
      <c r="D26" s="21">
        <v>12197.04</v>
      </c>
      <c r="E26" s="21">
        <v>17768.52</v>
      </c>
      <c r="F26" s="21">
        <v>24927.17</v>
      </c>
      <c r="G26" s="21">
        <v>34093.35</v>
      </c>
      <c r="H26" s="29">
        <v>7.9067938404759008E-2</v>
      </c>
    </row>
    <row r="27" spans="1:8" s="37" customFormat="1" x14ac:dyDescent="0.25">
      <c r="A27" s="34" t="s">
        <v>13</v>
      </c>
      <c r="B27" s="42">
        <v>13850.130000000001</v>
      </c>
      <c r="C27" s="42">
        <v>19214.024100000002</v>
      </c>
      <c r="D27" s="42">
        <v>27848.925900000002</v>
      </c>
      <c r="E27" s="42">
        <v>39339.917199999996</v>
      </c>
      <c r="F27" s="42">
        <v>54409.315900000001</v>
      </c>
      <c r="G27" s="42">
        <v>73445.208599999998</v>
      </c>
      <c r="H27" s="29">
        <v>6.9006595624475642E-2</v>
      </c>
    </row>
    <row r="28" spans="1:8" x14ac:dyDescent="0.25">
      <c r="A28" s="20" t="s">
        <v>28</v>
      </c>
      <c r="B28" s="22"/>
      <c r="C28" s="22"/>
      <c r="D28" s="22"/>
      <c r="E28" s="22"/>
      <c r="F28" s="22"/>
      <c r="G28" s="22"/>
      <c r="H28" s="29"/>
    </row>
    <row r="29" spans="1:8" x14ac:dyDescent="0.25">
      <c r="A29" s="27" t="s">
        <v>17</v>
      </c>
      <c r="B29" s="26">
        <v>2795.2779</v>
      </c>
      <c r="C29" s="26">
        <v>3688.12</v>
      </c>
      <c r="D29" s="26">
        <v>5351.326</v>
      </c>
      <c r="E29" s="26">
        <v>7329.43</v>
      </c>
      <c r="F29" s="26">
        <v>9911.2389999999996</v>
      </c>
      <c r="G29" s="26">
        <v>12958.366</v>
      </c>
      <c r="H29" s="29">
        <v>6.327354889741521E-2</v>
      </c>
    </row>
    <row r="30" spans="1:8" x14ac:dyDescent="0.25">
      <c r="A30" s="45" t="s">
        <v>18</v>
      </c>
      <c r="B30" s="46">
        <v>2598.0610999999999</v>
      </c>
      <c r="C30" s="46">
        <v>3592.9300000000003</v>
      </c>
      <c r="D30" s="46">
        <v>5345.2839999999997</v>
      </c>
      <c r="E30" s="46">
        <v>7743.8409999999994</v>
      </c>
      <c r="F30" s="46">
        <v>11135.947</v>
      </c>
      <c r="G30" s="46">
        <v>15455.484</v>
      </c>
      <c r="H30" s="29">
        <v>7.3933351930273394E-2</v>
      </c>
    </row>
    <row r="31" spans="1:8" x14ac:dyDescent="0.25">
      <c r="A31" s="11" t="s">
        <v>10</v>
      </c>
      <c r="B31" s="21">
        <v>1513.296</v>
      </c>
      <c r="C31" s="21">
        <v>1813.5840000000001</v>
      </c>
      <c r="D31" s="21">
        <v>2073.8620000000001</v>
      </c>
      <c r="E31" s="21">
        <v>2410.9969999999998</v>
      </c>
      <c r="F31" s="21">
        <v>2811.5239999999999</v>
      </c>
      <c r="G31" s="21">
        <v>3311.0210000000002</v>
      </c>
      <c r="H31" s="29">
        <v>3.1814251396459214E-2</v>
      </c>
    </row>
    <row r="32" spans="1:8" x14ac:dyDescent="0.25">
      <c r="A32" s="11" t="s">
        <v>11</v>
      </c>
      <c r="B32" s="21">
        <v>272.59399999999999</v>
      </c>
      <c r="C32" s="21">
        <v>363.81169999999997</v>
      </c>
      <c r="D32" s="21">
        <v>418.67700000000002</v>
      </c>
      <c r="E32" s="21">
        <v>463.82839999999999</v>
      </c>
      <c r="F32" s="21">
        <v>510.17340000000002</v>
      </c>
      <c r="G32" s="21">
        <v>565.45569999999998</v>
      </c>
      <c r="H32" s="29">
        <v>2.9616021256228642E-2</v>
      </c>
    </row>
    <row r="33" spans="1:8" x14ac:dyDescent="0.25">
      <c r="A33" s="11" t="s">
        <v>12</v>
      </c>
      <c r="B33" s="21">
        <v>1584.039</v>
      </c>
      <c r="C33" s="21">
        <v>1786.1469999999999</v>
      </c>
      <c r="D33" s="21">
        <v>2580.7399999999998</v>
      </c>
      <c r="E33" s="21">
        <v>3702.04</v>
      </c>
      <c r="F33" s="21">
        <v>5017.3109999999997</v>
      </c>
      <c r="G33" s="21">
        <v>6535.42</v>
      </c>
      <c r="H33" s="29">
        <v>5.8328046256748145E-2</v>
      </c>
    </row>
    <row r="34" spans="1:8" x14ac:dyDescent="0.25">
      <c r="A34" s="11" t="s">
        <v>19</v>
      </c>
      <c r="B34" s="21">
        <v>5086.8620000000001</v>
      </c>
      <c r="C34" s="21">
        <v>8150.3509999999997</v>
      </c>
      <c r="D34" s="21">
        <v>12247.06</v>
      </c>
      <c r="E34" s="21">
        <v>17785.02</v>
      </c>
      <c r="F34" s="21">
        <v>24838.54</v>
      </c>
      <c r="G34" s="21">
        <v>33726.519999999997</v>
      </c>
      <c r="H34" s="29">
        <v>7.8601110353545112E-2</v>
      </c>
    </row>
    <row r="35" spans="1:8" s="37" customFormat="1" ht="15.75" thickBot="1" x14ac:dyDescent="0.3">
      <c r="A35" s="34" t="s">
        <v>13</v>
      </c>
      <c r="B35" s="42">
        <v>13850.130000000001</v>
      </c>
      <c r="C35" s="42">
        <v>19394.9437</v>
      </c>
      <c r="D35" s="42">
        <v>28016.949000000001</v>
      </c>
      <c r="E35" s="42">
        <v>39435.1564</v>
      </c>
      <c r="F35" s="42">
        <v>54224.734400000001</v>
      </c>
      <c r="G35" s="42">
        <v>72552.266699999993</v>
      </c>
      <c r="H35" s="29">
        <v>6.848366100011094E-2</v>
      </c>
    </row>
    <row r="36" spans="1:8" x14ac:dyDescent="0.25">
      <c r="A36" s="39" t="s">
        <v>5</v>
      </c>
      <c r="B36" s="40"/>
      <c r="C36" s="40"/>
      <c r="D36" s="40"/>
      <c r="E36" s="40"/>
      <c r="F36" s="40"/>
      <c r="G36" s="40"/>
      <c r="H36" s="41"/>
    </row>
    <row r="37" spans="1:8" ht="15" customHeight="1" x14ac:dyDescent="0.25">
      <c r="A37" s="38" t="s">
        <v>39</v>
      </c>
      <c r="B37" s="35"/>
      <c r="C37" s="35"/>
      <c r="D37" s="35"/>
      <c r="E37" s="35"/>
      <c r="F37" s="35"/>
      <c r="G37" s="35"/>
      <c r="H37" s="35"/>
    </row>
    <row r="38" spans="1:8" x14ac:dyDescent="0.25">
      <c r="A38" s="25" t="s">
        <v>38</v>
      </c>
      <c r="B38" s="9"/>
      <c r="C38" s="9"/>
      <c r="D38" s="9"/>
      <c r="E38" s="9"/>
      <c r="F38" s="9"/>
      <c r="G38" s="9"/>
      <c r="H38" s="9"/>
    </row>
    <row r="39" spans="1:8" x14ac:dyDescent="0.25">
      <c r="A39" s="31" t="s">
        <v>30</v>
      </c>
      <c r="H39"/>
    </row>
    <row r="40" spans="1:8" x14ac:dyDescent="0.25">
      <c r="A40" s="8" t="s">
        <v>29</v>
      </c>
      <c r="B40" s="9"/>
      <c r="C40" s="9"/>
      <c r="D40" s="9"/>
      <c r="E40" s="9"/>
      <c r="F40" s="9"/>
      <c r="G40" s="9"/>
      <c r="H40" s="10"/>
    </row>
    <row r="41" spans="1:8" x14ac:dyDescent="0.25">
      <c r="A41" s="3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workbookViewId="0"/>
  </sheetViews>
  <sheetFormatPr defaultRowHeight="15" x14ac:dyDescent="0.25"/>
  <cols>
    <col min="1" max="1" width="43.42578125" customWidth="1"/>
    <col min="2" max="3" width="9.28515625" bestFit="1" customWidth="1"/>
    <col min="4" max="7" width="9.5703125" bestFit="1" customWidth="1"/>
    <col min="8" max="8" width="14" style="30" customWidth="1"/>
  </cols>
  <sheetData>
    <row r="1" spans="1:8" ht="15.75" x14ac:dyDescent="0.25">
      <c r="A1" s="1" t="s">
        <v>25</v>
      </c>
      <c r="B1" s="2"/>
      <c r="C1" s="2"/>
      <c r="D1" s="2"/>
      <c r="E1" s="2"/>
      <c r="F1" s="2"/>
      <c r="G1" s="2"/>
      <c r="H1" s="3"/>
    </row>
    <row r="2" spans="1:8" x14ac:dyDescent="0.25">
      <c r="A2" s="4" t="s">
        <v>20</v>
      </c>
      <c r="B2" s="4"/>
      <c r="C2" s="4"/>
      <c r="D2" s="4"/>
      <c r="E2" s="4"/>
      <c r="F2" s="4"/>
      <c r="G2" s="4"/>
      <c r="H2" s="5"/>
    </row>
    <row r="3" spans="1:8" ht="37.5" thickBot="1" x14ac:dyDescent="0.3">
      <c r="A3" s="6" t="s">
        <v>31</v>
      </c>
      <c r="B3" s="6">
        <v>2015</v>
      </c>
      <c r="C3" s="6">
        <v>2020</v>
      </c>
      <c r="D3" s="6">
        <v>2025</v>
      </c>
      <c r="E3" s="6">
        <v>2030</v>
      </c>
      <c r="F3" s="6">
        <v>2035</v>
      </c>
      <c r="G3" s="6">
        <v>2040</v>
      </c>
      <c r="H3" s="7" t="s">
        <v>2</v>
      </c>
    </row>
    <row r="4" spans="1:8" ht="15.75" thickTop="1" x14ac:dyDescent="0.25">
      <c r="A4" s="44" t="s">
        <v>40</v>
      </c>
      <c r="B4" s="18"/>
      <c r="C4" s="18"/>
      <c r="D4" s="18"/>
      <c r="E4" s="18"/>
      <c r="F4" s="18"/>
      <c r="G4" s="18"/>
      <c r="H4" s="28"/>
    </row>
    <row r="5" spans="1:8" x14ac:dyDescent="0.25">
      <c r="A5" s="24" t="s">
        <v>17</v>
      </c>
      <c r="B5" s="26">
        <v>2407.2532000000001</v>
      </c>
      <c r="C5" s="26">
        <v>3325.9809</v>
      </c>
      <c r="D5" s="26">
        <v>4965.9190000000008</v>
      </c>
      <c r="E5" s="26">
        <v>7069.0783000000001</v>
      </c>
      <c r="F5" s="26">
        <v>10053.7749</v>
      </c>
      <c r="G5" s="26">
        <v>13955.020999999999</v>
      </c>
      <c r="H5" s="29">
        <v>7.282367484320118E-2</v>
      </c>
    </row>
    <row r="6" spans="1:8" x14ac:dyDescent="0.25">
      <c r="A6" s="45" t="s">
        <v>18</v>
      </c>
      <c r="B6" s="46">
        <v>2354.5381000000002</v>
      </c>
      <c r="C6" s="46">
        <v>3283.3850000000002</v>
      </c>
      <c r="D6" s="46">
        <v>4824.5210999999999</v>
      </c>
      <c r="E6" s="46">
        <v>6794.4039999999986</v>
      </c>
      <c r="F6" s="46">
        <v>9533.2950000000001</v>
      </c>
      <c r="G6" s="46">
        <v>12949.057999999999</v>
      </c>
      <c r="H6" s="29">
        <v>7.0565634180589587E-2</v>
      </c>
    </row>
    <row r="7" spans="1:8" x14ac:dyDescent="0.25">
      <c r="A7" s="11" t="s">
        <v>10</v>
      </c>
      <c r="B7" s="21">
        <v>1682.836</v>
      </c>
      <c r="C7" s="21">
        <v>2127.7539999999999</v>
      </c>
      <c r="D7" s="21">
        <v>2593.0419999999999</v>
      </c>
      <c r="E7" s="21">
        <v>3162.1170000000002</v>
      </c>
      <c r="F7" s="21">
        <v>3835.442</v>
      </c>
      <c r="G7" s="21">
        <v>4670.7030000000004</v>
      </c>
      <c r="H7" s="29">
        <v>4.1678302867286021E-2</v>
      </c>
    </row>
    <row r="8" spans="1:8" x14ac:dyDescent="0.25">
      <c r="A8" s="11" t="s">
        <v>11</v>
      </c>
      <c r="B8" s="21">
        <v>195.2099</v>
      </c>
      <c r="C8" s="21">
        <v>303.58960000000002</v>
      </c>
      <c r="D8" s="21">
        <v>345.9058</v>
      </c>
      <c r="E8" s="21">
        <v>386.01240000000001</v>
      </c>
      <c r="F8" s="21">
        <v>431.77370000000002</v>
      </c>
      <c r="G8" s="21">
        <v>490.58679999999998</v>
      </c>
      <c r="H8" s="29">
        <v>3.7548867718676826E-2</v>
      </c>
    </row>
    <row r="9" spans="1:8" x14ac:dyDescent="0.25">
      <c r="A9" s="11" t="s">
        <v>12</v>
      </c>
      <c r="B9" s="21">
        <v>1652.9480000000001</v>
      </c>
      <c r="C9" s="21">
        <v>1906.308</v>
      </c>
      <c r="D9" s="21">
        <v>2958.0509999999999</v>
      </c>
      <c r="E9" s="21">
        <v>4806.4889999999996</v>
      </c>
      <c r="F9" s="21">
        <v>7567.84</v>
      </c>
      <c r="G9" s="21">
        <v>11549.06</v>
      </c>
      <c r="H9" s="29">
        <v>8.0865109196967433E-2</v>
      </c>
    </row>
    <row r="10" spans="1:8" x14ac:dyDescent="0.25">
      <c r="A10" s="11" t="s">
        <v>19</v>
      </c>
      <c r="B10" s="21">
        <v>6027.8789999999999</v>
      </c>
      <c r="C10" s="21">
        <v>9820.67</v>
      </c>
      <c r="D10" s="21">
        <v>15261.88</v>
      </c>
      <c r="E10" s="21">
        <v>23044.71</v>
      </c>
      <c r="F10" s="21">
        <v>33685.480000000003</v>
      </c>
      <c r="G10" s="21">
        <v>48136.28</v>
      </c>
      <c r="H10" s="29">
        <v>8.6656594592161795E-2</v>
      </c>
    </row>
    <row r="11" spans="1:8" s="37" customFormat="1" x14ac:dyDescent="0.25">
      <c r="A11" s="34" t="s">
        <v>13</v>
      </c>
      <c r="B11" s="42">
        <v>14320.66</v>
      </c>
      <c r="C11" s="42">
        <v>20767.689999999999</v>
      </c>
      <c r="D11" s="42">
        <v>30949.32</v>
      </c>
      <c r="E11" s="42">
        <v>45262.81</v>
      </c>
      <c r="F11" s="42">
        <v>65107.6</v>
      </c>
      <c r="G11" s="42">
        <v>91750.7</v>
      </c>
      <c r="H11" s="29">
        <v>7.7124375355257069E-2</v>
      </c>
    </row>
    <row r="12" spans="1:8" x14ac:dyDescent="0.25">
      <c r="A12" s="20" t="s">
        <v>26</v>
      </c>
      <c r="B12" s="18"/>
      <c r="C12" s="18"/>
      <c r="D12" s="18"/>
      <c r="E12" s="18"/>
      <c r="F12" s="18"/>
      <c r="G12" s="18"/>
      <c r="H12" s="28"/>
    </row>
    <row r="13" spans="1:8" x14ac:dyDescent="0.25">
      <c r="A13" s="27" t="s">
        <v>17</v>
      </c>
      <c r="B13" s="26">
        <v>2407.2532000000001</v>
      </c>
      <c r="C13" s="26">
        <v>3497.8217</v>
      </c>
      <c r="D13" s="26">
        <v>5562.6723999999995</v>
      </c>
      <c r="E13" s="26">
        <v>8393.8720000000012</v>
      </c>
      <c r="F13" s="26">
        <v>12607.984799999998</v>
      </c>
      <c r="G13" s="26">
        <v>18473.056299999997</v>
      </c>
      <c r="H13" s="29">
        <v>8.4927404340828794E-2</v>
      </c>
    </row>
    <row r="14" spans="1:8" x14ac:dyDescent="0.25">
      <c r="A14" s="45" t="s">
        <v>18</v>
      </c>
      <c r="B14" s="46">
        <v>2354.5381000000002</v>
      </c>
      <c r="C14" s="46">
        <v>3439.3975</v>
      </c>
      <c r="D14" s="46">
        <v>5350.5459000000001</v>
      </c>
      <c r="E14" s="46">
        <v>7984.1589999999997</v>
      </c>
      <c r="F14" s="46">
        <v>11874.694</v>
      </c>
      <c r="G14" s="46">
        <v>17111.472999999998</v>
      </c>
      <c r="H14" s="29">
        <v>8.2568203090469527E-2</v>
      </c>
    </row>
    <row r="15" spans="1:8" x14ac:dyDescent="0.25">
      <c r="A15" s="11" t="s">
        <v>10</v>
      </c>
      <c r="B15" s="21">
        <v>1682.836</v>
      </c>
      <c r="C15" s="21">
        <v>2145.5909999999999</v>
      </c>
      <c r="D15" s="21">
        <v>2693.3319999999999</v>
      </c>
      <c r="E15" s="21">
        <v>3429.732</v>
      </c>
      <c r="F15" s="21">
        <v>4385.9690000000001</v>
      </c>
      <c r="G15" s="21">
        <v>5669.2160000000003</v>
      </c>
      <c r="H15" s="29">
        <v>4.9782305780649683E-2</v>
      </c>
    </row>
    <row r="16" spans="1:8" x14ac:dyDescent="0.25">
      <c r="A16" s="11" t="s">
        <v>11</v>
      </c>
      <c r="B16" s="21">
        <v>195.2099</v>
      </c>
      <c r="C16" s="21">
        <v>305.73489999999998</v>
      </c>
      <c r="D16" s="21">
        <v>367.14890000000003</v>
      </c>
      <c r="E16" s="21">
        <v>432.50409999999999</v>
      </c>
      <c r="F16" s="21">
        <v>509.93110000000001</v>
      </c>
      <c r="G16" s="21">
        <v>611.5643</v>
      </c>
      <c r="H16" s="29">
        <v>4.6737085823842284E-2</v>
      </c>
    </row>
    <row r="17" spans="1:8" x14ac:dyDescent="0.25">
      <c r="A17" s="11" t="s">
        <v>12</v>
      </c>
      <c r="B17" s="21">
        <v>1652.9480000000001</v>
      </c>
      <c r="C17" s="21">
        <v>2013.558</v>
      </c>
      <c r="D17" s="21">
        <v>3306.962</v>
      </c>
      <c r="E17" s="21">
        <v>5647.8320000000003</v>
      </c>
      <c r="F17" s="21">
        <v>9329.64</v>
      </c>
      <c r="G17" s="21">
        <v>14967.29</v>
      </c>
      <c r="H17" s="29">
        <v>9.2132570725327545E-2</v>
      </c>
    </row>
    <row r="18" spans="1:8" x14ac:dyDescent="0.25">
      <c r="A18" s="11" t="s">
        <v>19</v>
      </c>
      <c r="B18" s="21">
        <v>6027.8789999999999</v>
      </c>
      <c r="C18" s="21">
        <v>10352.08</v>
      </c>
      <c r="D18" s="21">
        <v>17228.03</v>
      </c>
      <c r="E18" s="21">
        <v>27754.68</v>
      </c>
      <c r="F18" s="21">
        <v>43142.38</v>
      </c>
      <c r="G18" s="21">
        <v>65509.91</v>
      </c>
      <c r="H18" s="29">
        <v>0.10013428414986003</v>
      </c>
    </row>
    <row r="19" spans="1:8" s="37" customFormat="1" x14ac:dyDescent="0.25">
      <c r="A19" s="34" t="s">
        <v>13</v>
      </c>
      <c r="B19" s="42">
        <v>14320.66</v>
      </c>
      <c r="C19" s="42">
        <v>21754.19</v>
      </c>
      <c r="D19" s="42">
        <v>34508.699999999997</v>
      </c>
      <c r="E19" s="42">
        <v>53642.77</v>
      </c>
      <c r="F19" s="42">
        <v>81850.600000000006</v>
      </c>
      <c r="G19" s="42">
        <v>122342.5</v>
      </c>
      <c r="H19" s="29">
        <v>8.9593672853936601E-2</v>
      </c>
    </row>
    <row r="20" spans="1:8" x14ac:dyDescent="0.25">
      <c r="A20" s="20" t="s">
        <v>27</v>
      </c>
      <c r="B20" s="22"/>
      <c r="C20" s="22"/>
      <c r="D20" s="22"/>
      <c r="E20" s="22"/>
      <c r="F20" s="22"/>
      <c r="G20" s="22"/>
      <c r="H20" s="29"/>
    </row>
    <row r="21" spans="1:8" x14ac:dyDescent="0.25">
      <c r="A21" s="27" t="s">
        <v>17</v>
      </c>
      <c r="B21" s="26">
        <v>2407.2532000000001</v>
      </c>
      <c r="C21" s="26">
        <v>3502.8681999999999</v>
      </c>
      <c r="D21" s="26">
        <v>5690.3146999999999</v>
      </c>
      <c r="E21" s="26">
        <v>8802.273000000001</v>
      </c>
      <c r="F21" s="26">
        <v>13628.917600000001</v>
      </c>
      <c r="G21" s="26">
        <v>20718.927199999998</v>
      </c>
      <c r="H21" s="29">
        <v>8.991798658090433E-2</v>
      </c>
    </row>
    <row r="22" spans="1:8" x14ac:dyDescent="0.25">
      <c r="A22" s="45" t="s">
        <v>18</v>
      </c>
      <c r="B22" s="46">
        <v>2354.5381000000002</v>
      </c>
      <c r="C22" s="46">
        <v>3448.4904999999999</v>
      </c>
      <c r="D22" s="46">
        <v>5481.0682999999999</v>
      </c>
      <c r="E22" s="46">
        <v>8384.9359999999997</v>
      </c>
      <c r="F22" s="46">
        <v>12863.531000000001</v>
      </c>
      <c r="G22" s="46">
        <v>19262.404999999999</v>
      </c>
      <c r="H22" s="29">
        <v>8.7707671291472611E-2</v>
      </c>
    </row>
    <row r="23" spans="1:8" x14ac:dyDescent="0.25">
      <c r="A23" s="11" t="s">
        <v>10</v>
      </c>
      <c r="B23" s="21">
        <v>1682.836</v>
      </c>
      <c r="C23" s="21">
        <v>2144.6590000000001</v>
      </c>
      <c r="D23" s="21">
        <v>2704.2620000000002</v>
      </c>
      <c r="E23" s="21">
        <v>3486.393</v>
      </c>
      <c r="F23" s="21">
        <v>4556.2</v>
      </c>
      <c r="G23" s="21">
        <v>6082.4790000000003</v>
      </c>
      <c r="H23" s="29">
        <v>5.2741038028870202E-2</v>
      </c>
    </row>
    <row r="24" spans="1:8" x14ac:dyDescent="0.25">
      <c r="A24" s="11" t="s">
        <v>11</v>
      </c>
      <c r="B24" s="21">
        <v>195.2099</v>
      </c>
      <c r="C24" s="21">
        <v>305.44110000000001</v>
      </c>
      <c r="D24" s="21">
        <v>365.64</v>
      </c>
      <c r="E24" s="21">
        <v>434.03019999999998</v>
      </c>
      <c r="F24" s="21">
        <v>518.2251</v>
      </c>
      <c r="G24" s="21">
        <v>633.86369999999999</v>
      </c>
      <c r="H24" s="29">
        <v>4.8237667640788073E-2</v>
      </c>
    </row>
    <row r="25" spans="1:8" x14ac:dyDescent="0.25">
      <c r="A25" s="11" t="s">
        <v>12</v>
      </c>
      <c r="B25" s="21">
        <v>1652.9480000000001</v>
      </c>
      <c r="C25" s="21">
        <v>1991.346</v>
      </c>
      <c r="D25" s="21">
        <v>3263.674</v>
      </c>
      <c r="E25" s="21">
        <v>5552.1909999999998</v>
      </c>
      <c r="F25" s="21">
        <v>9150.9419999999991</v>
      </c>
      <c r="G25" s="21">
        <v>14713.52</v>
      </c>
      <c r="H25" s="29">
        <v>9.1385792000476807E-2</v>
      </c>
    </row>
    <row r="26" spans="1:8" x14ac:dyDescent="0.25">
      <c r="A26" s="11" t="s">
        <v>19</v>
      </c>
      <c r="B26" s="21">
        <v>6027.8789999999999</v>
      </c>
      <c r="C26" s="21">
        <v>10202.02</v>
      </c>
      <c r="D26" s="21">
        <v>16949.150000000001</v>
      </c>
      <c r="E26" s="21">
        <v>27334.240000000002</v>
      </c>
      <c r="F26" s="21">
        <v>42739.53</v>
      </c>
      <c r="G26" s="21">
        <v>65785.55</v>
      </c>
      <c r="H26" s="29">
        <v>0.10031906855955719</v>
      </c>
    </row>
    <row r="27" spans="1:8" s="37" customFormat="1" x14ac:dyDescent="0.25">
      <c r="A27" s="34" t="s">
        <v>13</v>
      </c>
      <c r="B27" s="42">
        <v>14320.66</v>
      </c>
      <c r="C27" s="42">
        <v>21594.83</v>
      </c>
      <c r="D27" s="42">
        <v>34454.11</v>
      </c>
      <c r="E27" s="42">
        <v>53994.06</v>
      </c>
      <c r="F27" s="42">
        <v>83457.34</v>
      </c>
      <c r="G27" s="42">
        <v>127196.8</v>
      </c>
      <c r="H27" s="29">
        <v>9.1290880702200372E-2</v>
      </c>
    </row>
    <row r="28" spans="1:8" x14ac:dyDescent="0.25">
      <c r="A28" s="20" t="s">
        <v>28</v>
      </c>
      <c r="B28" s="22"/>
      <c r="C28" s="22"/>
      <c r="D28" s="22"/>
      <c r="E28" s="22"/>
      <c r="F28" s="22"/>
      <c r="G28" s="22"/>
      <c r="H28" s="29"/>
    </row>
    <row r="29" spans="1:8" x14ac:dyDescent="0.25">
      <c r="A29" s="27" t="s">
        <v>17</v>
      </c>
      <c r="B29" s="26">
        <v>2407.2532000000001</v>
      </c>
      <c r="C29" s="26">
        <v>3512.9281000000001</v>
      </c>
      <c r="D29" s="26">
        <v>5618.8068999999996</v>
      </c>
      <c r="E29" s="26">
        <v>8542.9105999999992</v>
      </c>
      <c r="F29" s="26">
        <v>12930.101000000001</v>
      </c>
      <c r="G29" s="26">
        <v>19072.817599999998</v>
      </c>
      <c r="H29" s="29">
        <v>8.6314867255563588E-2</v>
      </c>
    </row>
    <row r="30" spans="1:8" x14ac:dyDescent="0.25">
      <c r="A30" s="45" t="s">
        <v>18</v>
      </c>
      <c r="B30" s="46">
        <v>2354.5381000000002</v>
      </c>
      <c r="C30" s="46">
        <v>3458.2451000000001</v>
      </c>
      <c r="D30" s="46">
        <v>5418.4759999999997</v>
      </c>
      <c r="E30" s="46">
        <v>8165.51</v>
      </c>
      <c r="F30" s="46">
        <v>12284.099</v>
      </c>
      <c r="G30" s="46">
        <v>17936.541000000001</v>
      </c>
      <c r="H30" s="29">
        <v>8.4609287283240686E-2</v>
      </c>
    </row>
    <row r="31" spans="1:8" x14ac:dyDescent="0.25">
      <c r="A31" s="11" t="s">
        <v>10</v>
      </c>
      <c r="B31" s="21">
        <v>1682.836</v>
      </c>
      <c r="C31" s="21">
        <v>2147.9960000000001</v>
      </c>
      <c r="D31" s="21">
        <v>2705.3249999999998</v>
      </c>
      <c r="E31" s="21">
        <v>3467.03</v>
      </c>
      <c r="F31" s="21">
        <v>4479.0169999999998</v>
      </c>
      <c r="G31" s="21">
        <v>5874.3190000000004</v>
      </c>
      <c r="H31" s="29">
        <v>5.1275708228169181E-2</v>
      </c>
    </row>
    <row r="32" spans="1:8" x14ac:dyDescent="0.25">
      <c r="A32" s="11" t="s">
        <v>11</v>
      </c>
      <c r="B32" s="21">
        <v>195.2099</v>
      </c>
      <c r="C32" s="21">
        <v>310.01049999999998</v>
      </c>
      <c r="D32" s="21">
        <v>395.8082</v>
      </c>
      <c r="E32" s="21">
        <v>486.14600000000002</v>
      </c>
      <c r="F32" s="21">
        <v>595.74540000000002</v>
      </c>
      <c r="G32" s="21">
        <v>739.31619999999998</v>
      </c>
      <c r="H32" s="29">
        <v>5.4710174002785994E-2</v>
      </c>
    </row>
    <row r="33" spans="1:8" x14ac:dyDescent="0.25">
      <c r="A33" s="11" t="s">
        <v>12</v>
      </c>
      <c r="B33" s="21">
        <v>1652.9480000000001</v>
      </c>
      <c r="C33" s="21">
        <v>2093.4459999999999</v>
      </c>
      <c r="D33" s="21">
        <v>3506.5360000000001</v>
      </c>
      <c r="E33" s="21">
        <v>6091.8559999999998</v>
      </c>
      <c r="F33" s="21">
        <v>10199.16</v>
      </c>
      <c r="G33" s="21">
        <v>16497.54</v>
      </c>
      <c r="H33" s="29">
        <v>9.6393368217969844E-2</v>
      </c>
    </row>
    <row r="34" spans="1:8" x14ac:dyDescent="0.25">
      <c r="A34" s="11" t="s">
        <v>19</v>
      </c>
      <c r="B34" s="21">
        <v>6027.8789999999999</v>
      </c>
      <c r="C34" s="21">
        <v>10279.14</v>
      </c>
      <c r="D34" s="21">
        <v>17009.87</v>
      </c>
      <c r="E34" s="21">
        <v>27268.35</v>
      </c>
      <c r="F34" s="21">
        <v>42212.56</v>
      </c>
      <c r="G34" s="21">
        <v>63915.8</v>
      </c>
      <c r="H34" s="29">
        <v>9.9050752950469834E-2</v>
      </c>
    </row>
    <row r="35" spans="1:8" s="37" customFormat="1" ht="15.75" thickBot="1" x14ac:dyDescent="0.3">
      <c r="A35" s="34" t="s">
        <v>13</v>
      </c>
      <c r="B35" s="42">
        <v>14320.66</v>
      </c>
      <c r="C35" s="42">
        <v>21801.77</v>
      </c>
      <c r="D35" s="42">
        <v>34654.82</v>
      </c>
      <c r="E35" s="42">
        <v>54021.8</v>
      </c>
      <c r="F35" s="42">
        <v>82700.69</v>
      </c>
      <c r="G35" s="42">
        <v>124036.3</v>
      </c>
      <c r="H35" s="29">
        <v>9.0193104447630512E-2</v>
      </c>
    </row>
    <row r="36" spans="1:8" x14ac:dyDescent="0.25">
      <c r="A36" s="39" t="s">
        <v>5</v>
      </c>
      <c r="B36" s="40"/>
      <c r="C36" s="40"/>
      <c r="D36" s="40"/>
      <c r="E36" s="40"/>
      <c r="F36" s="40"/>
      <c r="G36" s="40"/>
      <c r="H36" s="41"/>
    </row>
    <row r="37" spans="1:8" ht="15" customHeight="1" x14ac:dyDescent="0.25">
      <c r="A37" s="38" t="s">
        <v>39</v>
      </c>
      <c r="B37" s="35"/>
      <c r="C37" s="35"/>
      <c r="D37" s="35"/>
      <c r="E37" s="35"/>
      <c r="F37" s="35"/>
      <c r="G37" s="35"/>
      <c r="H37" s="35"/>
    </row>
    <row r="38" spans="1:8" x14ac:dyDescent="0.25">
      <c r="A38" s="25" t="s">
        <v>38</v>
      </c>
      <c r="B38" s="9"/>
      <c r="C38" s="9"/>
      <c r="D38" s="9"/>
      <c r="E38" s="9"/>
      <c r="F38" s="9"/>
      <c r="G38" s="9"/>
      <c r="H38" s="9"/>
    </row>
    <row r="39" spans="1:8" x14ac:dyDescent="0.25">
      <c r="A39" s="31" t="s">
        <v>30</v>
      </c>
      <c r="H39"/>
    </row>
    <row r="40" spans="1:8" x14ac:dyDescent="0.25">
      <c r="A40" s="8" t="s">
        <v>29</v>
      </c>
      <c r="B40" s="9"/>
      <c r="C40" s="9"/>
      <c r="D40" s="9"/>
      <c r="E40" s="9"/>
      <c r="F40" s="9"/>
      <c r="G40" s="9"/>
      <c r="H40" s="10"/>
    </row>
    <row r="41" spans="1:8" x14ac:dyDescent="0.25">
      <c r="A41" s="31"/>
    </row>
  </sheetData>
  <pageMargins left="0.7" right="0.7" top="0.75" bottom="0.75" header="0.3" footer="0.3"/>
  <pageSetup orientation="portrait" verticalDpi="599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workbookViewId="0"/>
  </sheetViews>
  <sheetFormatPr defaultRowHeight="15" x14ac:dyDescent="0.25"/>
  <cols>
    <col min="1" max="1" width="37.85546875" customWidth="1"/>
    <col min="8" max="8" width="19" customWidth="1"/>
  </cols>
  <sheetData>
    <row r="1" spans="1:8" ht="15.75" x14ac:dyDescent="0.25">
      <c r="A1" s="1" t="s">
        <v>32</v>
      </c>
      <c r="B1" s="2"/>
      <c r="C1" s="2"/>
      <c r="D1" s="2"/>
      <c r="E1" s="2"/>
      <c r="F1" s="2"/>
      <c r="G1" s="2"/>
      <c r="H1" s="3"/>
    </row>
    <row r="2" spans="1:8" x14ac:dyDescent="0.25">
      <c r="A2" s="24" t="s">
        <v>0</v>
      </c>
      <c r="B2" s="4"/>
      <c r="C2" s="4"/>
      <c r="D2" s="4"/>
      <c r="E2" s="4"/>
      <c r="F2" s="4"/>
      <c r="G2" s="4"/>
      <c r="H2" s="5"/>
    </row>
    <row r="3" spans="1:8" ht="25.5" thickBot="1" x14ac:dyDescent="0.3">
      <c r="A3" s="6" t="s">
        <v>31</v>
      </c>
      <c r="B3" s="6">
        <v>2015</v>
      </c>
      <c r="C3" s="6">
        <v>2020</v>
      </c>
      <c r="D3" s="6">
        <v>2025</v>
      </c>
      <c r="E3" s="6">
        <v>2030</v>
      </c>
      <c r="F3" s="6">
        <v>2035</v>
      </c>
      <c r="G3" s="6">
        <v>2040</v>
      </c>
      <c r="H3" s="7" t="s">
        <v>2</v>
      </c>
    </row>
    <row r="4" spans="1:8" ht="15.75" thickTop="1" x14ac:dyDescent="0.25">
      <c r="A4" s="44" t="s">
        <v>40</v>
      </c>
      <c r="B4" s="18"/>
      <c r="C4" s="18"/>
      <c r="D4" s="18"/>
      <c r="E4" s="18"/>
      <c r="F4" s="18"/>
      <c r="G4" s="18"/>
      <c r="H4" s="18"/>
    </row>
    <row r="5" spans="1:8" x14ac:dyDescent="0.25">
      <c r="A5" s="47" t="s">
        <v>15</v>
      </c>
      <c r="B5" s="32">
        <v>14.689379386901861</v>
      </c>
      <c r="C5" s="32">
        <v>15.95977235507965</v>
      </c>
      <c r="D5" s="32">
        <v>18.2718180885315</v>
      </c>
      <c r="E5" s="32">
        <v>21.454092760324482</v>
      </c>
      <c r="F5" s="32">
        <v>25.774681274414061</v>
      </c>
      <c r="G5" s="32">
        <v>30.679181485176091</v>
      </c>
      <c r="H5" s="29">
        <f>((G5/B5)^(1/(2040-2015)))-1</f>
        <v>2.9896572553127054E-2</v>
      </c>
    </row>
    <row r="6" spans="1:8" x14ac:dyDescent="0.25">
      <c r="A6" s="11" t="s">
        <v>14</v>
      </c>
      <c r="B6" s="32">
        <v>6.813369893789293</v>
      </c>
      <c r="C6" s="32">
        <v>8.1364033200764307</v>
      </c>
      <c r="D6" s="32">
        <v>9.893433116923152</v>
      </c>
      <c r="E6" s="32">
        <v>12.12449516847064</v>
      </c>
      <c r="F6" s="32">
        <v>15.1359857997648</v>
      </c>
      <c r="G6" s="32">
        <v>18.758115093453728</v>
      </c>
      <c r="H6" s="29">
        <f>((G6/B6)^(1/(2040-2015)))-1</f>
        <v>4.1341290748444948E-2</v>
      </c>
    </row>
    <row r="7" spans="1:8" s="37" customFormat="1" x14ac:dyDescent="0.25">
      <c r="A7" s="34" t="s">
        <v>16</v>
      </c>
      <c r="B7" s="43">
        <v>21.502749280691152</v>
      </c>
      <c r="C7" s="43">
        <v>24.096175675156079</v>
      </c>
      <c r="D7" s="43">
        <v>28.165251205454648</v>
      </c>
      <c r="E7" s="43">
        <v>33.578587928795123</v>
      </c>
      <c r="F7" s="43">
        <v>40.910667074178861</v>
      </c>
      <c r="G7" s="43">
        <v>49.43729657862982</v>
      </c>
      <c r="H7" s="29">
        <f>((G7/B7)^(1/(2040-2015)))-1</f>
        <v>3.3861657084511609E-2</v>
      </c>
    </row>
    <row r="8" spans="1:8" x14ac:dyDescent="0.25">
      <c r="A8" s="20" t="s">
        <v>26</v>
      </c>
      <c r="B8" s="33"/>
      <c r="C8" s="33"/>
      <c r="D8" s="33"/>
      <c r="E8" s="33"/>
      <c r="F8" s="33"/>
      <c r="G8" s="33"/>
      <c r="H8" s="19"/>
    </row>
    <row r="9" spans="1:8" x14ac:dyDescent="0.25">
      <c r="A9" s="11" t="s">
        <v>15</v>
      </c>
      <c r="B9" s="32">
        <v>14.689379386901861</v>
      </c>
      <c r="C9" s="32">
        <v>16.496222895145419</v>
      </c>
      <c r="D9" s="32">
        <v>19.93883652210236</v>
      </c>
      <c r="E9" s="32">
        <v>24.85252956914902</v>
      </c>
      <c r="F9" s="32">
        <v>31.64072090053558</v>
      </c>
      <c r="G9" s="32">
        <v>39.716947733879088</v>
      </c>
      <c r="H9" s="29">
        <f>((G9/B9)^(1/(2040-2015)))-1</f>
        <v>4.0588199780789314E-2</v>
      </c>
    </row>
    <row r="10" spans="1:8" x14ac:dyDescent="0.25">
      <c r="A10" s="11" t="s">
        <v>14</v>
      </c>
      <c r="B10" s="32">
        <v>6.8133698823451994</v>
      </c>
      <c r="C10" s="32">
        <v>8.3591462399985055</v>
      </c>
      <c r="D10" s="32">
        <v>10.63484337569534</v>
      </c>
      <c r="E10" s="32">
        <v>13.69686507323477</v>
      </c>
      <c r="F10" s="32">
        <v>17.81946384850816</v>
      </c>
      <c r="G10" s="32">
        <v>22.795021271970668</v>
      </c>
      <c r="H10" s="29">
        <f>((G10/B10)^(1/(2040-2015)))-1</f>
        <v>4.949197340841649E-2</v>
      </c>
    </row>
    <row r="11" spans="1:8" s="37" customFormat="1" x14ac:dyDescent="0.25">
      <c r="A11" s="34" t="s">
        <v>16</v>
      </c>
      <c r="B11" s="43">
        <v>21.502749269247051</v>
      </c>
      <c r="C11" s="43">
        <v>24.855369135143921</v>
      </c>
      <c r="D11" s="43">
        <v>30.5736798977977</v>
      </c>
      <c r="E11" s="43">
        <v>38.549394642383788</v>
      </c>
      <c r="F11" s="43">
        <v>49.460184749043741</v>
      </c>
      <c r="G11" s="43">
        <v>62.511969005849757</v>
      </c>
      <c r="H11" s="29">
        <f>((G11/B11)^(1/(2040-2015)))-1</f>
        <v>4.3611287035172142E-2</v>
      </c>
    </row>
    <row r="12" spans="1:8" x14ac:dyDescent="0.25">
      <c r="A12" s="20" t="s">
        <v>27</v>
      </c>
      <c r="B12" s="33"/>
      <c r="C12" s="33"/>
      <c r="D12" s="33"/>
      <c r="E12" s="33"/>
      <c r="F12" s="33"/>
      <c r="G12" s="33"/>
      <c r="H12" s="19"/>
    </row>
    <row r="13" spans="1:8" x14ac:dyDescent="0.25">
      <c r="A13" s="11" t="s">
        <v>15</v>
      </c>
      <c r="B13" s="32">
        <v>14.6893793258667</v>
      </c>
      <c r="C13" s="32">
        <v>16.503105193376541</v>
      </c>
      <c r="D13" s="32">
        <v>20.223213690757749</v>
      </c>
      <c r="E13" s="32">
        <v>25.630490321636199</v>
      </c>
      <c r="F13" s="32">
        <v>33.251741814136508</v>
      </c>
      <c r="G13" s="32">
        <v>42.541307103157052</v>
      </c>
      <c r="H13" s="29">
        <f>((G13/B13)^(1/(2040-2015)))-1</f>
        <v>4.3451566426703003E-2</v>
      </c>
    </row>
    <row r="14" spans="1:8" x14ac:dyDescent="0.25">
      <c r="A14" s="11" t="s">
        <v>14</v>
      </c>
      <c r="B14" s="32">
        <v>6.8133698232173927</v>
      </c>
      <c r="C14" s="32">
        <v>8.3269231269384605</v>
      </c>
      <c r="D14" s="32">
        <v>10.62825005961701</v>
      </c>
      <c r="E14" s="32">
        <v>13.731745546848421</v>
      </c>
      <c r="F14" s="32">
        <v>17.920992495958401</v>
      </c>
      <c r="G14" s="32">
        <v>23.008949092302959</v>
      </c>
      <c r="H14" s="29">
        <f>((G14/B14)^(1/(2040-2015)))-1</f>
        <v>4.9884182764288854E-2</v>
      </c>
    </row>
    <row r="15" spans="1:8" s="37" customFormat="1" x14ac:dyDescent="0.25">
      <c r="A15" s="34" t="s">
        <v>16</v>
      </c>
      <c r="B15" s="43">
        <v>21.502749149084089</v>
      </c>
      <c r="C15" s="43">
        <v>24.830028320315002</v>
      </c>
      <c r="D15" s="43">
        <v>30.851463750374759</v>
      </c>
      <c r="E15" s="43">
        <v>39.362235868484618</v>
      </c>
      <c r="F15" s="43">
        <v>51.17273431009491</v>
      </c>
      <c r="G15" s="43">
        <v>65.550256195460008</v>
      </c>
      <c r="H15" s="29">
        <f>((G15/B15)^(1/(2040-2015)))-1</f>
        <v>4.5594322032849854E-2</v>
      </c>
    </row>
    <row r="16" spans="1:8" x14ac:dyDescent="0.25">
      <c r="A16" s="20" t="s">
        <v>28</v>
      </c>
      <c r="B16" s="33"/>
      <c r="C16" s="33"/>
      <c r="D16" s="33"/>
      <c r="E16" s="33"/>
      <c r="F16" s="33"/>
      <c r="G16" s="33"/>
      <c r="H16" s="19"/>
    </row>
    <row r="17" spans="1:8" x14ac:dyDescent="0.25">
      <c r="A17" s="11" t="s">
        <v>15</v>
      </c>
      <c r="B17" s="32">
        <v>14.6893793258667</v>
      </c>
      <c r="C17" s="32">
        <v>16.549949109315879</v>
      </c>
      <c r="D17" s="32">
        <v>20.124479635000231</v>
      </c>
      <c r="E17" s="32">
        <v>25.2822303571701</v>
      </c>
      <c r="F17" s="32">
        <v>32.448723109722138</v>
      </c>
      <c r="G17" s="32">
        <v>41.007714026927943</v>
      </c>
      <c r="H17" s="29">
        <f>((G17/B17)^(1/(2040-2015)))-1</f>
        <v>4.1920263996988005E-2</v>
      </c>
    </row>
    <row r="18" spans="1:8" x14ac:dyDescent="0.25">
      <c r="A18" s="11" t="s">
        <v>14</v>
      </c>
      <c r="B18" s="32">
        <v>6.8133697602748846</v>
      </c>
      <c r="C18" s="32">
        <v>8.3638068447138529</v>
      </c>
      <c r="D18" s="32">
        <v>10.656403175843369</v>
      </c>
      <c r="E18" s="32">
        <v>13.7281520200084</v>
      </c>
      <c r="F18" s="32">
        <v>17.838244705132329</v>
      </c>
      <c r="G18" s="32">
        <v>22.725997291406362</v>
      </c>
      <c r="H18" s="29">
        <f>((G18/B18)^(1/(2040-2015)))-1</f>
        <v>4.9364673361152356E-2</v>
      </c>
    </row>
    <row r="19" spans="1:8" s="37" customFormat="1" ht="15.75" thickBot="1" x14ac:dyDescent="0.3">
      <c r="A19" s="34" t="s">
        <v>16</v>
      </c>
      <c r="B19" s="43">
        <v>21.502749086141581</v>
      </c>
      <c r="C19" s="43">
        <v>24.913755954029732</v>
      </c>
      <c r="D19" s="43">
        <v>30.7808828108436</v>
      </c>
      <c r="E19" s="43">
        <v>39.010382377178502</v>
      </c>
      <c r="F19" s="43">
        <v>50.286967814854457</v>
      </c>
      <c r="G19" s="43">
        <v>63.733711318334301</v>
      </c>
      <c r="H19" s="29">
        <f>((G19/B19)^(1/(2040-2015)))-1</f>
        <v>4.4419589165519691E-2</v>
      </c>
    </row>
    <row r="20" spans="1:8" x14ac:dyDescent="0.25">
      <c r="A20" s="39" t="s">
        <v>5</v>
      </c>
      <c r="B20" s="40"/>
      <c r="C20" s="40"/>
      <c r="D20" s="40"/>
      <c r="E20" s="40"/>
      <c r="F20" s="40"/>
      <c r="G20" s="40"/>
      <c r="H20" s="41"/>
    </row>
    <row r="21" spans="1:8" ht="15" customHeight="1" x14ac:dyDescent="0.25">
      <c r="A21" s="38" t="s">
        <v>39</v>
      </c>
      <c r="B21" s="35"/>
      <c r="C21" s="35"/>
      <c r="D21" s="35"/>
      <c r="E21" s="35"/>
      <c r="F21" s="35"/>
      <c r="G21" s="35"/>
      <c r="H21" s="35"/>
    </row>
    <row r="22" spans="1:8" x14ac:dyDescent="0.25">
      <c r="A22" s="25" t="s">
        <v>38</v>
      </c>
      <c r="B22" s="9"/>
      <c r="C22" s="9"/>
      <c r="D22" s="9"/>
      <c r="E22" s="9"/>
      <c r="F22" s="9"/>
      <c r="G22" s="9"/>
      <c r="H22" s="9"/>
    </row>
    <row r="23" spans="1:8" x14ac:dyDescent="0.25">
      <c r="A23" s="31" t="s">
        <v>30</v>
      </c>
    </row>
    <row r="24" spans="1:8" x14ac:dyDescent="0.25">
      <c r="A24" s="8" t="s">
        <v>29</v>
      </c>
      <c r="B24" s="9"/>
      <c r="C24" s="9"/>
      <c r="D24" s="9"/>
      <c r="E24" s="9"/>
      <c r="F24" s="9"/>
      <c r="G24" s="9"/>
      <c r="H24" s="10"/>
    </row>
    <row r="25" spans="1:8" x14ac:dyDescent="0.25">
      <c r="A25" s="31"/>
      <c r="H25" s="30"/>
    </row>
    <row r="26" spans="1:8" x14ac:dyDescent="0.25">
      <c r="H26" s="30"/>
    </row>
    <row r="27" spans="1:8" x14ac:dyDescent="0.25">
      <c r="H27" s="30"/>
    </row>
    <row r="28" spans="1:8" x14ac:dyDescent="0.25">
      <c r="H28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primary</vt:lpstr>
      <vt:lpstr>gdp_ppp</vt:lpstr>
      <vt:lpstr>gdp_ppp_n</vt:lpstr>
      <vt:lpstr>gdp_mer</vt:lpstr>
      <vt:lpstr>gdp_mer_n</vt:lpstr>
      <vt:lpstr>industrial</vt:lpstr>
      <vt:lpstr>gross_output_ppp</vt:lpstr>
      <vt:lpstr>gross_output_ppp_n</vt:lpstr>
      <vt:lpstr>delivered</vt:lpstr>
    </vt:vector>
  </TitlesOfParts>
  <Company>EIA\DOE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Wells, Peggy</dc:creator>
  <cp:lastModifiedBy>Sendich, Elizabeth </cp:lastModifiedBy>
  <dcterms:created xsi:type="dcterms:W3CDTF">2012-03-07T20:42:24Z</dcterms:created>
  <dcterms:modified xsi:type="dcterms:W3CDTF">2018-07-23T14:46:49Z</dcterms:modified>
</cp:coreProperties>
</file>