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NEM6\d\WEPS2018\draft_excel_reports\tables_for_qa\"/>
    </mc:Choice>
  </mc:AlternateContent>
  <bookViews>
    <workbookView xWindow="360" yWindow="270" windowWidth="19485" windowHeight="10440"/>
  </bookViews>
  <sheets>
    <sheet name="primary" sheetId="1" r:id="rId1"/>
    <sheet name="gdp_ppp" sheetId="2" r:id="rId2"/>
    <sheet name="gdp_ppp_n" sheetId="8" r:id="rId3"/>
    <sheet name="gdp_mer" sheetId="3" r:id="rId4"/>
    <sheet name="gdp_mer_n" sheetId="9" r:id="rId5"/>
    <sheet name="industrial" sheetId="4" r:id="rId6"/>
    <sheet name="gross_output_ppp" sheetId="7" r:id="rId7"/>
    <sheet name="gross_output_ppp_n" sheetId="10" r:id="rId8"/>
    <sheet name="delivered" sheetId="6" r:id="rId9"/>
  </sheets>
  <calcPr calcId="152511"/>
</workbook>
</file>

<file path=xl/calcChain.xml><?xml version="1.0" encoding="utf-8"?>
<calcChain xmlns="http://schemas.openxmlformats.org/spreadsheetml/2006/main">
  <c r="H6" i="9" l="1"/>
  <c r="H5" i="9"/>
  <c r="H4" i="9"/>
  <c r="H6" i="8"/>
  <c r="H5" i="8"/>
  <c r="H4" i="8"/>
  <c r="H15" i="6"/>
  <c r="H14" i="6"/>
  <c r="H13" i="6"/>
  <c r="H11" i="6"/>
  <c r="H10" i="6"/>
  <c r="H9" i="6"/>
  <c r="H7" i="6"/>
  <c r="H6" i="6"/>
  <c r="H5" i="6"/>
  <c r="H18" i="4"/>
  <c r="H17" i="4"/>
  <c r="H16" i="4"/>
  <c r="H15" i="4"/>
  <c r="H13" i="4"/>
  <c r="H12" i="4"/>
  <c r="H11" i="4"/>
  <c r="H10" i="4"/>
  <c r="H8" i="4"/>
  <c r="H7" i="4"/>
  <c r="H6" i="4"/>
  <c r="H5" i="4"/>
  <c r="H6" i="3"/>
  <c r="H5" i="3"/>
  <c r="H4" i="3"/>
  <c r="H6" i="2"/>
  <c r="H5" i="2"/>
  <c r="H4" i="2"/>
  <c r="H6" i="1"/>
  <c r="H5" i="1"/>
  <c r="H4" i="1"/>
</calcChain>
</file>

<file path=xl/comments1.xml><?xml version="1.0" encoding="utf-8"?>
<comments xmlns="http://schemas.openxmlformats.org/spreadsheetml/2006/main">
  <authors>
    <author xml:space="preserve">Doman, Linda </author>
  </authors>
  <commentList>
    <comment ref="H4" authorId="0" shapeId="0">
      <text>
        <r>
          <rPr>
            <b/>
            <sz val="8"/>
            <color indexed="81"/>
            <rFont val="Tahoma"/>
            <family val="2"/>
          </rPr>
          <t>Doman, Linda :</t>
        </r>
        <r>
          <rPr>
            <sz val="8"/>
            <color indexed="81"/>
            <rFont val="Tahoma"/>
            <family val="2"/>
          </rPr>
          <t xml:space="preserve">
Has anyone reviewed these numbers?
EDS: yes, I checked.</t>
        </r>
      </text>
    </comment>
  </commentList>
</comments>
</file>

<file path=xl/sharedStrings.xml><?xml version="1.0" encoding="utf-8"?>
<sst xmlns="http://schemas.openxmlformats.org/spreadsheetml/2006/main" count="161" uniqueCount="39">
  <si>
    <t>(quadrillion Btu)</t>
  </si>
  <si>
    <t>Case</t>
  </si>
  <si>
    <t>Average annual percent change (2015-40)</t>
  </si>
  <si>
    <t xml:space="preserve"> </t>
  </si>
  <si>
    <t>(billion 2010 dollars)</t>
  </si>
  <si>
    <t>Notes: Totals may not equal sum of components due to independent rounding.</t>
  </si>
  <si>
    <t xml:space="preserve">     Energy-intensive manufacturing</t>
  </si>
  <si>
    <t xml:space="preserve">     Nonenergy-intensive manufacturing</t>
  </si>
  <si>
    <t xml:space="preserve">     Nonmanufacturing</t>
  </si>
  <si>
    <t xml:space="preserve">     Total</t>
  </si>
  <si>
    <t xml:space="preserve">  Agriculture</t>
  </si>
  <si>
    <t xml:space="preserve">  Extraction</t>
  </si>
  <si>
    <t xml:space="preserve">  Construction</t>
  </si>
  <si>
    <t xml:space="preserve">  Total</t>
  </si>
  <si>
    <t xml:space="preserve">  All other end-use sectors</t>
  </si>
  <si>
    <t xml:space="preserve">  Industrial end-use sector</t>
  </si>
  <si>
    <t xml:space="preserve">  Total delivered energy</t>
  </si>
  <si>
    <t xml:space="preserve">  Energy-intensive manufacturing</t>
  </si>
  <si>
    <t xml:space="preserve">  Nonenergy-intensive manufacturing</t>
  </si>
  <si>
    <t xml:space="preserve">  Services</t>
  </si>
  <si>
    <t>(billion nominal dollars)</t>
  </si>
  <si>
    <t>Table 3. China gross domestic product (GDP) expressed in nominal purchasing power parity, by case, 2015-40</t>
  </si>
  <si>
    <t>Table 2. China gross domestic product (GDP) expressed in real purchasing power parity, by case, 2015-40</t>
  </si>
  <si>
    <t>Table 4. China gross domestic product (GDP) expressed in real market exchange rates, by case, 2015-40</t>
  </si>
  <si>
    <t>Table 5. China gross domestic product (GDP) expressed in nominal market exchange rates, by case, 2015-40</t>
  </si>
  <si>
    <t>Table 7. China gross output expressed in real purchasing power parity, by case and sector, 2015-40</t>
  </si>
  <si>
    <t>Table 8. China gross output expressed in nominal purchasing power parity, by case and sector, 2015-40</t>
  </si>
  <si>
    <t>Fast Transition case</t>
  </si>
  <si>
    <t>No Transition case</t>
  </si>
  <si>
    <t>No Transition case, run CHI_Hi_lowCpercent_trial2_180221.132410; and Fast Transition case, run, IEO18_hiCEIS_180314.133003</t>
  </si>
  <si>
    <t>Case/sector</t>
  </si>
  <si>
    <t>Table 9. China total delivered energy consumption, by case and end-use sector, 2015-40</t>
  </si>
  <si>
    <t>Table 6. China industrial sector energy consumption, by case and sector, 2015-40</t>
  </si>
  <si>
    <t>Table 1. China total primary energy consumption, by case, 2015-40</t>
  </si>
  <si>
    <r>
      <t>IEO2018 Reference case</t>
    </r>
    <r>
      <rPr>
        <vertAlign val="superscript"/>
        <sz val="9"/>
        <color theme="1"/>
        <rFont val="Calibri"/>
        <family val="2"/>
        <scheme val="minor"/>
      </rPr>
      <t>a</t>
    </r>
  </si>
  <si>
    <r>
      <rPr>
        <vertAlign val="superscript"/>
        <sz val="8"/>
        <color theme="1"/>
        <rFont val="Calibri"/>
        <family val="2"/>
        <scheme val="minor"/>
      </rPr>
      <t>a</t>
    </r>
    <r>
      <rPr>
        <sz val="8"/>
        <color theme="1"/>
        <rFont val="Calibri"/>
        <family val="2"/>
        <scheme val="minor"/>
      </rPr>
      <t>The IEO2018 Reference case includes updates to the macroeconomic information, but no modeling changes have been made to other end-use sectors or assumptions.</t>
    </r>
  </si>
  <si>
    <t>Sources: U.S. Energy Information Administration (EIA), World Energy Projection System Plus (2018), IEO2018 Reference case, run tPGDfix_AEO2018_Nov30dbs_180104.155422;</t>
  </si>
  <si>
    <r>
      <t>IEO2018 Reference case</t>
    </r>
    <r>
      <rPr>
        <b/>
        <vertAlign val="superscript"/>
        <sz val="9"/>
        <color theme="1"/>
        <rFont val="Calibri"/>
        <family val="2"/>
        <scheme val="minor"/>
      </rPr>
      <t>a</t>
    </r>
  </si>
  <si>
    <r>
      <t>a</t>
    </r>
    <r>
      <rPr>
        <sz val="8"/>
        <color theme="1"/>
        <rFont val="Calibri"/>
        <family val="2"/>
        <scheme val="minor"/>
      </rPr>
      <t>The IEO2018 Reference case includes updates to the macroeconomic information, but no modeling changes have been made to other end-use sectors or assumptions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</si>
</sst>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0.0%"/>
    <numFmt numFmtId="167" formatCode="_(* #,##0.0_);_(* \(#,##0.0\);_(* &quot;-&quot;??_);_(@_)"/>
  </numFmts>
  <fonts count="17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4"/>
      <name val="Calibri"/>
      <family val="2"/>
      <scheme val="minor"/>
    </font>
    <font>
      <u/>
      <sz val="11"/>
      <color theme="6"/>
      <name val="Calibri"/>
      <family val="2"/>
    </font>
    <font>
      <b/>
      <sz val="12"/>
      <color theme="4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vertAlign val="superscript"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dashed">
        <color theme="0" tint="-0.24994659260841701"/>
      </bottom>
      <diagonal/>
    </border>
    <border>
      <left/>
      <right/>
      <top style="medium">
        <color theme="4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4"/>
      </top>
      <bottom style="dashed">
        <color theme="0" tint="-0.24994659260841701"/>
      </bottom>
      <diagonal/>
    </border>
    <border>
      <left/>
      <right/>
      <top style="thin">
        <color theme="4"/>
      </top>
      <bottom style="thin">
        <color theme="0" tint="-0.24994659260841701"/>
      </bottom>
      <diagonal/>
    </border>
    <border>
      <left style="thick">
        <color theme="0"/>
      </left>
      <right style="thick">
        <color theme="0"/>
      </right>
      <top/>
      <bottom style="thin">
        <color theme="0" tint="-0.24994659260841701"/>
      </bottom>
      <diagonal/>
    </border>
    <border>
      <left/>
      <right/>
      <top style="dashed">
        <color theme="0" tint="-0.24994659260841701"/>
      </top>
      <bottom style="dashed">
        <color theme="0" tint="-0.24994659260841701"/>
      </bottom>
      <diagonal/>
    </border>
  </borders>
  <cellStyleXfs count="15">
    <xf numFmtId="0" fontId="0" fillId="0" borderId="0"/>
    <xf numFmtId="0" fontId="1" fillId="0" borderId="1" applyNumberFormat="0" applyProtection="0">
      <alignment wrapText="1"/>
    </xf>
    <xf numFmtId="0" fontId="2" fillId="0" borderId="2" applyNumberFormat="0" applyFont="0" applyProtection="0">
      <alignment wrapText="1"/>
    </xf>
    <xf numFmtId="0" fontId="1" fillId="0" borderId="7" applyNumberFormat="0" applyProtection="0">
      <alignment horizontal="left" wrapText="1"/>
    </xf>
    <xf numFmtId="0" fontId="1" fillId="0" borderId="6" applyNumberFormat="0" applyFill="0" applyProtection="0">
      <alignment wrapText="1"/>
    </xf>
    <xf numFmtId="0" fontId="1" fillId="0" borderId="4" applyNumberFormat="0" applyProtection="0">
      <alignment wrapText="1"/>
    </xf>
    <xf numFmtId="0" fontId="2" fillId="0" borderId="3" applyNumberFormat="0" applyProtection="0">
      <alignment vertical="top" wrapText="1"/>
    </xf>
    <xf numFmtId="0" fontId="2" fillId="0" borderId="5" applyNumberFormat="0" applyFont="0" applyFill="0" applyProtection="0">
      <alignment wrapText="1"/>
    </xf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 applyNumberFormat="0" applyProtection="0">
      <alignment vertical="top" wrapText="1"/>
    </xf>
    <xf numFmtId="0" fontId="5" fillId="0" borderId="0" applyNumberFormat="0" applyProtection="0">
      <alignment horizontal="left"/>
    </xf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50">
    <xf numFmtId="0" fontId="0" fillId="0" borderId="0" xfId="0"/>
    <xf numFmtId="0" fontId="5" fillId="0" borderId="0" xfId="12">
      <alignment horizontal="left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1" fillId="0" borderId="1" xfId="1">
      <alignment wrapText="1"/>
    </xf>
    <xf numFmtId="0" fontId="1" fillId="0" borderId="1" xfId="1" applyAlignment="1">
      <alignment horizontal="center" wrapText="1"/>
    </xf>
    <xf numFmtId="0" fontId="0" fillId="0" borderId="0" xfId="0" applyBorder="1" applyAlignment="1">
      <alignment horizontal="right"/>
    </xf>
    <xf numFmtId="0" fontId="2" fillId="0" borderId="2" xfId="2" applyFont="1">
      <alignment wrapText="1"/>
    </xf>
    <xf numFmtId="164" fontId="2" fillId="0" borderId="2" xfId="2" applyNumberFormat="1" applyFont="1">
      <alignment wrapText="1"/>
    </xf>
    <xf numFmtId="0" fontId="2" fillId="0" borderId="3" xfId="6">
      <alignment vertical="top" wrapText="1"/>
    </xf>
    <xf numFmtId="43" fontId="6" fillId="0" borderId="0" xfId="13" applyFont="1" applyBorder="1"/>
    <xf numFmtId="43" fontId="7" fillId="0" borderId="0" xfId="13" applyFont="1" applyBorder="1"/>
    <xf numFmtId="43" fontId="0" fillId="0" borderId="0" xfId="13" applyFont="1"/>
    <xf numFmtId="0" fontId="1" fillId="0" borderId="1" xfId="13" applyNumberFormat="1" applyFont="1" applyBorder="1" applyAlignment="1">
      <alignment wrapText="1"/>
    </xf>
    <xf numFmtId="164" fontId="1" fillId="0" borderId="4" xfId="5" applyNumberFormat="1">
      <alignment wrapText="1"/>
    </xf>
    <xf numFmtId="164" fontId="2" fillId="0" borderId="2" xfId="2" applyNumberFormat="1" applyFont="1" applyAlignment="1">
      <alignment horizontal="center" wrapText="1"/>
    </xf>
    <xf numFmtId="0" fontId="2" fillId="0" borderId="3" xfId="6" applyAlignment="1">
      <alignment horizontal="center" vertical="top" wrapText="1"/>
    </xf>
    <xf numFmtId="0" fontId="1" fillId="0" borderId="0" xfId="0" applyFont="1"/>
    <xf numFmtId="165" fontId="2" fillId="0" borderId="2" xfId="13" applyNumberFormat="1" applyFont="1" applyBorder="1" applyAlignment="1">
      <alignment wrapText="1"/>
    </xf>
    <xf numFmtId="165" fontId="1" fillId="0" borderId="4" xfId="13" applyNumberFormat="1" applyFont="1" applyBorder="1" applyAlignment="1">
      <alignment wrapText="1"/>
    </xf>
    <xf numFmtId="0" fontId="8" fillId="0" borderId="3" xfId="6" applyFont="1" applyAlignment="1">
      <alignment vertical="top"/>
    </xf>
    <xf numFmtId="0" fontId="2" fillId="0" borderId="0" xfId="0" applyFont="1" applyBorder="1"/>
    <xf numFmtId="0" fontId="8" fillId="0" borderId="0" xfId="11" applyFont="1" applyAlignment="1">
      <alignment vertical="top"/>
    </xf>
    <xf numFmtId="165" fontId="2" fillId="0" borderId="0" xfId="13" applyNumberFormat="1" applyFont="1" applyBorder="1" applyAlignment="1">
      <alignment wrapText="1"/>
    </xf>
    <xf numFmtId="0" fontId="2" fillId="0" borderId="0" xfId="0" applyFont="1"/>
    <xf numFmtId="164" fontId="1" fillId="0" borderId="4" xfId="5" applyNumberFormat="1" applyAlignment="1">
      <alignment horizontal="center" wrapText="1"/>
    </xf>
    <xf numFmtId="166" fontId="1" fillId="0" borderId="4" xfId="14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/>
    <xf numFmtId="167" fontId="2" fillId="0" borderId="2" xfId="13" applyNumberFormat="1" applyFont="1" applyBorder="1" applyAlignment="1">
      <alignment wrapText="1"/>
    </xf>
    <xf numFmtId="167" fontId="1" fillId="0" borderId="4" xfId="13" applyNumberFormat="1" applyFont="1" applyBorder="1" applyAlignment="1">
      <alignment wrapText="1"/>
    </xf>
    <xf numFmtId="0" fontId="1" fillId="0" borderId="2" xfId="2" applyFont="1">
      <alignment wrapText="1"/>
    </xf>
    <xf numFmtId="0" fontId="8" fillId="0" borderId="3" xfId="6" applyFont="1" applyBorder="1" applyAlignment="1">
      <alignment vertical="top"/>
    </xf>
    <xf numFmtId="0" fontId="2" fillId="0" borderId="3" xfId="6" applyBorder="1">
      <alignment vertical="top" wrapText="1"/>
    </xf>
    <xf numFmtId="0" fontId="2" fillId="0" borderId="3" xfId="6" applyBorder="1" applyAlignment="1">
      <alignment horizontal="center" vertical="top" wrapText="1"/>
    </xf>
    <xf numFmtId="0" fontId="16" fillId="0" borderId="0" xfId="6" applyFont="1" applyBorder="1" applyAlignment="1">
      <alignment vertical="top"/>
    </xf>
    <xf numFmtId="0" fontId="2" fillId="0" borderId="0" xfId="6" applyBorder="1">
      <alignment vertical="top" wrapText="1"/>
    </xf>
    <xf numFmtId="0" fontId="2" fillId="0" borderId="0" xfId="6" applyBorder="1" applyAlignment="1">
      <alignment horizontal="center" vertical="top" wrapText="1"/>
    </xf>
    <xf numFmtId="165" fontId="1" fillId="0" borderId="2" xfId="13" applyNumberFormat="1" applyFont="1" applyBorder="1" applyAlignment="1">
      <alignment wrapText="1"/>
    </xf>
    <xf numFmtId="0" fontId="11" fillId="0" borderId="0" xfId="0" applyFont="1"/>
    <xf numFmtId="164" fontId="1" fillId="0" borderId="2" xfId="2" applyNumberFormat="1" applyFont="1">
      <alignment wrapText="1"/>
    </xf>
    <xf numFmtId="167" fontId="1" fillId="0" borderId="2" xfId="13" applyNumberFormat="1" applyFont="1" applyBorder="1" applyAlignment="1">
      <alignment wrapText="1"/>
    </xf>
    <xf numFmtId="0" fontId="1" fillId="0" borderId="0" xfId="2" applyFont="1" applyBorder="1">
      <alignment wrapText="1"/>
    </xf>
    <xf numFmtId="0" fontId="2" fillId="0" borderId="8" xfId="2" applyFont="1" applyBorder="1">
      <alignment wrapText="1"/>
    </xf>
    <xf numFmtId="165" fontId="2" fillId="0" borderId="8" xfId="13" applyNumberFormat="1" applyFont="1" applyBorder="1" applyAlignment="1">
      <alignment wrapText="1"/>
    </xf>
    <xf numFmtId="0" fontId="2" fillId="0" borderId="2" xfId="2" applyFont="1" applyBorder="1">
      <alignment wrapText="1"/>
    </xf>
    <xf numFmtId="0" fontId="2" fillId="0" borderId="8" xfId="0" applyFont="1" applyBorder="1"/>
  </cellXfs>
  <cellStyles count="15">
    <cellStyle name="Body: normal cell" xfId="2"/>
    <cellStyle name="Comma" xfId="13" builtinId="3"/>
    <cellStyle name="Followed Hyperlink" xfId="10" builtinId="9" customBuiltin="1"/>
    <cellStyle name="Font: Calibri, 9pt regular" xfId="8"/>
    <cellStyle name="Footnotes: all except top row" xfId="11"/>
    <cellStyle name="Footnotes: top row" xfId="6"/>
    <cellStyle name="Header: bottom row" xfId="1"/>
    <cellStyle name="Header: top rows" xfId="3"/>
    <cellStyle name="Hyperlink" xfId="9" builtinId="8" customBuiltin="1"/>
    <cellStyle name="Normal" xfId="0" builtinId="0"/>
    <cellStyle name="Parent row" xfId="5"/>
    <cellStyle name="Percent" xfId="14" builtinId="5"/>
    <cellStyle name="Section Break" xfId="7"/>
    <cellStyle name="Section Break: parent row" xfId="4"/>
    <cellStyle name="Table title" xfId="12"/>
  </cellStyles>
  <dxfs count="2">
    <dxf>
      <border>
        <left/>
        <right/>
        <top/>
        <bottom style="thick">
          <color theme="4"/>
        </bottom>
        <vertical/>
        <horizontal/>
      </border>
    </dxf>
    <dxf>
      <border>
        <left/>
        <right/>
        <top/>
        <bottom/>
        <vertical/>
        <horizontal style="dotted">
          <color theme="0" tint="-0.24994659260841701"/>
        </horizontal>
      </border>
    </dxf>
  </dxfs>
  <tableStyles count="1" defaultTableStyle="TableStyleMedium9" defaultPivotStyle="PivotStyleLight16">
    <tableStyle name="Table Style 1" pivot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eia_report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EIA 2">
      <a:majorFont>
        <a:latin typeface="Times New Roman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showGridLines="0" tabSelected="1" zoomScaleNormal="100" workbookViewId="0"/>
  </sheetViews>
  <sheetFormatPr defaultRowHeight="15" x14ac:dyDescent="0.25"/>
  <cols>
    <col min="1" max="1" width="41.7109375" customWidth="1"/>
    <col min="2" max="2" width="11.42578125" customWidth="1"/>
    <col min="3" max="3" width="7.5703125" customWidth="1"/>
    <col min="4" max="4" width="9.140625" customWidth="1"/>
    <col min="5" max="5" width="9.85546875" customWidth="1"/>
    <col min="8" max="8" width="13.140625" customWidth="1"/>
    <col min="9" max="9" width="12.140625" customWidth="1"/>
  </cols>
  <sheetData>
    <row r="1" spans="1:8" ht="15" customHeight="1" x14ac:dyDescent="0.25">
      <c r="A1" s="1" t="s">
        <v>33</v>
      </c>
      <c r="B1" s="2"/>
      <c r="C1" s="2"/>
      <c r="D1" s="2"/>
      <c r="E1" s="2"/>
      <c r="F1" s="2"/>
      <c r="G1" s="2"/>
      <c r="H1" s="3"/>
    </row>
    <row r="2" spans="1:8" ht="18" customHeight="1" x14ac:dyDescent="0.25">
      <c r="A2" s="4" t="s">
        <v>0</v>
      </c>
      <c r="B2" s="4"/>
      <c r="C2" s="4"/>
      <c r="D2" s="4"/>
      <c r="E2" s="4"/>
      <c r="F2" s="4"/>
      <c r="G2" s="4"/>
      <c r="H2" s="5"/>
    </row>
    <row r="3" spans="1:8" ht="43.5" customHeight="1" thickBot="1" x14ac:dyDescent="0.3">
      <c r="A3" s="6" t="s">
        <v>1</v>
      </c>
      <c r="B3" s="6">
        <v>2015</v>
      </c>
      <c r="C3" s="6">
        <v>2020</v>
      </c>
      <c r="D3" s="6">
        <v>2025</v>
      </c>
      <c r="E3" s="6">
        <v>2030</v>
      </c>
      <c r="F3" s="6">
        <v>2035</v>
      </c>
      <c r="G3" s="6">
        <v>2040</v>
      </c>
      <c r="H3" s="7" t="s">
        <v>2</v>
      </c>
    </row>
    <row r="4" spans="1:8" ht="15.75" thickTop="1" x14ac:dyDescent="0.25">
      <c r="A4" s="9" t="s">
        <v>34</v>
      </c>
      <c r="B4" s="10">
        <v>132.59250105047229</v>
      </c>
      <c r="C4" s="10">
        <v>146.71742211485301</v>
      </c>
      <c r="D4" s="10">
        <v>152.4697874629604</v>
      </c>
      <c r="E4" s="10">
        <v>154.81557272626631</v>
      </c>
      <c r="F4" s="10">
        <v>157.85462113577009</v>
      </c>
      <c r="G4" s="10">
        <v>162.23821828581509</v>
      </c>
      <c r="H4" s="28">
        <f>((G4/B4)^(1/(2040-2015)))-1</f>
        <v>8.1040702500208006E-3</v>
      </c>
    </row>
    <row r="5" spans="1:8" x14ac:dyDescent="0.25">
      <c r="A5" s="49" t="s">
        <v>28</v>
      </c>
      <c r="B5" s="10">
        <v>132.5925010514259</v>
      </c>
      <c r="C5" s="10">
        <v>151.21498870754661</v>
      </c>
      <c r="D5" s="10">
        <v>167.53578489400101</v>
      </c>
      <c r="E5" s="10">
        <v>178.35393608309639</v>
      </c>
      <c r="F5" s="10">
        <v>188.7471627195801</v>
      </c>
      <c r="G5" s="10">
        <v>199.77855697807439</v>
      </c>
      <c r="H5" s="28">
        <f>((G5/B5)^(1/(2040-2015)))-1</f>
        <v>1.6532331836490055E-2</v>
      </c>
    </row>
    <row r="6" spans="1:8" ht="15.75" thickBot="1" x14ac:dyDescent="0.3">
      <c r="A6" s="9" t="s">
        <v>27</v>
      </c>
      <c r="B6" s="10">
        <v>132.5925005612373</v>
      </c>
      <c r="C6" s="10">
        <v>143.17483208704411</v>
      </c>
      <c r="D6" s="10">
        <v>159.5683322899456</v>
      </c>
      <c r="E6" s="10">
        <v>169.71984205033181</v>
      </c>
      <c r="F6" s="10">
        <v>180.79520899948309</v>
      </c>
      <c r="G6" s="10">
        <v>193.32794940289151</v>
      </c>
      <c r="H6" s="28">
        <f>((G6/B6)^(1/(2040-2015)))-1</f>
        <v>1.5198640112838335E-2</v>
      </c>
    </row>
    <row r="7" spans="1:8" x14ac:dyDescent="0.25">
      <c r="A7" s="35" t="s">
        <v>35</v>
      </c>
      <c r="B7" s="36"/>
      <c r="C7" s="36"/>
      <c r="D7" s="36"/>
      <c r="E7" s="36"/>
      <c r="F7" s="36"/>
      <c r="G7" s="36"/>
      <c r="H7" s="37"/>
    </row>
    <row r="8" spans="1:8" x14ac:dyDescent="0.25">
      <c r="A8" s="24" t="s">
        <v>36</v>
      </c>
      <c r="B8" s="8"/>
      <c r="C8" s="8"/>
      <c r="D8" s="8"/>
      <c r="E8" s="8"/>
      <c r="F8" s="8"/>
      <c r="G8" s="8"/>
      <c r="H8" s="8"/>
    </row>
    <row r="9" spans="1:8" x14ac:dyDescent="0.25">
      <c r="A9" s="30" t="s">
        <v>29</v>
      </c>
    </row>
    <row r="10" spans="1:8" x14ac:dyDescent="0.25">
      <c r="A10" s="30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workbookViewId="0"/>
  </sheetViews>
  <sheetFormatPr defaultRowHeight="15" x14ac:dyDescent="0.25"/>
  <cols>
    <col min="1" max="1" width="36" customWidth="1"/>
    <col min="2" max="7" width="8.7109375" style="14" bestFit="1" customWidth="1"/>
    <col min="8" max="8" width="14.28515625" customWidth="1"/>
  </cols>
  <sheetData>
    <row r="1" spans="1:8" ht="15.75" x14ac:dyDescent="0.25">
      <c r="A1" s="1" t="s">
        <v>22</v>
      </c>
      <c r="B1" s="12"/>
      <c r="C1" s="12"/>
      <c r="D1" s="12"/>
      <c r="E1" s="12"/>
      <c r="F1" s="12"/>
      <c r="G1" s="12"/>
      <c r="H1" s="3"/>
    </row>
    <row r="2" spans="1:8" x14ac:dyDescent="0.25">
      <c r="A2" s="4" t="s">
        <v>4</v>
      </c>
      <c r="B2" s="13"/>
      <c r="C2" s="13"/>
      <c r="D2" s="13"/>
      <c r="E2" s="13"/>
      <c r="F2" s="13"/>
      <c r="G2" s="13"/>
      <c r="H2" s="5"/>
    </row>
    <row r="3" spans="1:8" ht="37.5" thickBot="1" x14ac:dyDescent="0.3">
      <c r="A3" s="6" t="s">
        <v>1</v>
      </c>
      <c r="B3" s="15">
        <v>2015</v>
      </c>
      <c r="C3" s="15">
        <v>2020</v>
      </c>
      <c r="D3" s="15">
        <v>2025</v>
      </c>
      <c r="E3" s="15">
        <v>2030</v>
      </c>
      <c r="F3" s="15">
        <v>2035</v>
      </c>
      <c r="G3" s="15">
        <v>2040</v>
      </c>
      <c r="H3" s="7" t="s">
        <v>2</v>
      </c>
    </row>
    <row r="4" spans="1:8" ht="15.75" thickTop="1" x14ac:dyDescent="0.25">
      <c r="A4" s="9" t="s">
        <v>34</v>
      </c>
      <c r="B4" s="20">
        <v>18159.83984375</v>
      </c>
      <c r="C4" s="20">
        <v>24579.0390625</v>
      </c>
      <c r="D4" s="20">
        <v>31258.529296875</v>
      </c>
      <c r="E4" s="20">
        <v>38335.4609375</v>
      </c>
      <c r="F4" s="20">
        <v>46029</v>
      </c>
      <c r="G4" s="20">
        <v>54154.73046875</v>
      </c>
      <c r="H4" s="28">
        <f>((G4/B4)^(1/(2040-2015)))-1</f>
        <v>4.467445542287396E-2</v>
      </c>
    </row>
    <row r="5" spans="1:8" x14ac:dyDescent="0.25">
      <c r="A5" s="49" t="s">
        <v>28</v>
      </c>
      <c r="B5" s="20">
        <v>18159.83984375</v>
      </c>
      <c r="C5" s="20">
        <v>25847.6796875</v>
      </c>
      <c r="D5" s="20">
        <v>35301.78125</v>
      </c>
      <c r="E5" s="20">
        <v>46178.94140625</v>
      </c>
      <c r="F5" s="20">
        <v>58736.23046875</v>
      </c>
      <c r="G5" s="20">
        <v>72956.703125</v>
      </c>
      <c r="H5" s="28">
        <f>((G5/B5)^(1/(2040-2015)))-1</f>
        <v>5.720236853899463E-2</v>
      </c>
    </row>
    <row r="6" spans="1:8" ht="15.75" thickBot="1" x14ac:dyDescent="0.3">
      <c r="A6" s="9" t="s">
        <v>27</v>
      </c>
      <c r="B6" s="20">
        <v>18159.83984375</v>
      </c>
      <c r="C6" s="20">
        <v>25867.80078125</v>
      </c>
      <c r="D6" s="20">
        <v>35242.83984375</v>
      </c>
      <c r="E6" s="20">
        <v>45980.33984375</v>
      </c>
      <c r="F6" s="20">
        <v>58469.5</v>
      </c>
      <c r="G6" s="20">
        <v>72572</v>
      </c>
      <c r="H6" s="28">
        <f>((G6/B6)^(1/(2040-2015)))-1</f>
        <v>5.6978815663879967E-2</v>
      </c>
    </row>
    <row r="7" spans="1:8" x14ac:dyDescent="0.25">
      <c r="A7" s="35" t="s">
        <v>35</v>
      </c>
      <c r="B7" s="36"/>
      <c r="C7" s="36"/>
      <c r="D7" s="36"/>
      <c r="E7" s="36"/>
      <c r="F7" s="36"/>
      <c r="G7" s="36"/>
      <c r="H7" s="37"/>
    </row>
    <row r="8" spans="1:8" x14ac:dyDescent="0.25">
      <c r="A8" s="24" t="s">
        <v>36</v>
      </c>
      <c r="B8" s="8"/>
      <c r="C8" s="8"/>
      <c r="D8" s="8"/>
      <c r="E8" s="8"/>
      <c r="F8" s="8"/>
      <c r="G8" s="8"/>
      <c r="H8" s="8"/>
    </row>
    <row r="9" spans="1:8" x14ac:dyDescent="0.25">
      <c r="A9" s="30" t="s">
        <v>29</v>
      </c>
      <c r="B9"/>
      <c r="C9"/>
      <c r="D9"/>
      <c r="E9"/>
      <c r="F9"/>
      <c r="G9"/>
    </row>
    <row r="10" spans="1:8" x14ac:dyDescent="0.25">
      <c r="A10" s="30"/>
      <c r="B10"/>
      <c r="C10"/>
      <c r="D10"/>
      <c r="E10"/>
      <c r="F10"/>
      <c r="G10"/>
    </row>
    <row r="11" spans="1:8" x14ac:dyDescent="0.25">
      <c r="B11"/>
      <c r="C11"/>
      <c r="D11"/>
      <c r="E11"/>
      <c r="F11"/>
      <c r="G11"/>
    </row>
    <row r="12" spans="1:8" x14ac:dyDescent="0.25">
      <c r="B12"/>
      <c r="C12"/>
      <c r="D12"/>
      <c r="E12"/>
      <c r="F12"/>
      <c r="G12"/>
    </row>
    <row r="13" spans="1:8" x14ac:dyDescent="0.25">
      <c r="B13"/>
      <c r="C13"/>
      <c r="D13"/>
      <c r="E13"/>
      <c r="F13"/>
      <c r="G13"/>
    </row>
  </sheetData>
  <pageMargins left="0.7" right="0.7" top="0.75" bottom="0.75" header="0.3" footer="0.3"/>
  <pageSetup orientation="portrait" verticalDpi="599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showGridLines="0" workbookViewId="0"/>
  </sheetViews>
  <sheetFormatPr defaultRowHeight="15" x14ac:dyDescent="0.25"/>
  <cols>
    <col min="1" max="1" width="34.42578125" customWidth="1"/>
    <col min="8" max="8" width="14.140625" customWidth="1"/>
  </cols>
  <sheetData>
    <row r="1" spans="1:8" ht="15.75" x14ac:dyDescent="0.25">
      <c r="A1" s="1" t="s">
        <v>21</v>
      </c>
      <c r="B1" s="12"/>
      <c r="C1" s="12"/>
      <c r="D1" s="12"/>
      <c r="E1" s="12"/>
      <c r="F1" s="12"/>
      <c r="G1" s="12"/>
      <c r="H1" s="3"/>
    </row>
    <row r="2" spans="1:8" x14ac:dyDescent="0.25">
      <c r="A2" s="4" t="s">
        <v>20</v>
      </c>
      <c r="B2" s="13"/>
      <c r="C2" s="13"/>
      <c r="D2" s="13"/>
      <c r="E2" s="13"/>
      <c r="F2" s="13"/>
      <c r="G2" s="13"/>
      <c r="H2" s="5"/>
    </row>
    <row r="3" spans="1:8" ht="37.5" thickBot="1" x14ac:dyDescent="0.3">
      <c r="A3" s="6" t="s">
        <v>1</v>
      </c>
      <c r="B3" s="15">
        <v>2015</v>
      </c>
      <c r="C3" s="15">
        <v>2020</v>
      </c>
      <c r="D3" s="15">
        <v>2025</v>
      </c>
      <c r="E3" s="15">
        <v>2030</v>
      </c>
      <c r="F3" s="15">
        <v>2035</v>
      </c>
      <c r="G3" s="15">
        <v>2040</v>
      </c>
      <c r="H3" s="7" t="s">
        <v>2</v>
      </c>
    </row>
    <row r="4" spans="1:8" ht="15.75" thickTop="1" x14ac:dyDescent="0.25">
      <c r="A4" s="9" t="s">
        <v>34</v>
      </c>
      <c r="B4" s="20">
        <v>19698.23046875</v>
      </c>
      <c r="C4" s="20">
        <v>28912.109375</v>
      </c>
      <c r="D4" s="20">
        <v>40478.8984375</v>
      </c>
      <c r="E4" s="20">
        <v>54736.109375</v>
      </c>
      <c r="F4" s="20">
        <v>72482.3828125</v>
      </c>
      <c r="G4" s="20">
        <v>94056.171875</v>
      </c>
      <c r="H4" s="28">
        <f>((G4/B4)^(1/(2040-2015)))-1</f>
        <v>6.4531221619458234E-2</v>
      </c>
    </row>
    <row r="5" spans="1:8" x14ac:dyDescent="0.25">
      <c r="A5" s="49" t="s">
        <v>28</v>
      </c>
      <c r="B5" s="20">
        <v>19698.23046875</v>
      </c>
      <c r="C5" s="20">
        <v>30500.25</v>
      </c>
      <c r="D5" s="20">
        <v>46716.94140625</v>
      </c>
      <c r="E5" s="20">
        <v>69256.7265625</v>
      </c>
      <c r="F5" s="20">
        <v>101256.203125</v>
      </c>
      <c r="G5" s="20">
        <v>146869.90625</v>
      </c>
      <c r="H5" s="28">
        <f>((G5/B5)^(1/(2040-2015)))-1</f>
        <v>8.3677918623178638E-2</v>
      </c>
    </row>
    <row r="6" spans="1:8" ht="15.75" thickBot="1" x14ac:dyDescent="0.3">
      <c r="A6" s="9" t="s">
        <v>27</v>
      </c>
      <c r="B6" s="20">
        <v>19698.23046875</v>
      </c>
      <c r="C6" s="20">
        <v>30494.2890625</v>
      </c>
      <c r="D6" s="20">
        <v>46434.640625</v>
      </c>
      <c r="E6" s="20">
        <v>68287.75</v>
      </c>
      <c r="F6" s="20">
        <v>99196.1328125</v>
      </c>
      <c r="G6" s="20">
        <v>143619.5</v>
      </c>
      <c r="H6" s="28">
        <f>((G6/B6)^(1/(2040-2015)))-1</f>
        <v>8.270825454106201E-2</v>
      </c>
    </row>
    <row r="7" spans="1:8" x14ac:dyDescent="0.25">
      <c r="A7" s="35" t="s">
        <v>35</v>
      </c>
      <c r="B7" s="36"/>
      <c r="C7" s="36"/>
      <c r="D7" s="36"/>
      <c r="E7" s="36"/>
      <c r="F7" s="36"/>
      <c r="G7" s="36"/>
      <c r="H7" s="37"/>
    </row>
    <row r="8" spans="1:8" x14ac:dyDescent="0.25">
      <c r="A8" s="24" t="s">
        <v>36</v>
      </c>
      <c r="B8" s="8"/>
      <c r="C8" s="8"/>
      <c r="D8" s="8"/>
      <c r="E8" s="8"/>
      <c r="F8" s="8"/>
      <c r="G8" s="8"/>
      <c r="H8" s="8"/>
    </row>
    <row r="9" spans="1:8" x14ac:dyDescent="0.25">
      <c r="A9" s="30" t="s">
        <v>29</v>
      </c>
    </row>
    <row r="10" spans="1:8" x14ac:dyDescent="0.25">
      <c r="A10" s="3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showGridLines="0" workbookViewId="0"/>
  </sheetViews>
  <sheetFormatPr defaultRowHeight="15" x14ac:dyDescent="0.25"/>
  <cols>
    <col min="1" max="1" width="34.5703125" customWidth="1"/>
    <col min="2" max="7" width="9.5703125" bestFit="1" customWidth="1"/>
    <col min="8" max="8" width="15.5703125" customWidth="1"/>
  </cols>
  <sheetData>
    <row r="1" spans="1:8" ht="15.75" x14ac:dyDescent="0.25">
      <c r="A1" s="1" t="s">
        <v>23</v>
      </c>
      <c r="B1" s="12"/>
      <c r="C1" s="12"/>
      <c r="D1" s="12"/>
      <c r="E1" s="12"/>
      <c r="F1" s="12"/>
      <c r="G1" s="12"/>
      <c r="H1" s="3"/>
    </row>
    <row r="2" spans="1:8" x14ac:dyDescent="0.25">
      <c r="A2" s="4" t="s">
        <v>4</v>
      </c>
      <c r="B2" s="13"/>
      <c r="C2" s="13"/>
      <c r="D2" s="13"/>
      <c r="E2" s="13"/>
      <c r="F2" s="13"/>
      <c r="G2" s="13"/>
      <c r="H2" s="5"/>
    </row>
    <row r="3" spans="1:8" ht="37.5" thickBot="1" x14ac:dyDescent="0.3">
      <c r="A3" s="6" t="s">
        <v>1</v>
      </c>
      <c r="B3" s="15">
        <v>2015</v>
      </c>
      <c r="C3" s="15">
        <v>2020</v>
      </c>
      <c r="D3" s="15">
        <v>2025</v>
      </c>
      <c r="E3" s="15">
        <v>2030</v>
      </c>
      <c r="F3" s="15">
        <v>2035</v>
      </c>
      <c r="G3" s="15">
        <v>2040</v>
      </c>
      <c r="H3" s="7" t="s">
        <v>2</v>
      </c>
    </row>
    <row r="4" spans="1:8" ht="15.75" thickTop="1" x14ac:dyDescent="0.25">
      <c r="A4" s="9" t="s">
        <v>34</v>
      </c>
      <c r="B4" s="20">
        <v>8909.9931640625</v>
      </c>
      <c r="C4" s="20">
        <v>12059.5302734375</v>
      </c>
      <c r="D4" s="20">
        <v>15336.7802734375</v>
      </c>
      <c r="E4" s="20">
        <v>18809.01953125</v>
      </c>
      <c r="F4" s="20">
        <v>22583.80078125</v>
      </c>
      <c r="G4" s="20">
        <v>26570.630859375</v>
      </c>
      <c r="H4" s="28">
        <f>((G4/B4)^(1/(2040-2015)))-1</f>
        <v>4.4674466046793482E-2</v>
      </c>
    </row>
    <row r="5" spans="1:8" x14ac:dyDescent="0.25">
      <c r="A5" s="49" t="s">
        <v>28</v>
      </c>
      <c r="B5" s="20">
        <v>8909.9931640625</v>
      </c>
      <c r="C5" s="20">
        <v>12681.98046875</v>
      </c>
      <c r="D5" s="20">
        <v>17320.5703125</v>
      </c>
      <c r="E5" s="20">
        <v>22657.369140625</v>
      </c>
      <c r="F5" s="20">
        <v>28818.509765625</v>
      </c>
      <c r="G5" s="20">
        <v>35795.6796875</v>
      </c>
      <c r="H5" s="28">
        <f>((G5/B5)^(1/(2040-2015)))-1</f>
        <v>5.720237401050321E-2</v>
      </c>
    </row>
    <row r="6" spans="1:8" ht="15.75" thickBot="1" x14ac:dyDescent="0.3">
      <c r="A6" s="9" t="s">
        <v>27</v>
      </c>
      <c r="B6" s="20">
        <v>8909.9931640625</v>
      </c>
      <c r="C6" s="20">
        <v>12691.849609375</v>
      </c>
      <c r="D6" s="20">
        <v>17291.650390625</v>
      </c>
      <c r="E6" s="20">
        <v>22559.9296875</v>
      </c>
      <c r="F6" s="20">
        <v>28687.640625</v>
      </c>
      <c r="G6" s="20">
        <v>35606.9296875</v>
      </c>
      <c r="H6" s="28">
        <f>((G6/B6)^(1/(2040-2015)))-1</f>
        <v>5.6978823284551838E-2</v>
      </c>
    </row>
    <row r="7" spans="1:8" x14ac:dyDescent="0.25">
      <c r="A7" s="35" t="s">
        <v>35</v>
      </c>
      <c r="B7" s="36"/>
      <c r="C7" s="36"/>
      <c r="D7" s="36"/>
      <c r="E7" s="36"/>
      <c r="F7" s="36"/>
      <c r="G7" s="36"/>
      <c r="H7" s="37"/>
    </row>
    <row r="8" spans="1:8" x14ac:dyDescent="0.25">
      <c r="A8" s="24" t="s">
        <v>36</v>
      </c>
      <c r="B8" s="8"/>
      <c r="C8" s="8"/>
      <c r="D8" s="8"/>
      <c r="E8" s="8"/>
      <c r="F8" s="8"/>
      <c r="G8" s="8"/>
      <c r="H8" s="8"/>
    </row>
    <row r="9" spans="1:8" x14ac:dyDescent="0.25">
      <c r="A9" s="30" t="s">
        <v>29</v>
      </c>
    </row>
    <row r="10" spans="1:8" x14ac:dyDescent="0.25">
      <c r="A10" s="3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8"/>
  <sheetViews>
    <sheetView showGridLines="0" workbookViewId="0"/>
  </sheetViews>
  <sheetFormatPr defaultRowHeight="15" x14ac:dyDescent="0.25"/>
  <cols>
    <col min="1" max="1" width="36.42578125" customWidth="1"/>
    <col min="8" max="8" width="15" customWidth="1"/>
  </cols>
  <sheetData>
    <row r="1" spans="1:8" ht="15.75" x14ac:dyDescent="0.25">
      <c r="A1" s="1" t="s">
        <v>24</v>
      </c>
      <c r="B1" s="12"/>
      <c r="C1" s="12"/>
      <c r="D1" s="12"/>
      <c r="E1" s="12"/>
      <c r="F1" s="12"/>
      <c r="G1" s="12"/>
      <c r="H1" s="3"/>
    </row>
    <row r="2" spans="1:8" x14ac:dyDescent="0.25">
      <c r="A2" s="4" t="s">
        <v>20</v>
      </c>
      <c r="B2" s="13"/>
      <c r="C2" s="13"/>
      <c r="D2" s="13"/>
      <c r="E2" s="13"/>
      <c r="F2" s="13"/>
      <c r="G2" s="13"/>
      <c r="H2" s="5"/>
    </row>
    <row r="3" spans="1:8" ht="37.5" thickBot="1" x14ac:dyDescent="0.3">
      <c r="A3" s="6" t="s">
        <v>1</v>
      </c>
      <c r="B3" s="15">
        <v>2015</v>
      </c>
      <c r="C3" s="15">
        <v>2020</v>
      </c>
      <c r="D3" s="15">
        <v>2025</v>
      </c>
      <c r="E3" s="15">
        <v>2030</v>
      </c>
      <c r="F3" s="15">
        <v>2035</v>
      </c>
      <c r="G3" s="15">
        <v>2040</v>
      </c>
      <c r="H3" s="7" t="s">
        <v>2</v>
      </c>
    </row>
    <row r="4" spans="1:8" ht="15.75" thickTop="1" x14ac:dyDescent="0.25">
      <c r="A4" s="9" t="s">
        <v>34</v>
      </c>
      <c r="B4" s="20">
        <v>10959.8798828125</v>
      </c>
      <c r="C4" s="20">
        <v>17065.41015625</v>
      </c>
      <c r="D4" s="20">
        <v>27393.19921875</v>
      </c>
      <c r="E4" s="20">
        <v>41001.71875</v>
      </c>
      <c r="F4" s="20">
        <v>58200.0703125</v>
      </c>
      <c r="G4" s="20">
        <v>78434.1328125</v>
      </c>
      <c r="H4" s="28">
        <f>((G4/B4)^(1/(2040-2015)))-1</f>
        <v>8.1902120979205684E-2</v>
      </c>
    </row>
    <row r="5" spans="1:8" x14ac:dyDescent="0.25">
      <c r="A5" s="49" t="s">
        <v>28</v>
      </c>
      <c r="B5" s="20">
        <v>10959.8798828125</v>
      </c>
      <c r="C5" s="20">
        <v>17737.220703125</v>
      </c>
      <c r="D5" s="20">
        <v>32389.0703125</v>
      </c>
      <c r="E5" s="20">
        <v>53793.28125</v>
      </c>
      <c r="F5" s="20">
        <v>81068.8515625</v>
      </c>
      <c r="G5" s="20">
        <v>116315.203125</v>
      </c>
      <c r="H5" s="28">
        <f>((G5/B5)^(1/(2040-2015)))-1</f>
        <v>9.9089926801057659E-2</v>
      </c>
    </row>
    <row r="6" spans="1:8" ht="15.75" thickBot="1" x14ac:dyDescent="0.3">
      <c r="A6" s="9" t="s">
        <v>27</v>
      </c>
      <c r="B6" s="20">
        <v>10959.8798828125</v>
      </c>
      <c r="C6" s="20">
        <v>18005.369140625</v>
      </c>
      <c r="D6" s="20">
        <v>31169.919921875</v>
      </c>
      <c r="E6" s="20">
        <v>50939.51171875</v>
      </c>
      <c r="F6" s="20">
        <v>81560.6796875</v>
      </c>
      <c r="G6" s="20">
        <v>128513.3984375</v>
      </c>
      <c r="H6" s="28">
        <f>((G6/B6)^(1/(2040-2015)))-1</f>
        <v>0.10348314646885703</v>
      </c>
    </row>
    <row r="7" spans="1:8" x14ac:dyDescent="0.25">
      <c r="A7" s="35" t="s">
        <v>35</v>
      </c>
      <c r="B7" s="36"/>
      <c r="C7" s="36"/>
      <c r="D7" s="36"/>
      <c r="E7" s="36"/>
      <c r="F7" s="36"/>
      <c r="G7" s="36"/>
      <c r="H7" s="37"/>
    </row>
    <row r="8" spans="1:8" x14ac:dyDescent="0.25">
      <c r="A8" s="24" t="s">
        <v>36</v>
      </c>
      <c r="B8" s="8"/>
      <c r="C8" s="8"/>
      <c r="D8" s="8"/>
      <c r="E8" s="8"/>
      <c r="F8" s="8"/>
      <c r="G8" s="8"/>
      <c r="H8" s="8"/>
    </row>
    <row r="9" spans="1:8" x14ac:dyDescent="0.25">
      <c r="A9" s="30" t="s">
        <v>29</v>
      </c>
    </row>
    <row r="10" spans="1:8" x14ac:dyDescent="0.25">
      <c r="A10" s="30"/>
    </row>
    <row r="17" spans="1:1" x14ac:dyDescent="0.25">
      <c r="A17" s="31"/>
    </row>
    <row r="18" spans="1:1" x14ac:dyDescent="0.25">
      <c r="A18" s="30"/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showGridLines="0" workbookViewId="0"/>
  </sheetViews>
  <sheetFormatPr defaultRowHeight="15" x14ac:dyDescent="0.25"/>
  <cols>
    <col min="1" max="1" width="37.5703125" customWidth="1"/>
    <col min="8" max="8" width="15.42578125" customWidth="1"/>
  </cols>
  <sheetData>
    <row r="1" spans="1:8" ht="15.75" x14ac:dyDescent="0.25">
      <c r="A1" s="1" t="s">
        <v>32</v>
      </c>
      <c r="B1" s="2"/>
      <c r="C1" s="2"/>
      <c r="D1" s="2"/>
      <c r="E1" s="2"/>
      <c r="F1" s="2"/>
      <c r="G1" s="2"/>
      <c r="H1" s="3"/>
    </row>
    <row r="2" spans="1:8" x14ac:dyDescent="0.25">
      <c r="A2" s="4" t="s">
        <v>0</v>
      </c>
      <c r="B2" s="4"/>
      <c r="C2" s="4"/>
      <c r="D2" s="4"/>
      <c r="E2" s="4"/>
      <c r="F2" s="4"/>
      <c r="G2" s="4"/>
      <c r="H2" s="5"/>
    </row>
    <row r="3" spans="1:8" ht="37.5" customHeight="1" thickBot="1" x14ac:dyDescent="0.3">
      <c r="A3" s="6" t="s">
        <v>30</v>
      </c>
      <c r="B3" s="6">
        <v>2015</v>
      </c>
      <c r="C3" s="6">
        <v>2020</v>
      </c>
      <c r="D3" s="6">
        <v>2025</v>
      </c>
      <c r="E3" s="6">
        <v>2030</v>
      </c>
      <c r="F3" s="6">
        <v>2035</v>
      </c>
      <c r="G3" s="6">
        <v>2040</v>
      </c>
      <c r="H3" s="7" t="s">
        <v>2</v>
      </c>
    </row>
    <row r="4" spans="1:8" ht="15.75" thickTop="1" x14ac:dyDescent="0.25">
      <c r="A4" s="45" t="s">
        <v>37</v>
      </c>
      <c r="B4" s="16"/>
      <c r="C4" s="16"/>
      <c r="D4" s="16"/>
      <c r="E4" s="16"/>
      <c r="F4" s="16"/>
      <c r="G4" s="16"/>
      <c r="H4" s="16"/>
    </row>
    <row r="5" spans="1:8" x14ac:dyDescent="0.25">
      <c r="A5" s="48" t="s">
        <v>6</v>
      </c>
      <c r="B5" s="10">
        <v>47.736863514794997</v>
      </c>
      <c r="C5" s="10">
        <v>48.27048335798645</v>
      </c>
      <c r="D5" s="10">
        <v>46.727021907761809</v>
      </c>
      <c r="E5" s="10">
        <v>43.956629800157323</v>
      </c>
      <c r="F5" s="10">
        <v>41.747554670793761</v>
      </c>
      <c r="G5" s="10">
        <v>40.023804950464182</v>
      </c>
      <c r="H5" s="28">
        <f>((G5/B5)^(1/(2040-2015)))-1</f>
        <v>-7.0243935459558537E-3</v>
      </c>
    </row>
    <row r="6" spans="1:8" x14ac:dyDescent="0.25">
      <c r="A6" s="9" t="s">
        <v>7</v>
      </c>
      <c r="B6" s="10">
        <v>17.098037452327841</v>
      </c>
      <c r="C6" s="10">
        <v>20.243407986679809</v>
      </c>
      <c r="D6" s="10">
        <v>20.678229509387169</v>
      </c>
      <c r="E6" s="10">
        <v>20.61322397008189</v>
      </c>
      <c r="F6" s="10">
        <v>20.70520057895919</v>
      </c>
      <c r="G6" s="10">
        <v>20.93412578545394</v>
      </c>
      <c r="H6" s="28">
        <f>((G6/B6)^(1/(2040-2015)))-1</f>
        <v>8.1295448231060163E-3</v>
      </c>
    </row>
    <row r="7" spans="1:8" x14ac:dyDescent="0.25">
      <c r="A7" s="9" t="s">
        <v>8</v>
      </c>
      <c r="B7" s="10">
        <v>6.3946554354613454</v>
      </c>
      <c r="C7" s="10">
        <v>6.9377718993006283</v>
      </c>
      <c r="D7" s="10">
        <v>6.6202182633874136</v>
      </c>
      <c r="E7" s="10">
        <v>5.9660549287445974</v>
      </c>
      <c r="F7" s="10">
        <v>5.3557476053840674</v>
      </c>
      <c r="G7" s="10">
        <v>4.7684417864803663</v>
      </c>
      <c r="H7" s="28">
        <f>((G7/B7)^(1/(2040-2015)))-1</f>
        <v>-1.1669100564344892E-2</v>
      </c>
    </row>
    <row r="8" spans="1:8" s="42" customFormat="1" x14ac:dyDescent="0.25">
      <c r="A8" s="34" t="s">
        <v>9</v>
      </c>
      <c r="B8" s="43">
        <v>71.229556402584194</v>
      </c>
      <c r="C8" s="43">
        <v>75.451663243966891</v>
      </c>
      <c r="D8" s="43">
        <v>74.025469680536389</v>
      </c>
      <c r="E8" s="43">
        <v>70.535908698983803</v>
      </c>
      <c r="F8" s="43">
        <v>67.808502855137021</v>
      </c>
      <c r="G8" s="43">
        <v>65.726372522398492</v>
      </c>
      <c r="H8" s="28">
        <f>((G8/B8)^(1/(2040-2015)))-1</f>
        <v>-3.2111371190673976E-3</v>
      </c>
    </row>
    <row r="9" spans="1:8" x14ac:dyDescent="0.25">
      <c r="A9" s="19" t="s">
        <v>28</v>
      </c>
      <c r="B9" s="16"/>
      <c r="C9" s="16"/>
      <c r="D9" s="16"/>
      <c r="E9" s="16"/>
      <c r="F9" s="16"/>
      <c r="G9" s="16"/>
      <c r="H9" s="27" t="s">
        <v>3</v>
      </c>
    </row>
    <row r="10" spans="1:8" x14ac:dyDescent="0.25">
      <c r="A10" s="9" t="s">
        <v>6</v>
      </c>
      <c r="B10" s="10">
        <v>47.736863514794997</v>
      </c>
      <c r="C10" s="10">
        <v>50.356958203292379</v>
      </c>
      <c r="D10" s="10">
        <v>52.546735063486267</v>
      </c>
      <c r="E10" s="10">
        <v>52.131331996031797</v>
      </c>
      <c r="F10" s="10">
        <v>51.588589552298799</v>
      </c>
      <c r="G10" s="10">
        <v>51.391559229930863</v>
      </c>
      <c r="H10" s="28">
        <f>((G10/B10)^(1/(2040-2015)))-1</f>
        <v>2.9551587871232687E-3</v>
      </c>
    </row>
    <row r="11" spans="1:8" x14ac:dyDescent="0.25">
      <c r="A11" s="9" t="s">
        <v>7</v>
      </c>
      <c r="B11" s="10">
        <v>17.098037452327841</v>
      </c>
      <c r="C11" s="10">
        <v>21.09300505615829</v>
      </c>
      <c r="D11" s="10">
        <v>23.135180244134968</v>
      </c>
      <c r="E11" s="10">
        <v>24.539347268379061</v>
      </c>
      <c r="F11" s="10">
        <v>25.89936949822004</v>
      </c>
      <c r="G11" s="10">
        <v>27.22299806252704</v>
      </c>
      <c r="H11" s="28">
        <f>((G11/B11)^(1/(2040-2015)))-1</f>
        <v>1.877806921825087E-2</v>
      </c>
    </row>
    <row r="12" spans="1:8" x14ac:dyDescent="0.25">
      <c r="A12" s="9" t="s">
        <v>8</v>
      </c>
      <c r="B12" s="10">
        <v>6.3946554354613454</v>
      </c>
      <c r="C12" s="10">
        <v>6.982568479837937</v>
      </c>
      <c r="D12" s="10">
        <v>7.1158970877663714</v>
      </c>
      <c r="E12" s="10">
        <v>7.0081191825711358</v>
      </c>
      <c r="F12" s="10">
        <v>6.9651738230023739</v>
      </c>
      <c r="G12" s="10">
        <v>6.8682578220967798</v>
      </c>
      <c r="H12" s="28">
        <f>((G12/B12)^(1/(2040-2015)))-1</f>
        <v>2.8620048853260638E-3</v>
      </c>
    </row>
    <row r="13" spans="1:8" s="42" customFormat="1" x14ac:dyDescent="0.25">
      <c r="A13" s="34" t="s">
        <v>9</v>
      </c>
      <c r="B13" s="43">
        <v>71.229556402584194</v>
      </c>
      <c r="C13" s="43">
        <v>78.432531739288606</v>
      </c>
      <c r="D13" s="43">
        <v>82.797812395387609</v>
      </c>
      <c r="E13" s="43">
        <v>83.678798446982</v>
      </c>
      <c r="F13" s="43">
        <v>84.453132873521213</v>
      </c>
      <c r="G13" s="43">
        <v>85.482815114554683</v>
      </c>
      <c r="H13" s="28">
        <f>((G13/B13)^(1/(2040-2015)))-1</f>
        <v>7.3229833618195794E-3</v>
      </c>
    </row>
    <row r="14" spans="1:8" x14ac:dyDescent="0.25">
      <c r="A14" s="45" t="s">
        <v>27</v>
      </c>
      <c r="B14" s="16"/>
      <c r="C14" s="16"/>
      <c r="D14" s="16"/>
      <c r="E14" s="16"/>
      <c r="F14" s="16"/>
      <c r="G14" s="16"/>
      <c r="H14" s="27" t="s">
        <v>3</v>
      </c>
    </row>
    <row r="15" spans="1:8" x14ac:dyDescent="0.25">
      <c r="A15" s="48" t="s">
        <v>6</v>
      </c>
      <c r="B15" s="10">
        <v>47.736863514794997</v>
      </c>
      <c r="C15" s="10">
        <v>44.092952897954092</v>
      </c>
      <c r="D15" s="10">
        <v>47.150122034490778</v>
      </c>
      <c r="E15" s="10">
        <v>47.067127607824659</v>
      </c>
      <c r="F15" s="10">
        <v>47.332107451158663</v>
      </c>
      <c r="G15" s="10">
        <v>48.018191736846347</v>
      </c>
      <c r="H15" s="28">
        <f>((G15/B15)^(1/(2040-2015)))-1</f>
        <v>2.3506819163454651E-4</v>
      </c>
    </row>
    <row r="16" spans="1:8" x14ac:dyDescent="0.25">
      <c r="A16" s="9" t="s">
        <v>7</v>
      </c>
      <c r="B16" s="10">
        <v>17.098037452327841</v>
      </c>
      <c r="C16" s="10">
        <v>20.79698259687575</v>
      </c>
      <c r="D16" s="10">
        <v>22.81248950841837</v>
      </c>
      <c r="E16" s="10">
        <v>24.02311067172559</v>
      </c>
      <c r="F16" s="10">
        <v>25.272099948837418</v>
      </c>
      <c r="G16" s="10">
        <v>26.463445352041159</v>
      </c>
      <c r="H16" s="28">
        <f>((G16/B16)^(1/(2040-2015)))-1</f>
        <v>1.7625555590242925E-2</v>
      </c>
    </row>
    <row r="17" spans="1:8" x14ac:dyDescent="0.25">
      <c r="A17" s="9" t="s">
        <v>8</v>
      </c>
      <c r="B17" s="10">
        <v>6.3946554354613454</v>
      </c>
      <c r="C17" s="10">
        <v>7.0485950701676066</v>
      </c>
      <c r="D17" s="10">
        <v>6.9927357558294716</v>
      </c>
      <c r="E17" s="10">
        <v>6.6081739745061441</v>
      </c>
      <c r="F17" s="10">
        <v>6.225675077751248</v>
      </c>
      <c r="G17" s="10">
        <v>5.8162359737157203</v>
      </c>
      <c r="H17" s="28">
        <f>((G17/B17)^(1/(2040-2015)))-1</f>
        <v>-3.7851876748702384E-3</v>
      </c>
    </row>
    <row r="18" spans="1:8" s="42" customFormat="1" ht="15.75" thickBot="1" x14ac:dyDescent="0.3">
      <c r="A18" s="34" t="s">
        <v>9</v>
      </c>
      <c r="B18" s="43">
        <v>71.229556402584194</v>
      </c>
      <c r="C18" s="43">
        <v>71.93853056499745</v>
      </c>
      <c r="D18" s="43">
        <v>76.955347298738616</v>
      </c>
      <c r="E18" s="43">
        <v>77.698412254056393</v>
      </c>
      <c r="F18" s="43">
        <v>78.829882477747333</v>
      </c>
      <c r="G18" s="43">
        <v>80.29787306260323</v>
      </c>
      <c r="H18" s="28">
        <f>((G18/B18)^(1/(2040-2015)))-1</f>
        <v>4.804918090969057E-3</v>
      </c>
    </row>
    <row r="19" spans="1:8" x14ac:dyDescent="0.25">
      <c r="A19" s="35" t="s">
        <v>5</v>
      </c>
      <c r="B19" s="36"/>
      <c r="C19" s="36"/>
      <c r="D19" s="36"/>
      <c r="E19" s="36"/>
      <c r="F19" s="36"/>
      <c r="G19" s="36"/>
      <c r="H19" s="37"/>
    </row>
    <row r="20" spans="1:8" x14ac:dyDescent="0.25">
      <c r="A20" s="38" t="s">
        <v>38</v>
      </c>
      <c r="B20" s="39"/>
      <c r="C20" s="39"/>
      <c r="D20" s="39"/>
      <c r="E20" s="39"/>
      <c r="F20" s="39"/>
      <c r="G20" s="39"/>
      <c r="H20" s="40"/>
    </row>
    <row r="21" spans="1:8" x14ac:dyDescent="0.25">
      <c r="A21" s="24" t="s">
        <v>36</v>
      </c>
      <c r="B21" s="8"/>
      <c r="C21" s="8"/>
      <c r="D21" s="8"/>
      <c r="E21" s="8"/>
      <c r="F21" s="8"/>
      <c r="G21" s="8"/>
      <c r="H21" s="8"/>
    </row>
    <row r="22" spans="1:8" x14ac:dyDescent="0.25">
      <c r="A22" s="30" t="s">
        <v>29</v>
      </c>
    </row>
    <row r="23" spans="1:8" x14ac:dyDescent="0.25">
      <c r="A23" s="3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showGridLines="0" workbookViewId="0"/>
  </sheetViews>
  <sheetFormatPr defaultRowHeight="15" x14ac:dyDescent="0.25"/>
  <cols>
    <col min="1" max="1" width="38" customWidth="1"/>
    <col min="8" max="8" width="15.42578125" style="29" customWidth="1"/>
  </cols>
  <sheetData>
    <row r="1" spans="1:8" ht="15.75" x14ac:dyDescent="0.25">
      <c r="A1" s="1" t="s">
        <v>25</v>
      </c>
      <c r="B1" s="2"/>
      <c r="C1" s="2"/>
      <c r="D1" s="2"/>
      <c r="E1" s="2"/>
      <c r="F1" s="2"/>
      <c r="G1" s="2"/>
      <c r="H1" s="3"/>
    </row>
    <row r="2" spans="1:8" x14ac:dyDescent="0.25">
      <c r="A2" s="4" t="s">
        <v>4</v>
      </c>
      <c r="B2" s="4"/>
      <c r="C2" s="4"/>
      <c r="D2" s="4"/>
      <c r="E2" s="4"/>
      <c r="F2" s="4"/>
      <c r="G2" s="4"/>
      <c r="H2" s="5"/>
    </row>
    <row r="3" spans="1:8" ht="37.5" thickBot="1" x14ac:dyDescent="0.3">
      <c r="A3" s="6" t="s">
        <v>30</v>
      </c>
      <c r="B3" s="6">
        <v>2015</v>
      </c>
      <c r="C3" s="6">
        <v>2020</v>
      </c>
      <c r="D3" s="6">
        <v>2025</v>
      </c>
      <c r="E3" s="6">
        <v>2030</v>
      </c>
      <c r="F3" s="6">
        <v>2035</v>
      </c>
      <c r="G3" s="6">
        <v>2040</v>
      </c>
      <c r="H3" s="7" t="s">
        <v>2</v>
      </c>
    </row>
    <row r="4" spans="1:8" ht="15.75" thickTop="1" x14ac:dyDescent="0.25">
      <c r="A4" s="45" t="s">
        <v>37</v>
      </c>
      <c r="B4" s="16"/>
      <c r="C4" s="16"/>
      <c r="D4" s="16"/>
      <c r="E4" s="16"/>
      <c r="F4" s="16"/>
      <c r="G4" s="16"/>
      <c r="H4" s="27"/>
    </row>
    <row r="5" spans="1:8" x14ac:dyDescent="0.25">
      <c r="A5" s="23" t="s">
        <v>17</v>
      </c>
      <c r="B5" s="25">
        <v>11444.304260253906</v>
      </c>
      <c r="C5" s="25">
        <v>14048.0947265625</v>
      </c>
      <c r="D5" s="25">
        <v>16242.591735839844</v>
      </c>
      <c r="E5" s="25">
        <v>18136.1767578125</v>
      </c>
      <c r="F5" s="25">
        <v>19971.524780273438</v>
      </c>
      <c r="G5" s="25">
        <v>21544.52294921875</v>
      </c>
      <c r="H5" s="28">
        <v>2.5628072592008388E-2</v>
      </c>
    </row>
    <row r="6" spans="1:8" x14ac:dyDescent="0.25">
      <c r="A6" s="46" t="s">
        <v>18</v>
      </c>
      <c r="B6" s="47">
        <v>20795.16162109375</v>
      </c>
      <c r="C6" s="47">
        <v>28059.091796875</v>
      </c>
      <c r="D6" s="47">
        <v>33981.79052734375</v>
      </c>
      <c r="E6" s="47">
        <v>39790.6748046875</v>
      </c>
      <c r="F6" s="47">
        <v>45527.16162109375</v>
      </c>
      <c r="G6" s="47">
        <v>51039.6923828125</v>
      </c>
      <c r="H6" s="28">
        <v>3.6568077251026176E-2</v>
      </c>
    </row>
    <row r="7" spans="1:8" x14ac:dyDescent="0.25">
      <c r="A7" s="9" t="s">
        <v>10</v>
      </c>
      <c r="B7" s="20">
        <v>2602.556884765625</v>
      </c>
      <c r="C7" s="20">
        <v>3007.343017578125</v>
      </c>
      <c r="D7" s="20">
        <v>3197.712890625</v>
      </c>
      <c r="E7" s="20">
        <v>3210.462890625</v>
      </c>
      <c r="F7" s="20">
        <v>3078.35400390625</v>
      </c>
      <c r="G7" s="20">
        <v>2786.071044921875</v>
      </c>
      <c r="H7" s="28">
        <v>2.7292374745893078E-3</v>
      </c>
    </row>
    <row r="8" spans="1:8" x14ac:dyDescent="0.25">
      <c r="A8" s="9" t="s">
        <v>11</v>
      </c>
      <c r="B8" s="20">
        <v>2125.845947265625</v>
      </c>
      <c r="C8" s="20">
        <v>2232.52587890625</v>
      </c>
      <c r="D8" s="20">
        <v>2365.62890625</v>
      </c>
      <c r="E8" s="20">
        <v>2449.0390625</v>
      </c>
      <c r="F8" s="20">
        <v>2495.3779296875</v>
      </c>
      <c r="G8" s="20">
        <v>2512.4541015625</v>
      </c>
      <c r="H8" s="28">
        <v>6.7059927162202992E-3</v>
      </c>
    </row>
    <row r="9" spans="1:8" x14ac:dyDescent="0.25">
      <c r="A9" s="9" t="s">
        <v>12</v>
      </c>
      <c r="B9" s="20">
        <v>4957.0419921875</v>
      </c>
      <c r="C9" s="20">
        <v>6395.35986328125</v>
      </c>
      <c r="D9" s="20">
        <v>7977.4599609375</v>
      </c>
      <c r="E9" s="20">
        <v>9770.25</v>
      </c>
      <c r="F9" s="20">
        <v>11367.759765625</v>
      </c>
      <c r="G9" s="20">
        <v>12430.1904296875</v>
      </c>
      <c r="H9" s="28">
        <v>3.745724373033954E-2</v>
      </c>
    </row>
    <row r="10" spans="1:8" x14ac:dyDescent="0.25">
      <c r="A10" s="9" t="s">
        <v>19</v>
      </c>
      <c r="B10" s="20">
        <v>16711.439453125</v>
      </c>
      <c r="C10" s="20">
        <v>24260.240234375</v>
      </c>
      <c r="D10" s="20">
        <v>32820.890625</v>
      </c>
      <c r="E10" s="20">
        <v>42069.80078125</v>
      </c>
      <c r="F10" s="20">
        <v>52359.76953125</v>
      </c>
      <c r="G10" s="20">
        <v>63908.19921875</v>
      </c>
      <c r="H10" s="28">
        <v>5.511964425305238E-2</v>
      </c>
    </row>
    <row r="11" spans="1:8" s="42" customFormat="1" x14ac:dyDescent="0.25">
      <c r="A11" s="34" t="s">
        <v>13</v>
      </c>
      <c r="B11" s="41">
        <v>58636.350158691406</v>
      </c>
      <c r="C11" s="41">
        <v>78002.655517578125</v>
      </c>
      <c r="D11" s="41">
        <v>96586.074645996094</v>
      </c>
      <c r="E11" s="41">
        <v>115426.404296875</v>
      </c>
      <c r="F11" s="41">
        <v>134799.94763183594</v>
      </c>
      <c r="G11" s="41">
        <v>154221.13012695313</v>
      </c>
      <c r="H11" s="28">
        <v>3.9439168591437479E-2</v>
      </c>
    </row>
    <row r="12" spans="1:8" x14ac:dyDescent="0.25">
      <c r="A12" s="45" t="s">
        <v>28</v>
      </c>
      <c r="B12" s="21"/>
      <c r="C12" s="21"/>
      <c r="D12" s="21"/>
      <c r="E12" s="21"/>
      <c r="F12" s="21"/>
      <c r="G12" s="21"/>
      <c r="H12" s="28" t="s">
        <v>3</v>
      </c>
    </row>
    <row r="13" spans="1:8" x14ac:dyDescent="0.25">
      <c r="A13" s="23" t="s">
        <v>17</v>
      </c>
      <c r="B13" s="25">
        <v>11444.304260253906</v>
      </c>
      <c r="C13" s="25">
        <v>14589.901184082031</v>
      </c>
      <c r="D13" s="25">
        <v>18253.780639648438</v>
      </c>
      <c r="E13" s="25">
        <v>21428.512939453125</v>
      </c>
      <c r="F13" s="25">
        <v>24490.881591796875</v>
      </c>
      <c r="G13" s="25">
        <v>27340.937255859375</v>
      </c>
      <c r="H13" s="28">
        <v>3.5449589116729907E-2</v>
      </c>
    </row>
    <row r="14" spans="1:8" x14ac:dyDescent="0.25">
      <c r="A14" s="46" t="s">
        <v>18</v>
      </c>
      <c r="B14" s="47">
        <v>20795.16162109375</v>
      </c>
      <c r="C14" s="47">
        <v>30037.15087890625</v>
      </c>
      <c r="D14" s="47">
        <v>39762.9609375</v>
      </c>
      <c r="E14" s="47">
        <v>49834.71533203125</v>
      </c>
      <c r="F14" s="47">
        <v>60322.080078125</v>
      </c>
      <c r="G14" s="47">
        <v>71306.439453125</v>
      </c>
      <c r="H14" s="28">
        <v>5.0525643455069602E-2</v>
      </c>
    </row>
    <row r="15" spans="1:8" x14ac:dyDescent="0.25">
      <c r="A15" s="9" t="s">
        <v>10</v>
      </c>
      <c r="B15" s="20">
        <v>2602.556884765625</v>
      </c>
      <c r="C15" s="20">
        <v>2751.9609375</v>
      </c>
      <c r="D15" s="20">
        <v>2979.304931640625</v>
      </c>
      <c r="E15" s="20">
        <v>2976.85400390625</v>
      </c>
      <c r="F15" s="20">
        <v>2839.1298828125</v>
      </c>
      <c r="G15" s="20">
        <v>2509.281982421875</v>
      </c>
      <c r="H15" s="28">
        <v>-1.4588440336829045E-3</v>
      </c>
    </row>
    <row r="16" spans="1:8" x14ac:dyDescent="0.25">
      <c r="A16" s="9" t="s">
        <v>11</v>
      </c>
      <c r="B16" s="20">
        <v>2125.845947265625</v>
      </c>
      <c r="C16" s="20">
        <v>2282.50390625</v>
      </c>
      <c r="D16" s="20">
        <v>2715.23388671875</v>
      </c>
      <c r="E16" s="20">
        <v>3251.06591796875</v>
      </c>
      <c r="F16" s="20">
        <v>3756.77294921875</v>
      </c>
      <c r="G16" s="20">
        <v>4137.05078125</v>
      </c>
      <c r="H16" s="28">
        <v>2.6990349229861765E-2</v>
      </c>
    </row>
    <row r="17" spans="1:8" x14ac:dyDescent="0.25">
      <c r="A17" s="9" t="s">
        <v>12</v>
      </c>
      <c r="B17" s="20">
        <v>4957.0419921875</v>
      </c>
      <c r="C17" s="20">
        <v>7449.65576171875</v>
      </c>
      <c r="D17" s="20">
        <v>10353.9296875</v>
      </c>
      <c r="E17" s="20">
        <v>14045.400390625</v>
      </c>
      <c r="F17" s="20">
        <v>18778.73046875</v>
      </c>
      <c r="G17" s="20">
        <v>24326.69921875</v>
      </c>
      <c r="H17" s="28">
        <v>6.5698669327325376E-2</v>
      </c>
    </row>
    <row r="18" spans="1:8" x14ac:dyDescent="0.25">
      <c r="A18" s="9" t="s">
        <v>19</v>
      </c>
      <c r="B18" s="20">
        <v>16711.439453125</v>
      </c>
      <c r="C18" s="20">
        <v>24243.9296875</v>
      </c>
      <c r="D18" s="20">
        <v>34848.7109375</v>
      </c>
      <c r="E18" s="20">
        <v>46826.28125</v>
      </c>
      <c r="F18" s="20">
        <v>61007.4609375</v>
      </c>
      <c r="G18" s="20">
        <v>77713.65625</v>
      </c>
      <c r="H18" s="28">
        <v>6.3406570289461728E-2</v>
      </c>
    </row>
    <row r="19" spans="1:8" s="42" customFormat="1" x14ac:dyDescent="0.25">
      <c r="A19" s="34" t="s">
        <v>13</v>
      </c>
      <c r="B19" s="41">
        <v>58636.350158691406</v>
      </c>
      <c r="C19" s="41">
        <v>81355.102355957031</v>
      </c>
      <c r="D19" s="41">
        <v>108913.92102050781</v>
      </c>
      <c r="E19" s="41">
        <v>138362.82983398437</v>
      </c>
      <c r="F19" s="41">
        <v>171195.05590820312</v>
      </c>
      <c r="G19" s="41">
        <v>207334.06494140625</v>
      </c>
      <c r="H19" s="28">
        <v>5.1816911575793156E-2</v>
      </c>
    </row>
    <row r="20" spans="1:8" x14ac:dyDescent="0.25">
      <c r="A20" s="45" t="s">
        <v>27</v>
      </c>
      <c r="B20" s="21"/>
      <c r="C20" s="21"/>
      <c r="D20" s="21"/>
      <c r="E20" s="21"/>
      <c r="F20" s="21"/>
      <c r="G20" s="21"/>
      <c r="H20" s="28" t="s">
        <v>3</v>
      </c>
    </row>
    <row r="21" spans="1:8" x14ac:dyDescent="0.25">
      <c r="A21" s="23" t="s">
        <v>17</v>
      </c>
      <c r="B21" s="25">
        <v>11444.304260253906</v>
      </c>
      <c r="C21" s="25">
        <v>13094.123657226563</v>
      </c>
      <c r="D21" s="25">
        <v>16632.268920898438</v>
      </c>
      <c r="E21" s="25">
        <v>19827.49755859375</v>
      </c>
      <c r="F21" s="25">
        <v>23307.057495117188</v>
      </c>
      <c r="G21" s="25">
        <v>26928.2666015625</v>
      </c>
      <c r="H21" s="28">
        <v>3.4819872199231217E-2</v>
      </c>
    </row>
    <row r="22" spans="1:8" x14ac:dyDescent="0.25">
      <c r="A22" s="46" t="s">
        <v>18</v>
      </c>
      <c r="B22" s="47">
        <v>20795.16162109375</v>
      </c>
      <c r="C22" s="47">
        <v>29171.10400390625</v>
      </c>
      <c r="D22" s="47">
        <v>38525.40625</v>
      </c>
      <c r="E22" s="47">
        <v>47600.37841796875</v>
      </c>
      <c r="F22" s="47">
        <v>56925.662109375</v>
      </c>
      <c r="G22" s="47">
        <v>66128.978515625</v>
      </c>
      <c r="H22" s="28">
        <v>4.7362886587275943E-2</v>
      </c>
    </row>
    <row r="23" spans="1:8" x14ac:dyDescent="0.25">
      <c r="A23" s="9" t="s">
        <v>10</v>
      </c>
      <c r="B23" s="20">
        <v>2602.556884765625</v>
      </c>
      <c r="C23" s="20">
        <v>3115.2958984375</v>
      </c>
      <c r="D23" s="20">
        <v>3529.5390625</v>
      </c>
      <c r="E23" s="20">
        <v>3808.530029296875</v>
      </c>
      <c r="F23" s="20">
        <v>3977.14501953125</v>
      </c>
      <c r="G23" s="20">
        <v>4008.2890625</v>
      </c>
      <c r="H23" s="28">
        <v>1.7424876482682095E-2</v>
      </c>
    </row>
    <row r="24" spans="1:8" x14ac:dyDescent="0.25">
      <c r="A24" s="9" t="s">
        <v>11</v>
      </c>
      <c r="B24" s="20">
        <v>2125.845947265625</v>
      </c>
      <c r="C24" s="20">
        <v>2259.498046875</v>
      </c>
      <c r="D24" s="20">
        <v>2518.2490234375</v>
      </c>
      <c r="E24" s="20">
        <v>2761.451904296875</v>
      </c>
      <c r="F24" s="20">
        <v>2958.51611328125</v>
      </c>
      <c r="G24" s="20">
        <v>3113.512939453125</v>
      </c>
      <c r="H24" s="28">
        <v>1.538035207712074E-2</v>
      </c>
    </row>
    <row r="25" spans="1:8" x14ac:dyDescent="0.25">
      <c r="A25" s="9" t="s">
        <v>12</v>
      </c>
      <c r="B25" s="20">
        <v>4957.0419921875</v>
      </c>
      <c r="C25" s="20">
        <v>6776.16015625</v>
      </c>
      <c r="D25" s="20">
        <v>9066.91015625</v>
      </c>
      <c r="E25" s="20">
        <v>11608.7197265625</v>
      </c>
      <c r="F25" s="20">
        <v>13965.1904296875</v>
      </c>
      <c r="G25" s="20">
        <v>15609.3896484375</v>
      </c>
      <c r="H25" s="28">
        <v>4.695142645062278E-2</v>
      </c>
    </row>
    <row r="26" spans="1:8" x14ac:dyDescent="0.25">
      <c r="A26" s="9" t="s">
        <v>19</v>
      </c>
      <c r="B26" s="20">
        <v>16711.439453125</v>
      </c>
      <c r="C26" s="20">
        <v>25464.109375</v>
      </c>
      <c r="D26" s="20">
        <v>37269.94140625</v>
      </c>
      <c r="E26" s="20">
        <v>51295.55078125</v>
      </c>
      <c r="F26" s="20">
        <v>68393.7890625</v>
      </c>
      <c r="G26" s="20">
        <v>89176.53125</v>
      </c>
      <c r="H26" s="28">
        <v>6.9275136958211414E-2</v>
      </c>
    </row>
    <row r="27" spans="1:8" s="42" customFormat="1" ht="15.75" thickBot="1" x14ac:dyDescent="0.3">
      <c r="A27" s="34" t="s">
        <v>13</v>
      </c>
      <c r="B27" s="41">
        <v>58636.350158691406</v>
      </c>
      <c r="C27" s="41">
        <v>79880.291137695313</v>
      </c>
      <c r="D27" s="41">
        <v>107542.31481933594</v>
      </c>
      <c r="E27" s="41">
        <v>136902.12841796875</v>
      </c>
      <c r="F27" s="41">
        <v>169527.36022949219</v>
      </c>
      <c r="G27" s="41">
        <v>204964.96801757813</v>
      </c>
      <c r="H27" s="28">
        <v>5.1333512726656538E-2</v>
      </c>
    </row>
    <row r="28" spans="1:8" x14ac:dyDescent="0.25">
      <c r="A28" s="35" t="s">
        <v>5</v>
      </c>
      <c r="B28" s="36"/>
      <c r="C28" s="36"/>
      <c r="D28" s="36"/>
      <c r="E28" s="36"/>
      <c r="F28" s="36"/>
      <c r="G28" s="36"/>
      <c r="H28" s="37"/>
    </row>
    <row r="29" spans="1:8" x14ac:dyDescent="0.25">
      <c r="A29" s="38" t="s">
        <v>38</v>
      </c>
      <c r="B29" s="39"/>
      <c r="C29" s="39"/>
      <c r="D29" s="39"/>
      <c r="E29" s="39"/>
      <c r="F29" s="39"/>
      <c r="G29" s="39"/>
      <c r="H29" s="40"/>
    </row>
    <row r="30" spans="1:8" x14ac:dyDescent="0.25">
      <c r="A30" s="24" t="s">
        <v>36</v>
      </c>
      <c r="B30" s="8"/>
      <c r="C30" s="8"/>
      <c r="D30" s="8"/>
      <c r="E30" s="8"/>
      <c r="F30" s="8"/>
      <c r="G30" s="8"/>
      <c r="H30" s="8"/>
    </row>
    <row r="31" spans="1:8" x14ac:dyDescent="0.25">
      <c r="A31" s="30" t="s">
        <v>29</v>
      </c>
      <c r="H31"/>
    </row>
    <row r="32" spans="1:8" x14ac:dyDescent="0.25">
      <c r="A32" s="30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showGridLines="0" workbookViewId="0"/>
  </sheetViews>
  <sheetFormatPr defaultRowHeight="15" x14ac:dyDescent="0.25"/>
  <cols>
    <col min="1" max="1" width="38" customWidth="1"/>
    <col min="8" max="8" width="15.42578125" style="29" customWidth="1"/>
  </cols>
  <sheetData>
    <row r="1" spans="1:8" ht="15.75" x14ac:dyDescent="0.25">
      <c r="A1" s="1" t="s">
        <v>26</v>
      </c>
      <c r="B1" s="2"/>
      <c r="C1" s="2"/>
      <c r="D1" s="2"/>
      <c r="E1" s="2"/>
      <c r="F1" s="2"/>
      <c r="G1" s="2"/>
      <c r="H1" s="3"/>
    </row>
    <row r="2" spans="1:8" x14ac:dyDescent="0.25">
      <c r="A2" s="4" t="s">
        <v>20</v>
      </c>
      <c r="B2" s="4"/>
      <c r="C2" s="4"/>
      <c r="D2" s="4"/>
      <c r="E2" s="4"/>
      <c r="F2" s="4"/>
      <c r="G2" s="4"/>
      <c r="H2" s="5"/>
    </row>
    <row r="3" spans="1:8" ht="37.5" thickBot="1" x14ac:dyDescent="0.3">
      <c r="A3" s="6" t="s">
        <v>30</v>
      </c>
      <c r="B3" s="6">
        <v>2015</v>
      </c>
      <c r="C3" s="6">
        <v>2020</v>
      </c>
      <c r="D3" s="6">
        <v>2025</v>
      </c>
      <c r="E3" s="6">
        <v>2030</v>
      </c>
      <c r="F3" s="6">
        <v>2035</v>
      </c>
      <c r="G3" s="6">
        <v>2040</v>
      </c>
      <c r="H3" s="7" t="s">
        <v>2</v>
      </c>
    </row>
    <row r="4" spans="1:8" ht="15.75" thickTop="1" x14ac:dyDescent="0.25">
      <c r="A4" s="45" t="s">
        <v>37</v>
      </c>
      <c r="B4" s="16"/>
      <c r="C4" s="16"/>
      <c r="D4" s="16"/>
      <c r="E4" s="16"/>
      <c r="F4" s="16"/>
      <c r="G4" s="16"/>
      <c r="H4" s="27"/>
    </row>
    <row r="5" spans="1:8" x14ac:dyDescent="0.25">
      <c r="A5" s="23" t="s">
        <v>17</v>
      </c>
      <c r="B5" s="25">
        <v>10298.467200000001</v>
      </c>
      <c r="C5" s="25">
        <v>14114.520899999998</v>
      </c>
      <c r="D5" s="25">
        <v>17869.278700000003</v>
      </c>
      <c r="E5" s="25">
        <v>21834.207000000006</v>
      </c>
      <c r="F5" s="25">
        <v>26317.084999999999</v>
      </c>
      <c r="G5" s="25">
        <v>31098.222000000002</v>
      </c>
      <c r="H5" s="28">
        <v>4.5197876653163327E-2</v>
      </c>
    </row>
    <row r="6" spans="1:8" x14ac:dyDescent="0.25">
      <c r="A6" s="46" t="s">
        <v>18</v>
      </c>
      <c r="B6" s="47">
        <v>21166.793000000001</v>
      </c>
      <c r="C6" s="47">
        <v>29869.368000000002</v>
      </c>
      <c r="D6" s="47">
        <v>40246.756000000001</v>
      </c>
      <c r="E6" s="47">
        <v>51295.738000000005</v>
      </c>
      <c r="F6" s="47">
        <v>62840.677000000003</v>
      </c>
      <c r="G6" s="47">
        <v>74201.31700000001</v>
      </c>
      <c r="H6" s="28">
        <v>5.1453962536041509E-2</v>
      </c>
    </row>
    <row r="7" spans="1:8" x14ac:dyDescent="0.25">
      <c r="A7" s="9" t="s">
        <v>10</v>
      </c>
      <c r="B7" s="20">
        <v>3007.6790000000001</v>
      </c>
      <c r="C7" s="20">
        <v>3695.3719999999998</v>
      </c>
      <c r="D7" s="20">
        <v>4310.7460000000001</v>
      </c>
      <c r="E7" s="20">
        <v>4730.8580000000002</v>
      </c>
      <c r="F7" s="20">
        <v>4951.442</v>
      </c>
      <c r="G7" s="20">
        <v>4883.3950000000004</v>
      </c>
      <c r="H7" s="28">
        <v>1.9576025478369008E-2</v>
      </c>
    </row>
    <row r="8" spans="1:8" x14ac:dyDescent="0.25">
      <c r="A8" s="9" t="s">
        <v>11</v>
      </c>
      <c r="B8" s="20">
        <v>1606.9939999999999</v>
      </c>
      <c r="C8" s="20">
        <v>2007.645</v>
      </c>
      <c r="D8" s="20">
        <v>2338.9380000000001</v>
      </c>
      <c r="E8" s="20">
        <v>2652.5340000000001</v>
      </c>
      <c r="F8" s="20">
        <v>2955.2739999999999</v>
      </c>
      <c r="G8" s="20">
        <v>3249.8879999999999</v>
      </c>
      <c r="H8" s="28">
        <v>2.857073971510582E-2</v>
      </c>
    </row>
    <row r="9" spans="1:8" x14ac:dyDescent="0.25">
      <c r="A9" s="9" t="s">
        <v>12</v>
      </c>
      <c r="B9" s="20">
        <v>5375.4059999999999</v>
      </c>
      <c r="C9" s="20">
        <v>7776.1880000000001</v>
      </c>
      <c r="D9" s="20">
        <v>11201.47</v>
      </c>
      <c r="E9" s="20">
        <v>16474.86</v>
      </c>
      <c r="F9" s="20">
        <v>23329.07</v>
      </c>
      <c r="G9" s="20">
        <v>30994.83</v>
      </c>
      <c r="H9" s="28">
        <v>7.259339800304776E-2</v>
      </c>
    </row>
    <row r="10" spans="1:8" x14ac:dyDescent="0.25">
      <c r="A10" s="9" t="s">
        <v>19</v>
      </c>
      <c r="B10" s="20">
        <v>20717.25</v>
      </c>
      <c r="C10" s="20">
        <v>32451.58</v>
      </c>
      <c r="D10" s="20">
        <v>48275.94</v>
      </c>
      <c r="E10" s="20">
        <v>67940.08</v>
      </c>
      <c r="F10" s="20">
        <v>92646.7</v>
      </c>
      <c r="G10" s="20">
        <v>123839</v>
      </c>
      <c r="H10" s="28">
        <v>7.4140305617654834E-2</v>
      </c>
    </row>
    <row r="11" spans="1:8" s="42" customFormat="1" x14ac:dyDescent="0.25">
      <c r="A11" s="34" t="s">
        <v>13</v>
      </c>
      <c r="B11" s="41">
        <v>62172.59</v>
      </c>
      <c r="C11" s="41">
        <v>89914.67</v>
      </c>
      <c r="D11" s="41">
        <v>124243.1</v>
      </c>
      <c r="E11" s="41">
        <v>164928.29999999999</v>
      </c>
      <c r="F11" s="41">
        <v>213040.3</v>
      </c>
      <c r="G11" s="41">
        <v>268266.59999999998</v>
      </c>
      <c r="H11" s="28">
        <v>6.0226623885894837E-2</v>
      </c>
    </row>
    <row r="12" spans="1:8" x14ac:dyDescent="0.25">
      <c r="A12" s="19" t="s">
        <v>28</v>
      </c>
      <c r="B12" s="21"/>
      <c r="C12" s="21"/>
      <c r="D12" s="21"/>
      <c r="E12" s="21"/>
      <c r="F12" s="21"/>
      <c r="G12" s="21"/>
      <c r="H12" s="28"/>
    </row>
    <row r="13" spans="1:8" x14ac:dyDescent="0.25">
      <c r="A13" s="26" t="s">
        <v>17</v>
      </c>
      <c r="B13" s="25">
        <v>10298.467200000001</v>
      </c>
      <c r="C13" s="25">
        <v>14843.844700000001</v>
      </c>
      <c r="D13" s="25">
        <v>20046.269</v>
      </c>
      <c r="E13" s="25">
        <v>26012.055</v>
      </c>
      <c r="F13" s="25">
        <v>34519.857999999993</v>
      </c>
      <c r="G13" s="25">
        <v>46217.507000000005</v>
      </c>
      <c r="H13" s="28">
        <v>6.1894464813238237E-2</v>
      </c>
    </row>
    <row r="14" spans="1:8" x14ac:dyDescent="0.25">
      <c r="A14" s="46" t="s">
        <v>18</v>
      </c>
      <c r="B14" s="47">
        <v>21166.793000000001</v>
      </c>
      <c r="C14" s="47">
        <v>32221.794000000002</v>
      </c>
      <c r="D14" s="47">
        <v>47911.603999999992</v>
      </c>
      <c r="E14" s="47">
        <v>66809.412000000011</v>
      </c>
      <c r="F14" s="47">
        <v>90360.739999999991</v>
      </c>
      <c r="G14" s="47">
        <v>120552.3</v>
      </c>
      <c r="H14" s="28">
        <v>7.2064258966595185E-2</v>
      </c>
    </row>
    <row r="15" spans="1:8" x14ac:dyDescent="0.25">
      <c r="A15" s="9" t="s">
        <v>10</v>
      </c>
      <c r="B15" s="20">
        <v>3007.6790000000001</v>
      </c>
      <c r="C15" s="20">
        <v>3428.607</v>
      </c>
      <c r="D15" s="20">
        <v>4017.2840000000001</v>
      </c>
      <c r="E15" s="20">
        <v>4435.8559999999998</v>
      </c>
      <c r="F15" s="20">
        <v>4899.1750000000002</v>
      </c>
      <c r="G15" s="20">
        <v>5170.3540000000003</v>
      </c>
      <c r="H15" s="28">
        <v>2.1907418295850745E-2</v>
      </c>
    </row>
    <row r="16" spans="1:8" x14ac:dyDescent="0.25">
      <c r="A16" s="9" t="s">
        <v>11</v>
      </c>
      <c r="B16" s="20">
        <v>1606.9939999999999</v>
      </c>
      <c r="C16" s="20">
        <v>2081.1750000000002</v>
      </c>
      <c r="D16" s="20">
        <v>2685.2930000000001</v>
      </c>
      <c r="E16" s="20">
        <v>3560.6709999999998</v>
      </c>
      <c r="F16" s="20">
        <v>4772.9880000000003</v>
      </c>
      <c r="G16" s="20">
        <v>6290.6310000000003</v>
      </c>
      <c r="H16" s="28">
        <v>5.6105241914893522E-2</v>
      </c>
    </row>
    <row r="17" spans="1:8" x14ac:dyDescent="0.25">
      <c r="A17" s="9" t="s">
        <v>12</v>
      </c>
      <c r="B17" s="20">
        <v>5375.4059999999999</v>
      </c>
      <c r="C17" s="20">
        <v>9186.2559999999994</v>
      </c>
      <c r="D17" s="20">
        <v>14543.49</v>
      </c>
      <c r="E17" s="20">
        <v>23952.13</v>
      </c>
      <c r="F17" s="20">
        <v>41346.480000000003</v>
      </c>
      <c r="G17" s="20">
        <v>71310.16</v>
      </c>
      <c r="H17" s="28">
        <v>0.10894397466919226</v>
      </c>
    </row>
    <row r="18" spans="1:8" x14ac:dyDescent="0.25">
      <c r="A18" s="9" t="s">
        <v>19</v>
      </c>
      <c r="B18" s="20">
        <v>20717.25</v>
      </c>
      <c r="C18" s="20">
        <v>32323.54</v>
      </c>
      <c r="D18" s="20">
        <v>53711.360000000001</v>
      </c>
      <c r="E18" s="20">
        <v>82321.919999999998</v>
      </c>
      <c r="F18" s="20">
        <v>120340.5</v>
      </c>
      <c r="G18" s="20">
        <v>172132.7</v>
      </c>
      <c r="H18" s="28">
        <v>8.838175013304217E-2</v>
      </c>
    </row>
    <row r="19" spans="1:8" s="42" customFormat="1" x14ac:dyDescent="0.25">
      <c r="A19" s="34" t="s">
        <v>13</v>
      </c>
      <c r="B19" s="41">
        <v>62172.59</v>
      </c>
      <c r="C19" s="41">
        <v>94085.22</v>
      </c>
      <c r="D19" s="41">
        <v>142915.29999999999</v>
      </c>
      <c r="E19" s="41">
        <v>207092</v>
      </c>
      <c r="F19" s="41">
        <v>296239.8</v>
      </c>
      <c r="G19" s="41">
        <v>421673.7</v>
      </c>
      <c r="H19" s="28">
        <v>7.9580675798271994E-2</v>
      </c>
    </row>
    <row r="20" spans="1:8" x14ac:dyDescent="0.25">
      <c r="A20" s="45" t="s">
        <v>27</v>
      </c>
      <c r="B20" s="21"/>
      <c r="C20" s="21"/>
      <c r="D20" s="21"/>
      <c r="E20" s="21"/>
      <c r="F20" s="21"/>
      <c r="G20" s="21"/>
      <c r="H20" s="28"/>
    </row>
    <row r="21" spans="1:8" x14ac:dyDescent="0.25">
      <c r="A21" s="23" t="s">
        <v>17</v>
      </c>
      <c r="B21" s="25">
        <v>10298.467200000001</v>
      </c>
      <c r="C21" s="25">
        <v>13350.533099999999</v>
      </c>
      <c r="D21" s="25">
        <v>18789.896000000001</v>
      </c>
      <c r="E21" s="25">
        <v>24940.555000000004</v>
      </c>
      <c r="F21" s="25">
        <v>32976.117000000006</v>
      </c>
      <c r="G21" s="25">
        <v>43649.043000000005</v>
      </c>
      <c r="H21" s="28">
        <v>5.9468589293827145E-2</v>
      </c>
    </row>
    <row r="22" spans="1:8" x14ac:dyDescent="0.25">
      <c r="A22" s="46" t="s">
        <v>18</v>
      </c>
      <c r="B22" s="47">
        <v>21166.793000000001</v>
      </c>
      <c r="C22" s="47">
        <v>31390.762000000002</v>
      </c>
      <c r="D22" s="47">
        <v>46514.243000000002</v>
      </c>
      <c r="E22" s="47">
        <v>63800.570999999996</v>
      </c>
      <c r="F22" s="47">
        <v>85219.170000000013</v>
      </c>
      <c r="G22" s="47">
        <v>111780.72</v>
      </c>
      <c r="H22" s="28">
        <v>6.882960250703074E-2</v>
      </c>
    </row>
    <row r="23" spans="1:8" x14ac:dyDescent="0.25">
      <c r="A23" s="9" t="s">
        <v>10</v>
      </c>
      <c r="B23" s="20">
        <v>3007.6790000000001</v>
      </c>
      <c r="C23" s="20">
        <v>3868.9810000000002</v>
      </c>
      <c r="D23" s="20">
        <v>4866.8379999999997</v>
      </c>
      <c r="E23" s="20">
        <v>5841.7219999999998</v>
      </c>
      <c r="F23" s="20">
        <v>6842.6670000000004</v>
      </c>
      <c r="G23" s="20">
        <v>7854.0060000000003</v>
      </c>
      <c r="H23" s="28">
        <v>3.9140782907414406E-2</v>
      </c>
    </row>
    <row r="24" spans="1:8" x14ac:dyDescent="0.25">
      <c r="A24" s="9" t="s">
        <v>11</v>
      </c>
      <c r="B24" s="20">
        <v>1606.9939999999999</v>
      </c>
      <c r="C24" s="20">
        <v>2053.6260000000002</v>
      </c>
      <c r="D24" s="20">
        <v>2546.761</v>
      </c>
      <c r="E24" s="20">
        <v>3113.3020000000001</v>
      </c>
      <c r="F24" s="20">
        <v>3747.9670000000001</v>
      </c>
      <c r="G24" s="20">
        <v>4502.53</v>
      </c>
      <c r="H24" s="28">
        <v>4.2071922349385282E-2</v>
      </c>
    </row>
    <row r="25" spans="1:8" x14ac:dyDescent="0.25">
      <c r="A25" s="9" t="s">
        <v>12</v>
      </c>
      <c r="B25" s="20">
        <v>5375.4059999999999</v>
      </c>
      <c r="C25" s="20">
        <v>8327.759</v>
      </c>
      <c r="D25" s="20">
        <v>13022.86</v>
      </c>
      <c r="E25" s="20">
        <v>20377.55</v>
      </c>
      <c r="F25" s="20">
        <v>30659.72</v>
      </c>
      <c r="G25" s="20">
        <v>43517.93</v>
      </c>
      <c r="H25" s="28">
        <v>8.7252157916931194E-2</v>
      </c>
    </row>
    <row r="26" spans="1:8" x14ac:dyDescent="0.25">
      <c r="A26" s="9" t="s">
        <v>19</v>
      </c>
      <c r="B26" s="20">
        <v>20717.25</v>
      </c>
      <c r="C26" s="20">
        <v>34403.42</v>
      </c>
      <c r="D26" s="20">
        <v>56274.52</v>
      </c>
      <c r="E26" s="20">
        <v>86831.86</v>
      </c>
      <c r="F26" s="20">
        <v>131442.1</v>
      </c>
      <c r="G26" s="20">
        <v>198947</v>
      </c>
      <c r="H26" s="28">
        <v>9.4702756143192124E-2</v>
      </c>
    </row>
    <row r="27" spans="1:8" s="42" customFormat="1" ht="15.75" thickBot="1" x14ac:dyDescent="0.3">
      <c r="A27" s="34" t="s">
        <v>13</v>
      </c>
      <c r="B27" s="41">
        <v>62172.59</v>
      </c>
      <c r="C27" s="41">
        <v>93395.08</v>
      </c>
      <c r="D27" s="41">
        <v>142015.1</v>
      </c>
      <c r="E27" s="41">
        <v>204905.60000000001</v>
      </c>
      <c r="F27" s="41">
        <v>290887.7</v>
      </c>
      <c r="G27" s="41">
        <v>410251.2</v>
      </c>
      <c r="H27" s="28">
        <v>7.8395423204015158E-2</v>
      </c>
    </row>
    <row r="28" spans="1:8" x14ac:dyDescent="0.25">
      <c r="A28" s="35" t="s">
        <v>5</v>
      </c>
      <c r="B28" s="36"/>
      <c r="C28" s="36"/>
      <c r="D28" s="36"/>
      <c r="E28" s="36"/>
      <c r="F28" s="36"/>
      <c r="G28" s="36"/>
      <c r="H28" s="37"/>
    </row>
    <row r="29" spans="1:8" x14ac:dyDescent="0.25">
      <c r="A29" s="38" t="s">
        <v>38</v>
      </c>
      <c r="B29" s="39"/>
      <c r="C29" s="39"/>
      <c r="D29" s="39"/>
      <c r="E29" s="39"/>
      <c r="F29" s="39"/>
      <c r="G29" s="39"/>
      <c r="H29" s="40"/>
    </row>
    <row r="30" spans="1:8" x14ac:dyDescent="0.25">
      <c r="A30" s="24" t="s">
        <v>36</v>
      </c>
      <c r="B30" s="8"/>
      <c r="C30" s="8"/>
      <c r="D30" s="8"/>
      <c r="E30" s="8"/>
      <c r="F30" s="8"/>
      <c r="G30" s="8"/>
      <c r="H30" s="8"/>
    </row>
    <row r="31" spans="1:8" x14ac:dyDescent="0.25">
      <c r="A31" s="30" t="s">
        <v>29</v>
      </c>
      <c r="H31"/>
    </row>
    <row r="32" spans="1:8" x14ac:dyDescent="0.25">
      <c r="A32" s="30"/>
    </row>
  </sheetData>
  <pageMargins left="0.7" right="0.7" top="0.75" bottom="0.75" header="0.3" footer="0.3"/>
  <pageSetup orientation="portrait" verticalDpi="599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showGridLines="0" workbookViewId="0"/>
  </sheetViews>
  <sheetFormatPr defaultRowHeight="15" x14ac:dyDescent="0.25"/>
  <cols>
    <col min="1" max="1" width="37.85546875" customWidth="1"/>
    <col min="8" max="8" width="19" customWidth="1"/>
  </cols>
  <sheetData>
    <row r="1" spans="1:8" ht="15.75" x14ac:dyDescent="0.25">
      <c r="A1" s="1" t="s">
        <v>31</v>
      </c>
      <c r="B1" s="2"/>
      <c r="C1" s="2"/>
      <c r="D1" s="2"/>
      <c r="E1" s="2"/>
      <c r="F1" s="2"/>
      <c r="G1" s="2"/>
      <c r="H1" s="3"/>
    </row>
    <row r="2" spans="1:8" x14ac:dyDescent="0.25">
      <c r="A2" s="23" t="s">
        <v>0</v>
      </c>
      <c r="B2" s="4"/>
      <c r="C2" s="4"/>
      <c r="D2" s="4"/>
      <c r="E2" s="4"/>
      <c r="F2" s="4"/>
      <c r="G2" s="4"/>
      <c r="H2" s="5"/>
    </row>
    <row r="3" spans="1:8" ht="25.5" thickBot="1" x14ac:dyDescent="0.3">
      <c r="A3" s="6" t="s">
        <v>30</v>
      </c>
      <c r="B3" s="6">
        <v>2015</v>
      </c>
      <c r="C3" s="6">
        <v>2020</v>
      </c>
      <c r="D3" s="6">
        <v>2025</v>
      </c>
      <c r="E3" s="6">
        <v>2030</v>
      </c>
      <c r="F3" s="6">
        <v>2035</v>
      </c>
      <c r="G3" s="6">
        <v>2040</v>
      </c>
      <c r="H3" s="7" t="s">
        <v>2</v>
      </c>
    </row>
    <row r="4" spans="1:8" ht="15.75" thickTop="1" x14ac:dyDescent="0.25">
      <c r="A4" s="45" t="s">
        <v>37</v>
      </c>
      <c r="B4" s="16"/>
      <c r="C4" s="16"/>
      <c r="D4" s="16"/>
      <c r="E4" s="16"/>
      <c r="F4" s="16"/>
      <c r="G4" s="16"/>
      <c r="H4" s="16"/>
    </row>
    <row r="5" spans="1:8" x14ac:dyDescent="0.25">
      <c r="A5" s="48" t="s">
        <v>15</v>
      </c>
      <c r="B5" s="32">
        <v>71.229553535376795</v>
      </c>
      <c r="C5" s="32">
        <v>75.451508797417858</v>
      </c>
      <c r="D5" s="32">
        <v>74.025470104104954</v>
      </c>
      <c r="E5" s="32">
        <v>70.535905634553146</v>
      </c>
      <c r="F5" s="32">
        <v>67.808509043294805</v>
      </c>
      <c r="G5" s="32">
        <v>65.726377738249184</v>
      </c>
      <c r="H5" s="28">
        <f>((G5/B5)^(1/(2040-2015)))-1</f>
        <v>-3.2111323500267908E-3</v>
      </c>
    </row>
    <row r="6" spans="1:8" x14ac:dyDescent="0.25">
      <c r="A6" s="9" t="s">
        <v>14</v>
      </c>
      <c r="B6" s="32">
        <v>27.909440917164289</v>
      </c>
      <c r="C6" s="32">
        <v>31.7408105368566</v>
      </c>
      <c r="D6" s="32">
        <v>35.174468890034362</v>
      </c>
      <c r="E6" s="32">
        <v>38.409853388998258</v>
      </c>
      <c r="F6" s="32">
        <v>41.38045609733868</v>
      </c>
      <c r="G6" s="32">
        <v>44.393071738851901</v>
      </c>
      <c r="H6" s="28">
        <f>((G6/B6)^(1/(2040-2015)))-1</f>
        <v>1.8738132051563827E-2</v>
      </c>
    </row>
    <row r="7" spans="1:8" s="42" customFormat="1" x14ac:dyDescent="0.25">
      <c r="A7" s="19" t="s">
        <v>16</v>
      </c>
      <c r="B7" s="44">
        <v>99.138994452541084</v>
      </c>
      <c r="C7" s="44">
        <v>107.1923193342745</v>
      </c>
      <c r="D7" s="44">
        <v>109.1999389941393</v>
      </c>
      <c r="E7" s="44">
        <v>108.9457590235514</v>
      </c>
      <c r="F7" s="44">
        <v>109.1889651406335</v>
      </c>
      <c r="G7" s="44">
        <v>110.1194494771011</v>
      </c>
      <c r="H7" s="28">
        <f>((G7/B7)^(1/(2040-2015)))-1</f>
        <v>4.210552818126656E-3</v>
      </c>
    </row>
    <row r="8" spans="1:8" x14ac:dyDescent="0.25">
      <c r="A8" s="19" t="s">
        <v>28</v>
      </c>
      <c r="B8" s="33"/>
      <c r="C8" s="33"/>
      <c r="D8" s="33"/>
      <c r="E8" s="33"/>
      <c r="F8" s="33"/>
      <c r="G8" s="33"/>
      <c r="H8" s="17"/>
    </row>
    <row r="9" spans="1:8" x14ac:dyDescent="0.25">
      <c r="A9" s="9" t="s">
        <v>15</v>
      </c>
      <c r="B9" s="32">
        <v>71.229553535376795</v>
      </c>
      <c r="C9" s="32">
        <v>78.432412373492483</v>
      </c>
      <c r="D9" s="32">
        <v>82.797943009984891</v>
      </c>
      <c r="E9" s="32">
        <v>83.678966367469656</v>
      </c>
      <c r="F9" s="32">
        <v>84.453278334034849</v>
      </c>
      <c r="G9" s="32">
        <v>85.482960825690128</v>
      </c>
      <c r="H9" s="28">
        <f>((G9/B9)^(1/(2040-2015)))-1</f>
        <v>7.3230536656336831E-3</v>
      </c>
    </row>
    <row r="10" spans="1:8" x14ac:dyDescent="0.25">
      <c r="A10" s="9" t="s">
        <v>14</v>
      </c>
      <c r="B10" s="32">
        <v>27.909440918117969</v>
      </c>
      <c r="C10" s="32">
        <v>32.403905043339051</v>
      </c>
      <c r="D10" s="32">
        <v>37.80201959127065</v>
      </c>
      <c r="E10" s="32">
        <v>42.683405717208629</v>
      </c>
      <c r="F10" s="32">
        <v>47.353731459729119</v>
      </c>
      <c r="G10" s="32">
        <v>52.243659073711171</v>
      </c>
      <c r="H10" s="28">
        <f>((G10/B10)^(1/(2040-2015)))-1</f>
        <v>2.5395242200268342E-2</v>
      </c>
    </row>
    <row r="11" spans="1:8" s="42" customFormat="1" x14ac:dyDescent="0.25">
      <c r="A11" s="34" t="s">
        <v>16</v>
      </c>
      <c r="B11" s="44">
        <v>99.13899445349476</v>
      </c>
      <c r="C11" s="44">
        <v>110.83631741683151</v>
      </c>
      <c r="D11" s="44">
        <v>120.5999626012555</v>
      </c>
      <c r="E11" s="44">
        <v>126.3623720846783</v>
      </c>
      <c r="F11" s="44">
        <v>131.807009793764</v>
      </c>
      <c r="G11" s="44">
        <v>137.7266198994013</v>
      </c>
      <c r="H11" s="28">
        <f>((G11/B11)^(1/(2040-2015)))-1</f>
        <v>1.3236754563348496E-2</v>
      </c>
    </row>
    <row r="12" spans="1:8" x14ac:dyDescent="0.25">
      <c r="A12" s="45" t="s">
        <v>27</v>
      </c>
      <c r="B12" s="33"/>
      <c r="C12" s="33"/>
      <c r="D12" s="33"/>
      <c r="E12" s="33"/>
      <c r="F12" s="33"/>
      <c r="G12" s="33"/>
      <c r="H12" s="17"/>
    </row>
    <row r="13" spans="1:8" x14ac:dyDescent="0.25">
      <c r="A13" s="48" t="s">
        <v>15</v>
      </c>
      <c r="B13" s="32">
        <v>71.229553535376795</v>
      </c>
      <c r="C13" s="32">
        <v>71.938399683798693</v>
      </c>
      <c r="D13" s="32">
        <v>76.955401681095367</v>
      </c>
      <c r="E13" s="32">
        <v>77.698517739637012</v>
      </c>
      <c r="F13" s="32">
        <v>78.829992379923496</v>
      </c>
      <c r="G13" s="32">
        <v>80.298013337665978</v>
      </c>
      <c r="H13" s="28">
        <f>((G13/B13)^(1/(2040-2015)))-1</f>
        <v>4.8049899218731706E-3</v>
      </c>
    </row>
    <row r="14" spans="1:8" x14ac:dyDescent="0.25">
      <c r="A14" s="9" t="s">
        <v>14</v>
      </c>
      <c r="B14" s="32">
        <v>27.90944042983671</v>
      </c>
      <c r="C14" s="32">
        <v>32.028399324394741</v>
      </c>
      <c r="D14" s="32">
        <v>37.266950290218048</v>
      </c>
      <c r="E14" s="32">
        <v>41.999210142103649</v>
      </c>
      <c r="F14" s="32">
        <v>46.870620777806927</v>
      </c>
      <c r="G14" s="32">
        <v>52.331673730982807</v>
      </c>
      <c r="H14" s="28">
        <f>((G14/B14)^(1/(2040-2015)))-1</f>
        <v>2.5464286251982049E-2</v>
      </c>
    </row>
    <row r="15" spans="1:8" s="42" customFormat="1" ht="15.75" thickBot="1" x14ac:dyDescent="0.3">
      <c r="A15" s="34" t="s">
        <v>16</v>
      </c>
      <c r="B15" s="44">
        <v>99.138993965213501</v>
      </c>
      <c r="C15" s="44">
        <v>103.96679900819341</v>
      </c>
      <c r="D15" s="44">
        <v>114.2223519713134</v>
      </c>
      <c r="E15" s="44">
        <v>119.6977278817407</v>
      </c>
      <c r="F15" s="44">
        <v>125.7006131577304</v>
      </c>
      <c r="G15" s="44">
        <v>132.62968706864879</v>
      </c>
      <c r="H15" s="28">
        <f>((G15/B15)^(1/(2040-2015)))-1</f>
        <v>1.17095499429547E-2</v>
      </c>
    </row>
    <row r="16" spans="1:8" x14ac:dyDescent="0.25">
      <c r="A16" s="22" t="s">
        <v>5</v>
      </c>
      <c r="B16" s="11"/>
      <c r="C16" s="11"/>
      <c r="D16" s="11"/>
      <c r="E16" s="11"/>
      <c r="F16" s="11"/>
      <c r="G16" s="11"/>
      <c r="H16" s="18"/>
    </row>
    <row r="17" spans="1:8" x14ac:dyDescent="0.25">
      <c r="A17" s="38" t="s">
        <v>38</v>
      </c>
      <c r="B17" s="39"/>
      <c r="C17" s="39"/>
      <c r="D17" s="39"/>
      <c r="E17" s="39"/>
      <c r="F17" s="39"/>
      <c r="G17" s="39"/>
      <c r="H17" s="40"/>
    </row>
    <row r="18" spans="1:8" x14ac:dyDescent="0.25">
      <c r="A18" s="24" t="s">
        <v>36</v>
      </c>
      <c r="B18" s="8"/>
      <c r="C18" s="8"/>
      <c r="D18" s="8"/>
      <c r="E18" s="8"/>
      <c r="F18" s="8"/>
      <c r="G18" s="8"/>
      <c r="H18" s="8"/>
    </row>
    <row r="19" spans="1:8" x14ac:dyDescent="0.25">
      <c r="A19" s="30" t="s">
        <v>29</v>
      </c>
    </row>
    <row r="20" spans="1:8" x14ac:dyDescent="0.25">
      <c r="A20" s="30"/>
      <c r="H20" s="29"/>
    </row>
  </sheetData>
  <pageMargins left="0.7" right="0.7" top="0.75" bottom="0.75" header="0.3" footer="0.3"/>
  <pageSetup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primary</vt:lpstr>
      <vt:lpstr>gdp_ppp</vt:lpstr>
      <vt:lpstr>gdp_ppp_n</vt:lpstr>
      <vt:lpstr>gdp_mer</vt:lpstr>
      <vt:lpstr>gdp_mer_n</vt:lpstr>
      <vt:lpstr>industrial</vt:lpstr>
      <vt:lpstr>gross_output_ppp</vt:lpstr>
      <vt:lpstr>gross_output_ppp_n</vt:lpstr>
      <vt:lpstr>delivered</vt:lpstr>
    </vt:vector>
  </TitlesOfParts>
  <Company>EIA\DOE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Wells, Peggy</dc:creator>
  <cp:lastModifiedBy>Sendich, Elizabeth </cp:lastModifiedBy>
  <dcterms:created xsi:type="dcterms:W3CDTF">2012-03-07T20:42:24Z</dcterms:created>
  <dcterms:modified xsi:type="dcterms:W3CDTF">2018-07-23T14:45:20Z</dcterms:modified>
</cp:coreProperties>
</file>