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F3\Public\IEO2021_MaterialsforWebTeam\MacroIIF_FigureData\"/>
    </mc:Choice>
  </mc:AlternateContent>
  <bookViews>
    <workbookView xWindow="0" yWindow="0" windowWidth="21120" windowHeight="12560" activeTab="3"/>
  </bookViews>
  <sheets>
    <sheet name="Figure IF1" sheetId="1" r:id="rId1"/>
    <sheet name="Figure IF2" sheetId="6" r:id="rId2"/>
    <sheet name="Figure IF3" sheetId="15" r:id="rId3"/>
    <sheet name="Figure IF4" sheetId="16" r:id="rId4"/>
    <sheet name="Figure IF5" sheetId="13" r:id="rId5"/>
    <sheet name="Figure IF6" sheetId="17" r:id="rId6"/>
    <sheet name="Figure IF7" sheetId="18" r:id="rId7"/>
    <sheet name="Figure IF8" sheetId="9" r:id="rId8"/>
    <sheet name="Figure IF9" sheetId="11" r:id="rId9"/>
  </sheets>
  <externalReferences>
    <externalReference r:id="rId10"/>
    <externalReference r:id="rId11"/>
    <externalReference r:id="rId12"/>
    <externalReference r:id="rId1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7" l="1"/>
  <c r="H18" i="17"/>
  <c r="G18" i="17"/>
  <c r="F18" i="17"/>
  <c r="E18" i="17"/>
  <c r="D18" i="17"/>
  <c r="C18" i="17"/>
  <c r="B18" i="17"/>
  <c r="A18" i="17"/>
  <c r="I17" i="17"/>
  <c r="H17" i="17"/>
  <c r="G17" i="17"/>
  <c r="F17" i="17"/>
  <c r="E17" i="17"/>
  <c r="D17" i="17"/>
  <c r="C17" i="17"/>
  <c r="B17" i="17"/>
  <c r="A17" i="17"/>
  <c r="I16" i="17"/>
  <c r="H16" i="17"/>
  <c r="G16" i="17"/>
  <c r="F16" i="17"/>
  <c r="E16" i="17"/>
  <c r="D16" i="17"/>
  <c r="C16" i="17"/>
  <c r="B16" i="17"/>
  <c r="A16" i="17"/>
  <c r="I15" i="17"/>
  <c r="H15" i="17"/>
  <c r="G15" i="17"/>
  <c r="F15" i="17"/>
  <c r="E15" i="17"/>
  <c r="D15" i="17"/>
  <c r="C15" i="17"/>
  <c r="B15" i="17"/>
  <c r="A15" i="17"/>
  <c r="C20" i="16" l="1"/>
  <c r="B20" i="16"/>
  <c r="C19" i="16"/>
  <c r="B19" i="16"/>
  <c r="C18" i="16"/>
  <c r="B18" i="16"/>
  <c r="C17" i="16"/>
  <c r="B17" i="16"/>
  <c r="C16" i="16"/>
  <c r="B16" i="16"/>
  <c r="E19" i="15" l="1"/>
  <c r="D19" i="15"/>
  <c r="C19" i="15"/>
  <c r="B19" i="15"/>
  <c r="E18" i="15"/>
  <c r="D18" i="15"/>
  <c r="C18" i="15"/>
  <c r="B18" i="15"/>
  <c r="E17" i="15"/>
  <c r="D17" i="15"/>
  <c r="C17" i="15"/>
  <c r="B17" i="15"/>
  <c r="E16" i="15"/>
  <c r="D16" i="15"/>
  <c r="C16" i="15"/>
  <c r="B16" i="15"/>
  <c r="E15" i="15"/>
  <c r="D15" i="15"/>
  <c r="C15" i="15"/>
  <c r="B15" i="15"/>
  <c r="F14" i="13" l="1"/>
  <c r="F13" i="13"/>
  <c r="F12" i="13"/>
  <c r="F11" i="13"/>
  <c r="F10" i="13"/>
  <c r="F16" i="13" l="1"/>
  <c r="F15" i="13"/>
  <c r="F9" i="13"/>
  <c r="F8" i="13"/>
</calcChain>
</file>

<file path=xl/sharedStrings.xml><?xml version="1.0" encoding="utf-8"?>
<sst xmlns="http://schemas.openxmlformats.org/spreadsheetml/2006/main" count="155" uniqueCount="78">
  <si>
    <t>China</t>
  </si>
  <si>
    <t>OECD</t>
  </si>
  <si>
    <t>Consumption</t>
  </si>
  <si>
    <t>Exports</t>
  </si>
  <si>
    <t>Gov. consumption</t>
  </si>
  <si>
    <t>Imports</t>
  </si>
  <si>
    <t>Investment</t>
  </si>
  <si>
    <t>Shares</t>
  </si>
  <si>
    <t>Sector</t>
  </si>
  <si>
    <t>Industrial</t>
  </si>
  <si>
    <t>Buildings</t>
  </si>
  <si>
    <t>India</t>
  </si>
  <si>
    <t>Renewables</t>
  </si>
  <si>
    <t>Year</t>
  </si>
  <si>
    <t>Construction</t>
  </si>
  <si>
    <t>Africa</t>
  </si>
  <si>
    <t>Australia &amp; New Zealand</t>
  </si>
  <si>
    <t>Brazil</t>
  </si>
  <si>
    <t>Canada</t>
  </si>
  <si>
    <t>Cen. &amp; S. America</t>
  </si>
  <si>
    <t>OECD Europe</t>
  </si>
  <si>
    <t>Japan</t>
  </si>
  <si>
    <t>Middle East</t>
  </si>
  <si>
    <t>OECD Americas</t>
  </si>
  <si>
    <t>Other non-OECD Asia</t>
  </si>
  <si>
    <t>Russia</t>
  </si>
  <si>
    <t>South Korea</t>
  </si>
  <si>
    <t>Other non-OECD Europe and Eurasia</t>
  </si>
  <si>
    <t>United States</t>
  </si>
  <si>
    <t>OECD Asia</t>
  </si>
  <si>
    <t>Non-OECD Americas</t>
  </si>
  <si>
    <t>Non-OECD Europe</t>
  </si>
  <si>
    <t>IEO2021 Figure Data: December 13, 2021</t>
  </si>
  <si>
    <t>Energy consumption</t>
  </si>
  <si>
    <t>Figure IF1. Five-year average annualized growth rate, China</t>
  </si>
  <si>
    <t>Basic chemicals</t>
  </si>
  <si>
    <t>Food manufacturing</t>
  </si>
  <si>
    <t>Misc. Manufacturing</t>
  </si>
  <si>
    <t>Case</t>
  </si>
  <si>
    <t>Region</t>
  </si>
  <si>
    <t>Fuel</t>
  </si>
  <si>
    <t>Liquid fuels</t>
  </si>
  <si>
    <t>Natural gas</t>
  </si>
  <si>
    <t>Reference case</t>
  </si>
  <si>
    <t>Higher China Wages case</t>
  </si>
  <si>
    <t>Gross Domestic Product (GDP)</t>
  </si>
  <si>
    <t xml:space="preserve">Reference case </t>
  </si>
  <si>
    <t>Industry</t>
  </si>
  <si>
    <t>Issues in Focus China Economic Composition Figure IF1. Historical five-year average annualized growth rate of GDP and energy consumption for China (%)</t>
  </si>
  <si>
    <t>Energy-intensive manufacturing</t>
  </si>
  <si>
    <t>Non-energy-intensive manufacturing</t>
  </si>
  <si>
    <t>Nonmanufacturing</t>
  </si>
  <si>
    <t>Services</t>
  </si>
  <si>
    <t>Relative difference</t>
  </si>
  <si>
    <t>Total exports</t>
  </si>
  <si>
    <t>Aggregate regions</t>
  </si>
  <si>
    <t>Region/case</t>
  </si>
  <si>
    <t>Issues in Focus China Economic Composition Figure IF5. 2050 Total exports Higher China Wages Case relative to Reference case (billion 2015 U.S. dollar using purchasing power parity, %)</t>
  </si>
  <si>
    <t>Figure IF5. Difference in 2050 total exports, Higher China Wages case</t>
  </si>
  <si>
    <t>Issues in Focus China Economic Composition Figure IF2. Disposable income for China (billion 2015 U.S. dollar using purchasing power parity)</t>
  </si>
  <si>
    <t>Figure IF2. Disposable income, China</t>
  </si>
  <si>
    <t>Figure IF3. Expenditure components of GDP, China</t>
  </si>
  <si>
    <t>Expenditure component</t>
  </si>
  <si>
    <t>Figure IF4. Expenditure components of GDP, OECD and China</t>
  </si>
  <si>
    <t>Issues in Focus China Economic Composition Figure IF3. Expenditure components of GDP for China across cases (billion 2015 U.S. dollar using purchasing power parity)</t>
  </si>
  <si>
    <t>Issues in Focus China Economic Composition Figure IF4. Expenditure components of GDP for OECD in 2020 and China in 2050 across cases (billion 2015 U.S. dollar using purchasing power parity)</t>
  </si>
  <si>
    <t>Government consumption</t>
  </si>
  <si>
    <t>Personal consumption</t>
  </si>
  <si>
    <t>World</t>
  </si>
  <si>
    <t>Figure IF6. Output shares by sector</t>
  </si>
  <si>
    <t>Issues in Focus China Economic Composition Figure IF6. Gross output by sector and shares (billion 2015 U.S. dollar using purchasing power parity, %)</t>
  </si>
  <si>
    <t>Figure IF7. Difference in gross output, selected industries</t>
  </si>
  <si>
    <t>Issues in Focus China Economic Composition Figure IF7. Gross output of select industries and regions Higher China Wages Case relative to Reference case (billion 2015 U.S. dollar using purchasing power parity)</t>
  </si>
  <si>
    <t>Figure IF8. Delivered energy consumption by end-use sector, world</t>
  </si>
  <si>
    <t>Issues in Focus China Economic Composition Figure IF8. Delivered energy to end-use sectors for world total (quadrillion Btu)</t>
  </si>
  <si>
    <t>Transportation</t>
  </si>
  <si>
    <t>Figure IF9. Energy consumption, China and India</t>
  </si>
  <si>
    <t>Issues in Focus China Economic Composition Figure IF9. Energy consumption by fuel in select regions across cases (quadrillion Btu)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</si>
</sst>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theme="1"/>
      <name val="Arial"/>
      <family val="2"/>
      <scheme val="minor"/>
    </font>
    <font>
      <sz val="11"/>
      <color theme="1"/>
      <name val="Arial"/>
      <family val="2"/>
      <scheme val="minor"/>
    </font>
    <font>
      <b/>
      <sz val="11"/>
      <color theme="3"/>
      <name val="Arial"/>
      <family val="2"/>
      <scheme val="minor"/>
    </font>
    <font>
      <i/>
      <sz val="11"/>
      <color rgb="FF7F7F7F"/>
      <name val="Arial"/>
      <family val="2"/>
      <scheme val="minor"/>
    </font>
    <font>
      <sz val="9"/>
      <color theme="1"/>
      <name val="Arial"/>
      <family val="2"/>
      <scheme val="minor"/>
    </font>
    <font>
      <b/>
      <sz val="9"/>
      <color theme="1"/>
      <name val="Arial"/>
      <family val="2"/>
      <scheme val="minor"/>
    </font>
    <font>
      <b/>
      <sz val="12"/>
      <color theme="4"/>
      <name val="Arial"/>
      <family val="2"/>
      <scheme val="minor"/>
    </font>
    <font>
      <sz val="9"/>
      <color theme="1"/>
      <name val="Calibri"/>
      <family val="2"/>
    </font>
    <font>
      <b/>
      <sz val="9"/>
      <color theme="1"/>
      <name val="Calibri"/>
      <family val="2"/>
    </font>
    <font>
      <i/>
      <sz val="9"/>
      <color rgb="FF7F7F7F"/>
      <name val="Calibri"/>
      <family val="2"/>
    </font>
  </fonts>
  <fills count="2">
    <fill>
      <patternFill patternType="none"/>
    </fill>
    <fill>
      <patternFill patternType="gray125"/>
    </fill>
  </fills>
  <borders count="6">
    <border>
      <left/>
      <right/>
      <top/>
      <bottom/>
      <diagonal/>
    </border>
    <border>
      <left/>
      <right/>
      <top/>
      <bottom style="thick">
        <color theme="4"/>
      </bottom>
      <diagonal/>
    </border>
    <border>
      <left/>
      <right/>
      <top/>
      <bottom style="dashed">
        <color theme="0" tint="-0.24994659260841701"/>
      </bottom>
      <diagonal/>
    </border>
    <border>
      <left style="thick">
        <color theme="0"/>
      </left>
      <right style="thick">
        <color theme="0"/>
      </right>
      <top/>
      <bottom style="thin">
        <color theme="0" tint="-0.24994659260841701"/>
      </bottom>
      <diagonal/>
    </border>
    <border>
      <left style="thick">
        <color theme="0"/>
      </left>
      <right/>
      <top/>
      <bottom style="thin">
        <color theme="0" tint="-0.24994659260841701"/>
      </bottom>
      <diagonal/>
    </border>
    <border>
      <left/>
      <right style="thick">
        <color theme="0"/>
      </right>
      <top/>
      <bottom style="thin">
        <color theme="0" tint="-0.24994659260841701"/>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applyNumberFormat="0" applyProtection="0">
      <alignment horizontal="left"/>
    </xf>
    <xf numFmtId="0" fontId="5" fillId="0" borderId="1" applyNumberFormat="0" applyProtection="0">
      <alignment wrapText="1"/>
    </xf>
    <xf numFmtId="0" fontId="4" fillId="0" borderId="2" applyNumberFormat="0" applyFont="0" applyProtection="0">
      <alignment wrapText="1"/>
    </xf>
    <xf numFmtId="0" fontId="5" fillId="0" borderId="3" applyNumberFormat="0" applyProtection="0">
      <alignment horizontal="left" wrapText="1"/>
    </xf>
  </cellStyleXfs>
  <cellXfs count="36">
    <xf numFmtId="0" fontId="0" fillId="0" borderId="0" xfId="0"/>
    <xf numFmtId="0" fontId="2" fillId="0" borderId="0" xfId="2"/>
    <xf numFmtId="0" fontId="3" fillId="0" borderId="0" xfId="3"/>
    <xf numFmtId="0" fontId="0" fillId="0" borderId="0" xfId="0" applyAlignment="1">
      <alignment horizontal="center"/>
    </xf>
    <xf numFmtId="49" fontId="0" fillId="0" borderId="0" xfId="0" applyNumberFormat="1"/>
    <xf numFmtId="165" fontId="0" fillId="0" borderId="0" xfId="0" applyNumberFormat="1"/>
    <xf numFmtId="0" fontId="6" fillId="0" borderId="0" xfId="5">
      <alignment horizontal="left"/>
    </xf>
    <xf numFmtId="0" fontId="5" fillId="0" borderId="1" xfId="6" applyAlignment="1">
      <alignment horizontal="right" wrapText="1"/>
    </xf>
    <xf numFmtId="0" fontId="7" fillId="0" borderId="0" xfId="0" applyFont="1"/>
    <xf numFmtId="0" fontId="5" fillId="0" borderId="1" xfId="6" applyAlignment="1">
      <alignment horizontal="center" wrapText="1"/>
    </xf>
    <xf numFmtId="164" fontId="7" fillId="0" borderId="0" xfId="0" applyNumberFormat="1" applyFont="1" applyAlignment="1">
      <alignment horizontal="center"/>
    </xf>
    <xf numFmtId="0" fontId="8" fillId="0" borderId="0" xfId="4" applyFont="1"/>
    <xf numFmtId="0" fontId="7" fillId="0" borderId="0" xfId="0" applyFont="1" applyAlignment="1">
      <alignment horizontal="center"/>
    </xf>
    <xf numFmtId="0" fontId="9" fillId="0" borderId="0" xfId="3" applyFont="1" applyAlignment="1">
      <alignment horizontal="left"/>
    </xf>
    <xf numFmtId="0" fontId="7" fillId="0" borderId="0" xfId="0" applyFont="1" applyAlignment="1">
      <alignment horizontal="right"/>
    </xf>
    <xf numFmtId="0" fontId="7" fillId="0" borderId="0" xfId="0" applyFont="1" applyBorder="1" applyAlignment="1">
      <alignment horizontal="right"/>
    </xf>
    <xf numFmtId="0" fontId="7" fillId="0" borderId="0" xfId="0" applyFont="1" applyBorder="1" applyAlignment="1">
      <alignment horizontal="center"/>
    </xf>
    <xf numFmtId="9" fontId="7" fillId="0" borderId="0" xfId="1" applyFont="1" applyAlignment="1">
      <alignment horizontal="center"/>
    </xf>
    <xf numFmtId="0" fontId="5" fillId="0" borderId="1" xfId="6">
      <alignment wrapText="1"/>
    </xf>
    <xf numFmtId="9" fontId="7" fillId="0" borderId="0" xfId="1" applyFont="1" applyBorder="1" applyAlignment="1">
      <alignment horizontal="center"/>
    </xf>
    <xf numFmtId="0" fontId="5" fillId="0" borderId="3" xfId="8" applyAlignment="1">
      <alignment horizontal="right" wrapText="1"/>
    </xf>
    <xf numFmtId="2" fontId="4" fillId="0" borderId="0" xfId="4" applyNumberFormat="1" applyAlignment="1">
      <alignment horizontal="center"/>
    </xf>
    <xf numFmtId="2" fontId="4" fillId="0" borderId="0" xfId="4" applyNumberFormat="1" applyFill="1" applyAlignment="1">
      <alignment horizontal="center"/>
    </xf>
    <xf numFmtId="0" fontId="7" fillId="0" borderId="0" xfId="0" applyFont="1" applyBorder="1" applyAlignment="1">
      <alignment horizontal="right" wrapText="1"/>
    </xf>
    <xf numFmtId="0" fontId="9" fillId="0" borderId="0" xfId="3" applyFont="1" applyAlignment="1">
      <alignment horizontal="left" wrapText="1"/>
    </xf>
    <xf numFmtId="0" fontId="7" fillId="0" borderId="0" xfId="4" applyFont="1" applyBorder="1" applyAlignment="1">
      <alignment horizontal="right"/>
    </xf>
    <xf numFmtId="2" fontId="7" fillId="0" borderId="0" xfId="4" applyNumberFormat="1" applyFont="1" applyBorder="1" applyAlignment="1">
      <alignment horizontal="center"/>
    </xf>
    <xf numFmtId="165" fontId="7" fillId="0" borderId="0" xfId="0" applyNumberFormat="1" applyFont="1" applyBorder="1" applyAlignment="1">
      <alignment horizontal="center"/>
    </xf>
    <xf numFmtId="49" fontId="7" fillId="0" borderId="0" xfId="0" applyNumberFormat="1" applyFont="1" applyBorder="1" applyAlignment="1">
      <alignment horizontal="right"/>
    </xf>
    <xf numFmtId="0" fontId="4" fillId="0" borderId="0" xfId="7" applyBorder="1">
      <alignment wrapText="1"/>
    </xf>
    <xf numFmtId="49" fontId="7" fillId="0" borderId="0" xfId="0" applyNumberFormat="1" applyFont="1" applyAlignment="1">
      <alignment horizontal="right"/>
    </xf>
    <xf numFmtId="2" fontId="7" fillId="0" borderId="0" xfId="0" applyNumberFormat="1" applyFont="1" applyBorder="1" applyAlignment="1">
      <alignment horizontal="center"/>
    </xf>
    <xf numFmtId="0" fontId="5" fillId="0" borderId="3" xfId="8" applyAlignment="1">
      <alignment horizontal="center" wrapText="1"/>
    </xf>
    <xf numFmtId="0" fontId="5" fillId="0" borderId="4" xfId="8" applyBorder="1" applyAlignment="1">
      <alignment horizontal="center" wrapText="1"/>
    </xf>
    <xf numFmtId="0" fontId="5" fillId="0" borderId="5" xfId="8" applyBorder="1" applyAlignment="1">
      <alignment horizontal="center" wrapText="1"/>
    </xf>
    <xf numFmtId="0" fontId="5" fillId="0" borderId="3" xfId="8" applyAlignment="1">
      <alignment horizontal="center" wrapText="1"/>
    </xf>
  </cellXfs>
  <cellStyles count="9">
    <cellStyle name="Body: normal cell" xfId="7"/>
    <cellStyle name="Explanatory Text" xfId="3" builtinId="53"/>
    <cellStyle name="Font: Calibri, 9pt regular" xfId="4"/>
    <cellStyle name="Header: bottom row" xfId="6"/>
    <cellStyle name="Header: top rows" xfId="8"/>
    <cellStyle name="Heading 4" xfId="2" builtinId="19"/>
    <cellStyle name="Normal" xfId="0" builtinId="0"/>
    <cellStyle name="Percent" xfId="1" builtinId="5"/>
    <cellStyle name="Table title"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60557013706624E-2"/>
          <c:y val="0.15191526223695723"/>
          <c:w val="0.8661019976669585"/>
          <c:h val="0.65479319196942487"/>
        </c:manualLayout>
      </c:layout>
      <c:lineChart>
        <c:grouping val="standard"/>
        <c:varyColors val="0"/>
        <c:ser>
          <c:idx val="0"/>
          <c:order val="0"/>
          <c:tx>
            <c:strRef>
              <c:f>'Figure IF1'!$B$6</c:f>
              <c:strCache>
                <c:ptCount val="1"/>
                <c:pt idx="0">
                  <c:v>Gross Domestic Product (GDP)</c:v>
                </c:pt>
              </c:strCache>
            </c:strRef>
          </c:tx>
          <c:spPr>
            <a:ln w="28575" cap="rnd">
              <a:solidFill>
                <a:schemeClr val="accent1"/>
              </a:solidFill>
              <a:round/>
            </a:ln>
            <a:effectLst/>
          </c:spPr>
          <c:marker>
            <c:symbol val="none"/>
          </c:marker>
          <c:cat>
            <c:numRef>
              <c:f>'Figure IF1'!$A$7:$A$40</c:f>
              <c:numCache>
                <c:formatCode>General</c:formatCode>
                <c:ptCount val="34"/>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numCache>
            </c:numRef>
          </c:cat>
          <c:val>
            <c:numRef>
              <c:f>'Figure IF1'!$B$7:$B$40</c:f>
              <c:numCache>
                <c:formatCode>0.0%</c:formatCode>
                <c:ptCount val="34"/>
                <c:pt idx="0">
                  <c:v>0.10700005245636959</c:v>
                </c:pt>
                <c:pt idx="1">
                  <c:v>0.11459998409576784</c:v>
                </c:pt>
                <c:pt idx="2">
                  <c:v>0.11999997601730591</c:v>
                </c:pt>
                <c:pt idx="3">
                  <c:v>0.12079999143505718</c:v>
                </c:pt>
                <c:pt idx="4">
                  <c:v>9.8800057870706406E-2</c:v>
                </c:pt>
                <c:pt idx="5">
                  <c:v>7.979995317854352E-2</c:v>
                </c:pt>
                <c:pt idx="6">
                  <c:v>8.0599974604953356E-2</c:v>
                </c:pt>
                <c:pt idx="7">
                  <c:v>8.5754452631727721E-2</c:v>
                </c:pt>
                <c:pt idx="8">
                  <c:v>9.1113988621470687E-2</c:v>
                </c:pt>
                <c:pt idx="9">
                  <c:v>0.10877211037788062</c:v>
                </c:pt>
                <c:pt idx="10">
                  <c:v>0.12291054330383236</c:v>
                </c:pt>
                <c:pt idx="11">
                  <c:v>0.12415283669984464</c:v>
                </c:pt>
                <c:pt idx="12">
                  <c:v>0.11409356712510706</c:v>
                </c:pt>
                <c:pt idx="13">
                  <c:v>0.10204543333283796</c:v>
                </c:pt>
                <c:pt idx="14">
                  <c:v>9.1349256586885905E-2</c:v>
                </c:pt>
                <c:pt idx="15">
                  <c:v>8.6355362906170047E-2</c:v>
                </c:pt>
                <c:pt idx="16">
                  <c:v>8.3152221206263463E-2</c:v>
                </c:pt>
                <c:pt idx="17">
                  <c:v>8.2886068183440992E-2</c:v>
                </c:pt>
                <c:pt idx="18">
                  <c:v>8.7218141627033813E-2</c:v>
                </c:pt>
                <c:pt idx="19">
                  <c:v>9.2085715085624645E-2</c:v>
                </c:pt>
                <c:pt idx="20">
                  <c:v>9.7919303756886664E-2</c:v>
                </c:pt>
                <c:pt idx="21">
                  <c:v>0.10670019289593022</c:v>
                </c:pt>
                <c:pt idx="22">
                  <c:v>0.11696465266488318</c:v>
                </c:pt>
                <c:pt idx="23">
                  <c:v>0.11610783483242457</c:v>
                </c:pt>
                <c:pt idx="24">
                  <c:v>0.11476690499585147</c:v>
                </c:pt>
                <c:pt idx="25">
                  <c:v>0.11321168818436127</c:v>
                </c:pt>
                <c:pt idx="26">
                  <c:v>0.10689411563265025</c:v>
                </c:pt>
                <c:pt idx="27">
                  <c:v>9.40960167314671E-2</c:v>
                </c:pt>
                <c:pt idx="28">
                  <c:v>9.0450698411227035E-2</c:v>
                </c:pt>
                <c:pt idx="29">
                  <c:v>8.634487250094644E-2</c:v>
                </c:pt>
                <c:pt idx="30">
                  <c:v>7.9158784143951971E-2</c:v>
                </c:pt>
                <c:pt idx="31">
                  <c:v>7.3756194529682559E-2</c:v>
                </c:pt>
                <c:pt idx="32">
                  <c:v>7.1955154251830716E-2</c:v>
                </c:pt>
                <c:pt idx="33">
                  <c:v>6.9913265681592132E-2</c:v>
                </c:pt>
              </c:numCache>
            </c:numRef>
          </c:val>
          <c:smooth val="0"/>
        </c:ser>
        <c:ser>
          <c:idx val="1"/>
          <c:order val="1"/>
          <c:tx>
            <c:strRef>
              <c:f>'Figure IF1'!$C$6</c:f>
              <c:strCache>
                <c:ptCount val="1"/>
                <c:pt idx="0">
                  <c:v>Energy consumption</c:v>
                </c:pt>
              </c:strCache>
            </c:strRef>
          </c:tx>
          <c:spPr>
            <a:ln w="28575" cap="rnd">
              <a:solidFill>
                <a:schemeClr val="accent2"/>
              </a:solidFill>
              <a:round/>
            </a:ln>
            <a:effectLst/>
          </c:spPr>
          <c:marker>
            <c:symbol val="none"/>
          </c:marker>
          <c:cat>
            <c:numRef>
              <c:f>'Figure IF1'!$A$7:$A$40</c:f>
              <c:numCache>
                <c:formatCode>General</c:formatCode>
                <c:ptCount val="34"/>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numCache>
            </c:numRef>
          </c:cat>
          <c:val>
            <c:numRef>
              <c:f>'Figure IF1'!$C$7:$C$40</c:f>
              <c:numCache>
                <c:formatCode>0.0%</c:formatCode>
                <c:ptCount val="34"/>
                <c:pt idx="0">
                  <c:v>4.9831852775643573E-2</c:v>
                </c:pt>
                <c:pt idx="1">
                  <c:v>5.6832282715462014E-2</c:v>
                </c:pt>
                <c:pt idx="2">
                  <c:v>5.7631067580723803E-2</c:v>
                </c:pt>
                <c:pt idx="3">
                  <c:v>5.7835602160645691E-2</c:v>
                </c:pt>
                <c:pt idx="4">
                  <c:v>4.1595438738682142E-2</c:v>
                </c:pt>
                <c:pt idx="5">
                  <c:v>4.7643114592287449E-2</c:v>
                </c:pt>
                <c:pt idx="6">
                  <c:v>2.8989772527672698E-2</c:v>
                </c:pt>
                <c:pt idx="7">
                  <c:v>2.7431899502620104E-2</c:v>
                </c:pt>
                <c:pt idx="8">
                  <c:v>2.9272813761392725E-2</c:v>
                </c:pt>
                <c:pt idx="9">
                  <c:v>4.3984544153433489E-2</c:v>
                </c:pt>
                <c:pt idx="10">
                  <c:v>4.2741030820988304E-2</c:v>
                </c:pt>
                <c:pt idx="11">
                  <c:v>6.5449190743995134E-2</c:v>
                </c:pt>
                <c:pt idx="12">
                  <c:v>4.590115670210837E-2</c:v>
                </c:pt>
                <c:pt idx="13">
                  <c:v>3.5970505533915453E-2</c:v>
                </c:pt>
                <c:pt idx="14">
                  <c:v>2.9015433747595056E-2</c:v>
                </c:pt>
                <c:pt idx="15">
                  <c:v>2.599605873830373E-2</c:v>
                </c:pt>
                <c:pt idx="16">
                  <c:v>2.6273201520213708E-2</c:v>
                </c:pt>
                <c:pt idx="17">
                  <c:v>5.050127297171416E-2</c:v>
                </c:pt>
                <c:pt idx="18">
                  <c:v>7.635598937249552E-2</c:v>
                </c:pt>
                <c:pt idx="19">
                  <c:v>0.10971195921853219</c:v>
                </c:pt>
                <c:pt idx="20">
                  <c:v>0.1213739566838989</c:v>
                </c:pt>
                <c:pt idx="21">
                  <c:v>0.13260856550688033</c:v>
                </c:pt>
                <c:pt idx="22">
                  <c:v>0.13375470790451174</c:v>
                </c:pt>
                <c:pt idx="23">
                  <c:v>0.11142080411580899</c:v>
                </c:pt>
                <c:pt idx="24">
                  <c:v>8.602294839222932E-2</c:v>
                </c:pt>
                <c:pt idx="25">
                  <c:v>8.522584579973827E-2</c:v>
                </c:pt>
                <c:pt idx="26">
                  <c:v>8.3448421827923974E-2</c:v>
                </c:pt>
                <c:pt idx="27">
                  <c:v>8.2156946241121756E-2</c:v>
                </c:pt>
                <c:pt idx="28">
                  <c:v>7.9770245579704205E-2</c:v>
                </c:pt>
                <c:pt idx="29">
                  <c:v>6.6077078431338074E-2</c:v>
                </c:pt>
                <c:pt idx="30">
                  <c:v>3.9815027258163861E-2</c:v>
                </c:pt>
                <c:pt idx="31">
                  <c:v>1.4591583825896537E-2</c:v>
                </c:pt>
                <c:pt idx="32">
                  <c:v>1.1625553651136045E-2</c:v>
                </c:pt>
                <c:pt idx="33">
                  <c:v>1.6685837919834336E-2</c:v>
                </c:pt>
              </c:numCache>
            </c:numRef>
          </c:val>
          <c:smooth val="0"/>
        </c:ser>
        <c:dLbls>
          <c:showLegendKey val="0"/>
          <c:showVal val="0"/>
          <c:showCatName val="0"/>
          <c:showSerName val="0"/>
          <c:showPercent val="0"/>
          <c:showBubbleSize val="0"/>
        </c:dLbls>
        <c:smooth val="0"/>
        <c:axId val="1108066816"/>
        <c:axId val="1108074432"/>
      </c:lineChart>
      <c:catAx>
        <c:axId val="1108066816"/>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08074432"/>
        <c:crosses val="autoZero"/>
        <c:auto val="1"/>
        <c:lblAlgn val="ctr"/>
        <c:lblOffset val="100"/>
        <c:tickLblSkip val="5"/>
        <c:tickMarkSkip val="5"/>
        <c:noMultiLvlLbl val="0"/>
      </c:catAx>
      <c:valAx>
        <c:axId val="1108074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08066816"/>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bg1">
          <a:lumMod val="75000"/>
        </a:schemeClr>
      </a:solidFill>
      <a:round/>
    </a:ln>
    <a:effectLst/>
  </c:spPr>
  <c:txPr>
    <a:bodyPr/>
    <a:lstStyle/>
    <a:p>
      <a:pPr>
        <a:defRPr sz="1200">
          <a:solidFill>
            <a:sysClr val="windowText" lastClr="000000"/>
          </a:solidFill>
          <a:latin typeface="+mn-lt"/>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901610080997947E-2"/>
          <c:y val="0.15650584795321637"/>
          <c:w val="0.83165710636976831"/>
          <c:h val="0.65127923976608182"/>
        </c:manualLayout>
      </c:layout>
      <c:lineChart>
        <c:grouping val="standard"/>
        <c:varyColors val="0"/>
        <c:ser>
          <c:idx val="0"/>
          <c:order val="0"/>
          <c:spPr>
            <a:ln>
              <a:solidFill>
                <a:srgbClr val="A33340">
                  <a:lumMod val="60000"/>
                  <a:lumOff val="40000"/>
                </a:srgbClr>
              </a:solidFill>
            </a:ln>
          </c:spPr>
          <c:marker>
            <c:symbol val="none"/>
          </c:marker>
          <c:cat>
            <c:numRef>
              <c:f>'Figure IF8'!$A$8:$A$48</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IF8'!$B$8:$B$48</c:f>
              <c:numCache>
                <c:formatCode>0.00</c:formatCode>
                <c:ptCount val="41"/>
                <c:pt idx="0">
                  <c:v>85.156530000000004</c:v>
                </c:pt>
                <c:pt idx="1">
                  <c:v>85.42604</c:v>
                </c:pt>
                <c:pt idx="2">
                  <c:v>85.576570000000004</c:v>
                </c:pt>
                <c:pt idx="3">
                  <c:v>88.5916</c:v>
                </c:pt>
                <c:pt idx="4">
                  <c:v>88.485579999999999</c:v>
                </c:pt>
                <c:pt idx="5">
                  <c:v>89.642939999999996</c:v>
                </c:pt>
                <c:pt idx="6">
                  <c:v>90.354759999999999</c:v>
                </c:pt>
                <c:pt idx="7">
                  <c:v>92.775599999999997</c:v>
                </c:pt>
                <c:pt idx="8">
                  <c:v>96.665189999999996</c:v>
                </c:pt>
                <c:pt idx="9">
                  <c:v>97.900740000000013</c:v>
                </c:pt>
                <c:pt idx="10">
                  <c:v>96.657780000000002</c:v>
                </c:pt>
                <c:pt idx="11">
                  <c:v>97.175179999999997</c:v>
                </c:pt>
                <c:pt idx="12">
                  <c:v>98.144689999999997</c:v>
                </c:pt>
                <c:pt idx="13">
                  <c:v>99.085769999999997</c:v>
                </c:pt>
                <c:pt idx="14">
                  <c:v>100.25779</c:v>
                </c:pt>
                <c:pt idx="15">
                  <c:v>101.17937000000001</c:v>
                </c:pt>
                <c:pt idx="16">
                  <c:v>102.60596999999999</c:v>
                </c:pt>
                <c:pt idx="17">
                  <c:v>103.61189</c:v>
                </c:pt>
                <c:pt idx="18">
                  <c:v>104.74717</c:v>
                </c:pt>
                <c:pt idx="19">
                  <c:v>106.13348999999999</c:v>
                </c:pt>
                <c:pt idx="20">
                  <c:v>107.31134</c:v>
                </c:pt>
                <c:pt idx="21">
                  <c:v>108.24234999999999</c:v>
                </c:pt>
                <c:pt idx="22">
                  <c:v>109.34502000000001</c:v>
                </c:pt>
                <c:pt idx="23">
                  <c:v>110.4995</c:v>
                </c:pt>
                <c:pt idx="24">
                  <c:v>111.78215</c:v>
                </c:pt>
                <c:pt idx="25">
                  <c:v>112.99411000000001</c:v>
                </c:pt>
                <c:pt idx="26">
                  <c:v>114.32541000000001</c:v>
                </c:pt>
                <c:pt idx="27">
                  <c:v>115.55333</c:v>
                </c:pt>
                <c:pt idx="28">
                  <c:v>116.98860999999999</c:v>
                </c:pt>
                <c:pt idx="29">
                  <c:v>118.08618000000001</c:v>
                </c:pt>
                <c:pt idx="30">
                  <c:v>119.74032</c:v>
                </c:pt>
                <c:pt idx="31">
                  <c:v>120.9504</c:v>
                </c:pt>
                <c:pt idx="32">
                  <c:v>122.23232</c:v>
                </c:pt>
                <c:pt idx="33">
                  <c:v>123.89019999999999</c:v>
                </c:pt>
                <c:pt idx="34">
                  <c:v>125.33362</c:v>
                </c:pt>
                <c:pt idx="35">
                  <c:v>126.63697000000001</c:v>
                </c:pt>
                <c:pt idx="36">
                  <c:v>127.88751000000001</c:v>
                </c:pt>
                <c:pt idx="37">
                  <c:v>129.2792</c:v>
                </c:pt>
                <c:pt idx="38">
                  <c:v>130.68391</c:v>
                </c:pt>
                <c:pt idx="39">
                  <c:v>131.93387000000001</c:v>
                </c:pt>
                <c:pt idx="40">
                  <c:v>133.38761</c:v>
                </c:pt>
              </c:numCache>
            </c:numRef>
          </c:val>
          <c:smooth val="0"/>
          <c:extLst>
            <c:ext xmlns:c15="http://schemas.microsoft.com/office/drawing/2012/chart" uri="{02D57815-91ED-43cb-92C2-25804820EDAC}">
              <c15:filteredSeriesTitle>
                <c15:tx>
                  <c:v>Build-IIF</c:v>
                </c15:tx>
              </c15:filteredSeriesTitle>
            </c:ext>
          </c:extLst>
        </c:ser>
        <c:ser>
          <c:idx val="1"/>
          <c:order val="1"/>
          <c:spPr>
            <a:ln>
              <a:solidFill>
                <a:srgbClr val="A33340">
                  <a:lumMod val="75000"/>
                </a:srgbClr>
              </a:solidFill>
            </a:ln>
          </c:spPr>
          <c:marker>
            <c:symbol val="none"/>
          </c:marker>
          <c:cat>
            <c:numRef>
              <c:f>'Figure IF8'!$A$8:$A$48</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IF8'!$C$8:$C$48</c:f>
              <c:numCache>
                <c:formatCode>0.00</c:formatCode>
                <c:ptCount val="41"/>
                <c:pt idx="0">
                  <c:v>85.156530000000004</c:v>
                </c:pt>
                <c:pt idx="1">
                  <c:v>85.42604</c:v>
                </c:pt>
                <c:pt idx="2">
                  <c:v>85.576570000000004</c:v>
                </c:pt>
                <c:pt idx="3">
                  <c:v>88.5916</c:v>
                </c:pt>
                <c:pt idx="4">
                  <c:v>88.485579999999999</c:v>
                </c:pt>
                <c:pt idx="5">
                  <c:v>89.642939999999996</c:v>
                </c:pt>
                <c:pt idx="6">
                  <c:v>90.354759999999999</c:v>
                </c:pt>
                <c:pt idx="7">
                  <c:v>92.775599999999997</c:v>
                </c:pt>
                <c:pt idx="8">
                  <c:v>96.665189999999996</c:v>
                </c:pt>
                <c:pt idx="9">
                  <c:v>97.900740000000013</c:v>
                </c:pt>
                <c:pt idx="10">
                  <c:v>96.657780000000002</c:v>
                </c:pt>
                <c:pt idx="11">
                  <c:v>97.171840000000003</c:v>
                </c:pt>
                <c:pt idx="12">
                  <c:v>98.113380000000006</c:v>
                </c:pt>
                <c:pt idx="13">
                  <c:v>99.037379999999999</c:v>
                </c:pt>
                <c:pt idx="14">
                  <c:v>100.20124000000001</c:v>
                </c:pt>
                <c:pt idx="15">
                  <c:v>101.10638</c:v>
                </c:pt>
                <c:pt idx="16">
                  <c:v>102.49601000000001</c:v>
                </c:pt>
                <c:pt idx="17">
                  <c:v>103.45868</c:v>
                </c:pt>
                <c:pt idx="18">
                  <c:v>104.54548</c:v>
                </c:pt>
                <c:pt idx="19">
                  <c:v>105.87199000000001</c:v>
                </c:pt>
                <c:pt idx="20">
                  <c:v>106.99277000000001</c:v>
                </c:pt>
                <c:pt idx="21">
                  <c:v>107.90604999999999</c:v>
                </c:pt>
                <c:pt idx="22">
                  <c:v>108.99272999999999</c:v>
                </c:pt>
                <c:pt idx="23">
                  <c:v>110.13325</c:v>
                </c:pt>
                <c:pt idx="24">
                  <c:v>111.40655000000001</c:v>
                </c:pt>
                <c:pt idx="25">
                  <c:v>112.5963</c:v>
                </c:pt>
                <c:pt idx="26">
                  <c:v>113.8916</c:v>
                </c:pt>
                <c:pt idx="27">
                  <c:v>115.08167</c:v>
                </c:pt>
                <c:pt idx="28">
                  <c:v>116.47157</c:v>
                </c:pt>
                <c:pt idx="29">
                  <c:v>117.53398000000001</c:v>
                </c:pt>
                <c:pt idx="30">
                  <c:v>119.13585</c:v>
                </c:pt>
                <c:pt idx="31">
                  <c:v>120.29286999999999</c:v>
                </c:pt>
                <c:pt idx="32">
                  <c:v>121.51674</c:v>
                </c:pt>
                <c:pt idx="33">
                  <c:v>123.10043999999999</c:v>
                </c:pt>
                <c:pt idx="34">
                  <c:v>124.47689</c:v>
                </c:pt>
                <c:pt idx="35">
                  <c:v>125.72364</c:v>
                </c:pt>
                <c:pt idx="36">
                  <c:v>126.93022000000001</c:v>
                </c:pt>
                <c:pt idx="37">
                  <c:v>128.28151</c:v>
                </c:pt>
                <c:pt idx="38">
                  <c:v>129.64981</c:v>
                </c:pt>
                <c:pt idx="39">
                  <c:v>130.86221</c:v>
                </c:pt>
                <c:pt idx="40">
                  <c:v>132.28692999999998</c:v>
                </c:pt>
              </c:numCache>
            </c:numRef>
          </c:val>
          <c:smooth val="0"/>
          <c:extLst>
            <c:ext xmlns:c15="http://schemas.microsoft.com/office/drawing/2012/chart" uri="{02D57815-91ED-43cb-92C2-25804820EDAC}">
              <c15:filteredSeriesTitle>
                <c15:tx>
                  <c:v>Build-Ref</c:v>
                </c15:tx>
              </c15:filteredSeriesTitle>
            </c:ext>
          </c:extLst>
        </c:ser>
        <c:ser>
          <c:idx val="2"/>
          <c:order val="2"/>
          <c:spPr>
            <a:ln>
              <a:solidFill>
                <a:schemeClr val="accent3"/>
              </a:solidFill>
            </a:ln>
          </c:spPr>
          <c:marker>
            <c:symbol val="none"/>
          </c:marker>
          <c:cat>
            <c:numRef>
              <c:f>'Figure IF8'!$A$8:$A$48</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IF8'!$D$8:$D$48</c:f>
              <c:numCache>
                <c:formatCode>0.00</c:formatCode>
                <c:ptCount val="41"/>
                <c:pt idx="0">
                  <c:v>219.60808</c:v>
                </c:pt>
                <c:pt idx="1">
                  <c:v>228.05941999999999</c:v>
                </c:pt>
                <c:pt idx="2">
                  <c:v>235.51132999999999</c:v>
                </c:pt>
                <c:pt idx="3">
                  <c:v>235.90723</c:v>
                </c:pt>
                <c:pt idx="4">
                  <c:v>238.49373</c:v>
                </c:pt>
                <c:pt idx="5">
                  <c:v>237.36759000000001</c:v>
                </c:pt>
                <c:pt idx="6">
                  <c:v>237.11966000000001</c:v>
                </c:pt>
                <c:pt idx="7">
                  <c:v>243.76131000000001</c:v>
                </c:pt>
                <c:pt idx="8">
                  <c:v>248.29463000000001</c:v>
                </c:pt>
                <c:pt idx="9">
                  <c:v>250.0838</c:v>
                </c:pt>
                <c:pt idx="10">
                  <c:v>240.98912999999999</c:v>
                </c:pt>
                <c:pt idx="11">
                  <c:v>253.77775</c:v>
                </c:pt>
                <c:pt idx="12">
                  <c:v>259.59543000000002</c:v>
                </c:pt>
                <c:pt idx="13">
                  <c:v>264.33656999999999</c:v>
                </c:pt>
                <c:pt idx="14">
                  <c:v>268.42435999999998</c:v>
                </c:pt>
                <c:pt idx="15">
                  <c:v>272.40546000000001</c:v>
                </c:pt>
                <c:pt idx="16">
                  <c:v>276.42871000000002</c:v>
                </c:pt>
                <c:pt idx="17">
                  <c:v>280.20308</c:v>
                </c:pt>
                <c:pt idx="18">
                  <c:v>284.09120999999999</c:v>
                </c:pt>
                <c:pt idx="19">
                  <c:v>288.04340999999999</c:v>
                </c:pt>
                <c:pt idx="20">
                  <c:v>292.09266000000002</c:v>
                </c:pt>
                <c:pt idx="21">
                  <c:v>296.20477</c:v>
                </c:pt>
                <c:pt idx="22">
                  <c:v>300.10584999999998</c:v>
                </c:pt>
                <c:pt idx="23">
                  <c:v>303.96247</c:v>
                </c:pt>
                <c:pt idx="24">
                  <c:v>307.98336999999998</c:v>
                </c:pt>
                <c:pt idx="25">
                  <c:v>311.95999999999998</c:v>
                </c:pt>
                <c:pt idx="26">
                  <c:v>315.90827000000002</c:v>
                </c:pt>
                <c:pt idx="27">
                  <c:v>319.79043000000001</c:v>
                </c:pt>
                <c:pt idx="28">
                  <c:v>323.6968</c:v>
                </c:pt>
                <c:pt idx="29">
                  <c:v>327.57769999999999</c:v>
                </c:pt>
                <c:pt idx="30">
                  <c:v>331.40012999999999</c:v>
                </c:pt>
                <c:pt idx="31">
                  <c:v>335.19851999999997</c:v>
                </c:pt>
                <c:pt idx="32">
                  <c:v>339.16091999999998</c:v>
                </c:pt>
                <c:pt idx="33">
                  <c:v>343.13528000000002</c:v>
                </c:pt>
                <c:pt idx="34">
                  <c:v>346.94857999999999</c:v>
                </c:pt>
                <c:pt idx="35">
                  <c:v>350.69071000000002</c:v>
                </c:pt>
                <c:pt idx="36">
                  <c:v>354.35237999999998</c:v>
                </c:pt>
                <c:pt idx="37">
                  <c:v>357.96294999999998</c:v>
                </c:pt>
                <c:pt idx="38">
                  <c:v>361.54169999999999</c:v>
                </c:pt>
                <c:pt idx="39">
                  <c:v>365.18570999999997</c:v>
                </c:pt>
                <c:pt idx="40">
                  <c:v>368.79095999999998</c:v>
                </c:pt>
              </c:numCache>
            </c:numRef>
          </c:val>
          <c:smooth val="0"/>
          <c:extLst>
            <c:ext xmlns:c15="http://schemas.microsoft.com/office/drawing/2012/chart" uri="{02D57815-91ED-43cb-92C2-25804820EDAC}">
              <c15:filteredSeriesTitle>
                <c15:tx>
                  <c:v>Ind-IIF</c:v>
                </c15:tx>
              </c15:filteredSeriesTitle>
            </c:ext>
          </c:extLst>
        </c:ser>
        <c:ser>
          <c:idx val="3"/>
          <c:order val="3"/>
          <c:spPr>
            <a:ln>
              <a:solidFill>
                <a:srgbClr val="5D9732">
                  <a:lumMod val="75000"/>
                </a:srgbClr>
              </a:solidFill>
            </a:ln>
          </c:spPr>
          <c:marker>
            <c:symbol val="none"/>
          </c:marker>
          <c:cat>
            <c:numRef>
              <c:f>'Figure IF8'!$A$8:$A$48</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IF8'!$E$8:$E$48</c:f>
              <c:numCache>
                <c:formatCode>0.00</c:formatCode>
                <c:ptCount val="41"/>
                <c:pt idx="0">
                  <c:v>219.60808</c:v>
                </c:pt>
                <c:pt idx="1">
                  <c:v>228.05941999999999</c:v>
                </c:pt>
                <c:pt idx="2">
                  <c:v>235.51132999999999</c:v>
                </c:pt>
                <c:pt idx="3">
                  <c:v>235.90723</c:v>
                </c:pt>
                <c:pt idx="4">
                  <c:v>238.49373</c:v>
                </c:pt>
                <c:pt idx="5">
                  <c:v>237.36759000000001</c:v>
                </c:pt>
                <c:pt idx="6">
                  <c:v>237.11966000000001</c:v>
                </c:pt>
                <c:pt idx="7">
                  <c:v>243.76131000000001</c:v>
                </c:pt>
                <c:pt idx="8">
                  <c:v>248.29463000000001</c:v>
                </c:pt>
                <c:pt idx="9">
                  <c:v>250.0838</c:v>
                </c:pt>
                <c:pt idx="10">
                  <c:v>240.98915</c:v>
                </c:pt>
                <c:pt idx="11">
                  <c:v>253.73026999999999</c:v>
                </c:pt>
                <c:pt idx="12">
                  <c:v>259.44695999999999</c:v>
                </c:pt>
                <c:pt idx="13">
                  <c:v>264.14677</c:v>
                </c:pt>
                <c:pt idx="14">
                  <c:v>268.06691999999998</c:v>
                </c:pt>
                <c:pt idx="15">
                  <c:v>271.82195999999999</c:v>
                </c:pt>
                <c:pt idx="16">
                  <c:v>275.61642999999998</c:v>
                </c:pt>
                <c:pt idx="17">
                  <c:v>279.16728999999998</c:v>
                </c:pt>
                <c:pt idx="18">
                  <c:v>282.83015</c:v>
                </c:pt>
                <c:pt idx="19">
                  <c:v>286.54525000000001</c:v>
                </c:pt>
                <c:pt idx="20">
                  <c:v>290.35469999999998</c:v>
                </c:pt>
                <c:pt idx="21">
                  <c:v>294.26877000000002</c:v>
                </c:pt>
                <c:pt idx="22">
                  <c:v>297.97811999999999</c:v>
                </c:pt>
                <c:pt idx="23">
                  <c:v>301.65026999999998</c:v>
                </c:pt>
                <c:pt idx="24">
                  <c:v>305.49502999999999</c:v>
                </c:pt>
                <c:pt idx="25">
                  <c:v>309.27327000000002</c:v>
                </c:pt>
                <c:pt idx="26">
                  <c:v>312.99525</c:v>
                </c:pt>
                <c:pt idx="27">
                  <c:v>316.62571000000003</c:v>
                </c:pt>
                <c:pt idx="28">
                  <c:v>320.26494000000002</c:v>
                </c:pt>
                <c:pt idx="29">
                  <c:v>323.88117999999997</c:v>
                </c:pt>
                <c:pt idx="30">
                  <c:v>327.43301000000002</c:v>
                </c:pt>
                <c:pt idx="31">
                  <c:v>330.94499999999999</c:v>
                </c:pt>
                <c:pt idx="32">
                  <c:v>334.60680000000002</c:v>
                </c:pt>
                <c:pt idx="33">
                  <c:v>338.26738999999998</c:v>
                </c:pt>
                <c:pt idx="34">
                  <c:v>341.75267000000002</c:v>
                </c:pt>
                <c:pt idx="35">
                  <c:v>345.14555999999999</c:v>
                </c:pt>
                <c:pt idx="36">
                  <c:v>348.44896999999997</c:v>
                </c:pt>
                <c:pt idx="37">
                  <c:v>351.68056000000001</c:v>
                </c:pt>
                <c:pt idx="38">
                  <c:v>354.86156</c:v>
                </c:pt>
                <c:pt idx="39">
                  <c:v>358.10741000000002</c:v>
                </c:pt>
                <c:pt idx="40">
                  <c:v>361.31369999999998</c:v>
                </c:pt>
              </c:numCache>
            </c:numRef>
          </c:val>
          <c:smooth val="0"/>
          <c:extLst>
            <c:ext xmlns:c15="http://schemas.microsoft.com/office/drawing/2012/chart" uri="{02D57815-91ED-43cb-92C2-25804820EDAC}">
              <c15:filteredSeriesTitle>
                <c15:tx>
                  <c:v>Ind-Ref</c:v>
                </c15:tx>
              </c15:filteredSeriesTitle>
            </c:ext>
          </c:extLst>
        </c:ser>
        <c:ser>
          <c:idx val="4"/>
          <c:order val="4"/>
          <c:spPr>
            <a:ln>
              <a:solidFill>
                <a:srgbClr val="0096D7"/>
              </a:solidFill>
            </a:ln>
          </c:spPr>
          <c:marker>
            <c:symbol val="none"/>
          </c:marker>
          <c:cat>
            <c:numRef>
              <c:f>'Figure IF8'!$A$8:$A$48</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IF8'!$F$8:$F$48</c:f>
              <c:numCache>
                <c:formatCode>0.00</c:formatCode>
                <c:ptCount val="41"/>
                <c:pt idx="0">
                  <c:v>103.16285999999999</c:v>
                </c:pt>
                <c:pt idx="1">
                  <c:v>104.97136</c:v>
                </c:pt>
                <c:pt idx="2">
                  <c:v>106.29222</c:v>
                </c:pt>
                <c:pt idx="3">
                  <c:v>108.70668999999999</c:v>
                </c:pt>
                <c:pt idx="4">
                  <c:v>110.93380000000001</c:v>
                </c:pt>
                <c:pt idx="5">
                  <c:v>113.38509000000001</c:v>
                </c:pt>
                <c:pt idx="6">
                  <c:v>116.2358</c:v>
                </c:pt>
                <c:pt idx="7">
                  <c:v>118.49762</c:v>
                </c:pt>
                <c:pt idx="8">
                  <c:v>120.65419</c:v>
                </c:pt>
                <c:pt idx="9">
                  <c:v>123.19606</c:v>
                </c:pt>
                <c:pt idx="10">
                  <c:v>107.77546</c:v>
                </c:pt>
                <c:pt idx="11">
                  <c:v>114.62618999999999</c:v>
                </c:pt>
                <c:pt idx="12">
                  <c:v>120.08423999999999</c:v>
                </c:pt>
                <c:pt idx="13">
                  <c:v>123.17333000000001</c:v>
                </c:pt>
                <c:pt idx="14">
                  <c:v>125.14196</c:v>
                </c:pt>
                <c:pt idx="15">
                  <c:v>126.83168000000001</c:v>
                </c:pt>
                <c:pt idx="16">
                  <c:v>128.05528000000001</c:v>
                </c:pt>
                <c:pt idx="17">
                  <c:v>129.08792</c:v>
                </c:pt>
                <c:pt idx="18">
                  <c:v>130.14780999999999</c:v>
                </c:pt>
                <c:pt idx="19">
                  <c:v>131.1336</c:v>
                </c:pt>
                <c:pt idx="20">
                  <c:v>132.14570000000001</c:v>
                </c:pt>
                <c:pt idx="21">
                  <c:v>133.13601</c:v>
                </c:pt>
                <c:pt idx="22">
                  <c:v>134.12968000000001</c:v>
                </c:pt>
                <c:pt idx="23">
                  <c:v>135.12286</c:v>
                </c:pt>
                <c:pt idx="24">
                  <c:v>136.21762000000001</c:v>
                </c:pt>
                <c:pt idx="25">
                  <c:v>137.34799000000001</c:v>
                </c:pt>
                <c:pt idx="26">
                  <c:v>138.48409000000001</c:v>
                </c:pt>
                <c:pt idx="27">
                  <c:v>139.60049000000001</c:v>
                </c:pt>
                <c:pt idx="28">
                  <c:v>140.75262000000001</c:v>
                </c:pt>
                <c:pt idx="29">
                  <c:v>142.02349000000001</c:v>
                </c:pt>
                <c:pt idx="30">
                  <c:v>143.25456</c:v>
                </c:pt>
                <c:pt idx="31">
                  <c:v>144.63446999999999</c:v>
                </c:pt>
                <c:pt idx="32">
                  <c:v>145.98591999999999</c:v>
                </c:pt>
                <c:pt idx="33">
                  <c:v>147.40262000000001</c:v>
                </c:pt>
                <c:pt idx="34">
                  <c:v>148.77427</c:v>
                </c:pt>
                <c:pt idx="35">
                  <c:v>150.21599000000001</c:v>
                </c:pt>
                <c:pt idx="36">
                  <c:v>151.48307</c:v>
                </c:pt>
                <c:pt idx="37">
                  <c:v>152.84550999999999</c:v>
                </c:pt>
                <c:pt idx="38">
                  <c:v>154.17586</c:v>
                </c:pt>
                <c:pt idx="39">
                  <c:v>155.51319000000001</c:v>
                </c:pt>
                <c:pt idx="40">
                  <c:v>156.81810999999999</c:v>
                </c:pt>
              </c:numCache>
            </c:numRef>
          </c:val>
          <c:smooth val="0"/>
          <c:extLst>
            <c:ext xmlns:c15="http://schemas.microsoft.com/office/drawing/2012/chart" uri="{02D57815-91ED-43cb-92C2-25804820EDAC}">
              <c15:filteredSeriesTitle>
                <c15:tx>
                  <c:v>Tran-IIF</c:v>
                </c15:tx>
              </c15:filteredSeriesTitle>
            </c:ext>
          </c:extLst>
        </c:ser>
        <c:ser>
          <c:idx val="5"/>
          <c:order val="5"/>
          <c:spPr>
            <a:ln>
              <a:solidFill>
                <a:srgbClr val="003953"/>
              </a:solidFill>
            </a:ln>
          </c:spPr>
          <c:marker>
            <c:symbol val="none"/>
          </c:marker>
          <c:cat>
            <c:numRef>
              <c:f>'Figure IF8'!$A$8:$A$48</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IF8'!$G$8:$G$48</c:f>
              <c:numCache>
                <c:formatCode>0.00</c:formatCode>
                <c:ptCount val="41"/>
                <c:pt idx="0">
                  <c:v>103.16285999999999</c:v>
                </c:pt>
                <c:pt idx="1">
                  <c:v>104.97136</c:v>
                </c:pt>
                <c:pt idx="2">
                  <c:v>106.29222</c:v>
                </c:pt>
                <c:pt idx="3">
                  <c:v>108.70668999999999</c:v>
                </c:pt>
                <c:pt idx="4">
                  <c:v>110.93380000000001</c:v>
                </c:pt>
                <c:pt idx="5">
                  <c:v>113.38509000000001</c:v>
                </c:pt>
                <c:pt idx="6">
                  <c:v>116.2358</c:v>
                </c:pt>
                <c:pt idx="7">
                  <c:v>118.49762</c:v>
                </c:pt>
                <c:pt idx="8">
                  <c:v>120.65419</c:v>
                </c:pt>
                <c:pt idx="9">
                  <c:v>123.19606</c:v>
                </c:pt>
                <c:pt idx="10">
                  <c:v>107.77546</c:v>
                </c:pt>
                <c:pt idx="11">
                  <c:v>114.61839000000001</c:v>
                </c:pt>
                <c:pt idx="12">
                  <c:v>120.06028999999999</c:v>
                </c:pt>
                <c:pt idx="13">
                  <c:v>123.14182</c:v>
                </c:pt>
                <c:pt idx="14">
                  <c:v>125.08382</c:v>
                </c:pt>
                <c:pt idx="15">
                  <c:v>126.74011</c:v>
                </c:pt>
                <c:pt idx="16">
                  <c:v>127.92818</c:v>
                </c:pt>
                <c:pt idx="17">
                  <c:v>128.92576</c:v>
                </c:pt>
                <c:pt idx="18">
                  <c:v>129.95008000000001</c:v>
                </c:pt>
                <c:pt idx="19">
                  <c:v>130.89599999999999</c:v>
                </c:pt>
                <c:pt idx="20">
                  <c:v>131.86944</c:v>
                </c:pt>
                <c:pt idx="21">
                  <c:v>132.82959</c:v>
                </c:pt>
                <c:pt idx="22">
                  <c:v>133.79434000000001</c:v>
                </c:pt>
                <c:pt idx="23">
                  <c:v>134.76176000000001</c:v>
                </c:pt>
                <c:pt idx="24">
                  <c:v>135.83150000000001</c:v>
                </c:pt>
                <c:pt idx="25">
                  <c:v>136.93638999999999</c:v>
                </c:pt>
                <c:pt idx="26">
                  <c:v>138.03899999999999</c:v>
                </c:pt>
                <c:pt idx="27">
                  <c:v>139.11823999999999</c:v>
                </c:pt>
                <c:pt idx="28">
                  <c:v>140.23061000000001</c:v>
                </c:pt>
                <c:pt idx="29">
                  <c:v>141.46511000000001</c:v>
                </c:pt>
                <c:pt idx="30">
                  <c:v>142.65962999999999</c:v>
                </c:pt>
                <c:pt idx="31">
                  <c:v>144.00651999999999</c:v>
                </c:pt>
                <c:pt idx="32">
                  <c:v>145.32568000000001</c:v>
                </c:pt>
                <c:pt idx="33">
                  <c:v>146.71034</c:v>
                </c:pt>
                <c:pt idx="34">
                  <c:v>148.04866000000001</c:v>
                </c:pt>
                <c:pt idx="35">
                  <c:v>149.45769000000001</c:v>
                </c:pt>
                <c:pt idx="36">
                  <c:v>150.68671000000001</c:v>
                </c:pt>
                <c:pt idx="37">
                  <c:v>152.01828</c:v>
                </c:pt>
                <c:pt idx="38">
                  <c:v>153.30995999999999</c:v>
                </c:pt>
                <c:pt idx="39">
                  <c:v>154.61440999999999</c:v>
                </c:pt>
                <c:pt idx="40">
                  <c:v>155.88523000000001</c:v>
                </c:pt>
              </c:numCache>
            </c:numRef>
          </c:val>
          <c:smooth val="0"/>
          <c:extLst>
            <c:ext xmlns:c15="http://schemas.microsoft.com/office/drawing/2012/chart" uri="{02D57815-91ED-43cb-92C2-25804820EDAC}">
              <c15:filteredSeriesTitle>
                <c15:tx>
                  <c:v>Tran-Ref</c:v>
                </c15:tx>
              </c15:filteredSeriesTitle>
            </c:ext>
          </c:extLst>
        </c:ser>
        <c:dLbls>
          <c:showLegendKey val="0"/>
          <c:showVal val="0"/>
          <c:showCatName val="0"/>
          <c:showSerName val="0"/>
          <c:showPercent val="0"/>
          <c:showBubbleSize val="0"/>
        </c:dLbls>
        <c:smooth val="0"/>
        <c:axId val="1123532896"/>
        <c:axId val="1123538880"/>
      </c:lineChart>
      <c:catAx>
        <c:axId val="1123532896"/>
        <c:scaling>
          <c:orientation val="minMax"/>
        </c:scaling>
        <c:delete val="0"/>
        <c:axPos val="b"/>
        <c:numFmt formatCode="General" sourceLinked="1"/>
        <c:majorTickMark val="out"/>
        <c:minorTickMark val="none"/>
        <c:tickLblPos val="nextTo"/>
        <c:spPr>
          <a:ln w="12700">
            <a:solidFill>
              <a:schemeClr val="tx1"/>
            </a:solidFill>
          </a:ln>
        </c:spPr>
        <c:txPr>
          <a:bodyPr/>
          <a:lstStyle/>
          <a:p>
            <a:pPr>
              <a:defRPr sz="1200"/>
            </a:pPr>
            <a:endParaRPr lang="en-US"/>
          </a:p>
        </c:txPr>
        <c:crossAx val="1123538880"/>
        <c:crosses val="autoZero"/>
        <c:auto val="1"/>
        <c:lblAlgn val="ctr"/>
        <c:lblOffset val="100"/>
        <c:tickLblSkip val="10"/>
        <c:tickMarkSkip val="10"/>
        <c:noMultiLvlLbl val="0"/>
      </c:catAx>
      <c:valAx>
        <c:axId val="1123538880"/>
        <c:scaling>
          <c:orientation val="minMax"/>
        </c:scaling>
        <c:delete val="0"/>
        <c:axPos val="l"/>
        <c:majorGridlines>
          <c:spPr>
            <a:ln>
              <a:solidFill>
                <a:srgbClr val="FFFFFF">
                  <a:lumMod val="75000"/>
                </a:srgbClr>
              </a:solidFill>
            </a:ln>
          </c:spPr>
        </c:majorGridlines>
        <c:numFmt formatCode="0" sourceLinked="0"/>
        <c:majorTickMark val="out"/>
        <c:minorTickMark val="none"/>
        <c:tickLblPos val="nextTo"/>
        <c:spPr>
          <a:ln>
            <a:noFill/>
          </a:ln>
        </c:spPr>
        <c:txPr>
          <a:bodyPr/>
          <a:lstStyle/>
          <a:p>
            <a:pPr>
              <a:defRPr sz="1200"/>
            </a:pPr>
            <a:endParaRPr lang="en-US"/>
          </a:p>
        </c:txPr>
        <c:crossAx val="1123532896"/>
        <c:crosses val="autoZero"/>
        <c:crossBetween val="midCat"/>
      </c:valAx>
    </c:plotArea>
    <c:plotVisOnly val="1"/>
    <c:dispBlanksAs val="gap"/>
    <c:showDLblsOverMax val="0"/>
  </c:chart>
  <c:spPr>
    <a:ln w="12700">
      <a:solidFill>
        <a:srgbClr val="FFFFFF">
          <a:lumMod val="75000"/>
        </a:srgbClr>
      </a:solidFill>
    </a:ln>
  </c:spPr>
  <c:txPr>
    <a:bodyPr/>
    <a:lstStyle/>
    <a:p>
      <a:pPr>
        <a:defRPr sz="1400"/>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64873140857392"/>
          <c:y val="0.14757728200641587"/>
          <c:w val="0.73672714564463992"/>
          <c:h val="0.76861597161465933"/>
        </c:manualLayout>
      </c:layout>
      <c:lineChart>
        <c:grouping val="standard"/>
        <c:varyColors val="0"/>
        <c:ser>
          <c:idx val="0"/>
          <c:order val="0"/>
          <c:tx>
            <c:v>Liq-IIF-CHI</c:v>
          </c:tx>
          <c:spPr>
            <a:ln w="28575" cap="rnd">
              <a:solidFill>
                <a:schemeClr val="accent1"/>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IF9'!$B$9:$B$49</c:f>
              <c:numCache>
                <c:formatCode>0.00</c:formatCode>
                <c:ptCount val="41"/>
                <c:pt idx="0">
                  <c:v>19.04034</c:v>
                </c:pt>
                <c:pt idx="1">
                  <c:v>20.486989999999999</c:v>
                </c:pt>
                <c:pt idx="2">
                  <c:v>21.55856</c:v>
                </c:pt>
                <c:pt idx="3">
                  <c:v>22.505320000000001</c:v>
                </c:pt>
                <c:pt idx="4">
                  <c:v>23.562760000000001</c:v>
                </c:pt>
                <c:pt idx="5">
                  <c:v>24.385459999999998</c:v>
                </c:pt>
                <c:pt idx="6">
                  <c:v>25.662890000000001</c:v>
                </c:pt>
                <c:pt idx="7">
                  <c:v>26.605499999999999</c:v>
                </c:pt>
                <c:pt idx="8">
                  <c:v>27.687560000000001</c:v>
                </c:pt>
                <c:pt idx="9">
                  <c:v>29.425039999999999</c:v>
                </c:pt>
                <c:pt idx="10">
                  <c:v>28.57517</c:v>
                </c:pt>
                <c:pt idx="11">
                  <c:v>30.280370000000001</c:v>
                </c:pt>
                <c:pt idx="12">
                  <c:v>31.553730000000002</c:v>
                </c:pt>
                <c:pt idx="13">
                  <c:v>32.235880000000002</c:v>
                </c:pt>
                <c:pt idx="14">
                  <c:v>32.874560000000002</c:v>
                </c:pt>
                <c:pt idx="15">
                  <c:v>33.414059999999999</c:v>
                </c:pt>
                <c:pt idx="16">
                  <c:v>33.93573</c:v>
                </c:pt>
                <c:pt idx="17">
                  <c:v>34.348480000000002</c:v>
                </c:pt>
                <c:pt idx="18">
                  <c:v>34.742640000000002</c:v>
                </c:pt>
                <c:pt idx="19">
                  <c:v>35.057510000000001</c:v>
                </c:pt>
                <c:pt idx="20">
                  <c:v>35.320799999999998</c:v>
                </c:pt>
                <c:pt idx="21">
                  <c:v>35.509950000000003</c:v>
                </c:pt>
                <c:pt idx="22">
                  <c:v>35.639679999999998</c:v>
                </c:pt>
                <c:pt idx="23">
                  <c:v>35.694800000000001</c:v>
                </c:pt>
                <c:pt idx="24">
                  <c:v>35.729050000000001</c:v>
                </c:pt>
                <c:pt idx="25">
                  <c:v>35.726410000000001</c:v>
                </c:pt>
                <c:pt idx="26">
                  <c:v>35.67051</c:v>
                </c:pt>
                <c:pt idx="27">
                  <c:v>35.625729999999997</c:v>
                </c:pt>
                <c:pt idx="28">
                  <c:v>35.526589999999999</c:v>
                </c:pt>
                <c:pt idx="29">
                  <c:v>35.4407</c:v>
                </c:pt>
                <c:pt idx="30">
                  <c:v>35.324449999999999</c:v>
                </c:pt>
                <c:pt idx="31">
                  <c:v>35.19511</c:v>
                </c:pt>
                <c:pt idx="32">
                  <c:v>35.047490000000003</c:v>
                </c:pt>
                <c:pt idx="33">
                  <c:v>34.917610000000003</c:v>
                </c:pt>
                <c:pt idx="34">
                  <c:v>34.752110000000002</c:v>
                </c:pt>
                <c:pt idx="35">
                  <c:v>34.601909999999997</c:v>
                </c:pt>
                <c:pt idx="36">
                  <c:v>34.408630000000002</c:v>
                </c:pt>
                <c:pt idx="37">
                  <c:v>34.253579999999999</c:v>
                </c:pt>
                <c:pt idx="38">
                  <c:v>34.055669999999999</c:v>
                </c:pt>
                <c:pt idx="39">
                  <c:v>33.938510000000001</c:v>
                </c:pt>
                <c:pt idx="40">
                  <c:v>33.74492</c:v>
                </c:pt>
              </c:numCache>
            </c:numRef>
          </c:val>
          <c:smooth val="0"/>
        </c:ser>
        <c:ser>
          <c:idx val="1"/>
          <c:order val="1"/>
          <c:tx>
            <c:v>Liq-IIF-IND</c:v>
          </c:tx>
          <c:spPr>
            <a:ln w="28575" cap="rnd">
              <a:solidFill>
                <a:schemeClr val="accent2"/>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IF9'!$C$9:$C$49</c:f>
              <c:numCache>
                <c:formatCode>0.00</c:formatCode>
                <c:ptCount val="41"/>
                <c:pt idx="0">
                  <c:v>6.5958800000000002</c:v>
                </c:pt>
                <c:pt idx="1">
                  <c:v>6.6735499999999996</c:v>
                </c:pt>
                <c:pt idx="2">
                  <c:v>7.0577800000000002</c:v>
                </c:pt>
                <c:pt idx="3">
                  <c:v>7.13788</c:v>
                </c:pt>
                <c:pt idx="4">
                  <c:v>7.3621499999999997</c:v>
                </c:pt>
                <c:pt idx="5">
                  <c:v>7.9678300000000002</c:v>
                </c:pt>
                <c:pt idx="6">
                  <c:v>8.7562700000000007</c:v>
                </c:pt>
                <c:pt idx="7">
                  <c:v>9.0868900000000004</c:v>
                </c:pt>
                <c:pt idx="8">
                  <c:v>9.5320300000000007</c:v>
                </c:pt>
                <c:pt idx="9">
                  <c:v>9.7575900000000004</c:v>
                </c:pt>
                <c:pt idx="10">
                  <c:v>8.7494599999999991</c:v>
                </c:pt>
                <c:pt idx="11">
                  <c:v>9.8795300000000008</c:v>
                </c:pt>
                <c:pt idx="12">
                  <c:v>10.48067</c:v>
                </c:pt>
                <c:pt idx="13">
                  <c:v>11.106260000000001</c:v>
                </c:pt>
                <c:pt idx="14">
                  <c:v>11.706569999999999</c:v>
                </c:pt>
                <c:pt idx="15">
                  <c:v>12.277850000000001</c:v>
                </c:pt>
                <c:pt idx="16">
                  <c:v>12.91386</c:v>
                </c:pt>
                <c:pt idx="17">
                  <c:v>13.58365</c:v>
                </c:pt>
                <c:pt idx="18">
                  <c:v>14.29294</c:v>
                </c:pt>
                <c:pt idx="19">
                  <c:v>15.034940000000001</c:v>
                </c:pt>
                <c:pt idx="20">
                  <c:v>15.807980000000001</c:v>
                </c:pt>
                <c:pt idx="21">
                  <c:v>16.577829999999999</c:v>
                </c:pt>
                <c:pt idx="22">
                  <c:v>17.31418</c:v>
                </c:pt>
                <c:pt idx="23">
                  <c:v>18.0502</c:v>
                </c:pt>
                <c:pt idx="24">
                  <c:v>18.75554</c:v>
                </c:pt>
                <c:pt idx="25">
                  <c:v>19.457319999999999</c:v>
                </c:pt>
                <c:pt idx="26">
                  <c:v>20.15945</c:v>
                </c:pt>
                <c:pt idx="27">
                  <c:v>20.870909999999999</c:v>
                </c:pt>
                <c:pt idx="28">
                  <c:v>21.587240000000001</c:v>
                </c:pt>
                <c:pt idx="29">
                  <c:v>22.327549999999999</c:v>
                </c:pt>
                <c:pt idx="30">
                  <c:v>23.04345</c:v>
                </c:pt>
                <c:pt idx="31">
                  <c:v>23.76135</c:v>
                </c:pt>
                <c:pt idx="32">
                  <c:v>24.45551</c:v>
                </c:pt>
                <c:pt idx="33">
                  <c:v>25.144870000000001</c:v>
                </c:pt>
                <c:pt idx="34">
                  <c:v>25.80762</c:v>
                </c:pt>
                <c:pt idx="35">
                  <c:v>26.468869999999999</c:v>
                </c:pt>
                <c:pt idx="36">
                  <c:v>27.079170000000001</c:v>
                </c:pt>
                <c:pt idx="37">
                  <c:v>27.6798</c:v>
                </c:pt>
                <c:pt idx="38">
                  <c:v>28.246320000000001</c:v>
                </c:pt>
                <c:pt idx="39">
                  <c:v>28.808129999999998</c:v>
                </c:pt>
                <c:pt idx="40">
                  <c:v>29.296489999999999</c:v>
                </c:pt>
              </c:numCache>
            </c:numRef>
          </c:val>
          <c:smooth val="0"/>
        </c:ser>
        <c:ser>
          <c:idx val="3"/>
          <c:order val="2"/>
          <c:tx>
            <c:v>Liq-Ref-CHI</c:v>
          </c:tx>
          <c:spPr>
            <a:ln w="28575" cap="rnd">
              <a:solidFill>
                <a:schemeClr val="tx2"/>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IF9'!$D$9:$D$49</c:f>
              <c:numCache>
                <c:formatCode>0.00</c:formatCode>
                <c:ptCount val="41"/>
                <c:pt idx="0">
                  <c:v>19.04034</c:v>
                </c:pt>
                <c:pt idx="1">
                  <c:v>20.486989999999999</c:v>
                </c:pt>
                <c:pt idx="2">
                  <c:v>21.55856</c:v>
                </c:pt>
                <c:pt idx="3">
                  <c:v>22.505320000000001</c:v>
                </c:pt>
                <c:pt idx="4">
                  <c:v>23.562760000000001</c:v>
                </c:pt>
                <c:pt idx="5">
                  <c:v>24.385459999999998</c:v>
                </c:pt>
                <c:pt idx="6">
                  <c:v>25.662890000000001</c:v>
                </c:pt>
                <c:pt idx="7">
                  <c:v>26.605499999999999</c:v>
                </c:pt>
                <c:pt idx="8">
                  <c:v>27.687560000000001</c:v>
                </c:pt>
                <c:pt idx="9">
                  <c:v>29.425039999999999</c:v>
                </c:pt>
                <c:pt idx="10">
                  <c:v>28.57517</c:v>
                </c:pt>
                <c:pt idx="11">
                  <c:v>30.280370000000001</c:v>
                </c:pt>
                <c:pt idx="12">
                  <c:v>31.553730000000002</c:v>
                </c:pt>
                <c:pt idx="13">
                  <c:v>32.231819999999999</c:v>
                </c:pt>
                <c:pt idx="14">
                  <c:v>32.84816</c:v>
                </c:pt>
                <c:pt idx="15">
                  <c:v>33.359050000000003</c:v>
                </c:pt>
                <c:pt idx="16">
                  <c:v>33.856699999999996</c:v>
                </c:pt>
                <c:pt idx="17">
                  <c:v>34.24859</c:v>
                </c:pt>
                <c:pt idx="18">
                  <c:v>34.623519999999999</c:v>
                </c:pt>
                <c:pt idx="19">
                  <c:v>34.918320000000001</c:v>
                </c:pt>
                <c:pt idx="20">
                  <c:v>35.168100000000003</c:v>
                </c:pt>
                <c:pt idx="21">
                  <c:v>35.347610000000003</c:v>
                </c:pt>
                <c:pt idx="22">
                  <c:v>35.473100000000002</c:v>
                </c:pt>
                <c:pt idx="23">
                  <c:v>35.529470000000003</c:v>
                </c:pt>
                <c:pt idx="24">
                  <c:v>35.566119999999998</c:v>
                </c:pt>
                <c:pt idx="25">
                  <c:v>35.563490000000002</c:v>
                </c:pt>
                <c:pt idx="26">
                  <c:v>35.51108</c:v>
                </c:pt>
                <c:pt idx="27">
                  <c:v>35.4664</c:v>
                </c:pt>
                <c:pt idx="28">
                  <c:v>35.369579999999999</c:v>
                </c:pt>
                <c:pt idx="29">
                  <c:v>35.28839</c:v>
                </c:pt>
                <c:pt idx="30">
                  <c:v>35.17662</c:v>
                </c:pt>
                <c:pt idx="31">
                  <c:v>35.051279999999998</c:v>
                </c:pt>
                <c:pt idx="32">
                  <c:v>34.908110000000001</c:v>
                </c:pt>
                <c:pt idx="33">
                  <c:v>34.781550000000003</c:v>
                </c:pt>
                <c:pt idx="34">
                  <c:v>34.618220000000001</c:v>
                </c:pt>
                <c:pt idx="35">
                  <c:v>34.469520000000003</c:v>
                </c:pt>
                <c:pt idx="36">
                  <c:v>34.273940000000003</c:v>
                </c:pt>
                <c:pt idx="37">
                  <c:v>34.113379999999999</c:v>
                </c:pt>
                <c:pt idx="38">
                  <c:v>33.908940000000001</c:v>
                </c:pt>
                <c:pt idx="39">
                  <c:v>33.785119999999999</c:v>
                </c:pt>
                <c:pt idx="40">
                  <c:v>33.588200000000001</c:v>
                </c:pt>
              </c:numCache>
            </c:numRef>
          </c:val>
          <c:smooth val="0"/>
        </c:ser>
        <c:ser>
          <c:idx val="4"/>
          <c:order val="3"/>
          <c:tx>
            <c:v>Liq-Ref-IND</c:v>
          </c:tx>
          <c:spPr>
            <a:ln w="28575" cap="rnd">
              <a:solidFill>
                <a:schemeClr val="accent2">
                  <a:lumMod val="50000"/>
                </a:schemeClr>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IF9'!$E$9:$E$49</c:f>
              <c:numCache>
                <c:formatCode>0.00</c:formatCode>
                <c:ptCount val="41"/>
                <c:pt idx="0">
                  <c:v>6.5958800000000002</c:v>
                </c:pt>
                <c:pt idx="1">
                  <c:v>6.6735499999999996</c:v>
                </c:pt>
                <c:pt idx="2">
                  <c:v>7.0577800000000002</c:v>
                </c:pt>
                <c:pt idx="3">
                  <c:v>7.13788</c:v>
                </c:pt>
                <c:pt idx="4">
                  <c:v>7.3621499999999997</c:v>
                </c:pt>
                <c:pt idx="5">
                  <c:v>7.9678300000000002</c:v>
                </c:pt>
                <c:pt idx="6">
                  <c:v>8.7562700000000007</c:v>
                </c:pt>
                <c:pt idx="7">
                  <c:v>9.0868900000000004</c:v>
                </c:pt>
                <c:pt idx="8">
                  <c:v>9.5320300000000007</c:v>
                </c:pt>
                <c:pt idx="9">
                  <c:v>9.7575900000000004</c:v>
                </c:pt>
                <c:pt idx="10">
                  <c:v>8.7494599999999991</c:v>
                </c:pt>
                <c:pt idx="11">
                  <c:v>9.8795300000000008</c:v>
                </c:pt>
                <c:pt idx="12">
                  <c:v>10.48067</c:v>
                </c:pt>
                <c:pt idx="13">
                  <c:v>11.102690000000001</c:v>
                </c:pt>
                <c:pt idx="14">
                  <c:v>11.69727</c:v>
                </c:pt>
                <c:pt idx="15">
                  <c:v>12.260529999999999</c:v>
                </c:pt>
                <c:pt idx="16">
                  <c:v>12.886749999999999</c:v>
                </c:pt>
                <c:pt idx="17">
                  <c:v>13.54416</c:v>
                </c:pt>
                <c:pt idx="18">
                  <c:v>14.23859</c:v>
                </c:pt>
                <c:pt idx="19">
                  <c:v>14.96138</c:v>
                </c:pt>
                <c:pt idx="20">
                  <c:v>15.71381</c:v>
                </c:pt>
                <c:pt idx="21">
                  <c:v>16.46067</c:v>
                </c:pt>
                <c:pt idx="22">
                  <c:v>17.170960000000001</c:v>
                </c:pt>
                <c:pt idx="23">
                  <c:v>17.87876</c:v>
                </c:pt>
                <c:pt idx="24">
                  <c:v>18.553699999999999</c:v>
                </c:pt>
                <c:pt idx="25">
                  <c:v>19.2211</c:v>
                </c:pt>
                <c:pt idx="26">
                  <c:v>19.887630000000001</c:v>
                </c:pt>
                <c:pt idx="27">
                  <c:v>20.56015</c:v>
                </c:pt>
                <c:pt idx="28">
                  <c:v>21.233260000000001</c:v>
                </c:pt>
                <c:pt idx="29">
                  <c:v>21.928360000000001</c:v>
                </c:pt>
                <c:pt idx="30">
                  <c:v>22.59423</c:v>
                </c:pt>
                <c:pt idx="31">
                  <c:v>23.259540000000001</c:v>
                </c:pt>
                <c:pt idx="32">
                  <c:v>23.897020000000001</c:v>
                </c:pt>
                <c:pt idx="33">
                  <c:v>24.52497</c:v>
                </c:pt>
                <c:pt idx="34">
                  <c:v>25.124849999999999</c:v>
                </c:pt>
                <c:pt idx="35">
                  <c:v>25.709420000000001</c:v>
                </c:pt>
                <c:pt idx="36">
                  <c:v>26.24736</c:v>
                </c:pt>
                <c:pt idx="37">
                  <c:v>26.77094</c:v>
                </c:pt>
                <c:pt idx="38">
                  <c:v>27.255890000000001</c:v>
                </c:pt>
                <c:pt idx="39">
                  <c:v>27.72897</c:v>
                </c:pt>
                <c:pt idx="40">
                  <c:v>28.131689999999999</c:v>
                </c:pt>
              </c:numCache>
            </c:numRef>
          </c:val>
          <c:smooth val="0"/>
        </c:ser>
        <c:dLbls>
          <c:showLegendKey val="0"/>
          <c:showVal val="0"/>
          <c:showCatName val="0"/>
          <c:showSerName val="0"/>
          <c:showPercent val="0"/>
          <c:showBubbleSize val="0"/>
        </c:dLbls>
        <c:smooth val="0"/>
        <c:axId val="1123537792"/>
        <c:axId val="1123525824"/>
        <c:extLst/>
      </c:lineChart>
      <c:catAx>
        <c:axId val="1123537792"/>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23525824"/>
        <c:crosses val="autoZero"/>
        <c:auto val="1"/>
        <c:lblAlgn val="ctr"/>
        <c:lblOffset val="100"/>
        <c:tickLblSkip val="10"/>
        <c:tickMarkSkip val="10"/>
        <c:noMultiLvlLbl val="0"/>
      </c:catAx>
      <c:valAx>
        <c:axId val="1123525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2353779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64873140857392"/>
          <c:y val="0.14311752697579469"/>
          <c:w val="0.73633945756780406"/>
          <c:h val="0.77307572664528046"/>
        </c:manualLayout>
      </c:layout>
      <c:lineChart>
        <c:grouping val="standard"/>
        <c:varyColors val="0"/>
        <c:ser>
          <c:idx val="0"/>
          <c:order val="0"/>
          <c:tx>
            <c:v>NG-IIF-CHI</c:v>
          </c:tx>
          <c:spPr>
            <a:ln w="28575" cap="rnd">
              <a:solidFill>
                <a:schemeClr val="accent1"/>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IF9'!$F$9:$F$49</c:f>
              <c:numCache>
                <c:formatCode>0.00</c:formatCode>
                <c:ptCount val="41"/>
                <c:pt idx="0">
                  <c:v>3.93804</c:v>
                </c:pt>
                <c:pt idx="1">
                  <c:v>4.8316100000000004</c:v>
                </c:pt>
                <c:pt idx="2">
                  <c:v>5.3022400000000003</c:v>
                </c:pt>
                <c:pt idx="3">
                  <c:v>6.0193300000000001</c:v>
                </c:pt>
                <c:pt idx="4">
                  <c:v>6.6851200000000004</c:v>
                </c:pt>
                <c:pt idx="5">
                  <c:v>7.0413699999999997</c:v>
                </c:pt>
                <c:pt idx="6">
                  <c:v>7.6424099999999999</c:v>
                </c:pt>
                <c:pt idx="7">
                  <c:v>8.8050800000000002</c:v>
                </c:pt>
                <c:pt idx="8">
                  <c:v>10.341749999999999</c:v>
                </c:pt>
                <c:pt idx="9">
                  <c:v>10.954800000000001</c:v>
                </c:pt>
                <c:pt idx="10">
                  <c:v>11.4963</c:v>
                </c:pt>
                <c:pt idx="11">
                  <c:v>12.17986</c:v>
                </c:pt>
                <c:pt idx="12">
                  <c:v>12.87839</c:v>
                </c:pt>
                <c:pt idx="13">
                  <c:v>13.495839999999999</c:v>
                </c:pt>
                <c:pt idx="14">
                  <c:v>14.14564</c:v>
                </c:pt>
                <c:pt idx="15">
                  <c:v>14.74249</c:v>
                </c:pt>
                <c:pt idx="16">
                  <c:v>15.380190000000001</c:v>
                </c:pt>
                <c:pt idx="17">
                  <c:v>15.787979999999999</c:v>
                </c:pt>
                <c:pt idx="18">
                  <c:v>16.304390000000001</c:v>
                </c:pt>
                <c:pt idx="19">
                  <c:v>16.81635</c:v>
                </c:pt>
                <c:pt idx="20">
                  <c:v>17.29785</c:v>
                </c:pt>
                <c:pt idx="21">
                  <c:v>17.438279999999999</c:v>
                </c:pt>
                <c:pt idx="22">
                  <c:v>17.63917</c:v>
                </c:pt>
                <c:pt idx="23">
                  <c:v>17.84451</c:v>
                </c:pt>
                <c:pt idx="24">
                  <c:v>18.112559999999998</c:v>
                </c:pt>
                <c:pt idx="25">
                  <c:v>18.21913</c:v>
                </c:pt>
                <c:pt idx="26">
                  <c:v>18.5397</c:v>
                </c:pt>
                <c:pt idx="27">
                  <c:v>18.677389999999999</c:v>
                </c:pt>
                <c:pt idx="28">
                  <c:v>19.134779999999999</c:v>
                </c:pt>
                <c:pt idx="29">
                  <c:v>19.13889</c:v>
                </c:pt>
                <c:pt idx="30">
                  <c:v>19.656469999999999</c:v>
                </c:pt>
                <c:pt idx="31">
                  <c:v>19.7012</c:v>
                </c:pt>
                <c:pt idx="32">
                  <c:v>19.98706</c:v>
                </c:pt>
                <c:pt idx="33">
                  <c:v>20.596139999999998</c:v>
                </c:pt>
                <c:pt idx="34">
                  <c:v>20.958069999999999</c:v>
                </c:pt>
                <c:pt idx="35">
                  <c:v>21.070900000000002</c:v>
                </c:pt>
                <c:pt idx="36">
                  <c:v>21.33785</c:v>
                </c:pt>
                <c:pt idx="37">
                  <c:v>21.655729999999998</c:v>
                </c:pt>
                <c:pt idx="38">
                  <c:v>21.90166</c:v>
                </c:pt>
                <c:pt idx="39">
                  <c:v>22.110800000000001</c:v>
                </c:pt>
                <c:pt idx="40">
                  <c:v>22.295909999999999</c:v>
                </c:pt>
              </c:numCache>
            </c:numRef>
          </c:val>
          <c:smooth val="0"/>
        </c:ser>
        <c:ser>
          <c:idx val="1"/>
          <c:order val="1"/>
          <c:tx>
            <c:v>NG-IIF-IND</c:v>
          </c:tx>
          <c:spPr>
            <a:ln w="28575" cap="rnd">
              <a:solidFill>
                <a:schemeClr val="accent2"/>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IF9'!$G$9:$G$49</c:f>
              <c:numCache>
                <c:formatCode>0.00</c:formatCode>
                <c:ptCount val="41"/>
                <c:pt idx="0">
                  <c:v>2.4277799999999998</c:v>
                </c:pt>
                <c:pt idx="1">
                  <c:v>2.40971</c:v>
                </c:pt>
                <c:pt idx="2">
                  <c:v>2.24444</c:v>
                </c:pt>
                <c:pt idx="3">
                  <c:v>1.9763999999999999</c:v>
                </c:pt>
                <c:pt idx="4">
                  <c:v>1.9328099999999999</c:v>
                </c:pt>
                <c:pt idx="5">
                  <c:v>1.8688499999999999</c:v>
                </c:pt>
                <c:pt idx="6">
                  <c:v>2.0361099999999999</c:v>
                </c:pt>
                <c:pt idx="7">
                  <c:v>2.0867399999999998</c:v>
                </c:pt>
                <c:pt idx="8">
                  <c:v>2.1473</c:v>
                </c:pt>
                <c:pt idx="9">
                  <c:v>2.2035100000000001</c:v>
                </c:pt>
                <c:pt idx="10">
                  <c:v>2.0794999999999999</c:v>
                </c:pt>
                <c:pt idx="11">
                  <c:v>2.3437800000000002</c:v>
                </c:pt>
                <c:pt idx="12">
                  <c:v>2.4531100000000001</c:v>
                </c:pt>
                <c:pt idx="13">
                  <c:v>2.59552</c:v>
                </c:pt>
                <c:pt idx="14">
                  <c:v>2.7414399999999999</c:v>
                </c:pt>
                <c:pt idx="15">
                  <c:v>2.8885800000000001</c:v>
                </c:pt>
                <c:pt idx="16">
                  <c:v>3.0450599999999999</c:v>
                </c:pt>
                <c:pt idx="17">
                  <c:v>3.2261799999999998</c:v>
                </c:pt>
                <c:pt idx="18">
                  <c:v>3.4133800000000001</c:v>
                </c:pt>
                <c:pt idx="19">
                  <c:v>3.61524</c:v>
                </c:pt>
                <c:pt idx="20">
                  <c:v>3.8214800000000002</c:v>
                </c:pt>
                <c:pt idx="21">
                  <c:v>4.0127699999999997</c:v>
                </c:pt>
                <c:pt idx="22">
                  <c:v>4.1901400000000004</c:v>
                </c:pt>
                <c:pt idx="23">
                  <c:v>4.3847300000000002</c:v>
                </c:pt>
                <c:pt idx="24">
                  <c:v>4.5552900000000003</c:v>
                </c:pt>
                <c:pt idx="25">
                  <c:v>4.74329</c:v>
                </c:pt>
                <c:pt idx="26">
                  <c:v>4.9219900000000001</c:v>
                </c:pt>
                <c:pt idx="27">
                  <c:v>5.1175300000000004</c:v>
                </c:pt>
                <c:pt idx="28">
                  <c:v>5.3227399999999996</c:v>
                </c:pt>
                <c:pt idx="29">
                  <c:v>5.5358400000000003</c:v>
                </c:pt>
                <c:pt idx="30">
                  <c:v>5.7545299999999999</c:v>
                </c:pt>
                <c:pt idx="31">
                  <c:v>5.9862599999999997</c:v>
                </c:pt>
                <c:pt idx="32">
                  <c:v>6.2238199999999999</c:v>
                </c:pt>
                <c:pt idx="33">
                  <c:v>6.4592700000000001</c:v>
                </c:pt>
                <c:pt idx="34">
                  <c:v>6.69726</c:v>
                </c:pt>
                <c:pt idx="35">
                  <c:v>6.9219799999999996</c:v>
                </c:pt>
                <c:pt idx="36">
                  <c:v>7.1711999999999998</c:v>
                </c:pt>
                <c:pt idx="37">
                  <c:v>7.4050599999999998</c:v>
                </c:pt>
                <c:pt idx="38">
                  <c:v>7.64703</c:v>
                </c:pt>
                <c:pt idx="39">
                  <c:v>7.8683100000000001</c:v>
                </c:pt>
                <c:pt idx="40">
                  <c:v>8.1055200000000003</c:v>
                </c:pt>
              </c:numCache>
            </c:numRef>
          </c:val>
          <c:smooth val="0"/>
        </c:ser>
        <c:ser>
          <c:idx val="3"/>
          <c:order val="2"/>
          <c:tx>
            <c:v>NG-Ref-CHI</c:v>
          </c:tx>
          <c:spPr>
            <a:ln w="28575" cap="rnd">
              <a:solidFill>
                <a:schemeClr val="tx2"/>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IF9'!$H$9:$H$49</c:f>
              <c:numCache>
                <c:formatCode>0.00</c:formatCode>
                <c:ptCount val="41"/>
                <c:pt idx="0">
                  <c:v>3.93804</c:v>
                </c:pt>
                <c:pt idx="1">
                  <c:v>4.8316100000000004</c:v>
                </c:pt>
                <c:pt idx="2">
                  <c:v>5.3022400000000003</c:v>
                </c:pt>
                <c:pt idx="3">
                  <c:v>6.0193300000000001</c:v>
                </c:pt>
                <c:pt idx="4">
                  <c:v>6.6851200000000004</c:v>
                </c:pt>
                <c:pt idx="5">
                  <c:v>7.0413699999999997</c:v>
                </c:pt>
                <c:pt idx="6">
                  <c:v>7.6424099999999999</c:v>
                </c:pt>
                <c:pt idx="7">
                  <c:v>8.8050800000000002</c:v>
                </c:pt>
                <c:pt idx="8">
                  <c:v>10.341749999999999</c:v>
                </c:pt>
                <c:pt idx="9">
                  <c:v>10.954800000000001</c:v>
                </c:pt>
                <c:pt idx="10">
                  <c:v>11.4963</c:v>
                </c:pt>
                <c:pt idx="11">
                  <c:v>12.171340000000001</c:v>
                </c:pt>
                <c:pt idx="12">
                  <c:v>12.84939</c:v>
                </c:pt>
                <c:pt idx="13">
                  <c:v>13.452</c:v>
                </c:pt>
                <c:pt idx="14">
                  <c:v>14.082710000000001</c:v>
                </c:pt>
                <c:pt idx="15">
                  <c:v>14.65741</c:v>
                </c:pt>
                <c:pt idx="16">
                  <c:v>15.23959</c:v>
                </c:pt>
                <c:pt idx="17">
                  <c:v>15.5922</c:v>
                </c:pt>
                <c:pt idx="18">
                  <c:v>16.052129999999998</c:v>
                </c:pt>
                <c:pt idx="19">
                  <c:v>16.507370000000002</c:v>
                </c:pt>
                <c:pt idx="20">
                  <c:v>16.933330000000002</c:v>
                </c:pt>
                <c:pt idx="21">
                  <c:v>17.127590000000001</c:v>
                </c:pt>
                <c:pt idx="22">
                  <c:v>17.383479999999999</c:v>
                </c:pt>
                <c:pt idx="23">
                  <c:v>17.645610000000001</c:v>
                </c:pt>
                <c:pt idx="24">
                  <c:v>17.969149999999999</c:v>
                </c:pt>
                <c:pt idx="25">
                  <c:v>18.133700000000001</c:v>
                </c:pt>
                <c:pt idx="26">
                  <c:v>18.435890000000001</c:v>
                </c:pt>
                <c:pt idx="27">
                  <c:v>18.559799999999999</c:v>
                </c:pt>
                <c:pt idx="28">
                  <c:v>18.99615</c:v>
                </c:pt>
                <c:pt idx="29">
                  <c:v>18.99175</c:v>
                </c:pt>
                <c:pt idx="30">
                  <c:v>19.486350000000002</c:v>
                </c:pt>
                <c:pt idx="31">
                  <c:v>19.52413</c:v>
                </c:pt>
                <c:pt idx="32">
                  <c:v>19.797070000000001</c:v>
                </c:pt>
                <c:pt idx="33">
                  <c:v>20.381740000000001</c:v>
                </c:pt>
                <c:pt idx="34">
                  <c:v>20.727049999999998</c:v>
                </c:pt>
                <c:pt idx="35">
                  <c:v>20.832450000000001</c:v>
                </c:pt>
                <c:pt idx="36">
                  <c:v>21.078690000000002</c:v>
                </c:pt>
                <c:pt idx="37">
                  <c:v>21.372520000000002</c:v>
                </c:pt>
                <c:pt idx="38">
                  <c:v>21.59684</c:v>
                </c:pt>
                <c:pt idx="39">
                  <c:v>21.78547</c:v>
                </c:pt>
                <c:pt idx="40">
                  <c:v>21.95307</c:v>
                </c:pt>
              </c:numCache>
            </c:numRef>
          </c:val>
          <c:smooth val="0"/>
        </c:ser>
        <c:ser>
          <c:idx val="4"/>
          <c:order val="3"/>
          <c:tx>
            <c:v>NG-Ref-IND</c:v>
          </c:tx>
          <c:spPr>
            <a:ln w="28575" cap="rnd">
              <a:solidFill>
                <a:schemeClr val="accent2">
                  <a:lumMod val="50000"/>
                </a:schemeClr>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IF9'!$I$9:$I$49</c:f>
              <c:numCache>
                <c:formatCode>0.00</c:formatCode>
                <c:ptCount val="41"/>
                <c:pt idx="0">
                  <c:v>2.4277799999999998</c:v>
                </c:pt>
                <c:pt idx="1">
                  <c:v>2.40971</c:v>
                </c:pt>
                <c:pt idx="2">
                  <c:v>2.24444</c:v>
                </c:pt>
                <c:pt idx="3">
                  <c:v>1.9763999999999999</c:v>
                </c:pt>
                <c:pt idx="4">
                  <c:v>1.9328099999999999</c:v>
                </c:pt>
                <c:pt idx="5">
                  <c:v>1.8688499999999999</c:v>
                </c:pt>
                <c:pt idx="6">
                  <c:v>2.0361099999999999</c:v>
                </c:pt>
                <c:pt idx="7">
                  <c:v>2.0867399999999998</c:v>
                </c:pt>
                <c:pt idx="8">
                  <c:v>2.1473</c:v>
                </c:pt>
                <c:pt idx="9">
                  <c:v>2.2035100000000001</c:v>
                </c:pt>
                <c:pt idx="10">
                  <c:v>2.0794999999999999</c:v>
                </c:pt>
                <c:pt idx="11">
                  <c:v>2.3444799999999999</c:v>
                </c:pt>
                <c:pt idx="12">
                  <c:v>2.4524499999999998</c:v>
                </c:pt>
                <c:pt idx="13">
                  <c:v>2.5923699999999998</c:v>
                </c:pt>
                <c:pt idx="14">
                  <c:v>2.7344900000000001</c:v>
                </c:pt>
                <c:pt idx="15">
                  <c:v>2.8768699999999998</c:v>
                </c:pt>
                <c:pt idx="16">
                  <c:v>3.0276000000000001</c:v>
                </c:pt>
                <c:pt idx="17">
                  <c:v>3.20119</c:v>
                </c:pt>
                <c:pt idx="18">
                  <c:v>3.3788</c:v>
                </c:pt>
                <c:pt idx="19">
                  <c:v>3.5694699999999999</c:v>
                </c:pt>
                <c:pt idx="20">
                  <c:v>3.7624499999999999</c:v>
                </c:pt>
                <c:pt idx="21">
                  <c:v>3.9391099999999999</c:v>
                </c:pt>
                <c:pt idx="22">
                  <c:v>4.1005900000000004</c:v>
                </c:pt>
                <c:pt idx="23">
                  <c:v>4.2770099999999998</c:v>
                </c:pt>
                <c:pt idx="24">
                  <c:v>4.4280400000000002</c:v>
                </c:pt>
                <c:pt idx="25">
                  <c:v>4.5949299999999997</c:v>
                </c:pt>
                <c:pt idx="26">
                  <c:v>4.7500200000000001</c:v>
                </c:pt>
                <c:pt idx="27">
                  <c:v>4.9203599999999996</c:v>
                </c:pt>
                <c:pt idx="28">
                  <c:v>5.0981899999999998</c:v>
                </c:pt>
                <c:pt idx="29">
                  <c:v>5.2811899999999996</c:v>
                </c:pt>
                <c:pt idx="30">
                  <c:v>5.4679599999999997</c:v>
                </c:pt>
                <c:pt idx="31">
                  <c:v>5.6647499999999997</c:v>
                </c:pt>
                <c:pt idx="32">
                  <c:v>5.8645800000000001</c:v>
                </c:pt>
                <c:pt idx="33">
                  <c:v>6.0601200000000004</c:v>
                </c:pt>
                <c:pt idx="34">
                  <c:v>6.2553400000000003</c:v>
                </c:pt>
                <c:pt idx="35">
                  <c:v>6.4431700000000003</c:v>
                </c:pt>
                <c:pt idx="36">
                  <c:v>6.6503199999999998</c:v>
                </c:pt>
                <c:pt idx="37">
                  <c:v>6.8436000000000003</c:v>
                </c:pt>
                <c:pt idx="38">
                  <c:v>7.0434700000000001</c:v>
                </c:pt>
                <c:pt idx="39">
                  <c:v>7.22485</c:v>
                </c:pt>
                <c:pt idx="40">
                  <c:v>7.4192499999999999</c:v>
                </c:pt>
              </c:numCache>
            </c:numRef>
          </c:val>
          <c:smooth val="0"/>
        </c:ser>
        <c:dLbls>
          <c:showLegendKey val="0"/>
          <c:showVal val="0"/>
          <c:showCatName val="0"/>
          <c:showSerName val="0"/>
          <c:showPercent val="0"/>
          <c:showBubbleSize val="0"/>
        </c:dLbls>
        <c:smooth val="0"/>
        <c:axId val="1123526912"/>
        <c:axId val="1123533984"/>
        <c:extLst/>
      </c:lineChart>
      <c:catAx>
        <c:axId val="1123526912"/>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23533984"/>
        <c:crosses val="autoZero"/>
        <c:auto val="1"/>
        <c:lblAlgn val="ctr"/>
        <c:lblOffset val="100"/>
        <c:tickLblSkip val="10"/>
        <c:tickMarkSkip val="10"/>
        <c:noMultiLvlLbl val="0"/>
      </c:catAx>
      <c:valAx>
        <c:axId val="1123533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2352691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0765837497559"/>
          <c:y val="0.14106493632740352"/>
          <c:w val="0.72597286996380217"/>
          <c:h val="0.77512831729367149"/>
        </c:manualLayout>
      </c:layout>
      <c:lineChart>
        <c:grouping val="standard"/>
        <c:varyColors val="0"/>
        <c:ser>
          <c:idx val="0"/>
          <c:order val="0"/>
          <c:tx>
            <c:v>Renew-IIF-CHI</c:v>
          </c:tx>
          <c:spPr>
            <a:ln w="28575" cap="rnd">
              <a:solidFill>
                <a:schemeClr val="accent1"/>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IF9'!$J$9:$J$49</c:f>
              <c:numCache>
                <c:formatCode>0.00</c:formatCode>
                <c:ptCount val="41"/>
                <c:pt idx="0">
                  <c:v>8.4931599999999996</c:v>
                </c:pt>
                <c:pt idx="1">
                  <c:v>8.7233099999999997</c:v>
                </c:pt>
                <c:pt idx="2">
                  <c:v>10.655570000000001</c:v>
                </c:pt>
                <c:pt idx="3">
                  <c:v>12.11153</c:v>
                </c:pt>
                <c:pt idx="4">
                  <c:v>13.976839999999999</c:v>
                </c:pt>
                <c:pt idx="5">
                  <c:v>15.00311</c:v>
                </c:pt>
                <c:pt idx="6">
                  <c:v>16.5229</c:v>
                </c:pt>
                <c:pt idx="7">
                  <c:v>18.111519999999999</c:v>
                </c:pt>
                <c:pt idx="8">
                  <c:v>19.79693</c:v>
                </c:pt>
                <c:pt idx="9">
                  <c:v>23.04261</c:v>
                </c:pt>
                <c:pt idx="10">
                  <c:v>22.10417</c:v>
                </c:pt>
                <c:pt idx="11">
                  <c:v>23.227740000000001</c:v>
                </c:pt>
                <c:pt idx="12">
                  <c:v>24.7073</c:v>
                </c:pt>
                <c:pt idx="13">
                  <c:v>26.152979999999999</c:v>
                </c:pt>
                <c:pt idx="14">
                  <c:v>27.589269999999999</c:v>
                </c:pt>
                <c:pt idx="15">
                  <c:v>29.022690000000001</c:v>
                </c:pt>
                <c:pt idx="16">
                  <c:v>30.262699999999999</c:v>
                </c:pt>
                <c:pt idx="17">
                  <c:v>31.498090000000001</c:v>
                </c:pt>
                <c:pt idx="18">
                  <c:v>32.729860000000002</c:v>
                </c:pt>
                <c:pt idx="19">
                  <c:v>33.958570000000002</c:v>
                </c:pt>
                <c:pt idx="20">
                  <c:v>35.184579999999997</c:v>
                </c:pt>
                <c:pt idx="21">
                  <c:v>36.209119999999999</c:v>
                </c:pt>
                <c:pt idx="22">
                  <c:v>37.232419999999998</c:v>
                </c:pt>
                <c:pt idx="23">
                  <c:v>38.252369999999999</c:v>
                </c:pt>
                <c:pt idx="24">
                  <c:v>39.270090000000003</c:v>
                </c:pt>
                <c:pt idx="25">
                  <c:v>40.285049999999998</c:v>
                </c:pt>
                <c:pt idx="26">
                  <c:v>41.482550000000003</c:v>
                </c:pt>
                <c:pt idx="27">
                  <c:v>42.677970000000002</c:v>
                </c:pt>
                <c:pt idx="28">
                  <c:v>43.871400000000001</c:v>
                </c:pt>
                <c:pt idx="29">
                  <c:v>45.062840000000001</c:v>
                </c:pt>
                <c:pt idx="30">
                  <c:v>46.252659999999999</c:v>
                </c:pt>
                <c:pt idx="31">
                  <c:v>47.41657</c:v>
                </c:pt>
                <c:pt idx="32">
                  <c:v>48.57958</c:v>
                </c:pt>
                <c:pt idx="33">
                  <c:v>49.742080000000001</c:v>
                </c:pt>
                <c:pt idx="34">
                  <c:v>50.903089999999999</c:v>
                </c:pt>
                <c:pt idx="35">
                  <c:v>52.062849999999997</c:v>
                </c:pt>
                <c:pt idx="36">
                  <c:v>52.719110000000001</c:v>
                </c:pt>
                <c:pt idx="37">
                  <c:v>53.373199999999997</c:v>
                </c:pt>
                <c:pt idx="38">
                  <c:v>54.033720000000002</c:v>
                </c:pt>
                <c:pt idx="39">
                  <c:v>54.709420000000001</c:v>
                </c:pt>
                <c:pt idx="40">
                  <c:v>55.382660000000001</c:v>
                </c:pt>
              </c:numCache>
            </c:numRef>
          </c:val>
          <c:smooth val="0"/>
        </c:ser>
        <c:ser>
          <c:idx val="1"/>
          <c:order val="1"/>
          <c:tx>
            <c:v>Renew-IIF-IND</c:v>
          </c:tx>
          <c:spPr>
            <a:ln w="28575" cap="rnd">
              <a:solidFill>
                <a:schemeClr val="accent2"/>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IF9'!$K$9:$K$49</c:f>
              <c:numCache>
                <c:formatCode>0.00</c:formatCode>
                <c:ptCount val="41"/>
                <c:pt idx="0">
                  <c:v>3.2229199999999998</c:v>
                </c:pt>
                <c:pt idx="1">
                  <c:v>3.5572300000000001</c:v>
                </c:pt>
                <c:pt idx="2">
                  <c:v>3.5369299999999999</c:v>
                </c:pt>
                <c:pt idx="3">
                  <c:v>3.8791000000000002</c:v>
                </c:pt>
                <c:pt idx="4">
                  <c:v>3.9628299999999999</c:v>
                </c:pt>
                <c:pt idx="5">
                  <c:v>3.9335499999999999</c:v>
                </c:pt>
                <c:pt idx="6">
                  <c:v>4.6853699999999998</c:v>
                </c:pt>
                <c:pt idx="7">
                  <c:v>4.8630899999999997</c:v>
                </c:pt>
                <c:pt idx="8">
                  <c:v>5.19902</c:v>
                </c:pt>
                <c:pt idx="9">
                  <c:v>5.6906999999999996</c:v>
                </c:pt>
                <c:pt idx="10">
                  <c:v>5.1744399999999997</c:v>
                </c:pt>
                <c:pt idx="11">
                  <c:v>6.75922</c:v>
                </c:pt>
                <c:pt idx="12">
                  <c:v>7.8060700000000001</c:v>
                </c:pt>
                <c:pt idx="13">
                  <c:v>8.8506</c:v>
                </c:pt>
                <c:pt idx="14">
                  <c:v>9.8911700000000007</c:v>
                </c:pt>
                <c:pt idx="15">
                  <c:v>10.94134</c:v>
                </c:pt>
                <c:pt idx="16">
                  <c:v>12.205579999999999</c:v>
                </c:pt>
                <c:pt idx="17">
                  <c:v>13.485609999999999</c:v>
                </c:pt>
                <c:pt idx="18">
                  <c:v>14.7796</c:v>
                </c:pt>
                <c:pt idx="19">
                  <c:v>16.089870000000001</c:v>
                </c:pt>
                <c:pt idx="20">
                  <c:v>17.409549999999999</c:v>
                </c:pt>
                <c:pt idx="21">
                  <c:v>18.539950000000001</c:v>
                </c:pt>
                <c:pt idx="22">
                  <c:v>19.660499999999999</c:v>
                </c:pt>
                <c:pt idx="23">
                  <c:v>20.77985</c:v>
                </c:pt>
                <c:pt idx="24">
                  <c:v>21.894100000000002</c:v>
                </c:pt>
                <c:pt idx="25">
                  <c:v>23.00628</c:v>
                </c:pt>
                <c:pt idx="26">
                  <c:v>24.16621</c:v>
                </c:pt>
                <c:pt idx="27">
                  <c:v>25.326599999999999</c:v>
                </c:pt>
                <c:pt idx="28">
                  <c:v>26.48855</c:v>
                </c:pt>
                <c:pt idx="29">
                  <c:v>27.65344</c:v>
                </c:pt>
                <c:pt idx="30">
                  <c:v>28.813549999999999</c:v>
                </c:pt>
                <c:pt idx="31">
                  <c:v>30.289239999999999</c:v>
                </c:pt>
                <c:pt idx="32">
                  <c:v>31.765910000000002</c:v>
                </c:pt>
                <c:pt idx="33">
                  <c:v>33.240079999999999</c:v>
                </c:pt>
                <c:pt idx="34">
                  <c:v>34.714489999999998</c:v>
                </c:pt>
                <c:pt idx="35">
                  <c:v>36.191229999999997</c:v>
                </c:pt>
                <c:pt idx="36">
                  <c:v>38.217619999999997</c:v>
                </c:pt>
                <c:pt idx="37">
                  <c:v>40.241779999999999</c:v>
                </c:pt>
                <c:pt idx="38">
                  <c:v>42.267789999999998</c:v>
                </c:pt>
                <c:pt idx="39">
                  <c:v>44.293190000000003</c:v>
                </c:pt>
                <c:pt idx="40">
                  <c:v>46.313279999999999</c:v>
                </c:pt>
              </c:numCache>
            </c:numRef>
          </c:val>
          <c:smooth val="0"/>
        </c:ser>
        <c:ser>
          <c:idx val="3"/>
          <c:order val="2"/>
          <c:tx>
            <c:v>Renew-Ref-CHI</c:v>
          </c:tx>
          <c:spPr>
            <a:ln w="28575" cap="rnd">
              <a:solidFill>
                <a:schemeClr val="tx2"/>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IF9'!$L$9:$L$49</c:f>
              <c:numCache>
                <c:formatCode>0.00</c:formatCode>
                <c:ptCount val="41"/>
                <c:pt idx="0">
                  <c:v>8.4931599999999996</c:v>
                </c:pt>
                <c:pt idx="1">
                  <c:v>8.7233099999999997</c:v>
                </c:pt>
                <c:pt idx="2">
                  <c:v>10.655570000000001</c:v>
                </c:pt>
                <c:pt idx="3">
                  <c:v>12.11153</c:v>
                </c:pt>
                <c:pt idx="4">
                  <c:v>13.976839999999999</c:v>
                </c:pt>
                <c:pt idx="5">
                  <c:v>15.00311</c:v>
                </c:pt>
                <c:pt idx="6">
                  <c:v>16.5229</c:v>
                </c:pt>
                <c:pt idx="7">
                  <c:v>18.111519999999999</c:v>
                </c:pt>
                <c:pt idx="8">
                  <c:v>19.79693</c:v>
                </c:pt>
                <c:pt idx="9">
                  <c:v>23.04261</c:v>
                </c:pt>
                <c:pt idx="10">
                  <c:v>22.10417</c:v>
                </c:pt>
                <c:pt idx="11">
                  <c:v>23.226949999999999</c:v>
                </c:pt>
                <c:pt idx="12">
                  <c:v>24.705210000000001</c:v>
                </c:pt>
                <c:pt idx="13">
                  <c:v>26.150310000000001</c:v>
                </c:pt>
                <c:pt idx="14">
                  <c:v>27.583410000000001</c:v>
                </c:pt>
                <c:pt idx="15">
                  <c:v>29.012799999999999</c:v>
                </c:pt>
                <c:pt idx="16">
                  <c:v>30.168209999999998</c:v>
                </c:pt>
                <c:pt idx="17">
                  <c:v>31.319520000000001</c:v>
                </c:pt>
                <c:pt idx="18">
                  <c:v>32.467559999999999</c:v>
                </c:pt>
                <c:pt idx="19">
                  <c:v>33.612740000000002</c:v>
                </c:pt>
                <c:pt idx="20">
                  <c:v>34.755670000000002</c:v>
                </c:pt>
                <c:pt idx="21">
                  <c:v>35.67304</c:v>
                </c:pt>
                <c:pt idx="22">
                  <c:v>36.58961</c:v>
                </c:pt>
                <c:pt idx="23">
                  <c:v>37.503430000000002</c:v>
                </c:pt>
                <c:pt idx="24">
                  <c:v>38.415080000000003</c:v>
                </c:pt>
                <c:pt idx="25">
                  <c:v>39.323929999999997</c:v>
                </c:pt>
                <c:pt idx="26">
                  <c:v>40.431440000000002</c:v>
                </c:pt>
                <c:pt idx="27">
                  <c:v>41.536790000000003</c:v>
                </c:pt>
                <c:pt idx="28">
                  <c:v>42.640309999999999</c:v>
                </c:pt>
                <c:pt idx="29">
                  <c:v>43.742139999999999</c:v>
                </c:pt>
                <c:pt idx="30">
                  <c:v>44.842379999999999</c:v>
                </c:pt>
                <c:pt idx="31">
                  <c:v>45.940339999999999</c:v>
                </c:pt>
                <c:pt idx="32">
                  <c:v>47.037399999999998</c:v>
                </c:pt>
                <c:pt idx="33">
                  <c:v>48.13382</c:v>
                </c:pt>
                <c:pt idx="34">
                  <c:v>49.228679999999997</c:v>
                </c:pt>
                <c:pt idx="35">
                  <c:v>50.322249999999997</c:v>
                </c:pt>
                <c:pt idx="36">
                  <c:v>50.905419999999999</c:v>
                </c:pt>
                <c:pt idx="37">
                  <c:v>51.486150000000002</c:v>
                </c:pt>
                <c:pt idx="38">
                  <c:v>52.073140000000002</c:v>
                </c:pt>
                <c:pt idx="39">
                  <c:v>52.675190000000001</c:v>
                </c:pt>
                <c:pt idx="40">
                  <c:v>53.274990000000003</c:v>
                </c:pt>
              </c:numCache>
            </c:numRef>
          </c:val>
          <c:smooth val="0"/>
        </c:ser>
        <c:ser>
          <c:idx val="4"/>
          <c:order val="3"/>
          <c:tx>
            <c:v>Renew-Ref-IND</c:v>
          </c:tx>
          <c:spPr>
            <a:ln w="28575" cap="rnd">
              <a:solidFill>
                <a:schemeClr val="accent2">
                  <a:lumMod val="50000"/>
                </a:schemeClr>
              </a:solidFill>
              <a:round/>
            </a:ln>
            <a:effectLst/>
          </c:spPr>
          <c:marker>
            <c:symbol val="none"/>
          </c:marker>
          <c:cat>
            <c:numRef>
              <c:f>'Figure IF9'!$A$9:$A$49</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IF9'!$M$9:$M$49</c:f>
              <c:numCache>
                <c:formatCode>0.00</c:formatCode>
                <c:ptCount val="41"/>
                <c:pt idx="0">
                  <c:v>3.2229199999999998</c:v>
                </c:pt>
                <c:pt idx="1">
                  <c:v>3.5572300000000001</c:v>
                </c:pt>
                <c:pt idx="2">
                  <c:v>3.5369299999999999</c:v>
                </c:pt>
                <c:pt idx="3">
                  <c:v>3.8791000000000002</c:v>
                </c:pt>
                <c:pt idx="4">
                  <c:v>3.9628299999999999</c:v>
                </c:pt>
                <c:pt idx="5">
                  <c:v>3.9335499999999999</c:v>
                </c:pt>
                <c:pt idx="6">
                  <c:v>4.6853699999999998</c:v>
                </c:pt>
                <c:pt idx="7">
                  <c:v>4.8630899999999997</c:v>
                </c:pt>
                <c:pt idx="8">
                  <c:v>5.19902</c:v>
                </c:pt>
                <c:pt idx="9">
                  <c:v>5.6906999999999996</c:v>
                </c:pt>
                <c:pt idx="10">
                  <c:v>5.1744399999999997</c:v>
                </c:pt>
                <c:pt idx="11">
                  <c:v>6.7579700000000003</c:v>
                </c:pt>
                <c:pt idx="12">
                  <c:v>7.7997100000000001</c:v>
                </c:pt>
                <c:pt idx="13">
                  <c:v>8.8397400000000008</c:v>
                </c:pt>
                <c:pt idx="14">
                  <c:v>9.8758999999999997</c:v>
                </c:pt>
                <c:pt idx="15">
                  <c:v>10.92015</c:v>
                </c:pt>
                <c:pt idx="16">
                  <c:v>12.18576</c:v>
                </c:pt>
                <c:pt idx="17">
                  <c:v>13.465669999999999</c:v>
                </c:pt>
                <c:pt idx="18">
                  <c:v>14.75779</c:v>
                </c:pt>
                <c:pt idx="19">
                  <c:v>16.064229999999998</c:v>
                </c:pt>
                <c:pt idx="20">
                  <c:v>17.378589999999999</c:v>
                </c:pt>
                <c:pt idx="21">
                  <c:v>18.485720000000001</c:v>
                </c:pt>
                <c:pt idx="22">
                  <c:v>19.581880000000002</c:v>
                </c:pt>
                <c:pt idx="23">
                  <c:v>20.675450000000001</c:v>
                </c:pt>
                <c:pt idx="24">
                  <c:v>21.76275</c:v>
                </c:pt>
                <c:pt idx="25">
                  <c:v>22.84674</c:v>
                </c:pt>
                <c:pt idx="26">
                  <c:v>23.95768</c:v>
                </c:pt>
                <c:pt idx="27">
                  <c:v>25.067640000000001</c:v>
                </c:pt>
                <c:pt idx="28">
                  <c:v>26.177009999999999</c:v>
                </c:pt>
                <c:pt idx="29">
                  <c:v>27.287220000000001</c:v>
                </c:pt>
                <c:pt idx="30">
                  <c:v>28.39171</c:v>
                </c:pt>
                <c:pt idx="31">
                  <c:v>29.794149999999998</c:v>
                </c:pt>
                <c:pt idx="32">
                  <c:v>31.19539</c:v>
                </c:pt>
                <c:pt idx="33">
                  <c:v>32.592970000000001</c:v>
                </c:pt>
                <c:pt idx="34">
                  <c:v>33.989539999999998</c:v>
                </c:pt>
                <c:pt idx="35">
                  <c:v>35.38597</c:v>
                </c:pt>
                <c:pt idx="36">
                  <c:v>37.346029999999999</c:v>
                </c:pt>
                <c:pt idx="37">
                  <c:v>39.302889999999998</c:v>
                </c:pt>
                <c:pt idx="38">
                  <c:v>41.259819999999998</c:v>
                </c:pt>
                <c:pt idx="39">
                  <c:v>43.214379999999998</c:v>
                </c:pt>
                <c:pt idx="40">
                  <c:v>45.163170000000001</c:v>
                </c:pt>
              </c:numCache>
            </c:numRef>
          </c:val>
          <c:smooth val="0"/>
        </c:ser>
        <c:dLbls>
          <c:showLegendKey val="0"/>
          <c:showVal val="0"/>
          <c:showCatName val="0"/>
          <c:showSerName val="0"/>
          <c:showPercent val="0"/>
          <c:showBubbleSize val="0"/>
        </c:dLbls>
        <c:smooth val="0"/>
        <c:axId val="1123526368"/>
        <c:axId val="1123538336"/>
        <c:extLst/>
      </c:lineChart>
      <c:catAx>
        <c:axId val="1123526368"/>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23538336"/>
        <c:crosses val="autoZero"/>
        <c:auto val="1"/>
        <c:lblAlgn val="ctr"/>
        <c:lblOffset val="100"/>
        <c:tickLblSkip val="10"/>
        <c:tickMarkSkip val="10"/>
        <c:noMultiLvlLbl val="0"/>
      </c:catAx>
      <c:valAx>
        <c:axId val="1123538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23526368"/>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US" sz="1200" b="1">
                <a:solidFill>
                  <a:sysClr val="windowText" lastClr="000000"/>
                </a:solidFill>
              </a:rPr>
              <a:t>Disposable income, China</a:t>
            </a:r>
          </a:p>
          <a:p>
            <a:pPr algn="l">
              <a:defRPr sz="1200">
                <a:solidFill>
                  <a:sysClr val="windowText" lastClr="000000"/>
                </a:solidFill>
              </a:defRPr>
            </a:pPr>
            <a:r>
              <a:rPr lang="en-US" sz="1100">
                <a:solidFill>
                  <a:sysClr val="windowText" lastClr="000000"/>
                </a:solidFill>
              </a:rPr>
              <a:t>trillion 2015 dollar</a:t>
            </a:r>
          </a:p>
        </c:rich>
      </c:tx>
      <c:layout>
        <c:manualLayout>
          <c:xMode val="edge"/>
          <c:yMode val="edge"/>
          <c:x val="6.5799066783318709E-4"/>
          <c:y val="7.3212723409573806E-3"/>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8360673665791775E-2"/>
          <c:y val="0.17225794692330126"/>
          <c:w val="0.87684747739865831"/>
          <c:h val="0.63746086015563841"/>
        </c:manualLayout>
      </c:layout>
      <c:lineChart>
        <c:grouping val="standard"/>
        <c:varyColors val="0"/>
        <c:ser>
          <c:idx val="0"/>
          <c:order val="0"/>
          <c:tx>
            <c:strRef>
              <c:f>'Figure IF2'!$B$6</c:f>
              <c:strCache>
                <c:ptCount val="1"/>
                <c:pt idx="0">
                  <c:v>Reference case</c:v>
                </c:pt>
              </c:strCache>
            </c:strRef>
          </c:tx>
          <c:spPr>
            <a:ln w="28575" cap="rnd">
              <a:solidFill>
                <a:schemeClr val="accent1"/>
              </a:solidFill>
              <a:round/>
            </a:ln>
            <a:effectLst/>
          </c:spPr>
          <c:marker>
            <c:symbol val="none"/>
          </c:marker>
          <c:cat>
            <c:numRef>
              <c:f>'Figure IF2'!$A$7:$A$47</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IF2'!$B$7:$B$47</c:f>
              <c:numCache>
                <c:formatCode>General</c:formatCode>
                <c:ptCount val="41"/>
                <c:pt idx="0">
                  <c:v>6888.7629999999999</c:v>
                </c:pt>
                <c:pt idx="1">
                  <c:v>7772.7740000000003</c:v>
                </c:pt>
                <c:pt idx="2">
                  <c:v>8795.7659999999996</c:v>
                </c:pt>
                <c:pt idx="3">
                  <c:v>9809.1540000000005</c:v>
                </c:pt>
                <c:pt idx="4">
                  <c:v>10595.13</c:v>
                </c:pt>
                <c:pt idx="5">
                  <c:v>11372.69</c:v>
                </c:pt>
                <c:pt idx="6">
                  <c:v>12100.7</c:v>
                </c:pt>
                <c:pt idx="7">
                  <c:v>13100.36</c:v>
                </c:pt>
                <c:pt idx="8">
                  <c:v>13992.17</c:v>
                </c:pt>
                <c:pt idx="9">
                  <c:v>14936.15</c:v>
                </c:pt>
                <c:pt idx="10">
                  <c:v>15345.75</c:v>
                </c:pt>
                <c:pt idx="11">
                  <c:v>16645.52</c:v>
                </c:pt>
                <c:pt idx="12">
                  <c:v>17658.099999999999</c:v>
                </c:pt>
                <c:pt idx="13">
                  <c:v>18557.07</c:v>
                </c:pt>
                <c:pt idx="14">
                  <c:v>19464.93</c:v>
                </c:pt>
                <c:pt idx="15">
                  <c:v>20392.21</c:v>
                </c:pt>
                <c:pt idx="16">
                  <c:v>21328.959999999999</c:v>
                </c:pt>
                <c:pt idx="17">
                  <c:v>22290.53</c:v>
                </c:pt>
                <c:pt idx="18">
                  <c:v>23256.77</c:v>
                </c:pt>
                <c:pt idx="19">
                  <c:v>24231.89</c:v>
                </c:pt>
                <c:pt idx="20">
                  <c:v>25200.32</c:v>
                </c:pt>
                <c:pt idx="21">
                  <c:v>26188.639999999999</c:v>
                </c:pt>
                <c:pt idx="22">
                  <c:v>27174.639999999999</c:v>
                </c:pt>
                <c:pt idx="23">
                  <c:v>28179.99</c:v>
                </c:pt>
                <c:pt idx="24">
                  <c:v>29176.44</c:v>
                </c:pt>
                <c:pt idx="25">
                  <c:v>30184.73</c:v>
                </c:pt>
                <c:pt idx="26">
                  <c:v>31185.360000000001</c:v>
                </c:pt>
                <c:pt idx="27">
                  <c:v>32179.58</c:v>
                </c:pt>
                <c:pt idx="28">
                  <c:v>33167.339999999997</c:v>
                </c:pt>
                <c:pt idx="29">
                  <c:v>34175.379999999997</c:v>
                </c:pt>
                <c:pt idx="30">
                  <c:v>35147.17</c:v>
                </c:pt>
                <c:pt idx="31">
                  <c:v>36151.230000000003</c:v>
                </c:pt>
                <c:pt idx="32">
                  <c:v>37189.300000000003</c:v>
                </c:pt>
                <c:pt idx="33">
                  <c:v>38225.39</c:v>
                </c:pt>
                <c:pt idx="34">
                  <c:v>39284.910000000003</c:v>
                </c:pt>
                <c:pt idx="35">
                  <c:v>40367.019999999997</c:v>
                </c:pt>
                <c:pt idx="36">
                  <c:v>41390.39</c:v>
                </c:pt>
                <c:pt idx="37">
                  <c:v>42403.85</c:v>
                </c:pt>
                <c:pt idx="38">
                  <c:v>43423.56</c:v>
                </c:pt>
                <c:pt idx="39">
                  <c:v>44422.89</c:v>
                </c:pt>
                <c:pt idx="40">
                  <c:v>45400.18</c:v>
                </c:pt>
              </c:numCache>
            </c:numRef>
          </c:val>
          <c:smooth val="0"/>
        </c:ser>
        <c:ser>
          <c:idx val="1"/>
          <c:order val="1"/>
          <c:tx>
            <c:strRef>
              <c:f>'Figure IF2'!$C$6</c:f>
              <c:strCache>
                <c:ptCount val="1"/>
                <c:pt idx="0">
                  <c:v>Higher China Wages case</c:v>
                </c:pt>
              </c:strCache>
            </c:strRef>
          </c:tx>
          <c:spPr>
            <a:ln w="28575" cap="rnd">
              <a:solidFill>
                <a:schemeClr val="accent2"/>
              </a:solidFill>
              <a:round/>
            </a:ln>
            <a:effectLst/>
          </c:spPr>
          <c:marker>
            <c:symbol val="none"/>
          </c:marker>
          <c:cat>
            <c:numRef>
              <c:f>'Figure IF2'!$A$7:$A$47</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'Figure IF2'!$C$7:$C$47</c:f>
              <c:numCache>
                <c:formatCode>General</c:formatCode>
                <c:ptCount val="41"/>
                <c:pt idx="0">
                  <c:v>6888.7629999999999</c:v>
                </c:pt>
                <c:pt idx="1">
                  <c:v>7772.7740000000003</c:v>
                </c:pt>
                <c:pt idx="2">
                  <c:v>8795.7659999999996</c:v>
                </c:pt>
                <c:pt idx="3">
                  <c:v>9809.1540000000005</c:v>
                </c:pt>
                <c:pt idx="4">
                  <c:v>10595.13</c:v>
                </c:pt>
                <c:pt idx="5">
                  <c:v>11372.69</c:v>
                </c:pt>
                <c:pt idx="6">
                  <c:v>12100.7</c:v>
                </c:pt>
                <c:pt idx="7">
                  <c:v>13100.36</c:v>
                </c:pt>
                <c:pt idx="8">
                  <c:v>13992.17</c:v>
                </c:pt>
                <c:pt idx="9">
                  <c:v>14936.15</c:v>
                </c:pt>
                <c:pt idx="10">
                  <c:v>15345.75</c:v>
                </c:pt>
                <c:pt idx="11">
                  <c:v>16650.18</c:v>
                </c:pt>
                <c:pt idx="12">
                  <c:v>17751.490000000002</c:v>
                </c:pt>
                <c:pt idx="13">
                  <c:v>18689.060000000001</c:v>
                </c:pt>
                <c:pt idx="14">
                  <c:v>19617.14</c:v>
                </c:pt>
                <c:pt idx="15">
                  <c:v>20585.82</c:v>
                </c:pt>
                <c:pt idx="16">
                  <c:v>21580.13</c:v>
                </c:pt>
                <c:pt idx="17">
                  <c:v>22624.43</c:v>
                </c:pt>
                <c:pt idx="18">
                  <c:v>23693.23</c:v>
                </c:pt>
                <c:pt idx="19">
                  <c:v>24782.14</c:v>
                </c:pt>
                <c:pt idx="20">
                  <c:v>25869.24</c:v>
                </c:pt>
                <c:pt idx="21">
                  <c:v>26980.240000000002</c:v>
                </c:pt>
                <c:pt idx="22">
                  <c:v>28088.98</c:v>
                </c:pt>
                <c:pt idx="23">
                  <c:v>29222.86</c:v>
                </c:pt>
                <c:pt idx="24">
                  <c:v>30358.05</c:v>
                </c:pt>
                <c:pt idx="25">
                  <c:v>31514.36</c:v>
                </c:pt>
                <c:pt idx="26">
                  <c:v>32669.34</c:v>
                </c:pt>
                <c:pt idx="27">
                  <c:v>33821.18</c:v>
                </c:pt>
                <c:pt idx="28">
                  <c:v>34974.39</c:v>
                </c:pt>
                <c:pt idx="29">
                  <c:v>36159.74</c:v>
                </c:pt>
                <c:pt idx="30">
                  <c:v>37312.61</c:v>
                </c:pt>
                <c:pt idx="31">
                  <c:v>38508.639999999999</c:v>
                </c:pt>
                <c:pt idx="32">
                  <c:v>39750.82</c:v>
                </c:pt>
                <c:pt idx="33">
                  <c:v>40992.629999999997</c:v>
                </c:pt>
                <c:pt idx="34">
                  <c:v>42267.360000000001</c:v>
                </c:pt>
                <c:pt idx="35">
                  <c:v>43572.15</c:v>
                </c:pt>
                <c:pt idx="36">
                  <c:v>44814.66</c:v>
                </c:pt>
                <c:pt idx="37">
                  <c:v>46051.63</c:v>
                </c:pt>
                <c:pt idx="38">
                  <c:v>47300.38</c:v>
                </c:pt>
                <c:pt idx="39">
                  <c:v>48525.59</c:v>
                </c:pt>
                <c:pt idx="40">
                  <c:v>49718.35</c:v>
                </c:pt>
              </c:numCache>
            </c:numRef>
          </c:val>
          <c:smooth val="0"/>
        </c:ser>
        <c:dLbls>
          <c:showLegendKey val="0"/>
          <c:showVal val="0"/>
          <c:showCatName val="0"/>
          <c:showSerName val="0"/>
          <c:showPercent val="0"/>
          <c:showBubbleSize val="0"/>
        </c:dLbls>
        <c:smooth val="0"/>
        <c:axId val="1108073344"/>
        <c:axId val="1108067360"/>
      </c:lineChart>
      <c:catAx>
        <c:axId val="1108073344"/>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08067360"/>
        <c:crosses val="autoZero"/>
        <c:auto val="1"/>
        <c:lblAlgn val="ctr"/>
        <c:lblOffset val="100"/>
        <c:tickLblSkip val="10"/>
        <c:tickMarkSkip val="10"/>
        <c:noMultiLvlLbl val="0"/>
      </c:catAx>
      <c:valAx>
        <c:axId val="11080673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08073344"/>
        <c:crosses val="autoZero"/>
        <c:crossBetween val="midCat"/>
        <c:dispUnits>
          <c:builtInUnit val="thousands"/>
        </c:dispUnits>
      </c:valAx>
      <c:spPr>
        <a:noFill/>
        <a:ln>
          <a:noFill/>
        </a:ln>
        <a:effectLst/>
      </c:spPr>
    </c:plotArea>
    <c:plotVisOnly val="1"/>
    <c:dispBlanksAs val="gap"/>
    <c:showDLblsOverMax val="0"/>
  </c:chart>
  <c:spPr>
    <a:solidFill>
      <a:schemeClr val="bg1"/>
    </a:solidFill>
    <a:ln w="12700" cap="flat" cmpd="sng" algn="ctr">
      <a:solidFill>
        <a:schemeClr val="bg1">
          <a:lumMod val="75000"/>
        </a:schemeClr>
      </a:solidFill>
      <a:round/>
    </a:ln>
    <a:effectLst/>
  </c:spPr>
  <c:txPr>
    <a:bodyPr/>
    <a:lstStyle/>
    <a:p>
      <a:pPr>
        <a:defRPr sz="1400"/>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US" sz="1200" b="1">
                <a:solidFill>
                  <a:sysClr val="windowText" lastClr="000000"/>
                </a:solidFill>
              </a:rPr>
              <a:t>Expenditure components of GDP, China</a:t>
            </a:r>
          </a:p>
          <a:p>
            <a:pPr algn="l">
              <a:defRPr sz="1200">
                <a:solidFill>
                  <a:sysClr val="windowText" lastClr="000000"/>
                </a:solidFill>
              </a:defRPr>
            </a:pPr>
            <a:r>
              <a:rPr lang="en-US" sz="1100">
                <a:solidFill>
                  <a:sysClr val="windowText" lastClr="000000"/>
                </a:solidFill>
              </a:rPr>
              <a:t>trillion 2015 dollars</a:t>
            </a:r>
          </a:p>
        </c:rich>
      </c:tx>
      <c:layout>
        <c:manualLayout>
          <c:xMode val="edge"/>
          <c:yMode val="edge"/>
          <c:x val="4.9088655584718574E-3"/>
          <c:y val="4.5081864766904137E-3"/>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9101414406532511E-2"/>
          <c:y val="0.14884045744281965"/>
          <c:w val="0.7252801472732574"/>
          <c:h val="0.55584133397798963"/>
        </c:manualLayout>
      </c:layout>
      <c:barChart>
        <c:barDir val="col"/>
        <c:grouping val="stacked"/>
        <c:varyColors val="0"/>
        <c:ser>
          <c:idx val="1"/>
          <c:order val="0"/>
          <c:tx>
            <c:strRef>
              <c:f>'Figure IF3'!$A$9</c:f>
              <c:strCache>
                <c:ptCount val="1"/>
                <c:pt idx="0">
                  <c:v>Exports</c:v>
                </c:pt>
              </c:strCache>
            </c:strRef>
          </c:tx>
          <c:spPr>
            <a:solidFill>
              <a:schemeClr val="accent2"/>
            </a:solidFill>
            <a:ln>
              <a:noFill/>
            </a:ln>
            <a:effectLst/>
          </c:spPr>
          <c:invertIfNegative val="0"/>
          <c:dLbls>
            <c:dLbl>
              <c:idx val="0"/>
              <c:layout/>
              <c:tx>
                <c:rich>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fld id="{2293F025-9C93-4334-A240-7A0A85A1A217}" type="CELLRANGE">
                      <a:rPr lang="en-US"/>
                      <a:pPr>
                        <a:defRPr sz="1000">
                          <a:solidFill>
                            <a:schemeClr val="bg1"/>
                          </a:solidFill>
                        </a:defRPr>
                      </a:pPr>
                      <a:t>[CELLRANGE]</a:t>
                    </a:fld>
                    <a:endParaRPr lang="en-US"/>
                  </a:p>
                </c:rich>
              </c:tx>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09EDB70E-6349-4158-B4D2-0549AEA0EDE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CF0F0CAA-8BEE-4C7C-92AB-BF27F524FB2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extLst>
                <c:ext xmlns:c15="http://schemas.microsoft.com/office/drawing/2012/chart" uri="{02D57815-91ED-43cb-92C2-25804820EDAC}">
                  <c15:fullRef>
                    <c15:sqref>'Figure IF3'!$B$7:$E$7</c15:sqref>
                  </c15:fullRef>
                </c:ext>
              </c:extLst>
              <c:f>('Figure IF3'!$B$7:$C$7,'Figure IF3'!$E$7)</c:f>
              <c:numCache>
                <c:formatCode>General</c:formatCode>
                <c:ptCount val="3"/>
                <c:pt idx="0">
                  <c:v>2020</c:v>
                </c:pt>
                <c:pt idx="1">
                  <c:v>2050</c:v>
                </c:pt>
                <c:pt idx="2">
                  <c:v>2050</c:v>
                </c:pt>
              </c:numCache>
            </c:numRef>
          </c:cat>
          <c:val>
            <c:numRef>
              <c:extLst>
                <c:ext xmlns:c15="http://schemas.microsoft.com/office/drawing/2012/chart" uri="{02D57815-91ED-43cb-92C2-25804820EDAC}">
                  <c15:fullRef>
                    <c15:sqref>'Figure IF3'!$B$9:$E$9</c15:sqref>
                  </c15:fullRef>
                </c:ext>
              </c:extLst>
              <c:f>('Figure IF3'!$B$9:$C$9,'Figure IF3'!$E$9)</c:f>
              <c:numCache>
                <c:formatCode>0.00</c:formatCode>
                <c:ptCount val="3"/>
                <c:pt idx="0">
                  <c:v>4616.0829999999996</c:v>
                </c:pt>
                <c:pt idx="1">
                  <c:v>11540.57</c:v>
                </c:pt>
                <c:pt idx="2">
                  <c:v>9478.7540000000008</c:v>
                </c:pt>
              </c:numCache>
            </c:numRef>
          </c:val>
          <c:extLst>
            <c:ext xmlns:c15="http://schemas.microsoft.com/office/drawing/2012/chart" uri="{02D57815-91ED-43cb-92C2-25804820EDAC}">
              <c15:datalabelsRange>
                <c15:f>'Figure IF3'!$B$16:$E$16</c15:f>
                <c15:dlblRangeCache>
                  <c:ptCount val="4"/>
                  <c:pt idx="0">
                    <c:v>19%</c:v>
                  </c:pt>
                  <c:pt idx="1">
                    <c:v>18%</c:v>
                  </c:pt>
                  <c:pt idx="2">
                    <c:v>19%</c:v>
                  </c:pt>
                  <c:pt idx="3">
                    <c:v>15%</c:v>
                  </c:pt>
                </c15:dlblRangeCache>
              </c15:datalabelsRange>
            </c:ext>
          </c:extLst>
        </c:ser>
        <c:ser>
          <c:idx val="2"/>
          <c:order val="1"/>
          <c:tx>
            <c:strRef>
              <c:f>'Figure IF3'!$A$10</c:f>
              <c:strCache>
                <c:ptCount val="1"/>
                <c:pt idx="0">
                  <c:v>Gov. consumption</c:v>
                </c:pt>
              </c:strCache>
            </c:strRef>
          </c:tx>
          <c:spPr>
            <a:solidFill>
              <a:schemeClr val="accent3"/>
            </a:solidFill>
            <a:ln>
              <a:noFill/>
            </a:ln>
            <a:effectLst/>
          </c:spPr>
          <c:invertIfNegative val="0"/>
          <c:dLbls>
            <c:dLbl>
              <c:idx val="0"/>
              <c:layout>
                <c:manualLayout>
                  <c:x val="-2.1218890680033321E-17"/>
                  <c:y val="-7.3099415204678359E-3"/>
                </c:manualLayout>
              </c:layout>
              <c:tx>
                <c:rich>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fld id="{90655B36-2B78-424A-A7AC-1BDF99A08951}" type="CELLRANGE">
                      <a:rPr lang="en-US"/>
                      <a:pPr>
                        <a:defRPr sz="1000">
                          <a:solidFill>
                            <a:schemeClr val="bg1"/>
                          </a:solidFill>
                        </a:defRPr>
                      </a:pPr>
                      <a:t>[CELLRANGE]</a:t>
                    </a:fld>
                    <a:endParaRPr lang="en-US"/>
                  </a:p>
                </c:rich>
              </c:tx>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19707434-B926-4D78-8F32-F977FD72B4C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63E13404-BE78-46CC-A968-02AA8492EE5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extLst>
                <c:ext xmlns:c15="http://schemas.microsoft.com/office/drawing/2012/chart" uri="{02D57815-91ED-43cb-92C2-25804820EDAC}">
                  <c15:fullRef>
                    <c15:sqref>'Figure IF3'!$B$7:$E$7</c15:sqref>
                  </c15:fullRef>
                </c:ext>
              </c:extLst>
              <c:f>('Figure IF3'!$B$7:$C$7,'Figure IF3'!$E$7)</c:f>
              <c:numCache>
                <c:formatCode>General</c:formatCode>
                <c:ptCount val="3"/>
                <c:pt idx="0">
                  <c:v>2020</c:v>
                </c:pt>
                <c:pt idx="1">
                  <c:v>2050</c:v>
                </c:pt>
                <c:pt idx="2">
                  <c:v>2050</c:v>
                </c:pt>
              </c:numCache>
            </c:numRef>
          </c:cat>
          <c:val>
            <c:numRef>
              <c:extLst>
                <c:ext xmlns:c15="http://schemas.microsoft.com/office/drawing/2012/chart" uri="{02D57815-91ED-43cb-92C2-25804820EDAC}">
                  <c15:fullRef>
                    <c15:sqref>'Figure IF3'!$B$10:$E$10</c15:sqref>
                  </c15:fullRef>
                </c:ext>
              </c:extLst>
              <c:f>('Figure IF3'!$B$10:$C$10,'Figure IF3'!$E$10)</c:f>
              <c:numCache>
                <c:formatCode>0.00</c:formatCode>
                <c:ptCount val="3"/>
                <c:pt idx="0">
                  <c:v>3851.9369999999999</c:v>
                </c:pt>
                <c:pt idx="1">
                  <c:v>9911.6309999999994</c:v>
                </c:pt>
                <c:pt idx="2">
                  <c:v>8608.5730000000003</c:v>
                </c:pt>
              </c:numCache>
            </c:numRef>
          </c:val>
          <c:extLst>
            <c:ext xmlns:c15="http://schemas.microsoft.com/office/drawing/2012/chart" uri="{02D57815-91ED-43cb-92C2-25804820EDAC}">
              <c15:datalabelsRange>
                <c15:f>'Figure IF3'!$B$17:$E$17</c15:f>
                <c15:dlblRangeCache>
                  <c:ptCount val="4"/>
                  <c:pt idx="0">
                    <c:v>16%</c:v>
                  </c:pt>
                  <c:pt idx="1">
                    <c:v>16%</c:v>
                  </c:pt>
                  <c:pt idx="2">
                    <c:v>16%</c:v>
                  </c:pt>
                  <c:pt idx="3">
                    <c:v>14%</c:v>
                  </c:pt>
                </c15:dlblRangeCache>
              </c15:datalabelsRange>
            </c:ext>
          </c:extLst>
        </c:ser>
        <c:ser>
          <c:idx val="3"/>
          <c:order val="2"/>
          <c:tx>
            <c:strRef>
              <c:f>'Figure IF3'!$A$11</c:f>
              <c:strCache>
                <c:ptCount val="1"/>
                <c:pt idx="0">
                  <c:v>Imports</c:v>
                </c:pt>
              </c:strCache>
            </c:strRef>
          </c:tx>
          <c:spPr>
            <a:solidFill>
              <a:schemeClr val="accent4"/>
            </a:solidFill>
            <a:ln>
              <a:noFill/>
            </a:ln>
            <a:effectLst/>
          </c:spPr>
          <c:invertIfNegative val="0"/>
          <c:dLbls>
            <c:dLbl>
              <c:idx val="0"/>
              <c:layout>
                <c:manualLayout>
                  <c:x val="-2.1218890680033321E-17"/>
                  <c:y val="-7.3099415204677023E-3"/>
                </c:manualLayout>
              </c:layout>
              <c:tx>
                <c:rich>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fld id="{310DE8A2-0E21-438E-BD6C-07CD01E91D5B}" type="CELLRANGE">
                      <a:rPr lang="en-US"/>
                      <a:pPr>
                        <a:defRPr sz="1000"/>
                      </a:pPr>
                      <a:t>[CELLRANGE]</a:t>
                    </a:fld>
                    <a:endParaRPr lang="en-US"/>
                  </a:p>
                </c:rich>
              </c:tx>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F703C0FD-59FD-4A1C-B34B-B66BF88AE23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48D2ADCB-9EC8-427A-8840-15133DBAA46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extLst>
                <c:ext xmlns:c15="http://schemas.microsoft.com/office/drawing/2012/chart" uri="{02D57815-91ED-43cb-92C2-25804820EDAC}">
                  <c15:fullRef>
                    <c15:sqref>'Figure IF3'!$B$7:$E$7</c15:sqref>
                  </c15:fullRef>
                </c:ext>
              </c:extLst>
              <c:f>('Figure IF3'!$B$7:$C$7,'Figure IF3'!$E$7)</c:f>
              <c:numCache>
                <c:formatCode>General</c:formatCode>
                <c:ptCount val="3"/>
                <c:pt idx="0">
                  <c:v>2020</c:v>
                </c:pt>
                <c:pt idx="1">
                  <c:v>2050</c:v>
                </c:pt>
                <c:pt idx="2">
                  <c:v>2050</c:v>
                </c:pt>
              </c:numCache>
            </c:numRef>
          </c:cat>
          <c:val>
            <c:numRef>
              <c:extLst>
                <c:ext xmlns:c15="http://schemas.microsoft.com/office/drawing/2012/chart" uri="{02D57815-91ED-43cb-92C2-25804820EDAC}">
                  <c15:fullRef>
                    <c15:sqref>'Figure IF3'!$B$11:$E$11</c15:sqref>
                  </c15:fullRef>
                </c:ext>
              </c:extLst>
              <c:f>('Figure IF3'!$B$11:$C$11,'Figure IF3'!$E$11)</c:f>
              <c:numCache>
                <c:formatCode>0.00</c:formatCode>
                <c:ptCount val="3"/>
                <c:pt idx="0">
                  <c:v>-3790.395</c:v>
                </c:pt>
                <c:pt idx="1">
                  <c:v>-9362.9150000000009</c:v>
                </c:pt>
                <c:pt idx="2">
                  <c:v>-10664.81</c:v>
                </c:pt>
              </c:numCache>
            </c:numRef>
          </c:val>
          <c:extLst>
            <c:ext xmlns:c15="http://schemas.microsoft.com/office/drawing/2012/chart" uri="{02D57815-91ED-43cb-92C2-25804820EDAC}">
              <c15:datalabelsRange>
                <c15:f>'Figure IF3'!$B$18:$E$18</c15:f>
                <c15:dlblRangeCache>
                  <c:ptCount val="4"/>
                  <c:pt idx="0">
                    <c:v>-16%</c:v>
                  </c:pt>
                  <c:pt idx="1">
                    <c:v>-15%</c:v>
                  </c:pt>
                  <c:pt idx="2">
                    <c:v>-16%</c:v>
                  </c:pt>
                  <c:pt idx="3">
                    <c:v>-17%</c:v>
                  </c:pt>
                </c15:dlblRangeCache>
              </c15:datalabelsRange>
            </c:ext>
          </c:extLst>
        </c:ser>
        <c:ser>
          <c:idx val="0"/>
          <c:order val="3"/>
          <c:tx>
            <c:strRef>
              <c:f>'Figure IF3'!$A$8</c:f>
              <c:strCache>
                <c:ptCount val="1"/>
                <c:pt idx="0">
                  <c:v>Consumption</c:v>
                </c:pt>
              </c:strCache>
            </c:strRef>
          </c:tx>
          <c:spPr>
            <a:solidFill>
              <a:schemeClr val="accent1"/>
            </a:solidFill>
            <a:ln>
              <a:noFill/>
            </a:ln>
            <a:effectLst/>
          </c:spPr>
          <c:invertIfNegative val="0"/>
          <c:dLbls>
            <c:dLbl>
              <c:idx val="0"/>
              <c:layout/>
              <c:tx>
                <c:rich>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fld id="{DF9646DF-3FF8-453E-88C4-3EB5C2E8A547}" type="CELLRANGE">
                      <a:rPr lang="en-US"/>
                      <a:pPr>
                        <a:defRPr sz="1000">
                          <a:solidFill>
                            <a:schemeClr val="bg1"/>
                          </a:solidFill>
                        </a:defRPr>
                      </a:pPr>
                      <a:t>[CELLRANGE]</a:t>
                    </a:fld>
                    <a:endParaRPr lang="en-US"/>
                  </a:p>
                </c:rich>
              </c:tx>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1BB5C415-4256-4506-9D4A-89B481F7895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E6054927-11F7-4DD7-88A6-8111C156073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extLst>
                <c:ext xmlns:c15="http://schemas.microsoft.com/office/drawing/2012/chart" uri="{02D57815-91ED-43cb-92C2-25804820EDAC}">
                  <c15:fullRef>
                    <c15:sqref>'Figure IF3'!$B$7:$E$7</c15:sqref>
                  </c15:fullRef>
                </c:ext>
              </c:extLst>
              <c:f>('Figure IF3'!$B$7:$C$7,'Figure IF3'!$E$7)</c:f>
              <c:numCache>
                <c:formatCode>General</c:formatCode>
                <c:ptCount val="3"/>
                <c:pt idx="0">
                  <c:v>2020</c:v>
                </c:pt>
                <c:pt idx="1">
                  <c:v>2050</c:v>
                </c:pt>
                <c:pt idx="2">
                  <c:v>2050</c:v>
                </c:pt>
              </c:numCache>
            </c:numRef>
          </c:cat>
          <c:val>
            <c:numRef>
              <c:extLst>
                <c:ext xmlns:c15="http://schemas.microsoft.com/office/drawing/2012/chart" uri="{02D57815-91ED-43cb-92C2-25804820EDAC}">
                  <c15:fullRef>
                    <c15:sqref>'Figure IF3'!$B$8:$E$8</c15:sqref>
                  </c15:fullRef>
                </c:ext>
              </c:extLst>
              <c:f>('Figure IF3'!$B$8:$C$8,'Figure IF3'!$E$8)</c:f>
              <c:numCache>
                <c:formatCode>0.00</c:formatCode>
                <c:ptCount val="3"/>
                <c:pt idx="0">
                  <c:v>8894.1939999999995</c:v>
                </c:pt>
                <c:pt idx="1">
                  <c:v>32094.639999999999</c:v>
                </c:pt>
                <c:pt idx="2">
                  <c:v>37504.75</c:v>
                </c:pt>
              </c:numCache>
            </c:numRef>
          </c:val>
          <c:extLst>
            <c:ext xmlns:c15="http://schemas.microsoft.com/office/drawing/2012/chart" uri="{02D57815-91ED-43cb-92C2-25804820EDAC}">
              <c15:datalabelsRange>
                <c15:f>'Figure IF3'!$B$15:$E$15</c15:f>
                <c15:dlblRangeCache>
                  <c:ptCount val="4"/>
                  <c:pt idx="0">
                    <c:v>38%</c:v>
                  </c:pt>
                  <c:pt idx="1">
                    <c:v>51%</c:v>
                  </c:pt>
                  <c:pt idx="2">
                    <c:v>38%</c:v>
                  </c:pt>
                  <c:pt idx="3">
                    <c:v>61%</c:v>
                  </c:pt>
                </c15:dlblRangeCache>
              </c15:datalabelsRange>
            </c:ext>
          </c:extLst>
        </c:ser>
        <c:ser>
          <c:idx val="4"/>
          <c:order val="4"/>
          <c:tx>
            <c:strRef>
              <c:f>'Figure IF3'!$A$12</c:f>
              <c:strCache>
                <c:ptCount val="1"/>
                <c:pt idx="0">
                  <c:v>Investment</c:v>
                </c:pt>
              </c:strCache>
            </c:strRef>
          </c:tx>
          <c:spPr>
            <a:solidFill>
              <a:schemeClr val="accent5"/>
            </a:solidFill>
            <a:ln>
              <a:noFill/>
            </a:ln>
            <a:effectLst/>
          </c:spPr>
          <c:invertIfNegative val="0"/>
          <c:dLbls>
            <c:dLbl>
              <c:idx val="0"/>
              <c:layout/>
              <c:tx>
                <c:rich>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fld id="{2EE84248-AA46-413D-9B5A-3E5E7AFA05C1}" type="CELLRANGE">
                      <a:rPr lang="en-US"/>
                      <a:pPr>
                        <a:defRPr sz="1000">
                          <a:solidFill>
                            <a:schemeClr val="bg1"/>
                          </a:solidFill>
                        </a:defRPr>
                      </a:pPr>
                      <a:t>[CELLRANGE]</a:t>
                    </a:fld>
                    <a:endParaRPr lang="en-US"/>
                  </a:p>
                </c:rich>
              </c:tx>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C0BEE97D-9F67-4F84-A5FF-D3AA7925461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9A5F19DA-09E9-468B-887F-143725A24AB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extLst>
                <c:ext xmlns:c15="http://schemas.microsoft.com/office/drawing/2012/chart" uri="{02D57815-91ED-43cb-92C2-25804820EDAC}">
                  <c15:fullRef>
                    <c15:sqref>'Figure IF3'!$B$7:$E$7</c15:sqref>
                  </c15:fullRef>
                </c:ext>
              </c:extLst>
              <c:f>('Figure IF3'!$B$7:$C$7,'Figure IF3'!$E$7)</c:f>
              <c:numCache>
                <c:formatCode>General</c:formatCode>
                <c:ptCount val="3"/>
                <c:pt idx="0">
                  <c:v>2020</c:v>
                </c:pt>
                <c:pt idx="1">
                  <c:v>2050</c:v>
                </c:pt>
                <c:pt idx="2">
                  <c:v>2050</c:v>
                </c:pt>
              </c:numCache>
            </c:numRef>
          </c:cat>
          <c:val>
            <c:numRef>
              <c:extLst>
                <c:ext xmlns:c15="http://schemas.microsoft.com/office/drawing/2012/chart" uri="{02D57815-91ED-43cb-92C2-25804820EDAC}">
                  <c15:fullRef>
                    <c15:sqref>'Figure IF3'!$B$12:$E$12</c15:sqref>
                  </c15:fullRef>
                </c:ext>
              </c:extLst>
              <c:f>('Figure IF3'!$B$12:$C$12,'Figure IF3'!$E$12)</c:f>
              <c:numCache>
                <c:formatCode>0.00</c:formatCode>
                <c:ptCount val="3"/>
                <c:pt idx="0">
                  <c:v>10142.700000000001</c:v>
                </c:pt>
                <c:pt idx="1">
                  <c:v>18417.59</c:v>
                </c:pt>
                <c:pt idx="2">
                  <c:v>16734.48</c:v>
                </c:pt>
              </c:numCache>
            </c:numRef>
          </c:val>
          <c:extLst>
            <c:ext xmlns:c15="http://schemas.microsoft.com/office/drawing/2012/chart" uri="{02D57815-91ED-43cb-92C2-25804820EDAC}">
              <c15:datalabelsRange>
                <c15:f>'Figure IF3'!$B$19:$E$19</c15:f>
                <c15:dlblRangeCache>
                  <c:ptCount val="4"/>
                  <c:pt idx="0">
                    <c:v>43%</c:v>
                  </c:pt>
                  <c:pt idx="1">
                    <c:v>29%</c:v>
                  </c:pt>
                  <c:pt idx="2">
                    <c:v>43%</c:v>
                  </c:pt>
                  <c:pt idx="3">
                    <c:v>27%</c:v>
                  </c:pt>
                </c15:dlblRangeCache>
              </c15:datalabelsRange>
            </c:ext>
          </c:extLst>
        </c:ser>
        <c:dLbls>
          <c:dLblPos val="ctr"/>
          <c:showLegendKey val="0"/>
          <c:showVal val="1"/>
          <c:showCatName val="0"/>
          <c:showSerName val="0"/>
          <c:showPercent val="0"/>
          <c:showBubbleSize val="0"/>
        </c:dLbls>
        <c:gapWidth val="150"/>
        <c:overlap val="100"/>
        <c:axId val="1123534528"/>
        <c:axId val="1123525280"/>
      </c:barChart>
      <c:catAx>
        <c:axId val="1123534528"/>
        <c:scaling>
          <c:orientation val="minMax"/>
        </c:scaling>
        <c:delete val="0"/>
        <c:axPos val="b"/>
        <c:numFmt formatCode="General"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23525280"/>
        <c:crosses val="autoZero"/>
        <c:auto val="1"/>
        <c:lblAlgn val="ctr"/>
        <c:lblOffset val="100"/>
        <c:noMultiLvlLbl val="0"/>
      </c:catAx>
      <c:valAx>
        <c:axId val="11235252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23534528"/>
        <c:crosses val="autoZero"/>
        <c:crossBetween val="between"/>
        <c:majorUnit val="20000"/>
        <c:dispUnits>
          <c:builtInUnit val="thousands"/>
        </c:dispUnits>
      </c:valAx>
      <c:spPr>
        <a:noFill/>
        <a:ln>
          <a:noFill/>
        </a:ln>
        <a:effectLst/>
      </c:spPr>
    </c:plotArea>
    <c:plotVisOnly val="1"/>
    <c:dispBlanksAs val="gap"/>
    <c:showDLblsOverMax val="0"/>
  </c:chart>
  <c:spPr>
    <a:solidFill>
      <a:schemeClr val="bg1"/>
    </a:solidFill>
    <a:ln w="12700" cap="flat" cmpd="sng" algn="ctr">
      <a:solidFill>
        <a:schemeClr val="bg1">
          <a:lumMod val="7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US" sz="1200" b="1">
                <a:solidFill>
                  <a:sysClr val="windowText" lastClr="000000"/>
                </a:solidFill>
              </a:rPr>
              <a:t>Expenditure components of GDP, OECD and China</a:t>
            </a:r>
          </a:p>
          <a:p>
            <a:pPr algn="l">
              <a:defRPr sz="1200">
                <a:solidFill>
                  <a:sysClr val="windowText" lastClr="000000"/>
                </a:solidFill>
              </a:defRPr>
            </a:pPr>
            <a:r>
              <a:rPr lang="en-US" sz="1100">
                <a:solidFill>
                  <a:sysClr val="windowText" lastClr="000000"/>
                </a:solidFill>
              </a:rPr>
              <a:t>trillion 2015 dollars</a:t>
            </a:r>
          </a:p>
        </c:rich>
      </c:tx>
      <c:layout>
        <c:manualLayout>
          <c:xMode val="edge"/>
          <c:yMode val="edge"/>
          <c:x val="1.2357723577235784E-2"/>
          <c:y val="1.4066816269657546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4471784776902888E-2"/>
          <c:y val="0.17004405699287589"/>
          <c:w val="0.70630012394284059"/>
          <c:h val="0.51973943962132929"/>
        </c:manualLayout>
      </c:layout>
      <c:barChart>
        <c:barDir val="col"/>
        <c:grouping val="stacked"/>
        <c:varyColors val="0"/>
        <c:ser>
          <c:idx val="1"/>
          <c:order val="0"/>
          <c:tx>
            <c:strRef>
              <c:f>'Figure IF4'!$A$10</c:f>
              <c:strCache>
                <c:ptCount val="1"/>
                <c:pt idx="0">
                  <c:v>Exports</c:v>
                </c:pt>
              </c:strCache>
            </c:strRef>
          </c:tx>
          <c:spPr>
            <a:solidFill>
              <a:schemeClr val="accent2"/>
            </a:solidFill>
            <a:ln>
              <a:noFill/>
            </a:ln>
            <a:effectLst/>
          </c:spPr>
          <c:invertIfNegative val="0"/>
          <c:dLbls>
            <c:dLbl>
              <c:idx val="0"/>
              <c:layout/>
              <c:tx>
                <c:rich>
                  <a:bodyPr/>
                  <a:lstStyle/>
                  <a:p>
                    <a:fld id="{1AD7A3C0-DBD7-4209-A4B7-8E79C472D3B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16F2FA31-9685-475A-9128-3459F8B0304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IF4'!$B$8:$C$8</c:f>
              <c:numCache>
                <c:formatCode>General</c:formatCode>
                <c:ptCount val="2"/>
                <c:pt idx="0">
                  <c:v>2020</c:v>
                </c:pt>
                <c:pt idx="1">
                  <c:v>2050</c:v>
                </c:pt>
              </c:numCache>
            </c:numRef>
          </c:cat>
          <c:val>
            <c:numRef>
              <c:f>'Figure IF4'!$B$10:$C$10</c:f>
              <c:numCache>
                <c:formatCode>General</c:formatCode>
                <c:ptCount val="2"/>
                <c:pt idx="0">
                  <c:v>15699.31</c:v>
                </c:pt>
                <c:pt idx="1">
                  <c:v>9478.7540000000008</c:v>
                </c:pt>
              </c:numCache>
            </c:numRef>
          </c:val>
          <c:extLst>
            <c:ext xmlns:c15="http://schemas.microsoft.com/office/drawing/2012/chart" uri="{02D57815-91ED-43cb-92C2-25804820EDAC}">
              <c15:datalabelsRange>
                <c15:f>'Figure IF4'!$B$17:$C$17</c15:f>
                <c15:dlblRangeCache>
                  <c:ptCount val="2"/>
                  <c:pt idx="0">
                    <c:v>28%</c:v>
                  </c:pt>
                  <c:pt idx="1">
                    <c:v>15%</c:v>
                  </c:pt>
                </c15:dlblRangeCache>
              </c15:datalabelsRange>
            </c:ext>
          </c:extLst>
        </c:ser>
        <c:ser>
          <c:idx val="2"/>
          <c:order val="1"/>
          <c:tx>
            <c:strRef>
              <c:f>'Figure IF4'!$A$11</c:f>
              <c:strCache>
                <c:ptCount val="1"/>
                <c:pt idx="0">
                  <c:v>Government consumption</c:v>
                </c:pt>
              </c:strCache>
            </c:strRef>
          </c:tx>
          <c:spPr>
            <a:solidFill>
              <a:schemeClr val="accent3"/>
            </a:solidFill>
            <a:ln>
              <a:noFill/>
            </a:ln>
            <a:effectLst/>
          </c:spPr>
          <c:invertIfNegative val="0"/>
          <c:dLbls>
            <c:dLbl>
              <c:idx val="0"/>
              <c:layout/>
              <c:tx>
                <c:rich>
                  <a:bodyPr/>
                  <a:lstStyle/>
                  <a:p>
                    <a:fld id="{5BDC7BDF-571A-44D2-ADDC-544DB6333F9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01453D2F-EC95-40DE-B5D1-72F28DDFB3F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IF4'!$B$8:$C$8</c:f>
              <c:numCache>
                <c:formatCode>General</c:formatCode>
                <c:ptCount val="2"/>
                <c:pt idx="0">
                  <c:v>2020</c:v>
                </c:pt>
                <c:pt idx="1">
                  <c:v>2050</c:v>
                </c:pt>
              </c:numCache>
            </c:numRef>
          </c:cat>
          <c:val>
            <c:numRef>
              <c:f>'Figure IF4'!$B$11:$C$11</c:f>
              <c:numCache>
                <c:formatCode>General</c:formatCode>
                <c:ptCount val="2"/>
                <c:pt idx="0">
                  <c:v>10100.15</c:v>
                </c:pt>
                <c:pt idx="1">
                  <c:v>8608.5730000000003</c:v>
                </c:pt>
              </c:numCache>
            </c:numRef>
          </c:val>
          <c:extLst>
            <c:ext xmlns:c15="http://schemas.microsoft.com/office/drawing/2012/chart" uri="{02D57815-91ED-43cb-92C2-25804820EDAC}">
              <c15:datalabelsRange>
                <c15:f>'Figure IF4'!$B$18:$C$18</c15:f>
                <c15:dlblRangeCache>
                  <c:ptCount val="2"/>
                  <c:pt idx="0">
                    <c:v>18%</c:v>
                  </c:pt>
                  <c:pt idx="1">
                    <c:v>14%</c:v>
                  </c:pt>
                </c15:dlblRangeCache>
              </c15:datalabelsRange>
            </c:ext>
          </c:extLst>
        </c:ser>
        <c:ser>
          <c:idx val="3"/>
          <c:order val="2"/>
          <c:tx>
            <c:strRef>
              <c:f>'Figure IF4'!$A$12</c:f>
              <c:strCache>
                <c:ptCount val="1"/>
                <c:pt idx="0">
                  <c:v>Imports</c:v>
                </c:pt>
              </c:strCache>
            </c:strRef>
          </c:tx>
          <c:spPr>
            <a:solidFill>
              <a:schemeClr val="accent4"/>
            </a:solidFill>
            <a:ln>
              <a:noFill/>
            </a:ln>
            <a:effectLst/>
          </c:spPr>
          <c:invertIfNegative val="0"/>
          <c:dLbls>
            <c:dLbl>
              <c:idx val="0"/>
              <c:layout/>
              <c:tx>
                <c:rich>
                  <a:bodyPr/>
                  <a:lstStyle/>
                  <a:p>
                    <a:fld id="{B3D2D382-10D2-47DB-ACA5-68CE135477E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6C06EA31-4B34-4011-BA2D-44493FA52C7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IF4'!$B$8:$C$8</c:f>
              <c:numCache>
                <c:formatCode>General</c:formatCode>
                <c:ptCount val="2"/>
                <c:pt idx="0">
                  <c:v>2020</c:v>
                </c:pt>
                <c:pt idx="1">
                  <c:v>2050</c:v>
                </c:pt>
              </c:numCache>
            </c:numRef>
          </c:cat>
          <c:val>
            <c:numRef>
              <c:f>'Figure IF4'!$B$12:$C$12</c:f>
              <c:numCache>
                <c:formatCode>General</c:formatCode>
                <c:ptCount val="2"/>
                <c:pt idx="0">
                  <c:v>-15691.45</c:v>
                </c:pt>
                <c:pt idx="1">
                  <c:v>-10664.81</c:v>
                </c:pt>
              </c:numCache>
            </c:numRef>
          </c:val>
          <c:extLst>
            <c:ext xmlns:c15="http://schemas.microsoft.com/office/drawing/2012/chart" uri="{02D57815-91ED-43cb-92C2-25804820EDAC}">
              <c15:datalabelsRange>
                <c15:f>'Figure IF4'!$B$19:$C$19</c15:f>
                <c15:dlblRangeCache>
                  <c:ptCount val="2"/>
                  <c:pt idx="0">
                    <c:v>-28%</c:v>
                  </c:pt>
                  <c:pt idx="1">
                    <c:v>-17%</c:v>
                  </c:pt>
                </c15:dlblRangeCache>
              </c15:datalabelsRange>
            </c:ext>
          </c:extLst>
        </c:ser>
        <c:ser>
          <c:idx val="0"/>
          <c:order val="3"/>
          <c:tx>
            <c:strRef>
              <c:f>'Figure IF4'!$A$9</c:f>
              <c:strCache>
                <c:ptCount val="1"/>
                <c:pt idx="0">
                  <c:v>Personal consumption</c:v>
                </c:pt>
              </c:strCache>
            </c:strRef>
          </c:tx>
          <c:spPr>
            <a:solidFill>
              <a:schemeClr val="accent1"/>
            </a:solidFill>
            <a:ln>
              <a:noFill/>
            </a:ln>
            <a:effectLst/>
          </c:spPr>
          <c:invertIfNegative val="0"/>
          <c:dLbls>
            <c:dLbl>
              <c:idx val="0"/>
              <c:layout/>
              <c:tx>
                <c:rich>
                  <a:bodyPr/>
                  <a:lstStyle/>
                  <a:p>
                    <a:fld id="{2C15E8A2-0DB6-4B9F-BC43-46D4DC9C099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9A949C9E-084B-42AA-BBCF-B084F493E2E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IF4'!$B$8:$C$8</c:f>
              <c:numCache>
                <c:formatCode>General</c:formatCode>
                <c:ptCount val="2"/>
                <c:pt idx="0">
                  <c:v>2020</c:v>
                </c:pt>
                <c:pt idx="1">
                  <c:v>2050</c:v>
                </c:pt>
              </c:numCache>
            </c:numRef>
          </c:cat>
          <c:val>
            <c:numRef>
              <c:f>'Figure IF4'!$B$9:$C$9</c:f>
              <c:numCache>
                <c:formatCode>General</c:formatCode>
                <c:ptCount val="2"/>
                <c:pt idx="0">
                  <c:v>33043.440000000002</c:v>
                </c:pt>
                <c:pt idx="1">
                  <c:v>37504.75</c:v>
                </c:pt>
              </c:numCache>
            </c:numRef>
          </c:val>
          <c:extLst>
            <c:ext xmlns:c15="http://schemas.microsoft.com/office/drawing/2012/chart" uri="{02D57815-91ED-43cb-92C2-25804820EDAC}">
              <c15:datalabelsRange>
                <c15:f>'Figure IF4'!$B$16:$C$16</c15:f>
                <c15:dlblRangeCache>
                  <c:ptCount val="2"/>
                  <c:pt idx="0">
                    <c:v>60%</c:v>
                  </c:pt>
                  <c:pt idx="1">
                    <c:v>61%</c:v>
                  </c:pt>
                </c15:dlblRangeCache>
              </c15:datalabelsRange>
            </c:ext>
          </c:extLst>
        </c:ser>
        <c:ser>
          <c:idx val="4"/>
          <c:order val="4"/>
          <c:tx>
            <c:strRef>
              <c:f>'Figure IF4'!$A$13</c:f>
              <c:strCache>
                <c:ptCount val="1"/>
                <c:pt idx="0">
                  <c:v>Investment</c:v>
                </c:pt>
              </c:strCache>
            </c:strRef>
          </c:tx>
          <c:spPr>
            <a:solidFill>
              <a:schemeClr val="accent5"/>
            </a:solidFill>
            <a:ln>
              <a:noFill/>
            </a:ln>
            <a:effectLst/>
          </c:spPr>
          <c:invertIfNegative val="0"/>
          <c:dLbls>
            <c:dLbl>
              <c:idx val="0"/>
              <c:layout/>
              <c:tx>
                <c:rich>
                  <a:bodyPr/>
                  <a:lstStyle/>
                  <a:p>
                    <a:fld id="{6B2998EA-174D-478F-B79A-A4D8F7E220A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86301521-42AB-4403-84EF-A69161A5908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IF4'!$B$8:$C$8</c:f>
              <c:numCache>
                <c:formatCode>General</c:formatCode>
                <c:ptCount val="2"/>
                <c:pt idx="0">
                  <c:v>2020</c:v>
                </c:pt>
                <c:pt idx="1">
                  <c:v>2050</c:v>
                </c:pt>
              </c:numCache>
            </c:numRef>
          </c:cat>
          <c:val>
            <c:numRef>
              <c:f>'Figure IF4'!$B$13:$C$13</c:f>
              <c:numCache>
                <c:formatCode>General</c:formatCode>
                <c:ptCount val="2"/>
                <c:pt idx="0">
                  <c:v>12308.11</c:v>
                </c:pt>
                <c:pt idx="1">
                  <c:v>16734.48</c:v>
                </c:pt>
              </c:numCache>
            </c:numRef>
          </c:val>
          <c:extLst>
            <c:ext xmlns:c15="http://schemas.microsoft.com/office/drawing/2012/chart" uri="{02D57815-91ED-43cb-92C2-25804820EDAC}">
              <c15:datalabelsRange>
                <c15:f>'Figure IF4'!$B$20:$C$20</c15:f>
                <c15:dlblRangeCache>
                  <c:ptCount val="2"/>
                  <c:pt idx="0">
                    <c:v>22%</c:v>
                  </c:pt>
                  <c:pt idx="1">
                    <c:v>27%</c:v>
                  </c:pt>
                </c15:dlblRangeCache>
              </c15:datalabelsRange>
            </c:ext>
          </c:extLst>
        </c:ser>
        <c:dLbls>
          <c:dLblPos val="ctr"/>
          <c:showLegendKey val="0"/>
          <c:showVal val="1"/>
          <c:showCatName val="0"/>
          <c:showSerName val="0"/>
          <c:showPercent val="0"/>
          <c:showBubbleSize val="0"/>
        </c:dLbls>
        <c:gapWidth val="150"/>
        <c:overlap val="100"/>
        <c:axId val="1123529632"/>
        <c:axId val="1123530176"/>
      </c:barChart>
      <c:catAx>
        <c:axId val="1123529632"/>
        <c:scaling>
          <c:orientation val="minMax"/>
        </c:scaling>
        <c:delete val="0"/>
        <c:axPos val="b"/>
        <c:numFmt formatCode="General"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123530176"/>
        <c:crosses val="autoZero"/>
        <c:auto val="1"/>
        <c:lblAlgn val="ctr"/>
        <c:lblOffset val="100"/>
        <c:noMultiLvlLbl val="0"/>
      </c:catAx>
      <c:valAx>
        <c:axId val="1123530176"/>
        <c:scaling>
          <c:orientation val="minMax"/>
          <c:min val="-2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23529632"/>
        <c:crosses val="autoZero"/>
        <c:crossBetween val="between"/>
        <c:majorUnit val="20000"/>
        <c:dispUnits>
          <c:builtInUnit val="thousands"/>
        </c:dispUnits>
      </c:valAx>
      <c:spPr>
        <a:noFill/>
        <a:ln>
          <a:noFill/>
        </a:ln>
        <a:effectLst/>
      </c:spPr>
    </c:plotArea>
    <c:plotVisOnly val="1"/>
    <c:dispBlanksAs val="gap"/>
    <c:showDLblsOverMax val="0"/>
  </c:chart>
  <c:spPr>
    <a:solidFill>
      <a:schemeClr val="bg1"/>
    </a:solidFill>
    <a:ln w="12700" cap="flat" cmpd="sng" algn="ctr">
      <a:solidFill>
        <a:schemeClr val="bg1">
          <a:lumMod val="7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US" sz="1200" b="1">
                <a:solidFill>
                  <a:sysClr val="windowText" lastClr="000000"/>
                </a:solidFill>
              </a:rPr>
              <a:t>Difference in 2050 total exports,</a:t>
            </a:r>
            <a:r>
              <a:rPr lang="en-US" sz="1200" b="1" baseline="0">
                <a:solidFill>
                  <a:sysClr val="windowText" lastClr="000000"/>
                </a:solidFill>
              </a:rPr>
              <a:t> Higher China Wages case</a:t>
            </a:r>
            <a:endParaRPr lang="en-US" sz="1200" b="1">
              <a:solidFill>
                <a:sysClr val="windowText" lastClr="000000"/>
              </a:solidFill>
            </a:endParaRPr>
          </a:p>
          <a:p>
            <a:pPr algn="l">
              <a:defRPr sz="1200">
                <a:solidFill>
                  <a:sysClr val="windowText" lastClr="000000"/>
                </a:solidFill>
              </a:defRPr>
            </a:pPr>
            <a:r>
              <a:rPr lang="en-US" sz="1100">
                <a:solidFill>
                  <a:sysClr val="windowText" lastClr="000000"/>
                </a:solidFill>
              </a:rPr>
              <a:t>percentage</a:t>
            </a:r>
          </a:p>
        </c:rich>
      </c:tx>
      <c:layout>
        <c:manualLayout>
          <c:xMode val="edge"/>
          <c:yMode val="edge"/>
          <c:x val="1.3220945760304489E-2"/>
          <c:y val="1.243128964059196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2399733887430737"/>
          <c:y val="0.13871234845644295"/>
          <c:w val="0.6255878171478565"/>
          <c:h val="0.63814350508817974"/>
        </c:manualLayout>
      </c:layout>
      <c:barChart>
        <c:barDir val="bar"/>
        <c:grouping val="clustered"/>
        <c:varyColors val="0"/>
        <c:ser>
          <c:idx val="0"/>
          <c:order val="0"/>
          <c:spPr>
            <a:solidFill>
              <a:schemeClr val="accent1"/>
            </a:solidFill>
            <a:ln>
              <a:noFill/>
            </a:ln>
            <a:effectLst/>
          </c:spPr>
          <c:invertIfNegative val="0"/>
          <c:cat>
            <c:strRef>
              <c:f>'Figure IF5'!$E$8:$E$16</c:f>
              <c:strCache>
                <c:ptCount val="9"/>
                <c:pt idx="0">
                  <c:v>Non-OECD Europe</c:v>
                </c:pt>
                <c:pt idx="1">
                  <c:v>Non-OECD Americas</c:v>
                </c:pt>
                <c:pt idx="2">
                  <c:v>Africa</c:v>
                </c:pt>
                <c:pt idx="3">
                  <c:v>Middle East</c:v>
                </c:pt>
                <c:pt idx="4">
                  <c:v>OECD Europe</c:v>
                </c:pt>
                <c:pt idx="5">
                  <c:v>India</c:v>
                </c:pt>
                <c:pt idx="6">
                  <c:v>Other non-OECD Asia</c:v>
                </c:pt>
                <c:pt idx="7">
                  <c:v>OECD Americas</c:v>
                </c:pt>
                <c:pt idx="8">
                  <c:v>OECD Asia</c:v>
                </c:pt>
              </c:strCache>
            </c:strRef>
          </c:cat>
          <c:val>
            <c:numRef>
              <c:f>'Figure IF5'!$F$8:$F$16</c:f>
              <c:numCache>
                <c:formatCode>0.0%</c:formatCode>
                <c:ptCount val="9"/>
                <c:pt idx="0">
                  <c:v>2.2218681844403232E-2</c:v>
                </c:pt>
                <c:pt idx="1">
                  <c:v>3.0658880937198818E-2</c:v>
                </c:pt>
                <c:pt idx="2">
                  <c:v>3.6019646365422424E-2</c:v>
                </c:pt>
                <c:pt idx="3">
                  <c:v>3.9125891977527617E-2</c:v>
                </c:pt>
                <c:pt idx="4">
                  <c:v>3.9340294675454461E-2</c:v>
                </c:pt>
                <c:pt idx="5">
                  <c:v>3.9637364285242407E-2</c:v>
                </c:pt>
                <c:pt idx="6">
                  <c:v>4.6336994549230619E-2</c:v>
                </c:pt>
                <c:pt idx="7">
                  <c:v>6.7463869555330014E-2</c:v>
                </c:pt>
                <c:pt idx="8">
                  <c:v>8.2193860981867983E-2</c:v>
                </c:pt>
              </c:numCache>
            </c:numRef>
          </c:val>
        </c:ser>
        <c:dLbls>
          <c:showLegendKey val="0"/>
          <c:showVal val="0"/>
          <c:showCatName val="0"/>
          <c:showSerName val="0"/>
          <c:showPercent val="0"/>
          <c:showBubbleSize val="0"/>
        </c:dLbls>
        <c:gapWidth val="182"/>
        <c:axId val="865069392"/>
        <c:axId val="865072112"/>
      </c:barChart>
      <c:catAx>
        <c:axId val="865069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65072112"/>
        <c:crosses val="autoZero"/>
        <c:auto val="1"/>
        <c:lblAlgn val="ctr"/>
        <c:lblOffset val="100"/>
        <c:noMultiLvlLbl val="0"/>
      </c:catAx>
      <c:valAx>
        <c:axId val="8650721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65069392"/>
        <c:crosses val="autoZero"/>
        <c:crossBetween val="between"/>
        <c:majorUnit val="3.0000000000000006E-2"/>
      </c:valAx>
      <c:spPr>
        <a:noFill/>
        <a:ln>
          <a:noFill/>
        </a:ln>
        <a:effectLst/>
      </c:spPr>
    </c:plotArea>
    <c:plotVisOnly val="1"/>
    <c:dispBlanksAs val="gap"/>
    <c:showDLblsOverMax val="0"/>
  </c:chart>
  <c:spPr>
    <a:solidFill>
      <a:schemeClr val="bg1"/>
    </a:solidFill>
    <a:ln w="12700" cap="flat" cmpd="sng" algn="ctr">
      <a:solidFill>
        <a:schemeClr val="bg1">
          <a:lumMod val="7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01704037573563"/>
          <c:y val="0.19708350011619036"/>
          <c:w val="0.73681351518460403"/>
          <c:h val="0.51223162154303237"/>
        </c:manualLayout>
      </c:layout>
      <c:barChart>
        <c:barDir val="col"/>
        <c:grouping val="percentStacked"/>
        <c:varyColors val="0"/>
        <c:ser>
          <c:idx val="2"/>
          <c:order val="0"/>
          <c:tx>
            <c:strRef>
              <c:f>'Figure IF6'!$A$11</c:f>
              <c:strCache>
                <c:ptCount val="1"/>
                <c:pt idx="0">
                  <c:v>Nonmanufacturing</c:v>
                </c:pt>
              </c:strCache>
            </c:strRef>
          </c:tx>
          <c:spPr>
            <a:solidFill>
              <a:schemeClr val="accent3">
                <a:lumMod val="50000"/>
              </a:schemeClr>
            </a:solidFill>
            <a:ln>
              <a:noFill/>
            </a:ln>
            <a:effectLst/>
          </c:spPr>
          <c:invertIfNegative val="0"/>
          <c:dLbls>
            <c:dLbl>
              <c:idx val="0"/>
              <c:layout/>
              <c:tx>
                <c:rich>
                  <a:bodyPr/>
                  <a:lstStyle/>
                  <a:p>
                    <a:fld id="{A653690E-9C08-4C29-994D-AA7A9C9D6AF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A62C2BD3-7DD1-4D03-B396-D745B35F9C2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AAA4EDBB-12F2-4C65-8A55-000E2E6C609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IF6'!$B$8:$C$8,'Figure IF6'!$E$8)</c:f>
              <c:numCache>
                <c:formatCode>General</c:formatCode>
                <c:ptCount val="3"/>
                <c:pt idx="0">
                  <c:v>2020</c:v>
                </c:pt>
                <c:pt idx="1">
                  <c:v>2050</c:v>
                </c:pt>
                <c:pt idx="2">
                  <c:v>2050</c:v>
                </c:pt>
              </c:numCache>
            </c:numRef>
          </c:cat>
          <c:val>
            <c:numRef>
              <c:f>('Figure IF6'!$B$11:$C$11,'Figure IF6'!$E$11)</c:f>
              <c:numCache>
                <c:formatCode>General</c:formatCode>
                <c:ptCount val="3"/>
                <c:pt idx="0">
                  <c:v>10745.16</c:v>
                </c:pt>
                <c:pt idx="1">
                  <c:v>18185.96</c:v>
                </c:pt>
                <c:pt idx="2">
                  <c:v>17650.11</c:v>
                </c:pt>
              </c:numCache>
            </c:numRef>
          </c:val>
          <c:extLst>
            <c:ext xmlns:c15="http://schemas.microsoft.com/office/drawing/2012/chart" uri="{02D57815-91ED-43cb-92C2-25804820EDAC}">
              <c15:datalabelsRange>
                <c15:f>('Figure IF6'!$B$17:$C$17,'Figure IF6'!$E$17)</c15:f>
                <c15:dlblRangeCache>
                  <c:ptCount val="3"/>
                  <c:pt idx="0">
                    <c:v>14%</c:v>
                  </c:pt>
                  <c:pt idx="1">
                    <c:v>10%</c:v>
                  </c:pt>
                  <c:pt idx="2">
                    <c:v>9%</c:v>
                  </c:pt>
                </c15:dlblRangeCache>
              </c15:datalabelsRange>
            </c:ext>
          </c:extLst>
        </c:ser>
        <c:ser>
          <c:idx val="1"/>
          <c:order val="1"/>
          <c:tx>
            <c:strRef>
              <c:f>'Figure IF6'!$A$10</c:f>
              <c:strCache>
                <c:ptCount val="1"/>
                <c:pt idx="0">
                  <c:v>Non-energy-intensive manufacturing</c:v>
                </c:pt>
              </c:strCache>
            </c:strRef>
          </c:tx>
          <c:spPr>
            <a:solidFill>
              <a:schemeClr val="accent3"/>
            </a:solidFill>
            <a:ln>
              <a:noFill/>
            </a:ln>
            <a:effectLst/>
          </c:spPr>
          <c:invertIfNegative val="0"/>
          <c:dLbls>
            <c:dLbl>
              <c:idx val="0"/>
              <c:layout/>
              <c:tx>
                <c:rich>
                  <a:bodyPr/>
                  <a:lstStyle/>
                  <a:p>
                    <a:fld id="{385A42C4-91C0-4CE1-8EFF-1E468998F71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389BBB25-A38B-44C8-954A-65301D96E02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D76C2A1E-320B-4D85-89BC-E772B9BB1DA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IF6'!$B$8:$C$8,'Figure IF6'!$E$8)</c:f>
              <c:numCache>
                <c:formatCode>General</c:formatCode>
                <c:ptCount val="3"/>
                <c:pt idx="0">
                  <c:v>2020</c:v>
                </c:pt>
                <c:pt idx="1">
                  <c:v>2050</c:v>
                </c:pt>
                <c:pt idx="2">
                  <c:v>2050</c:v>
                </c:pt>
              </c:numCache>
            </c:numRef>
          </c:cat>
          <c:val>
            <c:numRef>
              <c:f>('Figure IF6'!$B$10:$C$10,'Figure IF6'!$E$10)</c:f>
              <c:numCache>
                <c:formatCode>General</c:formatCode>
                <c:ptCount val="3"/>
                <c:pt idx="0">
                  <c:v>23189.65</c:v>
                </c:pt>
                <c:pt idx="1">
                  <c:v>49314.62</c:v>
                </c:pt>
                <c:pt idx="2">
                  <c:v>49077.7</c:v>
                </c:pt>
              </c:numCache>
            </c:numRef>
          </c:val>
          <c:extLst>
            <c:ext xmlns:c15="http://schemas.microsoft.com/office/drawing/2012/chart" uri="{02D57815-91ED-43cb-92C2-25804820EDAC}">
              <c15:datalabelsRange>
                <c15:f>('Figure IF6'!$B$16:$C$16,'Figure IF6'!$E$16)</c15:f>
                <c15:dlblRangeCache>
                  <c:ptCount val="3"/>
                  <c:pt idx="0">
                    <c:v>30%</c:v>
                  </c:pt>
                  <c:pt idx="1">
                    <c:v>26%</c:v>
                  </c:pt>
                  <c:pt idx="2">
                    <c:v>26%</c:v>
                  </c:pt>
                </c15:dlblRangeCache>
              </c15:datalabelsRange>
            </c:ext>
          </c:extLst>
        </c:ser>
        <c:ser>
          <c:idx val="0"/>
          <c:order val="2"/>
          <c:tx>
            <c:strRef>
              <c:f>'Figure IF6'!$A$9</c:f>
              <c:strCache>
                <c:ptCount val="1"/>
                <c:pt idx="0">
                  <c:v>Energy-intensive manufacturing</c:v>
                </c:pt>
              </c:strCache>
            </c:strRef>
          </c:tx>
          <c:spPr>
            <a:solidFill>
              <a:schemeClr val="accent3">
                <a:lumMod val="60000"/>
                <a:lumOff val="40000"/>
              </a:schemeClr>
            </a:solidFill>
            <a:ln>
              <a:noFill/>
            </a:ln>
            <a:effectLst/>
          </c:spPr>
          <c:invertIfNegative val="0"/>
          <c:dLbls>
            <c:dLbl>
              <c:idx val="0"/>
              <c:layout/>
              <c:tx>
                <c:rich>
                  <a:bodyPr/>
                  <a:lstStyle/>
                  <a:p>
                    <a:fld id="{28B7285D-88A6-4809-BDAA-64FBD36888F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B71F8CE6-3C80-4587-8D5B-EECFC8FEB7A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E5F90141-1613-478C-9A77-18A9127C042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IF6'!$B$8:$C$8,'Figure IF6'!$E$8)</c:f>
              <c:numCache>
                <c:formatCode>General</c:formatCode>
                <c:ptCount val="3"/>
                <c:pt idx="0">
                  <c:v>2020</c:v>
                </c:pt>
                <c:pt idx="1">
                  <c:v>2050</c:v>
                </c:pt>
                <c:pt idx="2">
                  <c:v>2050</c:v>
                </c:pt>
              </c:numCache>
            </c:numRef>
          </c:cat>
          <c:val>
            <c:numRef>
              <c:f>('Figure IF6'!$B$9:$C$9,'Figure IF6'!$E$9)</c:f>
              <c:numCache>
                <c:formatCode>General</c:formatCode>
                <c:ptCount val="3"/>
                <c:pt idx="0">
                  <c:v>13217.73</c:v>
                </c:pt>
                <c:pt idx="1">
                  <c:v>21104.14</c:v>
                </c:pt>
                <c:pt idx="2">
                  <c:v>21633.83</c:v>
                </c:pt>
              </c:numCache>
            </c:numRef>
          </c:val>
          <c:extLst>
            <c:ext xmlns:c15="http://schemas.microsoft.com/office/drawing/2012/chart" uri="{02D57815-91ED-43cb-92C2-25804820EDAC}">
              <c15:datalabelsRange>
                <c15:f>('Figure IF6'!$B$15:$C$15,'Figure IF6'!$E$15)</c15:f>
                <c15:dlblRangeCache>
                  <c:ptCount val="3"/>
                  <c:pt idx="0">
                    <c:v>17%</c:v>
                  </c:pt>
                  <c:pt idx="1">
                    <c:v>11%</c:v>
                  </c:pt>
                  <c:pt idx="2">
                    <c:v>12%</c:v>
                  </c:pt>
                </c15:dlblRangeCache>
              </c15:datalabelsRange>
            </c:ext>
          </c:extLst>
        </c:ser>
        <c:ser>
          <c:idx val="3"/>
          <c:order val="3"/>
          <c:tx>
            <c:strRef>
              <c:f>'Figure IF6'!$A$12</c:f>
              <c:strCache>
                <c:ptCount val="1"/>
                <c:pt idx="0">
                  <c:v>Services</c:v>
                </c:pt>
              </c:strCache>
            </c:strRef>
          </c:tx>
          <c:spPr>
            <a:solidFill>
              <a:schemeClr val="bg1">
                <a:lumMod val="75000"/>
              </a:schemeClr>
            </a:solidFill>
            <a:ln>
              <a:noFill/>
            </a:ln>
            <a:effectLst/>
          </c:spPr>
          <c:invertIfNegative val="0"/>
          <c:dLbls>
            <c:dLbl>
              <c:idx val="0"/>
              <c:layout>
                <c:manualLayout>
                  <c:x val="0"/>
                  <c:y val="5.1587301587301584E-2"/>
                </c:manualLayout>
              </c:layout>
              <c:tx>
                <c:rich>
                  <a:bodyPr/>
                  <a:lstStyle/>
                  <a:p>
                    <a:fld id="{CA2C39A9-78E2-45F1-9E0B-531EA626751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manualLayout>
                  <c:x val="0"/>
                  <c:y val="7.9365079365078996E-3"/>
                </c:manualLayout>
              </c:layout>
              <c:tx>
                <c:rich>
                  <a:bodyPr/>
                  <a:lstStyle/>
                  <a:p>
                    <a:fld id="{C94BAE8D-8A04-45BA-9AC4-63EC3E96D12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2"/>
              <c:layout>
                <c:manualLayout>
                  <c:x val="4.8118983469422408E-3"/>
                  <c:y val="3.968253968253968E-3"/>
                </c:manualLayout>
              </c:layout>
              <c:tx>
                <c:rich>
                  <a:bodyPr/>
                  <a:lstStyle/>
                  <a:p>
                    <a:fld id="{DACF75C5-F030-40DF-A9E3-06F15CC12F9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('Figure IF6'!$B$8:$C$8,'Figure IF6'!$E$8)</c:f>
              <c:numCache>
                <c:formatCode>General</c:formatCode>
                <c:ptCount val="3"/>
                <c:pt idx="0">
                  <c:v>2020</c:v>
                </c:pt>
                <c:pt idx="1">
                  <c:v>2050</c:v>
                </c:pt>
                <c:pt idx="2">
                  <c:v>2050</c:v>
                </c:pt>
              </c:numCache>
            </c:numRef>
          </c:cat>
          <c:val>
            <c:numRef>
              <c:f>('Figure IF6'!$B$12:$C$12,'Figure IF6'!$E$12)</c:f>
              <c:numCache>
                <c:formatCode>General</c:formatCode>
                <c:ptCount val="3"/>
                <c:pt idx="0">
                  <c:v>29693.65</c:v>
                </c:pt>
                <c:pt idx="1">
                  <c:v>98862.09</c:v>
                </c:pt>
                <c:pt idx="2">
                  <c:v>99643.27</c:v>
                </c:pt>
              </c:numCache>
            </c:numRef>
          </c:val>
          <c:extLst>
            <c:ext xmlns:c15="http://schemas.microsoft.com/office/drawing/2012/chart" uri="{02D57815-91ED-43cb-92C2-25804820EDAC}">
              <c15:datalabelsRange>
                <c15:f>('Figure IF6'!$B$18:$C$18,'Figure IF6'!$E$18)</c15:f>
                <c15:dlblRangeCache>
                  <c:ptCount val="3"/>
                  <c:pt idx="0">
                    <c:v>39%</c:v>
                  </c:pt>
                  <c:pt idx="1">
                    <c:v>53%</c:v>
                  </c:pt>
                  <c:pt idx="2">
                    <c:v>53%</c:v>
                  </c:pt>
                </c15:dlblRangeCache>
              </c15:datalabelsRange>
            </c:ext>
          </c:extLst>
        </c:ser>
        <c:dLbls>
          <c:dLblPos val="ctr"/>
          <c:showLegendKey val="0"/>
          <c:showVal val="1"/>
          <c:showCatName val="0"/>
          <c:showSerName val="0"/>
          <c:showPercent val="0"/>
          <c:showBubbleSize val="0"/>
        </c:dLbls>
        <c:gapWidth val="150"/>
        <c:overlap val="100"/>
        <c:axId val="1036990368"/>
        <c:axId val="1036995808"/>
      </c:barChart>
      <c:catAx>
        <c:axId val="1036990368"/>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036995808"/>
        <c:crosses val="autoZero"/>
        <c:auto val="1"/>
        <c:lblAlgn val="ctr"/>
        <c:lblOffset val="100"/>
        <c:noMultiLvlLbl val="0"/>
      </c:catAx>
      <c:valAx>
        <c:axId val="1036995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036990368"/>
        <c:crosses val="autoZero"/>
        <c:crossBetween val="between"/>
        <c:majorUnit val="0.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42286380869057"/>
          <c:y val="0.19933736875498573"/>
          <c:w val="0.77047900262467195"/>
          <c:h val="0.50947082046662129"/>
        </c:manualLayout>
      </c:layout>
      <c:barChart>
        <c:barDir val="col"/>
        <c:grouping val="percentStacked"/>
        <c:varyColors val="0"/>
        <c:ser>
          <c:idx val="2"/>
          <c:order val="0"/>
          <c:tx>
            <c:strRef>
              <c:f>'Figure IF6'!$A$11</c:f>
              <c:strCache>
                <c:ptCount val="1"/>
                <c:pt idx="0">
                  <c:v>Nonmanufacturing</c:v>
                </c:pt>
              </c:strCache>
            </c:strRef>
          </c:tx>
          <c:spPr>
            <a:solidFill>
              <a:schemeClr val="accent3">
                <a:lumMod val="50000"/>
              </a:schemeClr>
            </a:solidFill>
            <a:ln>
              <a:noFill/>
            </a:ln>
            <a:effectLst/>
          </c:spPr>
          <c:invertIfNegative val="0"/>
          <c:dLbls>
            <c:dLbl>
              <c:idx val="0"/>
              <c:layout/>
              <c:tx>
                <c:rich>
                  <a:bodyPr/>
                  <a:lstStyle/>
                  <a:p>
                    <a:fld id="{D98C6EDB-57EF-4F5D-8F95-D70233B91C4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BFF9C838-7EB1-46FE-83AC-3E94C71BD0D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31ED8133-E44A-48CB-9732-8080CA16750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IF6'!$B$8:$C$8,'Figure IF6'!$E$8)</c:f>
              <c:numCache>
                <c:formatCode>General</c:formatCode>
                <c:ptCount val="3"/>
                <c:pt idx="0">
                  <c:v>2020</c:v>
                </c:pt>
                <c:pt idx="1">
                  <c:v>2050</c:v>
                </c:pt>
                <c:pt idx="2">
                  <c:v>2050</c:v>
                </c:pt>
              </c:numCache>
            </c:numRef>
          </c:cat>
          <c:val>
            <c:numRef>
              <c:f>('Figure IF6'!$F$11:$G$11,'Figure IF6'!$I$11)</c:f>
              <c:numCache>
                <c:formatCode>General</c:formatCode>
                <c:ptCount val="3"/>
                <c:pt idx="0">
                  <c:v>36740.879999999997</c:v>
                </c:pt>
                <c:pt idx="1">
                  <c:v>74365.31</c:v>
                </c:pt>
                <c:pt idx="2">
                  <c:v>73620.960000000006</c:v>
                </c:pt>
              </c:numCache>
            </c:numRef>
          </c:val>
          <c:extLst>
            <c:ext xmlns:c15="http://schemas.microsoft.com/office/drawing/2012/chart" uri="{02D57815-91ED-43cb-92C2-25804820EDAC}">
              <c15:datalabelsRange>
                <c15:f>('Figure IF6'!$F$17:$G$17,'Figure IF6'!$I$17)</c15:f>
                <c15:dlblRangeCache>
                  <c:ptCount val="3"/>
                  <c:pt idx="0">
                    <c:v>14%</c:v>
                  </c:pt>
                  <c:pt idx="1">
                    <c:v>12%</c:v>
                  </c:pt>
                  <c:pt idx="2">
                    <c:v>12%</c:v>
                  </c:pt>
                </c15:dlblRangeCache>
              </c15:datalabelsRange>
            </c:ext>
          </c:extLst>
        </c:ser>
        <c:ser>
          <c:idx val="1"/>
          <c:order val="1"/>
          <c:tx>
            <c:strRef>
              <c:f>'Figure IF6'!$A$10</c:f>
              <c:strCache>
                <c:ptCount val="1"/>
                <c:pt idx="0">
                  <c:v>Non-energy-intensive manufacturing</c:v>
                </c:pt>
              </c:strCache>
            </c:strRef>
          </c:tx>
          <c:spPr>
            <a:solidFill>
              <a:schemeClr val="accent3"/>
            </a:solidFill>
            <a:ln>
              <a:noFill/>
            </a:ln>
            <a:effectLst/>
          </c:spPr>
          <c:invertIfNegative val="0"/>
          <c:dLbls>
            <c:dLbl>
              <c:idx val="0"/>
              <c:layout/>
              <c:tx>
                <c:rich>
                  <a:bodyPr/>
                  <a:lstStyle/>
                  <a:p>
                    <a:fld id="{8BFAC01E-7C0A-47C5-A242-8A95EA44B8F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40335572-C6D5-4299-9E52-E60CBB8D5EE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05F5813F-4E1E-4E3F-8698-C7DBC7AB1F3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IF6'!$B$8:$C$8,'Figure IF6'!$E$8)</c:f>
              <c:numCache>
                <c:formatCode>General</c:formatCode>
                <c:ptCount val="3"/>
                <c:pt idx="0">
                  <c:v>2020</c:v>
                </c:pt>
                <c:pt idx="1">
                  <c:v>2050</c:v>
                </c:pt>
                <c:pt idx="2">
                  <c:v>2050</c:v>
                </c:pt>
              </c:numCache>
            </c:numRef>
          </c:cat>
          <c:val>
            <c:numRef>
              <c:f>('Figure IF6'!$F$10:$G$10,'Figure IF6'!$I$10)</c:f>
              <c:numCache>
                <c:formatCode>General</c:formatCode>
                <c:ptCount val="3"/>
                <c:pt idx="0">
                  <c:v>60467</c:v>
                </c:pt>
                <c:pt idx="1">
                  <c:v>134084.6</c:v>
                </c:pt>
                <c:pt idx="2">
                  <c:v>135540.1</c:v>
                </c:pt>
              </c:numCache>
            </c:numRef>
          </c:val>
          <c:extLst>
            <c:ext xmlns:c15="http://schemas.microsoft.com/office/drawing/2012/chart" uri="{02D57815-91ED-43cb-92C2-25804820EDAC}">
              <c15:datalabelsRange>
                <c15:f>('Figure IF6'!$F$16:$G$16,'Figure IF6'!$I$16)</c15:f>
                <c15:dlblRangeCache>
                  <c:ptCount val="3"/>
                  <c:pt idx="0">
                    <c:v>22%</c:v>
                  </c:pt>
                  <c:pt idx="1">
                    <c:v>22%</c:v>
                  </c:pt>
                  <c:pt idx="2">
                    <c:v>22%</c:v>
                  </c:pt>
                </c15:dlblRangeCache>
              </c15:datalabelsRange>
            </c:ext>
          </c:extLst>
        </c:ser>
        <c:ser>
          <c:idx val="0"/>
          <c:order val="2"/>
          <c:tx>
            <c:strRef>
              <c:f>'Figure IF6'!$A$9</c:f>
              <c:strCache>
                <c:ptCount val="1"/>
                <c:pt idx="0">
                  <c:v>Energy-intensive manufacturing</c:v>
                </c:pt>
              </c:strCache>
            </c:strRef>
          </c:tx>
          <c:spPr>
            <a:solidFill>
              <a:schemeClr val="accent3">
                <a:lumMod val="60000"/>
                <a:lumOff val="40000"/>
              </a:schemeClr>
            </a:solidFill>
            <a:ln>
              <a:noFill/>
            </a:ln>
            <a:effectLst/>
          </c:spPr>
          <c:invertIfNegative val="0"/>
          <c:dLbls>
            <c:dLbl>
              <c:idx val="0"/>
              <c:layout/>
              <c:tx>
                <c:rich>
                  <a:bodyPr/>
                  <a:lstStyle/>
                  <a:p>
                    <a:fld id="{4BD424A9-F3DF-4897-AE51-EE189C491EF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BE89F46A-6499-40E5-A872-5134965787A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9C39626B-C4B7-481F-8342-5ADFE879EF3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IF6'!$B$8:$C$8,'Figure IF6'!$E$8)</c:f>
              <c:numCache>
                <c:formatCode>General</c:formatCode>
                <c:ptCount val="3"/>
                <c:pt idx="0">
                  <c:v>2020</c:v>
                </c:pt>
                <c:pt idx="1">
                  <c:v>2050</c:v>
                </c:pt>
                <c:pt idx="2">
                  <c:v>2050</c:v>
                </c:pt>
              </c:numCache>
            </c:numRef>
          </c:cat>
          <c:val>
            <c:numRef>
              <c:f>('Figure IF6'!$F$9:$G$9,'Figure IF6'!$I$9)</c:f>
              <c:numCache>
                <c:formatCode>General</c:formatCode>
                <c:ptCount val="3"/>
                <c:pt idx="0">
                  <c:v>30964.78</c:v>
                </c:pt>
                <c:pt idx="1">
                  <c:v>61460.2</c:v>
                </c:pt>
                <c:pt idx="2">
                  <c:v>63178.29</c:v>
                </c:pt>
              </c:numCache>
            </c:numRef>
          </c:val>
          <c:extLst>
            <c:ext xmlns:c15="http://schemas.microsoft.com/office/drawing/2012/chart" uri="{02D57815-91ED-43cb-92C2-25804820EDAC}">
              <c15:datalabelsRange>
                <c15:f>('Figure IF6'!$F$15:$G$15,'Figure IF6'!$I$15)</c15:f>
                <c15:dlblRangeCache>
                  <c:ptCount val="3"/>
                  <c:pt idx="0">
                    <c:v>12%</c:v>
                  </c:pt>
                  <c:pt idx="1">
                    <c:v>10%</c:v>
                  </c:pt>
                  <c:pt idx="2">
                    <c:v>10%</c:v>
                  </c:pt>
                </c15:dlblRangeCache>
              </c15:datalabelsRange>
            </c:ext>
          </c:extLst>
        </c:ser>
        <c:ser>
          <c:idx val="3"/>
          <c:order val="3"/>
          <c:tx>
            <c:strRef>
              <c:f>'Figure IF6'!$A$12</c:f>
              <c:strCache>
                <c:ptCount val="1"/>
                <c:pt idx="0">
                  <c:v>Services</c:v>
                </c:pt>
              </c:strCache>
            </c:strRef>
          </c:tx>
          <c:spPr>
            <a:solidFill>
              <a:schemeClr val="bg1">
                <a:lumMod val="75000"/>
              </a:schemeClr>
            </a:solidFill>
            <a:ln>
              <a:noFill/>
            </a:ln>
            <a:effectLst/>
          </c:spPr>
          <c:invertIfNegative val="0"/>
          <c:dLbls>
            <c:dLbl>
              <c:idx val="0"/>
              <c:layout>
                <c:manualLayout>
                  <c:x val="0"/>
                  <c:y val="1.5873015873015837E-2"/>
                </c:manualLayout>
              </c:layout>
              <c:tx>
                <c:rich>
                  <a:bodyPr/>
                  <a:lstStyle/>
                  <a:p>
                    <a:fld id="{6E1F4FA0-DC1F-47C1-960B-9223A73DF47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155AFB34-2765-484C-8E07-8F3B203E6DE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manualLayout>
                  <c:x val="-8.8217117268944436E-17"/>
                  <c:y val="3.9682539682539316E-3"/>
                </c:manualLayout>
              </c:layout>
              <c:tx>
                <c:rich>
                  <a:bodyPr/>
                  <a:lstStyle/>
                  <a:p>
                    <a:fld id="{A49442EA-3DFE-41F3-812D-DE933014D48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IF6'!$B$8:$C$8,'Figure IF6'!$E$8)</c:f>
              <c:numCache>
                <c:formatCode>General</c:formatCode>
                <c:ptCount val="3"/>
                <c:pt idx="0">
                  <c:v>2020</c:v>
                </c:pt>
                <c:pt idx="1">
                  <c:v>2050</c:v>
                </c:pt>
                <c:pt idx="2">
                  <c:v>2050</c:v>
                </c:pt>
              </c:numCache>
            </c:numRef>
          </c:cat>
          <c:val>
            <c:numRef>
              <c:f>('Figure IF6'!$F$12:$G$12,'Figure IF6'!$I$12)</c:f>
              <c:numCache>
                <c:formatCode>General</c:formatCode>
                <c:ptCount val="3"/>
                <c:pt idx="0">
                  <c:v>140887.1</c:v>
                </c:pt>
                <c:pt idx="1">
                  <c:v>345337</c:v>
                </c:pt>
                <c:pt idx="2">
                  <c:v>347367.2</c:v>
                </c:pt>
              </c:numCache>
            </c:numRef>
          </c:val>
          <c:extLst>
            <c:ext xmlns:c15="http://schemas.microsoft.com/office/drawing/2012/chart" uri="{02D57815-91ED-43cb-92C2-25804820EDAC}">
              <c15:datalabelsRange>
                <c15:f>('Figure IF6'!$F$18:$G$18,'Figure IF6'!$I$18)</c15:f>
                <c15:dlblRangeCache>
                  <c:ptCount val="3"/>
                  <c:pt idx="0">
                    <c:v>52%</c:v>
                  </c:pt>
                  <c:pt idx="1">
                    <c:v>56%</c:v>
                  </c:pt>
                  <c:pt idx="2">
                    <c:v>56%</c:v>
                  </c:pt>
                </c15:dlblRangeCache>
              </c15:datalabelsRange>
            </c:ext>
          </c:extLst>
        </c:ser>
        <c:dLbls>
          <c:dLblPos val="ctr"/>
          <c:showLegendKey val="0"/>
          <c:showVal val="1"/>
          <c:showCatName val="0"/>
          <c:showSerName val="0"/>
          <c:showPercent val="0"/>
          <c:showBubbleSize val="0"/>
        </c:dLbls>
        <c:gapWidth val="150"/>
        <c:overlap val="100"/>
        <c:axId val="1036992544"/>
        <c:axId val="1036990912"/>
      </c:barChart>
      <c:catAx>
        <c:axId val="1036992544"/>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036990912"/>
        <c:crosses val="autoZero"/>
        <c:auto val="1"/>
        <c:lblAlgn val="ctr"/>
        <c:lblOffset val="100"/>
        <c:noMultiLvlLbl val="0"/>
      </c:catAx>
      <c:valAx>
        <c:axId val="1036990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036992544"/>
        <c:crosses val="autoZero"/>
        <c:crossBetween val="between"/>
        <c:majorUnit val="0.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15424711224061"/>
          <c:y val="0.20628365409775548"/>
          <c:w val="0.7534402976918968"/>
          <c:h val="0.71412810869451449"/>
        </c:manualLayout>
      </c:layout>
      <c:lineChart>
        <c:grouping val="standard"/>
        <c:varyColors val="0"/>
        <c:ser>
          <c:idx val="0"/>
          <c:order val="0"/>
          <c:tx>
            <c:strRef>
              <c:f>'Figure IF7'!$B$7</c:f>
              <c:strCache>
                <c:ptCount val="1"/>
                <c:pt idx="0">
                  <c:v>Basic chemicals</c:v>
                </c:pt>
              </c:strCache>
            </c:strRef>
          </c:tx>
          <c:spPr>
            <a:ln w="28575" cap="rnd">
              <a:solidFill>
                <a:schemeClr val="accent1"/>
              </a:solidFill>
              <a:round/>
            </a:ln>
            <a:effectLst/>
          </c:spPr>
          <c:marker>
            <c:symbol val="none"/>
          </c:marker>
          <c:cat>
            <c:numRef>
              <c:f>'Figure IF7'!$A$8:$A$38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'Figure IF7'!$B$8:$B$38</c:f>
              <c:numCache>
                <c:formatCode>General</c:formatCode>
                <c:ptCount val="31"/>
                <c:pt idx="0">
                  <c:v>0</c:v>
                </c:pt>
                <c:pt idx="1">
                  <c:v>0.44299999999998363</c:v>
                </c:pt>
                <c:pt idx="2">
                  <c:v>1.0620000000001255</c:v>
                </c:pt>
                <c:pt idx="3">
                  <c:v>1.1449999999999818</c:v>
                </c:pt>
                <c:pt idx="4">
                  <c:v>2.5830000000000837</c:v>
                </c:pt>
                <c:pt idx="5">
                  <c:v>4.4580000000000837</c:v>
                </c:pt>
                <c:pt idx="6">
                  <c:v>6.1730000000000018</c:v>
                </c:pt>
                <c:pt idx="7">
                  <c:v>7.8139999999998508</c:v>
                </c:pt>
                <c:pt idx="8">
                  <c:v>9.4649999999999181</c:v>
                </c:pt>
                <c:pt idx="9">
                  <c:v>10.914999999999964</c:v>
                </c:pt>
                <c:pt idx="10">
                  <c:v>12.009999999999991</c:v>
                </c:pt>
                <c:pt idx="11">
                  <c:v>12.702999999999975</c:v>
                </c:pt>
                <c:pt idx="12">
                  <c:v>13.042000000000144</c:v>
                </c:pt>
                <c:pt idx="13">
                  <c:v>12.875999999999976</c:v>
                </c:pt>
                <c:pt idx="14">
                  <c:v>12.575000000009823</c:v>
                </c:pt>
                <c:pt idx="15">
                  <c:v>12.243000000009943</c:v>
                </c:pt>
                <c:pt idx="16">
                  <c:v>11.932000000000016</c:v>
                </c:pt>
                <c:pt idx="17">
                  <c:v>11.636000000009972</c:v>
                </c:pt>
                <c:pt idx="18">
                  <c:v>11.201999999999998</c:v>
                </c:pt>
                <c:pt idx="19">
                  <c:v>10.535000000000082</c:v>
                </c:pt>
                <c:pt idx="20">
                  <c:v>9.8559999999999945</c:v>
                </c:pt>
                <c:pt idx="21">
                  <c:v>9.2849999999998545</c:v>
                </c:pt>
                <c:pt idx="22">
                  <c:v>8.8099999999901684</c:v>
                </c:pt>
                <c:pt idx="23">
                  <c:v>8.5509999999999309</c:v>
                </c:pt>
                <c:pt idx="24">
                  <c:v>8.4960000000098717</c:v>
                </c:pt>
                <c:pt idx="25">
                  <c:v>8.6110000000001037</c:v>
                </c:pt>
                <c:pt idx="26">
                  <c:v>9.1140000000098098</c:v>
                </c:pt>
                <c:pt idx="27">
                  <c:v>10.026000000000067</c:v>
                </c:pt>
                <c:pt idx="28">
                  <c:v>11.093000000000075</c:v>
                </c:pt>
                <c:pt idx="29">
                  <c:v>11.954999999999927</c:v>
                </c:pt>
                <c:pt idx="30">
                  <c:v>12.712999999999965</c:v>
                </c:pt>
              </c:numCache>
            </c:numRef>
          </c:val>
          <c:smooth val="0"/>
        </c:ser>
        <c:ser>
          <c:idx val="1"/>
          <c:order val="1"/>
          <c:tx>
            <c:strRef>
              <c:f>'Figure IF7'!$C$7</c:f>
              <c:strCache>
                <c:ptCount val="1"/>
                <c:pt idx="0">
                  <c:v>Food manufacturing</c:v>
                </c:pt>
              </c:strCache>
            </c:strRef>
          </c:tx>
          <c:spPr>
            <a:ln w="28575" cap="rnd">
              <a:solidFill>
                <a:schemeClr val="accent2"/>
              </a:solidFill>
              <a:round/>
            </a:ln>
            <a:effectLst/>
          </c:spPr>
          <c:marker>
            <c:symbol val="none"/>
          </c:marker>
          <c:cat>
            <c:numRef>
              <c:f>'Figure IF7'!$A$8:$A$38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'Figure IF7'!$C$8:$C$38</c:f>
              <c:numCache>
                <c:formatCode>General</c:formatCode>
                <c:ptCount val="31"/>
                <c:pt idx="0">
                  <c:v>0</c:v>
                </c:pt>
                <c:pt idx="1">
                  <c:v>1.4620000000004438</c:v>
                </c:pt>
                <c:pt idx="2">
                  <c:v>6.3490000000001601</c:v>
                </c:pt>
                <c:pt idx="3">
                  <c:v>13.232000000009975</c:v>
                </c:pt>
                <c:pt idx="4">
                  <c:v>26.8149999999996</c:v>
                </c:pt>
                <c:pt idx="5">
                  <c:v>43.218000000009852</c:v>
                </c:pt>
                <c:pt idx="6">
                  <c:v>59.962999999999738</c:v>
                </c:pt>
                <c:pt idx="7">
                  <c:v>76.880999999990308</c:v>
                </c:pt>
                <c:pt idx="8">
                  <c:v>94.371000000010099</c:v>
                </c:pt>
                <c:pt idx="9">
                  <c:v>112.74600000000009</c:v>
                </c:pt>
                <c:pt idx="10">
                  <c:v>131.46799999999985</c:v>
                </c:pt>
                <c:pt idx="11">
                  <c:v>150.08700000000044</c:v>
                </c:pt>
                <c:pt idx="12">
                  <c:v>168.77199999998993</c:v>
                </c:pt>
                <c:pt idx="13">
                  <c:v>186.83600000000024</c:v>
                </c:pt>
                <c:pt idx="14">
                  <c:v>205.63100000000031</c:v>
                </c:pt>
                <c:pt idx="15">
                  <c:v>225.30000000000928</c:v>
                </c:pt>
                <c:pt idx="16">
                  <c:v>245.71199999999953</c:v>
                </c:pt>
                <c:pt idx="17">
                  <c:v>266.39199999999983</c:v>
                </c:pt>
                <c:pt idx="18">
                  <c:v>286.40899999999965</c:v>
                </c:pt>
                <c:pt idx="19">
                  <c:v>305.28800000000047</c:v>
                </c:pt>
                <c:pt idx="20">
                  <c:v>324.07999999999993</c:v>
                </c:pt>
                <c:pt idx="21">
                  <c:v>342.87500000000091</c:v>
                </c:pt>
                <c:pt idx="22">
                  <c:v>361.57899999999972</c:v>
                </c:pt>
                <c:pt idx="23">
                  <c:v>380.55199999999877</c:v>
                </c:pt>
                <c:pt idx="24">
                  <c:v>399.42399999999907</c:v>
                </c:pt>
                <c:pt idx="25">
                  <c:v>418.07400000000052</c:v>
                </c:pt>
                <c:pt idx="26">
                  <c:v>437.3690000000006</c:v>
                </c:pt>
                <c:pt idx="27">
                  <c:v>457.00700000001052</c:v>
                </c:pt>
                <c:pt idx="28">
                  <c:v>476.31500000000051</c:v>
                </c:pt>
                <c:pt idx="29">
                  <c:v>494.91300000000047</c:v>
                </c:pt>
                <c:pt idx="30">
                  <c:v>512.128999999999</c:v>
                </c:pt>
              </c:numCache>
            </c:numRef>
          </c:val>
          <c:smooth val="0"/>
        </c:ser>
        <c:ser>
          <c:idx val="2"/>
          <c:order val="2"/>
          <c:tx>
            <c:strRef>
              <c:f>'Figure IF7'!$D$7</c:f>
              <c:strCache>
                <c:ptCount val="1"/>
                <c:pt idx="0">
                  <c:v>Construction</c:v>
                </c:pt>
              </c:strCache>
            </c:strRef>
          </c:tx>
          <c:spPr>
            <a:ln w="28575" cap="rnd">
              <a:solidFill>
                <a:schemeClr val="accent3"/>
              </a:solidFill>
              <a:round/>
            </a:ln>
            <a:effectLst/>
          </c:spPr>
          <c:marker>
            <c:symbol val="none"/>
          </c:marker>
          <c:cat>
            <c:numRef>
              <c:f>'Figure IF7'!$A$8:$A$38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'Figure IF7'!$D$8:$D$38</c:f>
              <c:numCache>
                <c:formatCode>General</c:formatCode>
                <c:ptCount val="31"/>
                <c:pt idx="0">
                  <c:v>0</c:v>
                </c:pt>
                <c:pt idx="1">
                  <c:v>7.6860000000096989</c:v>
                </c:pt>
                <c:pt idx="2">
                  <c:v>-2.657999999999447</c:v>
                </c:pt>
                <c:pt idx="3">
                  <c:v>-4.8029999999998836</c:v>
                </c:pt>
                <c:pt idx="4">
                  <c:v>12.737999999999374</c:v>
                </c:pt>
                <c:pt idx="5">
                  <c:v>28.641000000000531</c:v>
                </c:pt>
                <c:pt idx="6">
                  <c:v>27.792999999999665</c:v>
                </c:pt>
                <c:pt idx="7">
                  <c:v>11.717999999998938</c:v>
                </c:pt>
                <c:pt idx="8">
                  <c:v>-11.012000000000626</c:v>
                </c:pt>
                <c:pt idx="9">
                  <c:v>-17.332000000000335</c:v>
                </c:pt>
                <c:pt idx="10">
                  <c:v>-29.511000000000422</c:v>
                </c:pt>
                <c:pt idx="11">
                  <c:v>-49.149000000010346</c:v>
                </c:pt>
                <c:pt idx="12">
                  <c:v>-68.477000000000771</c:v>
                </c:pt>
                <c:pt idx="13">
                  <c:v>-88.217000000000553</c:v>
                </c:pt>
                <c:pt idx="14">
                  <c:v>-106.38199999999961</c:v>
                </c:pt>
                <c:pt idx="15">
                  <c:v>-123.79000000000087</c:v>
                </c:pt>
                <c:pt idx="16">
                  <c:v>-139.05000000000109</c:v>
                </c:pt>
                <c:pt idx="17">
                  <c:v>-153.10000000000036</c:v>
                </c:pt>
                <c:pt idx="18">
                  <c:v>-169.3799999999992</c:v>
                </c:pt>
                <c:pt idx="19">
                  <c:v>-189.78999999999905</c:v>
                </c:pt>
                <c:pt idx="20">
                  <c:v>-208.10000000000036</c:v>
                </c:pt>
                <c:pt idx="21">
                  <c:v>-227.81999999999971</c:v>
                </c:pt>
                <c:pt idx="22">
                  <c:v>-254.23999999999978</c:v>
                </c:pt>
                <c:pt idx="23">
                  <c:v>-282.46000000000095</c:v>
                </c:pt>
                <c:pt idx="24">
                  <c:v>-313.27000000000044</c:v>
                </c:pt>
                <c:pt idx="25">
                  <c:v>-347.80000000000109</c:v>
                </c:pt>
                <c:pt idx="26">
                  <c:v>-378.52000000000044</c:v>
                </c:pt>
                <c:pt idx="27">
                  <c:v>-409.42000000000007</c:v>
                </c:pt>
                <c:pt idx="28">
                  <c:v>-437.52000000000044</c:v>
                </c:pt>
                <c:pt idx="29">
                  <c:v>-458.70999999999913</c:v>
                </c:pt>
                <c:pt idx="30">
                  <c:v>-493.40999999999985</c:v>
                </c:pt>
              </c:numCache>
            </c:numRef>
          </c:val>
          <c:smooth val="0"/>
        </c:ser>
        <c:ser>
          <c:idx val="3"/>
          <c:order val="3"/>
          <c:tx>
            <c:strRef>
              <c:f>'Figure IF7'!$E$7</c:f>
              <c:strCache>
                <c:ptCount val="1"/>
                <c:pt idx="0">
                  <c:v>Misc. Manufacturing</c:v>
                </c:pt>
              </c:strCache>
            </c:strRef>
          </c:tx>
          <c:spPr>
            <a:ln w="28575" cap="rnd">
              <a:solidFill>
                <a:schemeClr val="accent4"/>
              </a:solidFill>
              <a:round/>
            </a:ln>
            <a:effectLst/>
          </c:spPr>
          <c:marker>
            <c:symbol val="none"/>
          </c:marker>
          <c:cat>
            <c:numRef>
              <c:f>'Figure IF7'!$A$8:$A$38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'Figure IF7'!$E$8:$E$38</c:f>
              <c:numCache>
                <c:formatCode>General</c:formatCode>
                <c:ptCount val="31"/>
                <c:pt idx="0">
                  <c:v>0</c:v>
                </c:pt>
                <c:pt idx="1">
                  <c:v>2.0799999999999272</c:v>
                </c:pt>
                <c:pt idx="2">
                  <c:v>5.7470000000093933</c:v>
                </c:pt>
                <c:pt idx="3">
                  <c:v>7.8090000000092914</c:v>
                </c:pt>
                <c:pt idx="4">
                  <c:v>17.451999999999316</c:v>
                </c:pt>
                <c:pt idx="5">
                  <c:v>29.91399999999976</c:v>
                </c:pt>
                <c:pt idx="6">
                  <c:v>41.447000000000116</c:v>
                </c:pt>
                <c:pt idx="7">
                  <c:v>51.786000000000058</c:v>
                </c:pt>
                <c:pt idx="8">
                  <c:v>61.380000000000109</c:v>
                </c:pt>
                <c:pt idx="9">
                  <c:v>70.636000000009517</c:v>
                </c:pt>
                <c:pt idx="10">
                  <c:v>78.766999999999825</c:v>
                </c:pt>
                <c:pt idx="11">
                  <c:v>85.243000000000393</c:v>
                </c:pt>
                <c:pt idx="12">
                  <c:v>90.437000000000808</c:v>
                </c:pt>
                <c:pt idx="13">
                  <c:v>93.742000000009284</c:v>
                </c:pt>
                <c:pt idx="14">
                  <c:v>96.851999999999862</c:v>
                </c:pt>
                <c:pt idx="15">
                  <c:v>100.18199999998978</c:v>
                </c:pt>
                <c:pt idx="16">
                  <c:v>103.94899999999961</c:v>
                </c:pt>
                <c:pt idx="17">
                  <c:v>108.0590000000102</c:v>
                </c:pt>
                <c:pt idx="18">
                  <c:v>111.65699999999924</c:v>
                </c:pt>
                <c:pt idx="19">
                  <c:v>114.18900000000031</c:v>
                </c:pt>
                <c:pt idx="20">
                  <c:v>116.65899999999965</c:v>
                </c:pt>
                <c:pt idx="21">
                  <c:v>119.45100000000093</c:v>
                </c:pt>
                <c:pt idx="22">
                  <c:v>122.3070000000007</c:v>
                </c:pt>
                <c:pt idx="23">
                  <c:v>125.65300000000025</c:v>
                </c:pt>
                <c:pt idx="24">
                  <c:v>129.35100000000057</c:v>
                </c:pt>
                <c:pt idx="25">
                  <c:v>133.20900000000074</c:v>
                </c:pt>
                <c:pt idx="26">
                  <c:v>138.2450000000008</c:v>
                </c:pt>
                <c:pt idx="27">
                  <c:v>144.45299999999952</c:v>
                </c:pt>
                <c:pt idx="28">
                  <c:v>150.90600000000086</c:v>
                </c:pt>
                <c:pt idx="29">
                  <c:v>156.65999999999985</c:v>
                </c:pt>
                <c:pt idx="30">
                  <c:v>161.57400000000052</c:v>
                </c:pt>
              </c:numCache>
            </c:numRef>
          </c:val>
          <c:smooth val="0"/>
        </c:ser>
        <c:dLbls>
          <c:showLegendKey val="0"/>
          <c:showVal val="0"/>
          <c:showCatName val="0"/>
          <c:showSerName val="0"/>
          <c:showPercent val="0"/>
          <c:showBubbleSize val="0"/>
        </c:dLbls>
        <c:smooth val="0"/>
        <c:axId val="1110682272"/>
        <c:axId val="1110682816"/>
      </c:lineChart>
      <c:catAx>
        <c:axId val="1110682272"/>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10682816"/>
        <c:crosses val="autoZero"/>
        <c:auto val="1"/>
        <c:lblAlgn val="ctr"/>
        <c:lblOffset val="100"/>
        <c:tickLblSkip val="10"/>
        <c:tickMarkSkip val="10"/>
        <c:noMultiLvlLbl val="0"/>
      </c:catAx>
      <c:valAx>
        <c:axId val="11106828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1068227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15424711224061"/>
          <c:y val="0.20628365409775548"/>
          <c:w val="0.7534402976918968"/>
          <c:h val="0.71412810869451449"/>
        </c:manualLayout>
      </c:layout>
      <c:lineChart>
        <c:grouping val="standard"/>
        <c:varyColors val="0"/>
        <c:ser>
          <c:idx val="0"/>
          <c:order val="0"/>
          <c:tx>
            <c:strRef>
              <c:f>'Figure IF7'!$F$7</c:f>
              <c:strCache>
                <c:ptCount val="1"/>
                <c:pt idx="0">
                  <c:v>Basic chemicals</c:v>
                </c:pt>
              </c:strCache>
            </c:strRef>
          </c:tx>
          <c:spPr>
            <a:ln w="28575" cap="rnd">
              <a:solidFill>
                <a:schemeClr val="accent1"/>
              </a:solidFill>
              <a:round/>
            </a:ln>
            <a:effectLst/>
          </c:spPr>
          <c:marker>
            <c:symbol val="none"/>
          </c:marker>
          <c:cat>
            <c:numRef>
              <c:f>'Figure IF7'!$A$8:$A$38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'Figure IF7'!$F$8:$F$38</c:f>
              <c:numCache>
                <c:formatCode>General</c:formatCode>
                <c:ptCount val="31"/>
                <c:pt idx="0">
                  <c:v>0</c:v>
                </c:pt>
                <c:pt idx="1">
                  <c:v>4.4199999999989359E-2</c:v>
                </c:pt>
                <c:pt idx="2">
                  <c:v>0.14250000000001251</c:v>
                </c:pt>
                <c:pt idx="3">
                  <c:v>0.57589999999999009</c:v>
                </c:pt>
                <c:pt idx="4">
                  <c:v>1.3589000000000055</c:v>
                </c:pt>
                <c:pt idx="5">
                  <c:v>2.3308999999999855</c:v>
                </c:pt>
                <c:pt idx="6">
                  <c:v>3.587600000000009</c:v>
                </c:pt>
                <c:pt idx="7">
                  <c:v>5.2583999999999946</c:v>
                </c:pt>
                <c:pt idx="8">
                  <c:v>7.3996999999999957</c:v>
                </c:pt>
                <c:pt idx="9">
                  <c:v>9.956100000000049</c:v>
                </c:pt>
                <c:pt idx="10">
                  <c:v>12.954600000000028</c:v>
                </c:pt>
                <c:pt idx="11">
                  <c:v>16.360700000000008</c:v>
                </c:pt>
                <c:pt idx="12">
                  <c:v>20.194700000000012</c:v>
                </c:pt>
                <c:pt idx="13">
                  <c:v>24.454399999999964</c:v>
                </c:pt>
                <c:pt idx="14">
                  <c:v>29.143100000000004</c:v>
                </c:pt>
                <c:pt idx="15">
                  <c:v>34.282199999999989</c:v>
                </c:pt>
                <c:pt idx="16">
                  <c:v>39.876600000000053</c:v>
                </c:pt>
                <c:pt idx="17">
                  <c:v>45.915899999999965</c:v>
                </c:pt>
                <c:pt idx="18">
                  <c:v>52.466999999999985</c:v>
                </c:pt>
                <c:pt idx="19">
                  <c:v>59.600599999999986</c:v>
                </c:pt>
                <c:pt idx="20">
                  <c:v>67.361599999999953</c:v>
                </c:pt>
                <c:pt idx="21">
                  <c:v>75.786599999999908</c:v>
                </c:pt>
                <c:pt idx="22">
                  <c:v>84.885899999999992</c:v>
                </c:pt>
                <c:pt idx="23">
                  <c:v>94.682700000000068</c:v>
                </c:pt>
                <c:pt idx="24">
                  <c:v>105.06079999999997</c:v>
                </c:pt>
                <c:pt idx="25">
                  <c:v>116.00789999999995</c:v>
                </c:pt>
                <c:pt idx="26">
                  <c:v>127.38839999999993</c:v>
                </c:pt>
                <c:pt idx="27">
                  <c:v>139.25329999999997</c:v>
                </c:pt>
                <c:pt idx="28">
                  <c:v>151.38679999999999</c:v>
                </c:pt>
                <c:pt idx="29">
                  <c:v>163.74419999999986</c:v>
                </c:pt>
                <c:pt idx="30">
                  <c:v>176.42100000001005</c:v>
                </c:pt>
              </c:numCache>
            </c:numRef>
          </c:val>
          <c:smooth val="0"/>
        </c:ser>
        <c:ser>
          <c:idx val="1"/>
          <c:order val="1"/>
          <c:tx>
            <c:strRef>
              <c:f>'Figure IF7'!$G$7</c:f>
              <c:strCache>
                <c:ptCount val="1"/>
                <c:pt idx="0">
                  <c:v>Food manufacturing</c:v>
                </c:pt>
              </c:strCache>
            </c:strRef>
          </c:tx>
          <c:spPr>
            <a:ln w="28575" cap="rnd">
              <a:solidFill>
                <a:schemeClr val="accent2"/>
              </a:solidFill>
              <a:round/>
            </a:ln>
            <a:effectLst/>
          </c:spPr>
          <c:marker>
            <c:symbol val="none"/>
          </c:marker>
          <c:cat>
            <c:numRef>
              <c:f>'Figure IF7'!$A$8:$A$38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'Figure IF7'!$G$8:$G$38</c:f>
              <c:numCache>
                <c:formatCode>General</c:formatCode>
                <c:ptCount val="31"/>
                <c:pt idx="0">
                  <c:v>0</c:v>
                </c:pt>
                <c:pt idx="1">
                  <c:v>0.15899999999987813</c:v>
                </c:pt>
                <c:pt idx="2">
                  <c:v>1.9550000000001546</c:v>
                </c:pt>
                <c:pt idx="3">
                  <c:v>4.7819999999999254</c:v>
                </c:pt>
                <c:pt idx="4">
                  <c:v>7.6490000000098917</c:v>
                </c:pt>
                <c:pt idx="5">
                  <c:v>10.632000000009839</c:v>
                </c:pt>
                <c:pt idx="6">
                  <c:v>13.93999999999005</c:v>
                </c:pt>
                <c:pt idx="7">
                  <c:v>17.82100000000014</c:v>
                </c:pt>
                <c:pt idx="8">
                  <c:v>22.454999999999927</c:v>
                </c:pt>
                <c:pt idx="9">
                  <c:v>28.05399999999986</c:v>
                </c:pt>
                <c:pt idx="10">
                  <c:v>34.561999999990348</c:v>
                </c:pt>
                <c:pt idx="11">
                  <c:v>41.762000000000171</c:v>
                </c:pt>
                <c:pt idx="12">
                  <c:v>49.778999999999996</c:v>
                </c:pt>
                <c:pt idx="13">
                  <c:v>58.535999999990054</c:v>
                </c:pt>
                <c:pt idx="14">
                  <c:v>67.994999999999891</c:v>
                </c:pt>
                <c:pt idx="15">
                  <c:v>78.125999999999749</c:v>
                </c:pt>
                <c:pt idx="16">
                  <c:v>88.780999999999949</c:v>
                </c:pt>
                <c:pt idx="17">
                  <c:v>99.672999999999774</c:v>
                </c:pt>
                <c:pt idx="18">
                  <c:v>111.14100000000008</c:v>
                </c:pt>
                <c:pt idx="19">
                  <c:v>123.02199999999993</c:v>
                </c:pt>
                <c:pt idx="20">
                  <c:v>135.10400000000982</c:v>
                </c:pt>
                <c:pt idx="21">
                  <c:v>147.58599999999979</c:v>
                </c:pt>
                <c:pt idx="22">
                  <c:v>160.44899999999961</c:v>
                </c:pt>
                <c:pt idx="23">
                  <c:v>173.47500000000036</c:v>
                </c:pt>
                <c:pt idx="24">
                  <c:v>186.77500000000055</c:v>
                </c:pt>
                <c:pt idx="25">
                  <c:v>200.28699999999935</c:v>
                </c:pt>
                <c:pt idx="26">
                  <c:v>213.625</c:v>
                </c:pt>
                <c:pt idx="27">
                  <c:v>226.57699999999022</c:v>
                </c:pt>
                <c:pt idx="28">
                  <c:v>239.68300000001</c:v>
                </c:pt>
                <c:pt idx="29">
                  <c:v>253.6900000000096</c:v>
                </c:pt>
                <c:pt idx="30">
                  <c:v>266.76399999999921</c:v>
                </c:pt>
              </c:numCache>
            </c:numRef>
          </c:val>
          <c:smooth val="0"/>
        </c:ser>
        <c:ser>
          <c:idx val="2"/>
          <c:order val="2"/>
          <c:tx>
            <c:strRef>
              <c:f>'Figure IF7'!$H$7</c:f>
              <c:strCache>
                <c:ptCount val="1"/>
                <c:pt idx="0">
                  <c:v>Construction</c:v>
                </c:pt>
              </c:strCache>
            </c:strRef>
          </c:tx>
          <c:spPr>
            <a:ln w="28575" cap="rnd">
              <a:solidFill>
                <a:schemeClr val="accent3"/>
              </a:solidFill>
              <a:round/>
            </a:ln>
            <a:effectLst/>
          </c:spPr>
          <c:marker>
            <c:symbol val="none"/>
          </c:marker>
          <c:cat>
            <c:numRef>
              <c:f>'Figure IF7'!$A$8:$A$38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'Figure IF7'!$H$8:$H$38</c:f>
              <c:numCache>
                <c:formatCode>General</c:formatCode>
                <c:ptCount val="31"/>
                <c:pt idx="0">
                  <c:v>0</c:v>
                </c:pt>
                <c:pt idx="1">
                  <c:v>-0.11400000000003274</c:v>
                </c:pt>
                <c:pt idx="2">
                  <c:v>-0.47499999999990905</c:v>
                </c:pt>
                <c:pt idx="3">
                  <c:v>-0.89800000000013824</c:v>
                </c:pt>
                <c:pt idx="4">
                  <c:v>-1.149000000000342</c:v>
                </c:pt>
                <c:pt idx="5">
                  <c:v>-1.5109999999999673</c:v>
                </c:pt>
                <c:pt idx="6">
                  <c:v>-2.2919999999999163</c:v>
                </c:pt>
                <c:pt idx="7">
                  <c:v>-3.2429999999999382</c:v>
                </c:pt>
                <c:pt idx="8">
                  <c:v>-4.4000000000000909</c:v>
                </c:pt>
                <c:pt idx="9">
                  <c:v>-5.6439999999997781</c:v>
                </c:pt>
                <c:pt idx="10">
                  <c:v>-7.3500000000003638</c:v>
                </c:pt>
                <c:pt idx="11">
                  <c:v>-9.6489999999998872</c:v>
                </c:pt>
                <c:pt idx="12">
                  <c:v>-12.211999999999989</c:v>
                </c:pt>
                <c:pt idx="13">
                  <c:v>-15.33600000000024</c:v>
                </c:pt>
                <c:pt idx="14">
                  <c:v>-18.844000000000051</c:v>
                </c:pt>
                <c:pt idx="15">
                  <c:v>-22.947000000000116</c:v>
                </c:pt>
                <c:pt idx="16">
                  <c:v>-27.396999999999935</c:v>
                </c:pt>
                <c:pt idx="17">
                  <c:v>-32.453999999999724</c:v>
                </c:pt>
                <c:pt idx="18">
                  <c:v>-37.930999999999585</c:v>
                </c:pt>
                <c:pt idx="19">
                  <c:v>-44.210000000000036</c:v>
                </c:pt>
                <c:pt idx="20">
                  <c:v>-51.037000000000262</c:v>
                </c:pt>
                <c:pt idx="21">
                  <c:v>-58.442000000000007</c:v>
                </c:pt>
                <c:pt idx="22">
                  <c:v>-66.716000000009444</c:v>
                </c:pt>
                <c:pt idx="23">
                  <c:v>-75.547000000009575</c:v>
                </c:pt>
                <c:pt idx="24">
                  <c:v>-85.251999999990403</c:v>
                </c:pt>
                <c:pt idx="25">
                  <c:v>-95.459999999999127</c:v>
                </c:pt>
                <c:pt idx="26">
                  <c:v>-106.5570000000007</c:v>
                </c:pt>
                <c:pt idx="27">
                  <c:v>-118.45499999999993</c:v>
                </c:pt>
                <c:pt idx="28">
                  <c:v>-131.22000000000116</c:v>
                </c:pt>
                <c:pt idx="29">
                  <c:v>-143.64600000000064</c:v>
                </c:pt>
                <c:pt idx="30">
                  <c:v>-157.84400000000096</c:v>
                </c:pt>
              </c:numCache>
            </c:numRef>
          </c:val>
          <c:smooth val="0"/>
        </c:ser>
        <c:ser>
          <c:idx val="3"/>
          <c:order val="3"/>
          <c:tx>
            <c:strRef>
              <c:f>'Figure IF7'!$I$7</c:f>
              <c:strCache>
                <c:ptCount val="1"/>
                <c:pt idx="0">
                  <c:v>Misc. Manufacturing</c:v>
                </c:pt>
              </c:strCache>
            </c:strRef>
          </c:tx>
          <c:spPr>
            <a:ln w="28575" cap="rnd">
              <a:solidFill>
                <a:schemeClr val="accent4"/>
              </a:solidFill>
              <a:round/>
            </a:ln>
            <a:effectLst/>
          </c:spPr>
          <c:marker>
            <c:symbol val="none"/>
          </c:marker>
          <c:cat>
            <c:numRef>
              <c:f>'Figure IF7'!$A$8:$A$38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'Figure IF7'!$I$8:$I$38</c:f>
              <c:numCache>
                <c:formatCode>General</c:formatCode>
                <c:ptCount val="31"/>
                <c:pt idx="0">
                  <c:v>0</c:v>
                </c:pt>
                <c:pt idx="1">
                  <c:v>0.54700000000002547</c:v>
                </c:pt>
                <c:pt idx="2">
                  <c:v>2.8849999999999909</c:v>
                </c:pt>
                <c:pt idx="3">
                  <c:v>5.0150000000098771</c:v>
                </c:pt>
                <c:pt idx="4">
                  <c:v>7.1700000000000728</c:v>
                </c:pt>
                <c:pt idx="5">
                  <c:v>10.168999999990092</c:v>
                </c:pt>
                <c:pt idx="6">
                  <c:v>13.8599999999999</c:v>
                </c:pt>
                <c:pt idx="7">
                  <c:v>18.44399999999996</c:v>
                </c:pt>
                <c:pt idx="8">
                  <c:v>24.092999999999847</c:v>
                </c:pt>
                <c:pt idx="9">
                  <c:v>30.958999999999833</c:v>
                </c:pt>
                <c:pt idx="10">
                  <c:v>38.826000000000022</c:v>
                </c:pt>
                <c:pt idx="11">
                  <c:v>47.366999999999734</c:v>
                </c:pt>
                <c:pt idx="12">
                  <c:v>56.746000000000095</c:v>
                </c:pt>
                <c:pt idx="13">
                  <c:v>67.119000000000142</c:v>
                </c:pt>
                <c:pt idx="14">
                  <c:v>78.393000000000029</c:v>
                </c:pt>
                <c:pt idx="15">
                  <c:v>90.605000000000018</c:v>
                </c:pt>
                <c:pt idx="16">
                  <c:v>103.92900000000009</c:v>
                </c:pt>
                <c:pt idx="17">
                  <c:v>118.3400000000097</c:v>
                </c:pt>
                <c:pt idx="18">
                  <c:v>134.28200000000015</c:v>
                </c:pt>
                <c:pt idx="19">
                  <c:v>151.7510000000002</c:v>
                </c:pt>
                <c:pt idx="20">
                  <c:v>170.04799999999022</c:v>
                </c:pt>
                <c:pt idx="21">
                  <c:v>189.57400000000962</c:v>
                </c:pt>
                <c:pt idx="22">
                  <c:v>210.71199999999953</c:v>
                </c:pt>
                <c:pt idx="23">
                  <c:v>232.83100000000013</c:v>
                </c:pt>
                <c:pt idx="24">
                  <c:v>255.98199999998997</c:v>
                </c:pt>
                <c:pt idx="25">
                  <c:v>280.96399999999994</c:v>
                </c:pt>
                <c:pt idx="26">
                  <c:v>306.55299999999988</c:v>
                </c:pt>
                <c:pt idx="27">
                  <c:v>333.0019999999995</c:v>
                </c:pt>
                <c:pt idx="28">
                  <c:v>360.83100000000013</c:v>
                </c:pt>
                <c:pt idx="29">
                  <c:v>390.03499999999985</c:v>
                </c:pt>
                <c:pt idx="30">
                  <c:v>419.74600000000009</c:v>
                </c:pt>
              </c:numCache>
            </c:numRef>
          </c:val>
          <c:smooth val="0"/>
        </c:ser>
        <c:dLbls>
          <c:showLegendKey val="0"/>
          <c:showVal val="0"/>
          <c:showCatName val="0"/>
          <c:showSerName val="0"/>
          <c:showPercent val="0"/>
          <c:showBubbleSize val="0"/>
        </c:dLbls>
        <c:smooth val="0"/>
        <c:axId val="1110675744"/>
        <c:axId val="1110676288"/>
      </c:lineChart>
      <c:catAx>
        <c:axId val="1110675744"/>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10676288"/>
        <c:crosses val="autoZero"/>
        <c:auto val="1"/>
        <c:lblAlgn val="ctr"/>
        <c:lblOffset val="100"/>
        <c:tickLblSkip val="10"/>
        <c:tickMarkSkip val="10"/>
        <c:noMultiLvlLbl val="0"/>
      </c:catAx>
      <c:valAx>
        <c:axId val="1110676288"/>
        <c:scaling>
          <c:orientation val="minMax"/>
          <c:min val="-6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1067574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400050</xdr:colOff>
      <xdr:row>6</xdr:row>
      <xdr:rowOff>33335</xdr:rowOff>
    </xdr:from>
    <xdr:to>
      <xdr:col>11</xdr:col>
      <xdr:colOff>582930</xdr:colOff>
      <xdr:row>25</xdr:row>
      <xdr:rowOff>69530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0.92467</cdr:x>
      <cdr:y>0.02437</cdr:y>
    </cdr:from>
    <cdr:to>
      <cdr:x>0.99022</cdr:x>
      <cdr:y>0.10842</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60975" y="79375"/>
          <a:ext cx="373000" cy="273798"/>
        </a:xfrm>
        <a:prstGeom xmlns:a="http://schemas.openxmlformats.org/drawingml/2006/main" prst="rect">
          <a:avLst/>
        </a:prstGeom>
      </cdr:spPr>
    </cdr:pic>
  </cdr:relSizeAnchor>
  <cdr:relSizeAnchor xmlns:cdr="http://schemas.openxmlformats.org/drawingml/2006/chartDrawing">
    <cdr:from>
      <cdr:x>0.01004</cdr:x>
      <cdr:y>0.86349</cdr:y>
    </cdr:from>
    <cdr:to>
      <cdr:x>0.98438</cdr:x>
      <cdr:y>1</cdr:y>
    </cdr:to>
    <cdr:sp macro="" textlink="">
      <cdr:nvSpPr>
        <cdr:cNvPr id="3" name="TextBox 1"/>
        <cdr:cNvSpPr txBox="1"/>
      </cdr:nvSpPr>
      <cdr:spPr bwMode="auto">
        <a:xfrm xmlns:a="http://schemas.openxmlformats.org/drawingml/2006/main">
          <a:off x="57150" y="3000386"/>
          <a:ext cx="5543550" cy="4743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900" b="1" i="0" dirty="0" smtClean="0">
              <a:solidFill>
                <a:sysClr val="windowText" lastClr="000000"/>
              </a:solidFill>
              <a:latin typeface="+mn-lt"/>
              <a:ea typeface="Times New Roman" charset="0"/>
              <a:cs typeface="Times New Roman" charset="0"/>
            </a:rPr>
            <a:t>Source:</a:t>
          </a:r>
          <a:r>
            <a:rPr lang="en-US" sz="900" i="0" dirty="0" smtClean="0">
              <a:solidFill>
                <a:sysClr val="windowText" lastClr="000000"/>
              </a:solidFill>
              <a:latin typeface="+mn-lt"/>
              <a:ea typeface="Times New Roman" charset="0"/>
              <a:cs typeface="Times New Roman" charset="0"/>
            </a:rPr>
            <a:t> </a:t>
          </a:r>
          <a:r>
            <a:rPr lang="en-US" sz="900" b="0" i="0">
              <a:solidFill>
                <a:sysClr val="windowText" lastClr="000000"/>
              </a:solidFill>
              <a:effectLst/>
              <a:latin typeface="+mn-lt"/>
              <a:ea typeface="+mn-ea"/>
              <a:cs typeface="+mn-cs"/>
            </a:rPr>
            <a:t>U.S. Energy Information Administration,</a:t>
          </a:r>
          <a:r>
            <a:rPr lang="en-US" sz="900" b="0" i="0" baseline="0">
              <a:solidFill>
                <a:sysClr val="windowText" lastClr="000000"/>
              </a:solidFill>
              <a:effectLst/>
              <a:latin typeface="+mn-lt"/>
              <a:ea typeface="+mn-ea"/>
              <a:cs typeface="+mn-cs"/>
            </a:rPr>
            <a:t> </a:t>
          </a:r>
          <a:r>
            <a:rPr lang="en-US" sz="900" b="0" i="1" baseline="0">
              <a:solidFill>
                <a:sysClr val="windowText" lastClr="000000"/>
              </a:solidFill>
              <a:effectLst/>
              <a:latin typeface="+mn-lt"/>
              <a:ea typeface="+mn-ea"/>
              <a:cs typeface="+mn-cs"/>
            </a:rPr>
            <a:t>International Energy Outlook 2021</a:t>
          </a:r>
          <a:r>
            <a:rPr lang="en-US" sz="900" b="0" i="0">
              <a:solidFill>
                <a:sysClr val="windowText" lastClr="000000"/>
              </a:solidFill>
              <a:effectLst/>
              <a:latin typeface="+mn-lt"/>
              <a:ea typeface="+mn-ea"/>
              <a:cs typeface="+mn-cs"/>
            </a:rPr>
            <a:t> </a:t>
          </a:r>
        </a:p>
        <a:p xmlns:a="http://schemas.openxmlformats.org/drawingml/2006/main">
          <a:pPr eaLnBrk="0" hangingPunct="0"/>
          <a:r>
            <a:rPr lang="en-US" sz="900" b="1" i="0" dirty="0" smtClean="0">
              <a:solidFill>
                <a:sysClr val="windowText" lastClr="000000"/>
              </a:solidFill>
              <a:effectLst/>
              <a:latin typeface="+mn-lt"/>
              <a:ea typeface="+mn-ea"/>
              <a:cs typeface="+mn-cs"/>
            </a:rPr>
            <a:t>Note:</a:t>
          </a:r>
          <a:r>
            <a:rPr lang="en-US" sz="900" b="0" i="0" dirty="0" smtClean="0">
              <a:solidFill>
                <a:sysClr val="windowText" lastClr="000000"/>
              </a:solidFill>
              <a:effectLst/>
              <a:latin typeface="+mn-lt"/>
              <a:ea typeface="+mn-ea"/>
              <a:cs typeface="+mn-cs"/>
            </a:rPr>
            <a:t> real exports as measured in </a:t>
          </a:r>
          <a:r>
            <a:rPr lang="en-US" sz="900" b="0" i="0" baseline="0" dirty="0" smtClean="0">
              <a:solidFill>
                <a:sysClr val="windowText" lastClr="000000"/>
              </a:solidFill>
              <a:effectLst/>
              <a:latin typeface="+mn-lt"/>
              <a:ea typeface="+mn-ea"/>
              <a:cs typeface="+mn-cs"/>
            </a:rPr>
            <a:t>2015 U.S. dollars using purchasing power parity; percentage difference in 2050 between the Higher China Wages case compared with the Reference case </a:t>
          </a:r>
          <a:endParaRPr lang="en-US" sz="900" i="0" dirty="0" smtClean="0">
            <a:solidFill>
              <a:sysClr val="windowText" lastClr="000000"/>
            </a:solidFill>
            <a:latin typeface="+mn-lt"/>
            <a:ea typeface="Times New Roman" charset="0"/>
            <a:cs typeface="Times New Roman"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9</xdr:col>
      <xdr:colOff>337704</xdr:colOff>
      <xdr:row>8</xdr:row>
      <xdr:rowOff>80816</xdr:rowOff>
    </xdr:from>
    <xdr:to>
      <xdr:col>20</xdr:col>
      <xdr:colOff>294409</xdr:colOff>
      <xdr:row>25</xdr:row>
      <xdr:rowOff>121227</xdr:rowOff>
    </xdr:to>
    <xdr:sp macro="" textlink="">
      <xdr:nvSpPr>
        <xdr:cNvPr id="2" name="Rectangle 1"/>
        <xdr:cNvSpPr/>
      </xdr:nvSpPr>
      <xdr:spPr bwMode="auto">
        <a:xfrm>
          <a:off x="6763904" y="1706416"/>
          <a:ext cx="7221105" cy="3577361"/>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vert="horz" wrap="square" lIns="91440" tIns="45720" rIns="91440" bIns="45720" numCol="1" rtlCol="0" anchor="t" anchorCtr="0" compatLnSpc="1">
          <a:prstTxWarp prst="textNoShape">
            <a:avLst/>
          </a:prstTxWarp>
        </a:bodyPr>
        <a:lstStyle/>
        <a:p>
          <a:pPr marL="0" marR="0" indent="0" algn="l" defTabSz="914400" rtl="0" eaLnBrk="0" fontAlgn="base" latinLnBrk="0" hangingPunct="0">
            <a:lnSpc>
              <a:spcPct val="100000"/>
            </a:lnSpc>
            <a:spcBef>
              <a:spcPct val="0"/>
            </a:spcBef>
            <a:spcAft>
              <a:spcPct val="0"/>
            </a:spcAft>
            <a:buClrTx/>
            <a:buSzTx/>
            <a:buFontTx/>
            <a:buNone/>
            <a:tabLst/>
          </a:pPr>
          <a:endPara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endParaRPr>
        </a:p>
      </xdr:txBody>
    </xdr:sp>
    <xdr:clientData/>
  </xdr:twoCellAnchor>
  <xdr:twoCellAnchor>
    <xdr:from>
      <xdr:col>14</xdr:col>
      <xdr:colOff>163945</xdr:colOff>
      <xdr:row>8</xdr:row>
      <xdr:rowOff>213591</xdr:rowOff>
    </xdr:from>
    <xdr:to>
      <xdr:col>18</xdr:col>
      <xdr:colOff>323850</xdr:colOff>
      <xdr:row>23</xdr:row>
      <xdr:rowOff>20345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453735</xdr:colOff>
      <xdr:row>8</xdr:row>
      <xdr:rowOff>214168</xdr:rowOff>
    </xdr:from>
    <xdr:to>
      <xdr:col>14</xdr:col>
      <xdr:colOff>190501</xdr:colOff>
      <xdr:row>23</xdr:row>
      <xdr:rowOff>28863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201470</xdr:colOff>
      <xdr:row>8</xdr:row>
      <xdr:rowOff>209550</xdr:rowOff>
    </xdr:from>
    <xdr:to>
      <xdr:col>20</xdr:col>
      <xdr:colOff>152400</xdr:colOff>
      <xdr:row>22</xdr:row>
      <xdr:rowOff>25400</xdr:rowOff>
    </xdr:to>
    <xdr:sp macro="" textlink="">
      <xdr:nvSpPr>
        <xdr:cNvPr id="5" name="TextBox 4"/>
        <xdr:cNvSpPr txBox="1"/>
      </xdr:nvSpPr>
      <xdr:spPr bwMode="auto">
        <a:xfrm>
          <a:off x="12571270" y="1835150"/>
          <a:ext cx="1271730" cy="2819400"/>
        </a:xfrm>
        <a:prstGeom prst="rect">
          <a:avLst/>
        </a:prstGeom>
        <a:solidFill>
          <a:schemeClr val="bg1"/>
        </a:solidFill>
        <a:ln w="9525">
          <a:noFill/>
          <a:miter lim="800000"/>
          <a:headEnd/>
          <a:tailEnd/>
        </a:ln>
      </xdr:spPr>
      <xdr:txBody>
        <a:bodyPr vertOverflow="clip" horzOverflow="clip" wrap="square" lIns="0" tIns="0" rIns="0" rtlCol="0" anchor="t">
          <a:prstTxWarp prst="textNoShape">
            <a:avLst/>
          </a:prstTxWarp>
        </a:bodyPr>
        <a:lstStyle/>
        <a:p>
          <a:pPr eaLnBrk="0" hangingPunct="0">
            <a:spcBef>
              <a:spcPts val="6000"/>
            </a:spcBef>
          </a:pPr>
          <a:endParaRPr lang="en-US" sz="1200" i="0">
            <a:solidFill>
              <a:schemeClr val="accent4"/>
            </a:solidFill>
            <a:effectLst/>
            <a:latin typeface="+mn-lt"/>
            <a:ea typeface="+mn-ea"/>
            <a:cs typeface="+mn-cs"/>
          </a:endParaRPr>
        </a:p>
        <a:p>
          <a:pPr eaLnBrk="0" hangingPunct="0">
            <a:spcAft>
              <a:spcPts val="600"/>
            </a:spcAft>
          </a:pPr>
          <a:endParaRPr lang="en-US" sz="1200" i="0">
            <a:solidFill>
              <a:schemeClr val="accent3">
                <a:lumMod val="60000"/>
                <a:lumOff val="40000"/>
              </a:schemeClr>
            </a:solidFill>
            <a:effectLst/>
            <a:latin typeface="+mn-lt"/>
            <a:ea typeface="+mn-ea"/>
            <a:cs typeface="+mn-cs"/>
          </a:endParaRPr>
        </a:p>
        <a:p>
          <a:pPr marL="0" marR="0" lvl="0" indent="0" defTabSz="914400" eaLnBrk="0" fontAlgn="auto" latinLnBrk="0" hangingPunct="0">
            <a:lnSpc>
              <a:spcPct val="100000"/>
            </a:lnSpc>
            <a:spcBef>
              <a:spcPts val="0"/>
            </a:spcBef>
            <a:spcAft>
              <a:spcPts val="0"/>
            </a:spcAft>
            <a:buClrTx/>
            <a:buSzTx/>
            <a:buFontTx/>
            <a:buNone/>
            <a:tabLst/>
            <a:defRPr/>
          </a:pPr>
          <a:endParaRPr lang="en-US" sz="2000" i="0">
            <a:solidFill>
              <a:schemeClr val="bg1">
                <a:lumMod val="65000"/>
              </a:schemeClr>
            </a:solidFill>
            <a:effectLst/>
            <a:latin typeface="+mn-lt"/>
            <a:ea typeface="+mn-ea"/>
            <a:cs typeface="+mn-cs"/>
          </a:endParaRPr>
        </a:p>
        <a:p>
          <a:pPr marL="0" marR="0" lvl="0" indent="0" defTabSz="914400" eaLnBrk="0" fontAlgn="auto" latinLnBrk="0" hangingPunct="0">
            <a:lnSpc>
              <a:spcPct val="100000"/>
            </a:lnSpc>
            <a:spcBef>
              <a:spcPts val="0"/>
            </a:spcBef>
            <a:spcAft>
              <a:spcPts val="0"/>
            </a:spcAft>
            <a:buClrTx/>
            <a:buSzTx/>
            <a:buFontTx/>
            <a:buNone/>
            <a:tabLst/>
            <a:defRPr/>
          </a:pPr>
          <a:r>
            <a:rPr lang="en-US" sz="1200" i="0">
              <a:solidFill>
                <a:schemeClr val="bg1">
                  <a:lumMod val="65000"/>
                </a:schemeClr>
              </a:solidFill>
              <a:effectLst/>
              <a:latin typeface="+mn-lt"/>
              <a:ea typeface="+mn-ea"/>
              <a:cs typeface="+mn-cs"/>
            </a:rPr>
            <a:t>services</a:t>
          </a:r>
        </a:p>
        <a:p>
          <a:pPr marL="0" marR="0" lvl="0" indent="0" defTabSz="914400" eaLnBrk="0" fontAlgn="auto" latinLnBrk="0" hangingPunct="0">
            <a:lnSpc>
              <a:spcPct val="100000"/>
            </a:lnSpc>
            <a:spcBef>
              <a:spcPts val="0"/>
            </a:spcBef>
            <a:spcAft>
              <a:spcPts val="0"/>
            </a:spcAft>
            <a:buClrTx/>
            <a:buSzTx/>
            <a:buFontTx/>
            <a:buNone/>
            <a:tabLst/>
            <a:defRPr/>
          </a:pPr>
          <a:endParaRPr lang="en-US" sz="400">
            <a:solidFill>
              <a:schemeClr val="bg1">
                <a:lumMod val="65000"/>
              </a:schemeClr>
            </a:solidFill>
            <a:effectLst/>
          </a:endParaRPr>
        </a:p>
        <a:p>
          <a:pPr marL="0" marR="0" lvl="0" indent="0" defTabSz="914400" eaLnBrk="0" fontAlgn="auto" latinLnBrk="0" hangingPunct="0">
            <a:lnSpc>
              <a:spcPct val="100000"/>
            </a:lnSpc>
            <a:spcBef>
              <a:spcPts val="0"/>
            </a:spcBef>
            <a:spcAft>
              <a:spcPts val="0"/>
            </a:spcAft>
            <a:buClrTx/>
            <a:buSzTx/>
            <a:buFontTx/>
            <a:buNone/>
            <a:tabLst/>
            <a:defRPr/>
          </a:pPr>
          <a:r>
            <a:rPr lang="en-US" sz="1200" i="0" baseline="0">
              <a:solidFill>
                <a:schemeClr val="accent3">
                  <a:lumMod val="60000"/>
                  <a:lumOff val="40000"/>
                </a:schemeClr>
              </a:solidFill>
              <a:effectLst/>
              <a:latin typeface="+mn-lt"/>
              <a:ea typeface="+mn-ea"/>
              <a:cs typeface="+mn-cs"/>
            </a:rPr>
            <a:t>energy-intensive manufacturing</a:t>
          </a:r>
          <a:endParaRPr lang="en-US" sz="1200">
            <a:solidFill>
              <a:schemeClr val="accent3">
                <a:lumMod val="60000"/>
                <a:lumOff val="40000"/>
              </a:schemeClr>
            </a:solidFill>
            <a:effectLst/>
          </a:endParaRPr>
        </a:p>
        <a:p>
          <a:pPr eaLnBrk="0" hangingPunct="0">
            <a:spcAft>
              <a:spcPts val="0"/>
            </a:spcAft>
          </a:pPr>
          <a:endParaRPr lang="en-US" sz="400" i="0">
            <a:solidFill>
              <a:schemeClr val="accent3"/>
            </a:solidFill>
            <a:effectLst/>
            <a:latin typeface="+mn-lt"/>
            <a:ea typeface="+mn-ea"/>
            <a:cs typeface="+mn-cs"/>
          </a:endParaRPr>
        </a:p>
        <a:p>
          <a:pPr eaLnBrk="0" hangingPunct="0">
            <a:spcAft>
              <a:spcPts val="0"/>
            </a:spcAft>
          </a:pPr>
          <a:r>
            <a:rPr lang="en-US" sz="1200" i="0">
              <a:solidFill>
                <a:schemeClr val="accent3"/>
              </a:solidFill>
              <a:effectLst/>
              <a:latin typeface="+mn-lt"/>
              <a:ea typeface="+mn-ea"/>
              <a:cs typeface="+mn-cs"/>
            </a:rPr>
            <a:t>non-energy-intensive</a:t>
          </a:r>
          <a:r>
            <a:rPr lang="en-US" sz="1200" i="0" baseline="0">
              <a:solidFill>
                <a:schemeClr val="accent3"/>
              </a:solidFill>
              <a:effectLst/>
              <a:latin typeface="+mn-lt"/>
              <a:ea typeface="+mn-ea"/>
              <a:cs typeface="+mn-cs"/>
            </a:rPr>
            <a:t> manufacturing</a:t>
          </a:r>
        </a:p>
        <a:p>
          <a:pPr eaLnBrk="0" hangingPunct="0">
            <a:spcAft>
              <a:spcPts val="0"/>
            </a:spcAft>
          </a:pPr>
          <a:endParaRPr lang="en-US" sz="400" i="0" baseline="0">
            <a:solidFill>
              <a:schemeClr val="accent3"/>
            </a:solidFill>
            <a:effectLst/>
            <a:latin typeface="+mn-lt"/>
            <a:ea typeface="+mn-ea"/>
            <a:cs typeface="+mn-cs"/>
          </a:endParaRPr>
        </a:p>
        <a:p>
          <a:pPr marL="0" marR="0" lvl="0" indent="0" defTabSz="914400" eaLnBrk="0" fontAlgn="auto" latinLnBrk="0" hangingPunct="0">
            <a:lnSpc>
              <a:spcPct val="100000"/>
            </a:lnSpc>
            <a:spcBef>
              <a:spcPts val="0"/>
            </a:spcBef>
            <a:spcAft>
              <a:spcPts val="0"/>
            </a:spcAft>
            <a:buClrTx/>
            <a:buSzTx/>
            <a:buFontTx/>
            <a:buNone/>
            <a:tabLst/>
            <a:defRPr/>
          </a:pPr>
          <a:r>
            <a:rPr lang="en-US" sz="1200" i="0">
              <a:solidFill>
                <a:schemeClr val="accent3">
                  <a:lumMod val="50000"/>
                </a:schemeClr>
              </a:solidFill>
              <a:effectLst/>
              <a:latin typeface="+mn-lt"/>
              <a:ea typeface="+mn-ea"/>
              <a:cs typeface="+mn-cs"/>
            </a:rPr>
            <a:t>nonmanufacturing</a:t>
          </a:r>
          <a:endParaRPr lang="en-US" sz="1200">
            <a:solidFill>
              <a:schemeClr val="accent3">
                <a:lumMod val="50000"/>
              </a:schemeClr>
            </a:solidFill>
            <a:effectLst/>
          </a:endParaRPr>
        </a:p>
        <a:p>
          <a:pPr eaLnBrk="0" hangingPunct="0">
            <a:spcAft>
              <a:spcPts val="600"/>
            </a:spcAft>
          </a:pPr>
          <a:endParaRPr lang="en-US" sz="1200">
            <a:solidFill>
              <a:schemeClr val="accent3">
                <a:lumMod val="50000"/>
              </a:schemeClr>
            </a:solidFill>
            <a:effectLst/>
          </a:endParaRPr>
        </a:p>
      </xdr:txBody>
    </xdr:sp>
    <xdr:clientData/>
  </xdr:twoCellAnchor>
  <xdr:twoCellAnchor editAs="oneCell">
    <xdr:from>
      <xdr:col>19</xdr:col>
      <xdr:colOff>398321</xdr:colOff>
      <xdr:row>8</xdr:row>
      <xdr:rowOff>285749</xdr:rowOff>
    </xdr:from>
    <xdr:to>
      <xdr:col>20</xdr:col>
      <xdr:colOff>87253</xdr:colOff>
      <xdr:row>9</xdr:row>
      <xdr:rowOff>247820</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28521" y="1911349"/>
          <a:ext cx="349332" cy="273221"/>
        </a:xfrm>
        <a:prstGeom prst="rect">
          <a:avLst/>
        </a:prstGeom>
      </xdr:spPr>
    </xdr:pic>
    <xdr:clientData/>
  </xdr:twoCellAnchor>
  <xdr:twoCellAnchor>
    <xdr:from>
      <xdr:col>9</xdr:col>
      <xdr:colOff>450272</xdr:colOff>
      <xdr:row>21</xdr:row>
      <xdr:rowOff>151534</xdr:rowOff>
    </xdr:from>
    <xdr:to>
      <xdr:col>20</xdr:col>
      <xdr:colOff>151014</xdr:colOff>
      <xdr:row>23</xdr:row>
      <xdr:rowOff>153611</xdr:rowOff>
    </xdr:to>
    <xdr:sp macro="" textlink="">
      <xdr:nvSpPr>
        <xdr:cNvPr id="7" name="TextBox 6"/>
        <xdr:cNvSpPr txBox="1"/>
      </xdr:nvSpPr>
      <xdr:spPr bwMode="auto">
        <a:xfrm>
          <a:off x="6876472" y="4602884"/>
          <a:ext cx="6965142" cy="357677"/>
        </a:xfrm>
        <a:prstGeom prst="rect">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45720" tIns="45720" rIns="0" rtlCol="0" anchor="t">
          <a:prstTxWarp prst="textNoShape">
            <a:avLst/>
          </a:prstTxWarp>
        </a:bodyPr>
        <a:lstStyle/>
        <a:p>
          <a:pPr marL="0" marR="0" lvl="0" indent="0" defTabSz="914400" eaLnBrk="0" fontAlgn="auto" latinLnBrk="0" hangingPunct="0">
            <a:lnSpc>
              <a:spcPct val="100000"/>
            </a:lnSpc>
            <a:spcBef>
              <a:spcPts val="0"/>
            </a:spcBef>
            <a:spcAft>
              <a:spcPts val="0"/>
            </a:spcAft>
            <a:buClrTx/>
            <a:buSzTx/>
            <a:buFontTx/>
            <a:buNone/>
            <a:tabLst/>
            <a:defRPr/>
          </a:pPr>
          <a:r>
            <a:rPr kumimoji="0" lang="en-US" sz="900" b="1" i="0" u="none" strike="noStrike" kern="0" cap="none" spc="0" normalizeH="0" baseline="0" noProof="0" dirty="0" smtClean="0">
              <a:ln>
                <a:noFill/>
              </a:ln>
              <a:solidFill>
                <a:sysClr val="windowText" lastClr="000000"/>
              </a:solidFill>
              <a:effectLst/>
              <a:uLnTx/>
              <a:uFillTx/>
              <a:latin typeface="+mn-lt"/>
              <a:ea typeface="Times New Roman" charset="0"/>
              <a:cs typeface="Times New Roman" charset="0"/>
            </a:rPr>
            <a:t>Source:</a:t>
          </a:r>
          <a:r>
            <a:rPr kumimoji="0" lang="en-US" sz="900" b="0" i="0" u="none" strike="noStrike" kern="0" cap="none" spc="0" normalizeH="0" baseline="0" noProof="0" dirty="0" smtClean="0">
              <a:ln>
                <a:noFill/>
              </a:ln>
              <a:solidFill>
                <a:sysClr val="windowText" lastClr="000000"/>
              </a:solidFill>
              <a:effectLst/>
              <a:uLnTx/>
              <a:uFillTx/>
              <a:latin typeface="+mn-lt"/>
              <a:ea typeface="Times New Roman" charset="0"/>
              <a:cs typeface="Times New Roman" charset="0"/>
            </a:rPr>
            <a:t> </a:t>
          </a:r>
          <a:r>
            <a:rPr kumimoji="0" lang="en-US" sz="900" b="0" i="0" u="none" strike="noStrike" kern="0" cap="none" spc="0" normalizeH="0" baseline="0" noProof="0">
              <a:ln>
                <a:noFill/>
              </a:ln>
              <a:solidFill>
                <a:sysClr val="windowText" lastClr="000000"/>
              </a:solidFill>
              <a:effectLst/>
              <a:uLnTx/>
              <a:uFillTx/>
              <a:latin typeface="+mn-lt"/>
              <a:ea typeface="+mn-ea"/>
              <a:cs typeface="+mn-cs"/>
            </a:rPr>
            <a:t>U.S. Energy Information Administration, </a:t>
          </a:r>
          <a:r>
            <a:rPr kumimoji="0" lang="en-US" sz="900" b="0" i="1" u="none" strike="noStrike" kern="0" cap="none" spc="0" normalizeH="0" baseline="0" noProof="0">
              <a:ln>
                <a:noFill/>
              </a:ln>
              <a:solidFill>
                <a:sysClr val="windowText" lastClr="000000"/>
              </a:solidFill>
              <a:effectLst/>
              <a:uLnTx/>
              <a:uFillTx/>
              <a:latin typeface="+mn-lt"/>
              <a:ea typeface="+mn-ea"/>
              <a:cs typeface="+mn-cs"/>
            </a:rPr>
            <a:t>International Energy Outlook 2021</a:t>
          </a:r>
          <a:r>
            <a:rPr kumimoji="0" lang="en-US" sz="9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0" fontAlgn="auto" latinLnBrk="0" hangingPunct="0">
            <a:lnSpc>
              <a:spcPct val="100000"/>
            </a:lnSpc>
            <a:spcBef>
              <a:spcPts val="0"/>
            </a:spcBef>
            <a:spcAft>
              <a:spcPts val="0"/>
            </a:spcAft>
            <a:buClrTx/>
            <a:buSzTx/>
            <a:buFontTx/>
            <a:buNone/>
            <a:tabLst/>
            <a:defRPr/>
          </a:pPr>
          <a:r>
            <a:rPr kumimoji="0" lang="en-US" sz="900" b="1" i="0" u="none" strike="noStrike" kern="0" cap="none" spc="0" normalizeH="0" baseline="0" noProof="0" dirty="0" smtClean="0">
              <a:ln>
                <a:noFill/>
              </a:ln>
              <a:solidFill>
                <a:sysClr val="windowText" lastClr="000000"/>
              </a:solidFill>
              <a:effectLst/>
              <a:uLnTx/>
              <a:uFillTx/>
              <a:latin typeface="+mn-lt"/>
              <a:ea typeface="+mn-ea"/>
              <a:cs typeface="+mn-cs"/>
            </a:rPr>
            <a:t>Note:</a:t>
          </a:r>
          <a:r>
            <a:rPr kumimoji="0" lang="en-US" sz="900" b="0" i="0" u="none" strike="noStrike" kern="0" cap="none" spc="0" normalizeH="0" baseline="0" noProof="0" dirty="0" smtClean="0">
              <a:ln>
                <a:noFill/>
              </a:ln>
              <a:solidFill>
                <a:sysClr val="windowText" lastClr="000000"/>
              </a:solidFill>
              <a:effectLst/>
              <a:uLnTx/>
              <a:uFillTx/>
              <a:latin typeface="+mn-lt"/>
              <a:ea typeface="+mn-ea"/>
              <a:cs typeface="+mn-cs"/>
            </a:rPr>
            <a:t> real gross output as measured in 2015 U.S. dollars using purchasing power parity</a:t>
          </a:r>
          <a:endParaRPr kumimoji="0" lang="en-US" sz="900" b="0" i="0" u="none" strike="noStrike" kern="0" cap="none" spc="0" normalizeH="0" baseline="0" noProof="0" dirty="0" smtClean="0">
            <a:ln>
              <a:noFill/>
            </a:ln>
            <a:solidFill>
              <a:sysClr val="windowText" lastClr="000000"/>
            </a:solidFill>
            <a:effectLst/>
            <a:uLnTx/>
            <a:uFillTx/>
            <a:latin typeface="+mn-lt"/>
            <a:ea typeface="Times New Roman" charset="0"/>
            <a:cs typeface="Times New Roman" charset="0"/>
          </a:endParaRPr>
        </a:p>
      </xdr:txBody>
    </xdr:sp>
    <xdr:clientData/>
  </xdr:twoCellAnchor>
  <xdr:twoCellAnchor>
    <xdr:from>
      <xdr:col>17</xdr:col>
      <xdr:colOff>76199</xdr:colOff>
      <xdr:row>19</xdr:row>
      <xdr:rowOff>101598</xdr:rowOff>
    </xdr:from>
    <xdr:to>
      <xdr:col>18</xdr:col>
      <xdr:colOff>334943</xdr:colOff>
      <xdr:row>21</xdr:row>
      <xdr:rowOff>161925</xdr:rowOff>
    </xdr:to>
    <xdr:sp macro="" textlink="">
      <xdr:nvSpPr>
        <xdr:cNvPr id="8" name="TextBox 1"/>
        <xdr:cNvSpPr txBox="1"/>
      </xdr:nvSpPr>
      <xdr:spPr bwMode="auto">
        <a:xfrm>
          <a:off x="11785599" y="4197348"/>
          <a:ext cx="919144" cy="415927"/>
        </a:xfrm>
        <a:prstGeom prst="rect">
          <a:avLst/>
        </a:prstGeom>
        <a:noFill/>
        <a:ln w="9525">
          <a:noFill/>
          <a:miter lim="800000"/>
          <a:headEnd/>
          <a:tailEnd/>
        </a:ln>
      </xdr:spPr>
      <xdr:txBody>
        <a:bodyPr wrap="square" lIns="0" tIns="0" rIns="0" rtlCol="0">
          <a:prstTxWarp prst="textNoShape">
            <a:avLst/>
          </a:prstTxWarp>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eaLnBrk="0" hangingPunct="0"/>
          <a:r>
            <a:rPr lang="en-US" sz="1200" i="0" baseline="0">
              <a:solidFill>
                <a:sysClr val="windowText" lastClr="000000"/>
              </a:solidFill>
              <a:latin typeface="+mn-lt"/>
              <a:ea typeface="Times New Roman" charset="0"/>
              <a:cs typeface="Times New Roman" charset="0"/>
            </a:rPr>
            <a:t>Higher China</a:t>
          </a:r>
          <a:br>
            <a:rPr lang="en-US" sz="1200" i="0" baseline="0">
              <a:solidFill>
                <a:sysClr val="windowText" lastClr="000000"/>
              </a:solidFill>
              <a:latin typeface="+mn-lt"/>
              <a:ea typeface="Times New Roman" charset="0"/>
              <a:cs typeface="Times New Roman" charset="0"/>
            </a:rPr>
          </a:br>
          <a:r>
            <a:rPr lang="en-US" sz="1200" i="0" baseline="0">
              <a:solidFill>
                <a:sysClr val="windowText" lastClr="000000"/>
              </a:solidFill>
              <a:latin typeface="+mn-lt"/>
              <a:ea typeface="Times New Roman" charset="0"/>
              <a:cs typeface="Times New Roman" charset="0"/>
            </a:rPr>
            <a:t>Wages case</a:t>
          </a:r>
          <a:endParaRPr lang="en-US" sz="1200" i="0">
            <a:solidFill>
              <a:sysClr val="windowText" lastClr="000000"/>
            </a:solidFill>
            <a:latin typeface="+mn-lt"/>
            <a:ea typeface="Times New Roman" charset="0"/>
            <a:cs typeface="Times New Roman"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0.41122</cdr:x>
      <cdr:y>0.78674</cdr:y>
    </cdr:from>
    <cdr:to>
      <cdr:x>0.66486</cdr:x>
      <cdr:y>0.89195</cdr:y>
    </cdr:to>
    <cdr:sp macro="" textlink="">
      <cdr:nvSpPr>
        <cdr:cNvPr id="5" name="TextBox 1"/>
        <cdr:cNvSpPr txBox="1"/>
      </cdr:nvSpPr>
      <cdr:spPr bwMode="auto">
        <a:xfrm xmlns:a="http://schemas.openxmlformats.org/drawingml/2006/main">
          <a:off x="1152035" y="2350860"/>
          <a:ext cx="710574" cy="3143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eaLnBrk="0" hangingPunct="0"/>
          <a:r>
            <a:rPr lang="en-US" sz="1200" i="0" dirty="0" smtClean="0">
              <a:solidFill>
                <a:sysClr val="windowText" lastClr="000000"/>
              </a:solidFill>
              <a:latin typeface="+mn-lt"/>
              <a:ea typeface="Times New Roman" charset="0"/>
              <a:cs typeface="Times New Roman" charset="0"/>
            </a:rPr>
            <a:t>Reference</a:t>
          </a:r>
          <a:r>
            <a:rPr lang="en-US" sz="1200" i="0" baseline="0" dirty="0" smtClean="0">
              <a:solidFill>
                <a:sysClr val="windowText" lastClr="000000"/>
              </a:solidFill>
              <a:latin typeface="+mn-lt"/>
              <a:ea typeface="Times New Roman" charset="0"/>
              <a:cs typeface="Times New Roman" charset="0"/>
            </a:rPr>
            <a:t/>
          </a:r>
          <a:br>
            <a:rPr lang="en-US" sz="1200" i="0" baseline="0" dirty="0" smtClean="0">
              <a:solidFill>
                <a:sysClr val="windowText" lastClr="000000"/>
              </a:solidFill>
              <a:latin typeface="+mn-lt"/>
              <a:ea typeface="Times New Roman" charset="0"/>
              <a:cs typeface="Times New Roman" charset="0"/>
            </a:rPr>
          </a:br>
          <a:r>
            <a:rPr lang="en-US" sz="1200" i="0" baseline="0" dirty="0" smtClean="0">
              <a:solidFill>
                <a:sysClr val="windowText" lastClr="000000"/>
              </a:solidFill>
              <a:latin typeface="+mn-lt"/>
              <a:ea typeface="Times New Roman" charset="0"/>
              <a:cs typeface="Times New Roman" charset="0"/>
            </a:rPr>
            <a:t>case</a:t>
          </a:r>
          <a:endParaRPr lang="en-US" sz="1200" i="0" dirty="0" smtClean="0">
            <a:solidFill>
              <a:sysClr val="windowText" lastClr="000000"/>
            </a:solidFill>
            <a:latin typeface="+mn-lt"/>
            <a:ea typeface="Times New Roman" charset="0"/>
            <a:cs typeface="Times New Roman" charset="0"/>
          </a:endParaRPr>
        </a:p>
      </cdr:txBody>
    </cdr:sp>
  </cdr:relSizeAnchor>
  <cdr:relSizeAnchor xmlns:cdr="http://schemas.openxmlformats.org/drawingml/2006/chartDrawing">
    <cdr:from>
      <cdr:x>0.42508</cdr:x>
      <cdr:y>0.1949</cdr:y>
    </cdr:from>
    <cdr:to>
      <cdr:x>0.42727</cdr:x>
      <cdr:y>0.70936</cdr:y>
    </cdr:to>
    <cdr:cxnSp macro="">
      <cdr:nvCxnSpPr>
        <cdr:cNvPr id="7" name="Straight Connector 6"/>
        <cdr:cNvCxnSpPr/>
      </cdr:nvCxnSpPr>
      <cdr:spPr bwMode="auto">
        <a:xfrm xmlns:a="http://schemas.openxmlformats.org/drawingml/2006/main">
          <a:off x="1234065" y="649213"/>
          <a:ext cx="6358" cy="1713668"/>
        </a:xfrm>
        <a:prstGeom xmlns:a="http://schemas.openxmlformats.org/drawingml/2006/main" prst="line">
          <a:avLst/>
        </a:prstGeom>
        <a:solidFill xmlns:a="http://schemas.openxmlformats.org/drawingml/2006/main">
          <a:schemeClr val="accent1"/>
        </a:solidFill>
        <a:ln xmlns:a="http://schemas.openxmlformats.org/drawingml/2006/main" w="12700" cap="flat" cmpd="sng" algn="ctr">
          <a:solidFill>
            <a:schemeClr val="bg1">
              <a:lumMod val="65000"/>
            </a:schemeClr>
          </a:solidFill>
          <a:prstDash val="dash"/>
          <a:round/>
          <a:headEnd type="none" w="med" len="med"/>
          <a:tailEnd type="none" w="med" len="med"/>
        </a:ln>
        <a:effectLst xmlns:a="http://schemas.openxmlformats.org/drawingml/2006/main"/>
      </cdr:spPr>
    </cdr:cxnSp>
  </cdr:relSizeAnchor>
  <cdr:relSizeAnchor xmlns:cdr="http://schemas.openxmlformats.org/drawingml/2006/chartDrawing">
    <cdr:from>
      <cdr:x>0.5141</cdr:x>
      <cdr:y>0.093</cdr:y>
    </cdr:from>
    <cdr:to>
      <cdr:x>0.70349</cdr:x>
      <cdr:y>0.16559</cdr:y>
    </cdr:to>
    <cdr:sp macro="" textlink="">
      <cdr:nvSpPr>
        <cdr:cNvPr id="8" name="TextBox 9"/>
        <cdr:cNvSpPr txBox="1"/>
      </cdr:nvSpPr>
      <cdr:spPr bwMode="auto">
        <a:xfrm xmlns:a="http://schemas.openxmlformats.org/drawingml/2006/main">
          <a:off x="1410277" y="310573"/>
          <a:ext cx="519546" cy="2424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100" b="1" i="0" baseline="0">
              <a:effectLst/>
              <a:latin typeface="+mn-lt"/>
              <a:ea typeface="+mn-ea"/>
              <a:cs typeface="+mn-cs"/>
            </a:rPr>
            <a:t>China</a:t>
          </a:r>
          <a:endParaRPr lang="en-US" sz="16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0.23471</cdr:x>
      <cdr:y>0.14485</cdr:y>
    </cdr:from>
    <cdr:to>
      <cdr:x>0.86823</cdr:x>
      <cdr:y>0.20725</cdr:y>
    </cdr:to>
    <cdr:sp macro="" textlink="">
      <cdr:nvSpPr>
        <cdr:cNvPr id="9" name="TextBox 11"/>
        <cdr:cNvSpPr txBox="1"/>
      </cdr:nvSpPr>
      <cdr:spPr bwMode="auto">
        <a:xfrm xmlns:a="http://schemas.openxmlformats.org/drawingml/2006/main">
          <a:off x="681380" y="482496"/>
          <a:ext cx="1839175" cy="2078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100" i="0" dirty="0" smtClean="0">
              <a:solidFill>
                <a:srgbClr val="333333"/>
              </a:solidFill>
              <a:latin typeface="+mn-lt"/>
              <a:ea typeface="Times New Roman" charset="0"/>
              <a:cs typeface="Times New Roman" charset="0"/>
            </a:rPr>
            <a:t>history            projections</a:t>
          </a:r>
        </a:p>
      </cdr:txBody>
    </cdr:sp>
  </cdr:relSizeAnchor>
</c:userShapes>
</file>

<file path=xl/drawings/drawing13.xml><?xml version="1.0" encoding="utf-8"?>
<c:userShapes xmlns:c="http://schemas.openxmlformats.org/drawingml/2006/chart">
  <cdr:relSizeAnchor xmlns:cdr="http://schemas.openxmlformats.org/drawingml/2006/chartDrawing">
    <cdr:from>
      <cdr:x>0.45099</cdr:x>
      <cdr:y>0.7897</cdr:y>
    </cdr:from>
    <cdr:to>
      <cdr:x>0.68339</cdr:x>
      <cdr:y>0.93526</cdr:y>
    </cdr:to>
    <cdr:sp macro="" textlink="">
      <cdr:nvSpPr>
        <cdr:cNvPr id="2" name="TextBox 1"/>
        <cdr:cNvSpPr txBox="1"/>
      </cdr:nvSpPr>
      <cdr:spPr bwMode="auto">
        <a:xfrm xmlns:a="http://schemas.openxmlformats.org/drawingml/2006/main">
          <a:off x="1370453" y="2365976"/>
          <a:ext cx="706209" cy="4361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algn="ctr" eaLnBrk="0" hangingPunct="0"/>
          <a:r>
            <a:rPr lang="en-US" sz="1200" i="0" dirty="0" smtClean="0">
              <a:solidFill>
                <a:sysClr val="windowText" lastClr="000000"/>
              </a:solidFill>
              <a:latin typeface="+mn-lt"/>
              <a:ea typeface="Times New Roman" charset="0"/>
              <a:cs typeface="Times New Roman" charset="0"/>
            </a:rPr>
            <a:t>Reference</a:t>
          </a:r>
          <a:r>
            <a:rPr lang="en-US" sz="1200" i="0" baseline="0" dirty="0" smtClean="0">
              <a:solidFill>
                <a:sysClr val="windowText" lastClr="000000"/>
              </a:solidFill>
              <a:latin typeface="+mn-lt"/>
              <a:ea typeface="Times New Roman" charset="0"/>
              <a:cs typeface="Times New Roman" charset="0"/>
            </a:rPr>
            <a:t/>
          </a:r>
          <a:br>
            <a:rPr lang="en-US" sz="1200" i="0" baseline="0" dirty="0" smtClean="0">
              <a:solidFill>
                <a:sysClr val="windowText" lastClr="000000"/>
              </a:solidFill>
              <a:latin typeface="+mn-lt"/>
              <a:ea typeface="Times New Roman" charset="0"/>
              <a:cs typeface="Times New Roman" charset="0"/>
            </a:rPr>
          </a:br>
          <a:r>
            <a:rPr lang="en-US" sz="1200" i="0" baseline="0" dirty="0" smtClean="0">
              <a:solidFill>
                <a:sysClr val="windowText" lastClr="000000"/>
              </a:solidFill>
              <a:latin typeface="+mn-lt"/>
              <a:ea typeface="Times New Roman" charset="0"/>
              <a:cs typeface="Times New Roman" charset="0"/>
            </a:rPr>
            <a:t>case</a:t>
          </a:r>
          <a:endParaRPr lang="en-US" sz="1200" i="0" dirty="0" smtClean="0">
            <a:solidFill>
              <a:sysClr val="windowText" lastClr="000000"/>
            </a:solidFill>
            <a:latin typeface="+mn-lt"/>
            <a:ea typeface="Times New Roman" charset="0"/>
            <a:cs typeface="Times New Roman" charset="0"/>
          </a:endParaRPr>
        </a:p>
      </cdr:txBody>
    </cdr:sp>
  </cdr:relSizeAnchor>
  <cdr:relSizeAnchor xmlns:cdr="http://schemas.openxmlformats.org/drawingml/2006/chartDrawing">
    <cdr:from>
      <cdr:x>0.70119</cdr:x>
      <cdr:y>0.79175</cdr:y>
    </cdr:from>
    <cdr:to>
      <cdr:x>0.99488</cdr:x>
      <cdr:y>1</cdr:y>
    </cdr:to>
    <cdr:sp macro="" textlink="">
      <cdr:nvSpPr>
        <cdr:cNvPr id="5" name="TextBox 1"/>
        <cdr:cNvSpPr txBox="1"/>
      </cdr:nvSpPr>
      <cdr:spPr bwMode="auto">
        <a:xfrm xmlns:a="http://schemas.openxmlformats.org/drawingml/2006/main">
          <a:off x="2251366" y="2643610"/>
          <a:ext cx="942976" cy="6953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eaLnBrk="0" hangingPunct="0"/>
          <a:r>
            <a:rPr lang="en-US" sz="1200" i="0" baseline="0" dirty="0" smtClean="0">
              <a:solidFill>
                <a:sysClr val="windowText" lastClr="000000"/>
              </a:solidFill>
              <a:latin typeface="+mn-lt"/>
              <a:ea typeface="Times New Roman" charset="0"/>
              <a:cs typeface="Times New Roman" charset="0"/>
            </a:rPr>
            <a:t>Higher China</a:t>
          </a:r>
          <a:br>
            <a:rPr lang="en-US" sz="1200" i="0" baseline="0" dirty="0" smtClean="0">
              <a:solidFill>
                <a:sysClr val="windowText" lastClr="000000"/>
              </a:solidFill>
              <a:latin typeface="+mn-lt"/>
              <a:ea typeface="Times New Roman" charset="0"/>
              <a:cs typeface="Times New Roman" charset="0"/>
            </a:rPr>
          </a:br>
          <a:r>
            <a:rPr lang="en-US" sz="1200" i="0" baseline="0" dirty="0" smtClean="0">
              <a:solidFill>
                <a:sysClr val="windowText" lastClr="000000"/>
              </a:solidFill>
              <a:latin typeface="+mn-lt"/>
              <a:ea typeface="Times New Roman" charset="0"/>
              <a:cs typeface="Times New Roman" charset="0"/>
            </a:rPr>
            <a:t>Wages </a:t>
          </a:r>
          <a:r>
            <a:rPr lang="en-US" sz="1200" i="0" dirty="0" smtClean="0">
              <a:solidFill>
                <a:sysClr val="windowText" lastClr="000000"/>
              </a:solidFill>
              <a:latin typeface="+mn-lt"/>
              <a:ea typeface="Times New Roman" charset="0"/>
              <a:cs typeface="Times New Roman" charset="0"/>
            </a:rPr>
            <a:t>case</a:t>
          </a:r>
        </a:p>
      </cdr:txBody>
    </cdr:sp>
  </cdr:relSizeAnchor>
  <cdr:relSizeAnchor xmlns:cdr="http://schemas.openxmlformats.org/drawingml/2006/chartDrawing">
    <cdr:from>
      <cdr:x>0.45582</cdr:x>
      <cdr:y>0.20144</cdr:y>
    </cdr:from>
    <cdr:to>
      <cdr:x>0.45582</cdr:x>
      <cdr:y>0.71641</cdr:y>
    </cdr:to>
    <cdr:cxnSp macro="">
      <cdr:nvCxnSpPr>
        <cdr:cNvPr id="7" name="Straight Connector 6"/>
        <cdr:cNvCxnSpPr/>
      </cdr:nvCxnSpPr>
      <cdr:spPr bwMode="auto">
        <a:xfrm xmlns:a="http://schemas.openxmlformats.org/drawingml/2006/main">
          <a:off x="1203039" y="663864"/>
          <a:ext cx="0" cy="1697181"/>
        </a:xfrm>
        <a:prstGeom xmlns:a="http://schemas.openxmlformats.org/drawingml/2006/main" prst="line">
          <a:avLst/>
        </a:prstGeom>
        <a:solidFill xmlns:a="http://schemas.openxmlformats.org/drawingml/2006/main">
          <a:schemeClr val="accent1"/>
        </a:solidFill>
        <a:ln xmlns:a="http://schemas.openxmlformats.org/drawingml/2006/main" w="12700" cap="flat" cmpd="sng" algn="ctr">
          <a:solidFill>
            <a:schemeClr val="bg1">
              <a:lumMod val="65000"/>
            </a:schemeClr>
          </a:solidFill>
          <a:prstDash val="dash"/>
          <a:round/>
          <a:headEnd type="none" w="med" len="med"/>
          <a:tailEnd type="none" w="med" len="med"/>
        </a:ln>
        <a:effectLst xmlns:a="http://schemas.openxmlformats.org/drawingml/2006/main"/>
      </cdr:spPr>
    </cdr:cxnSp>
  </cdr:relSizeAnchor>
  <cdr:relSizeAnchor xmlns:cdr="http://schemas.openxmlformats.org/drawingml/2006/chartDrawing">
    <cdr:from>
      <cdr:x>0.01586</cdr:x>
      <cdr:y>0.01518</cdr:y>
    </cdr:from>
    <cdr:to>
      <cdr:x>0.71174</cdr:x>
      <cdr:y>0.18344</cdr:y>
    </cdr:to>
    <cdr:sp macro="" textlink="">
      <cdr:nvSpPr>
        <cdr:cNvPr id="6" name="TextBox 2"/>
        <cdr:cNvSpPr txBox="1"/>
      </cdr:nvSpPr>
      <cdr:spPr bwMode="auto">
        <a:xfrm xmlns:a="http://schemas.openxmlformats.org/drawingml/2006/main">
          <a:off x="50800" y="50800"/>
          <a:ext cx="2228273" cy="5632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100" b="1" i="0" baseline="0">
              <a:effectLst/>
              <a:latin typeface="+mn-lt"/>
              <a:ea typeface="+mn-ea"/>
              <a:cs typeface="+mn-cs"/>
            </a:rPr>
            <a:t>Output shares by sector</a:t>
          </a:r>
          <a:endParaRPr lang="en-US" sz="1600">
            <a:effectLst/>
          </a:endParaRPr>
        </a:p>
        <a:p xmlns:a="http://schemas.openxmlformats.org/drawingml/2006/main">
          <a:pPr rtl="0"/>
          <a:r>
            <a:rPr lang="en-US" sz="1100" b="0" i="0" baseline="0">
              <a:effectLst/>
              <a:latin typeface="+mn-lt"/>
              <a:ea typeface="+mn-ea"/>
              <a:cs typeface="+mn-cs"/>
            </a:rPr>
            <a:t>percentage</a:t>
          </a:r>
          <a:endParaRPr lang="en-US" sz="1600">
            <a:effectLst/>
          </a:endParaRPr>
        </a:p>
        <a:p xmlns:a="http://schemas.openxmlformats.org/drawingml/2006/main">
          <a:pPr eaLnBrk="0" hangingPunct="0"/>
          <a:endParaRPr lang="en-US" sz="16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0.4945</cdr:x>
      <cdr:y>0.09536</cdr:y>
    </cdr:from>
    <cdr:to>
      <cdr:x>0.65675</cdr:x>
      <cdr:y>0.16779</cdr:y>
    </cdr:to>
    <cdr:sp macro="" textlink="">
      <cdr:nvSpPr>
        <cdr:cNvPr id="8" name="TextBox 8"/>
        <cdr:cNvSpPr txBox="1"/>
      </cdr:nvSpPr>
      <cdr:spPr bwMode="auto">
        <a:xfrm xmlns:a="http://schemas.openxmlformats.org/drawingml/2006/main">
          <a:off x="1583459" y="319232"/>
          <a:ext cx="519546" cy="2424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100" b="1" i="0" baseline="0">
              <a:effectLst/>
              <a:latin typeface="+mn-lt"/>
              <a:ea typeface="+mn-ea"/>
              <a:cs typeface="+mn-cs"/>
            </a:rPr>
            <a:t>World</a:t>
          </a:r>
          <a:endParaRPr lang="en-US" sz="16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0.24842</cdr:x>
      <cdr:y>0.14192</cdr:y>
    </cdr:from>
    <cdr:to>
      <cdr:x>0.89941</cdr:x>
      <cdr:y>0.20417</cdr:y>
    </cdr:to>
    <cdr:sp macro="" textlink="">
      <cdr:nvSpPr>
        <cdr:cNvPr id="9" name="TextBox 10"/>
        <cdr:cNvSpPr txBox="1"/>
      </cdr:nvSpPr>
      <cdr:spPr bwMode="auto">
        <a:xfrm xmlns:a="http://schemas.openxmlformats.org/drawingml/2006/main">
          <a:off x="795482" y="475095"/>
          <a:ext cx="2084534" cy="2083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100" i="0" dirty="0" smtClean="0">
              <a:solidFill>
                <a:srgbClr val="333333"/>
              </a:solidFill>
              <a:latin typeface="+mn-lt"/>
              <a:ea typeface="Times New Roman" charset="0"/>
              <a:cs typeface="Times New Roman" charset="0"/>
            </a:rPr>
            <a:t>history                projections</a:t>
          </a:r>
        </a:p>
      </cdr:txBody>
    </cdr:sp>
  </cdr:relSizeAnchor>
</c:userShapes>
</file>

<file path=xl/drawings/drawing14.xml><?xml version="1.0" encoding="utf-8"?>
<xdr:wsDr xmlns:xdr="http://schemas.openxmlformats.org/drawingml/2006/spreadsheetDrawing" xmlns:a="http://schemas.openxmlformats.org/drawingml/2006/main">
  <xdr:twoCellAnchor>
    <xdr:from>
      <xdr:col>9</xdr:col>
      <xdr:colOff>457201</xdr:colOff>
      <xdr:row>9</xdr:row>
      <xdr:rowOff>28575</xdr:rowOff>
    </xdr:from>
    <xdr:to>
      <xdr:col>19</xdr:col>
      <xdr:colOff>9525</xdr:colOff>
      <xdr:row>31</xdr:row>
      <xdr:rowOff>28575</xdr:rowOff>
    </xdr:to>
    <xdr:sp macro="" textlink="">
      <xdr:nvSpPr>
        <xdr:cNvPr id="2" name="Rectangle 1"/>
        <xdr:cNvSpPr/>
      </xdr:nvSpPr>
      <xdr:spPr bwMode="auto">
        <a:xfrm>
          <a:off x="8178801" y="1736725"/>
          <a:ext cx="6156324" cy="3911600"/>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vert="horz" wrap="square" lIns="91440" tIns="45720" rIns="91440" bIns="45720" numCol="1" rtlCol="0" anchor="t" anchorCtr="0" compatLnSpc="1">
          <a:prstTxWarp prst="textNoShape">
            <a:avLst/>
          </a:prstTxWarp>
        </a:bodyPr>
        <a:lstStyle/>
        <a:p>
          <a:pPr marL="0" marR="0" indent="0" algn="l" defTabSz="914400" rtl="0" eaLnBrk="0" fontAlgn="base" latinLnBrk="0" hangingPunct="0">
            <a:lnSpc>
              <a:spcPct val="100000"/>
            </a:lnSpc>
            <a:spcBef>
              <a:spcPct val="0"/>
            </a:spcBef>
            <a:spcAft>
              <a:spcPct val="0"/>
            </a:spcAft>
            <a:buClrTx/>
            <a:buSzTx/>
            <a:buFontTx/>
            <a:buNone/>
            <a:tabLst/>
          </a:pPr>
          <a:endPara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endParaRPr>
        </a:p>
      </xdr:txBody>
    </xdr:sp>
    <xdr:clientData/>
  </xdr:twoCellAnchor>
  <xdr:twoCellAnchor>
    <xdr:from>
      <xdr:col>9</xdr:col>
      <xdr:colOff>609600</xdr:colOff>
      <xdr:row>9</xdr:row>
      <xdr:rowOff>152400</xdr:rowOff>
    </xdr:from>
    <xdr:to>
      <xdr:col>14</xdr:col>
      <xdr:colOff>228602</xdr:colOff>
      <xdr:row>27</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219075</xdr:colOff>
      <xdr:row>9</xdr:row>
      <xdr:rowOff>152400</xdr:rowOff>
    </xdr:from>
    <xdr:to>
      <xdr:col>18</xdr:col>
      <xdr:colOff>523877</xdr:colOff>
      <xdr:row>27</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609600</xdr:colOff>
      <xdr:row>27</xdr:row>
      <xdr:rowOff>95251</xdr:rowOff>
    </xdr:from>
    <xdr:to>
      <xdr:col>18</xdr:col>
      <xdr:colOff>536448</xdr:colOff>
      <xdr:row>30</xdr:row>
      <xdr:rowOff>66676</xdr:rowOff>
    </xdr:to>
    <xdr:sp macro="" textlink="">
      <xdr:nvSpPr>
        <xdr:cNvPr id="5" name="TextBox 4"/>
        <xdr:cNvSpPr txBox="1"/>
      </xdr:nvSpPr>
      <xdr:spPr bwMode="auto">
        <a:xfrm>
          <a:off x="8331200" y="5003801"/>
          <a:ext cx="5870448" cy="504825"/>
        </a:xfrm>
        <a:prstGeom prst="rect">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45720" tIns="45720" rIns="0" rtlCol="0" anchor="t">
          <a:prstTxWarp prst="textNoShape">
            <a:avLst/>
          </a:prstTxWarp>
        </a:bodyPr>
        <a:lstStyle/>
        <a:p>
          <a:pPr marL="0" marR="0" lvl="0" indent="0" defTabSz="914400" eaLnBrk="0" fontAlgn="auto" latinLnBrk="0" hangingPunct="0">
            <a:lnSpc>
              <a:spcPct val="100000"/>
            </a:lnSpc>
            <a:spcBef>
              <a:spcPts val="0"/>
            </a:spcBef>
            <a:spcAft>
              <a:spcPts val="0"/>
            </a:spcAft>
            <a:buClrTx/>
            <a:buSzTx/>
            <a:buFontTx/>
            <a:buNone/>
            <a:tabLst/>
            <a:defRPr/>
          </a:pPr>
          <a:r>
            <a:rPr kumimoji="0" lang="en-US" sz="900" b="1" i="0" u="none" strike="noStrike" kern="0" cap="none" spc="0" normalizeH="0" baseline="0" noProof="0" dirty="0" smtClean="0">
              <a:ln>
                <a:noFill/>
              </a:ln>
              <a:solidFill>
                <a:sysClr val="windowText" lastClr="000000"/>
              </a:solidFill>
              <a:effectLst/>
              <a:uLnTx/>
              <a:uFillTx/>
              <a:latin typeface="+mn-lt"/>
              <a:ea typeface="Times New Roman" charset="0"/>
              <a:cs typeface="Times New Roman" charset="0"/>
            </a:rPr>
            <a:t>Source:</a:t>
          </a:r>
          <a:r>
            <a:rPr kumimoji="0" lang="en-US" sz="900" b="0" i="0" u="none" strike="noStrike" kern="0" cap="none" spc="0" normalizeH="0" baseline="0" noProof="0" dirty="0" smtClean="0">
              <a:ln>
                <a:noFill/>
              </a:ln>
              <a:solidFill>
                <a:sysClr val="windowText" lastClr="000000"/>
              </a:solidFill>
              <a:effectLst/>
              <a:uLnTx/>
              <a:uFillTx/>
              <a:latin typeface="+mn-lt"/>
              <a:ea typeface="Times New Roman" charset="0"/>
              <a:cs typeface="Times New Roman" charset="0"/>
            </a:rPr>
            <a:t> </a:t>
          </a:r>
          <a:r>
            <a:rPr kumimoji="0" lang="en-US" sz="900" b="0" i="0" u="none" strike="noStrike" kern="0" cap="none" spc="0" normalizeH="0" baseline="0" noProof="0">
              <a:ln>
                <a:noFill/>
              </a:ln>
              <a:solidFill>
                <a:sysClr val="windowText" lastClr="000000"/>
              </a:solidFill>
              <a:effectLst/>
              <a:uLnTx/>
              <a:uFillTx/>
              <a:latin typeface="+mn-lt"/>
              <a:ea typeface="+mn-ea"/>
              <a:cs typeface="+mn-cs"/>
            </a:rPr>
            <a:t>U.S. Energy Information Administration, </a:t>
          </a:r>
          <a:r>
            <a:rPr kumimoji="0" lang="en-US" sz="900" b="0" i="1" u="none" strike="noStrike" kern="0" cap="none" spc="0" normalizeH="0" baseline="0" noProof="0">
              <a:ln>
                <a:noFill/>
              </a:ln>
              <a:solidFill>
                <a:sysClr val="windowText" lastClr="000000"/>
              </a:solidFill>
              <a:effectLst/>
              <a:uLnTx/>
              <a:uFillTx/>
              <a:latin typeface="+mn-lt"/>
              <a:ea typeface="+mn-ea"/>
              <a:cs typeface="+mn-cs"/>
            </a:rPr>
            <a:t>International Energy Outlook 2021</a:t>
          </a:r>
          <a:r>
            <a:rPr kumimoji="0" lang="en-US" sz="9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0" fontAlgn="auto" latinLnBrk="0" hangingPunct="0">
            <a:lnSpc>
              <a:spcPct val="100000"/>
            </a:lnSpc>
            <a:spcBef>
              <a:spcPts val="0"/>
            </a:spcBef>
            <a:spcAft>
              <a:spcPts val="0"/>
            </a:spcAft>
            <a:buClrTx/>
            <a:buSzTx/>
            <a:buFontTx/>
            <a:buNone/>
            <a:tabLst/>
            <a:defRPr/>
          </a:pPr>
          <a:r>
            <a:rPr kumimoji="0" lang="en-US" sz="900" b="1" i="0" u="none" strike="noStrike" kern="0" cap="none" spc="0" normalizeH="0" baseline="0" noProof="0" dirty="0" smtClean="0">
              <a:ln>
                <a:noFill/>
              </a:ln>
              <a:solidFill>
                <a:sysClr val="windowText" lastClr="000000"/>
              </a:solidFill>
              <a:effectLst/>
              <a:uLnTx/>
              <a:uFillTx/>
              <a:latin typeface="+mn-lt"/>
              <a:ea typeface="+mn-ea"/>
              <a:cs typeface="+mn-cs"/>
            </a:rPr>
            <a:t>Note:</a:t>
          </a:r>
          <a:r>
            <a:rPr kumimoji="0" lang="en-US" sz="900" b="0" i="0" u="none" strike="noStrike" kern="0" cap="none" spc="0" normalizeH="0" baseline="0" noProof="0" dirty="0" smtClean="0">
              <a:ln>
                <a:noFill/>
              </a:ln>
              <a:solidFill>
                <a:sysClr val="windowText" lastClr="000000"/>
              </a:solidFill>
              <a:effectLst/>
              <a:uLnTx/>
              <a:uFillTx/>
              <a:latin typeface="+mn-lt"/>
              <a:ea typeface="+mn-ea"/>
              <a:cs typeface="+mn-cs"/>
            </a:rPr>
            <a:t> 2015 U.S. dollars using purchasing power parity; dollar amounts reflect the difference between the Higher China Wages case compared with the Reference case  </a:t>
          </a:r>
          <a:endParaRPr kumimoji="0" lang="en-US" sz="900" b="0" i="0" u="none" strike="noStrike" kern="0" cap="none" spc="0" normalizeH="0" baseline="0" noProof="0" dirty="0" smtClean="0">
            <a:ln>
              <a:noFill/>
            </a:ln>
            <a:solidFill>
              <a:sysClr val="windowText" lastClr="000000"/>
            </a:solidFill>
            <a:effectLst/>
            <a:uLnTx/>
            <a:uFillTx/>
            <a:latin typeface="+mn-lt"/>
            <a:ea typeface="Times New Roman" charset="0"/>
            <a:cs typeface="Times New Roman" charset="0"/>
          </a:endParaRP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0.58786</cdr:x>
      <cdr:y>0.85222</cdr:y>
    </cdr:from>
    <cdr:to>
      <cdr:x>0.95593</cdr:x>
      <cdr:y>0.92246</cdr:y>
    </cdr:to>
    <cdr:sp macro="" textlink="">
      <cdr:nvSpPr>
        <cdr:cNvPr id="2" name="TextBox 1"/>
        <cdr:cNvSpPr txBox="1"/>
      </cdr:nvSpPr>
      <cdr:spPr bwMode="auto">
        <a:xfrm xmlns:a="http://schemas.openxmlformats.org/drawingml/2006/main">
          <a:off x="1732077" y="2958515"/>
          <a:ext cx="1084482" cy="2438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algn="ctr" eaLnBrk="0" hangingPunct="0">
            <a:spcAft>
              <a:spcPts val="4800"/>
            </a:spcAft>
          </a:pPr>
          <a:r>
            <a:rPr lang="en-US" sz="1200" i="0" dirty="0" smtClean="0">
              <a:solidFill>
                <a:schemeClr val="accent3"/>
              </a:solidFill>
              <a:latin typeface="+mn-lt"/>
              <a:ea typeface="Times New Roman" charset="0"/>
              <a:cs typeface="Times New Roman" charset="0"/>
            </a:rPr>
            <a:t>construction</a:t>
          </a:r>
        </a:p>
      </cdr:txBody>
    </cdr:sp>
  </cdr:relSizeAnchor>
  <cdr:relSizeAnchor xmlns:cdr="http://schemas.openxmlformats.org/drawingml/2006/chartDrawing">
    <cdr:from>
      <cdr:x>0.42313</cdr:x>
      <cdr:y>0.18777</cdr:y>
    </cdr:from>
    <cdr:to>
      <cdr:x>0.95928</cdr:x>
      <cdr:y>0.25727</cdr:y>
    </cdr:to>
    <cdr:sp macro="" textlink="">
      <cdr:nvSpPr>
        <cdr:cNvPr id="9" name="TextBox 1"/>
        <cdr:cNvSpPr txBox="1"/>
      </cdr:nvSpPr>
      <cdr:spPr bwMode="auto">
        <a:xfrm xmlns:a="http://schemas.openxmlformats.org/drawingml/2006/main">
          <a:off x="1235975" y="590200"/>
          <a:ext cx="1566095" cy="21845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eaLnBrk="0" hangingPunct="0"/>
          <a:r>
            <a:rPr lang="en-US" sz="1200" i="0" dirty="0" smtClean="0">
              <a:solidFill>
                <a:schemeClr val="accent2"/>
              </a:solidFill>
              <a:latin typeface="+mn-lt"/>
              <a:ea typeface="Times New Roman" charset="0"/>
              <a:cs typeface="Times New Roman" charset="0"/>
            </a:rPr>
            <a:t>food manufacturing</a:t>
          </a:r>
        </a:p>
      </cdr:txBody>
    </cdr:sp>
  </cdr:relSizeAnchor>
  <cdr:relSizeAnchor xmlns:cdr="http://schemas.openxmlformats.org/drawingml/2006/chartDrawing">
    <cdr:from>
      <cdr:x>0.54437</cdr:x>
      <cdr:y>0.56213</cdr:y>
    </cdr:from>
    <cdr:to>
      <cdr:x>0.91243</cdr:x>
      <cdr:y>0.63237</cdr:y>
    </cdr:to>
    <cdr:sp macro="" textlink="">
      <cdr:nvSpPr>
        <cdr:cNvPr id="10" name="TextBox 1"/>
        <cdr:cNvSpPr txBox="1"/>
      </cdr:nvSpPr>
      <cdr:spPr bwMode="auto">
        <a:xfrm xmlns:a="http://schemas.openxmlformats.org/drawingml/2006/main">
          <a:off x="1590116" y="1766911"/>
          <a:ext cx="1075104" cy="2207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eaLnBrk="0" hangingPunct="0">
            <a:spcAft>
              <a:spcPts val="4800"/>
            </a:spcAft>
          </a:pPr>
          <a:r>
            <a:rPr lang="en-US" sz="1200" i="0" dirty="0" smtClean="0">
              <a:solidFill>
                <a:schemeClr val="accent1"/>
              </a:solidFill>
              <a:latin typeface="+mn-lt"/>
              <a:ea typeface="Times New Roman" charset="0"/>
              <a:cs typeface="Times New Roman" charset="0"/>
            </a:rPr>
            <a:t>basic chemicals</a:t>
          </a:r>
        </a:p>
      </cdr:txBody>
    </cdr:sp>
  </cdr:relSizeAnchor>
  <cdr:relSizeAnchor xmlns:cdr="http://schemas.openxmlformats.org/drawingml/2006/chartDrawing">
    <cdr:from>
      <cdr:x>0.45855</cdr:x>
      <cdr:y>0.32507</cdr:y>
    </cdr:from>
    <cdr:to>
      <cdr:x>0.93043</cdr:x>
      <cdr:y>0.42065</cdr:y>
    </cdr:to>
    <cdr:sp macro="" textlink="">
      <cdr:nvSpPr>
        <cdr:cNvPr id="11" name="TextBox 1"/>
        <cdr:cNvSpPr txBox="1"/>
      </cdr:nvSpPr>
      <cdr:spPr bwMode="auto">
        <a:xfrm xmlns:a="http://schemas.openxmlformats.org/drawingml/2006/main">
          <a:off x="1339440" y="1021787"/>
          <a:ext cx="1378362" cy="3004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eaLnBrk="0" hangingPunct="0">
            <a:spcAft>
              <a:spcPts val="0"/>
            </a:spcAft>
          </a:pPr>
          <a:r>
            <a:rPr lang="en-US" sz="1200" i="0" dirty="0" smtClean="0">
              <a:solidFill>
                <a:schemeClr val="accent4"/>
              </a:solidFill>
              <a:latin typeface="+mn-lt"/>
              <a:ea typeface="Times New Roman" charset="0"/>
              <a:cs typeface="Times New Roman" charset="0"/>
            </a:rPr>
            <a:t>misc.</a:t>
          </a:r>
          <a:r>
            <a:rPr lang="en-US" sz="1200" i="0" baseline="0" dirty="0" smtClean="0">
              <a:solidFill>
                <a:schemeClr val="accent4"/>
              </a:solidFill>
              <a:latin typeface="+mn-lt"/>
              <a:ea typeface="Times New Roman" charset="0"/>
              <a:cs typeface="Times New Roman" charset="0"/>
            </a:rPr>
            <a:t> </a:t>
          </a:r>
        </a:p>
        <a:p xmlns:a="http://schemas.openxmlformats.org/drawingml/2006/main">
          <a:pPr algn="r" eaLnBrk="0" hangingPunct="0">
            <a:spcAft>
              <a:spcPts val="0"/>
            </a:spcAft>
          </a:pPr>
          <a:r>
            <a:rPr lang="en-US" sz="1200" i="0" baseline="0" dirty="0" smtClean="0">
              <a:solidFill>
                <a:schemeClr val="accent4"/>
              </a:solidFill>
              <a:latin typeface="+mn-lt"/>
              <a:ea typeface="Times New Roman" charset="0"/>
              <a:cs typeface="Times New Roman" charset="0"/>
            </a:rPr>
            <a:t>manufacturing</a:t>
          </a:r>
          <a:endParaRPr lang="en-US" sz="1200" i="0" dirty="0" smtClean="0">
            <a:solidFill>
              <a:schemeClr val="accent4"/>
            </a:solidFill>
            <a:latin typeface="+mn-lt"/>
            <a:ea typeface="Times New Roman" charset="0"/>
            <a:cs typeface="Times New Roman" charset="0"/>
          </a:endParaRPr>
        </a:p>
      </cdr:txBody>
    </cdr:sp>
  </cdr:relSizeAnchor>
  <cdr:relSizeAnchor xmlns:cdr="http://schemas.openxmlformats.org/drawingml/2006/chartDrawing">
    <cdr:from>
      <cdr:x>0.00231</cdr:x>
      <cdr:y>0.01183</cdr:y>
    </cdr:from>
    <cdr:to>
      <cdr:x>1</cdr:x>
      <cdr:y>0.1537</cdr:y>
    </cdr:to>
    <cdr:sp macro="" textlink="">
      <cdr:nvSpPr>
        <cdr:cNvPr id="7" name="TextBox 5"/>
        <cdr:cNvSpPr txBox="1"/>
      </cdr:nvSpPr>
      <cdr:spPr bwMode="auto">
        <a:xfrm xmlns:a="http://schemas.openxmlformats.org/drawingml/2006/main">
          <a:off x="6734" y="37183"/>
          <a:ext cx="2914268" cy="4459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0" rIns="0" rtlCol="0" anchor="t">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100" b="1" i="0">
              <a:effectLst/>
              <a:latin typeface="+mn-lt"/>
              <a:ea typeface="+mn-ea"/>
              <a:cs typeface="+mn-cs"/>
            </a:rPr>
            <a:t>Difference in gross output,</a:t>
          </a:r>
          <a:r>
            <a:rPr lang="en-US" sz="1100" b="1" i="0" baseline="0">
              <a:effectLst/>
              <a:latin typeface="+mn-lt"/>
              <a:ea typeface="+mn-ea"/>
              <a:cs typeface="+mn-cs"/>
            </a:rPr>
            <a:t> </a:t>
          </a:r>
          <a:r>
            <a:rPr lang="en-US" sz="1100" b="1" i="0">
              <a:effectLst/>
              <a:latin typeface="+mn-lt"/>
              <a:ea typeface="+mn-ea"/>
              <a:cs typeface="+mn-cs"/>
            </a:rPr>
            <a:t>select industries</a:t>
          </a:r>
          <a:endParaRPr lang="en-US" sz="1600">
            <a:effectLst/>
          </a:endParaRPr>
        </a:p>
        <a:p xmlns:a="http://schemas.openxmlformats.org/drawingml/2006/main">
          <a:pPr eaLnBrk="0" hangingPunct="0"/>
          <a:r>
            <a:rPr lang="en-US" sz="1100" b="0" i="0">
              <a:effectLst/>
              <a:latin typeface="+mn-lt"/>
              <a:ea typeface="+mn-ea"/>
              <a:cs typeface="+mn-cs"/>
            </a:rPr>
            <a:t>billion 2015 dollars</a:t>
          </a:r>
          <a:endParaRPr lang="en-US" sz="1600">
            <a:effectLst/>
          </a:endParaRPr>
        </a:p>
        <a:p xmlns:a="http://schemas.openxmlformats.org/drawingml/2006/main">
          <a:pPr eaLnBrk="0" hangingPunct="0"/>
          <a:endParaRPr lang="en-US" sz="16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0.17187</cdr:x>
      <cdr:y>0.12599</cdr:y>
    </cdr:from>
    <cdr:to>
      <cdr:x>0.91562</cdr:x>
      <cdr:y>0.19643</cdr:y>
    </cdr:to>
    <cdr:sp macro="" textlink="">
      <cdr:nvSpPr>
        <cdr:cNvPr id="12" name="TextBox 7"/>
        <cdr:cNvSpPr txBox="1"/>
      </cdr:nvSpPr>
      <cdr:spPr bwMode="auto">
        <a:xfrm xmlns:a="http://schemas.openxmlformats.org/drawingml/2006/main">
          <a:off x="523875" y="403226"/>
          <a:ext cx="2266950" cy="2254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eaLnBrk="0" hangingPunct="0"/>
          <a:r>
            <a:rPr lang="en-US" sz="1200" b="1" i="0" dirty="0" smtClean="0">
              <a:solidFill>
                <a:srgbClr val="333333"/>
              </a:solidFill>
              <a:latin typeface="+mn-lt"/>
              <a:ea typeface="Times New Roman" charset="0"/>
              <a:cs typeface="Times New Roman" charset="0"/>
            </a:rPr>
            <a:t>China</a:t>
          </a:r>
        </a:p>
      </cdr:txBody>
    </cdr:sp>
  </cdr:relSizeAnchor>
</c:userShapes>
</file>

<file path=xl/drawings/drawing16.xml><?xml version="1.0" encoding="utf-8"?>
<c:userShapes xmlns:c="http://schemas.openxmlformats.org/drawingml/2006/chart">
  <cdr:relSizeAnchor xmlns:cdr="http://schemas.openxmlformats.org/drawingml/2006/chartDrawing">
    <cdr:from>
      <cdr:x>0.5996</cdr:x>
      <cdr:y>0.72454</cdr:y>
    </cdr:from>
    <cdr:to>
      <cdr:x>0.96767</cdr:x>
      <cdr:y>0.79478</cdr:y>
    </cdr:to>
    <cdr:sp macro="" textlink="">
      <cdr:nvSpPr>
        <cdr:cNvPr id="2" name="TextBox 1"/>
        <cdr:cNvSpPr txBox="1"/>
      </cdr:nvSpPr>
      <cdr:spPr bwMode="auto">
        <a:xfrm xmlns:a="http://schemas.openxmlformats.org/drawingml/2006/main">
          <a:off x="1766670" y="2515270"/>
          <a:ext cx="1084482" cy="2438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algn="ctr" eaLnBrk="0" hangingPunct="0">
            <a:spcAft>
              <a:spcPts val="4800"/>
            </a:spcAft>
          </a:pPr>
          <a:r>
            <a:rPr lang="en-US" sz="1200" i="0" dirty="0" smtClean="0">
              <a:solidFill>
                <a:schemeClr val="accent3"/>
              </a:solidFill>
              <a:latin typeface="+mn-lt"/>
              <a:ea typeface="Times New Roman" charset="0"/>
              <a:cs typeface="Times New Roman" charset="0"/>
            </a:rPr>
            <a:t>construction</a:t>
          </a:r>
        </a:p>
      </cdr:txBody>
    </cdr:sp>
  </cdr:relSizeAnchor>
  <cdr:relSizeAnchor xmlns:cdr="http://schemas.openxmlformats.org/drawingml/2006/chartDrawing">
    <cdr:from>
      <cdr:x>0.42134</cdr:x>
      <cdr:y>0.25691</cdr:y>
    </cdr:from>
    <cdr:to>
      <cdr:x>0.92284</cdr:x>
      <cdr:y>0.37671</cdr:y>
    </cdr:to>
    <cdr:sp macro="" textlink="">
      <cdr:nvSpPr>
        <cdr:cNvPr id="9" name="TextBox 1"/>
        <cdr:cNvSpPr txBox="1"/>
      </cdr:nvSpPr>
      <cdr:spPr bwMode="auto">
        <a:xfrm xmlns:a="http://schemas.openxmlformats.org/drawingml/2006/main">
          <a:off x="1241426" y="891862"/>
          <a:ext cx="1477646" cy="4158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eaLnBrk="0" hangingPunct="0"/>
          <a:r>
            <a:rPr lang="en-US" sz="1200" i="0" dirty="0" smtClean="0">
              <a:solidFill>
                <a:schemeClr val="accent2"/>
              </a:solidFill>
              <a:latin typeface="+mn-lt"/>
              <a:ea typeface="Times New Roman" charset="0"/>
              <a:cs typeface="Times New Roman" charset="0"/>
            </a:rPr>
            <a:t>food manufacturing</a:t>
          </a:r>
        </a:p>
      </cdr:txBody>
    </cdr:sp>
  </cdr:relSizeAnchor>
  <cdr:relSizeAnchor xmlns:cdr="http://schemas.openxmlformats.org/drawingml/2006/chartDrawing">
    <cdr:from>
      <cdr:x>0.43384</cdr:x>
      <cdr:y>0.68295</cdr:y>
    </cdr:from>
    <cdr:to>
      <cdr:x>0.92349</cdr:x>
      <cdr:y>0.78175</cdr:y>
    </cdr:to>
    <cdr:sp macro="" textlink="">
      <cdr:nvSpPr>
        <cdr:cNvPr id="10" name="TextBox 1"/>
        <cdr:cNvSpPr txBox="1"/>
      </cdr:nvSpPr>
      <cdr:spPr bwMode="auto">
        <a:xfrm xmlns:a="http://schemas.openxmlformats.org/drawingml/2006/main">
          <a:off x="1278255" y="2370897"/>
          <a:ext cx="1442719" cy="34298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eaLnBrk="0" hangingPunct="0">
            <a:spcAft>
              <a:spcPts val="4800"/>
            </a:spcAft>
          </a:pPr>
          <a:r>
            <a:rPr lang="en-US" sz="1200" i="0" dirty="0" smtClean="0">
              <a:solidFill>
                <a:schemeClr val="accent1"/>
              </a:solidFill>
              <a:latin typeface="+mn-lt"/>
              <a:ea typeface="Times New Roman" charset="0"/>
              <a:cs typeface="Times New Roman" charset="0"/>
            </a:rPr>
            <a:t>basic chemicals</a:t>
          </a:r>
        </a:p>
      </cdr:txBody>
    </cdr:sp>
  </cdr:relSizeAnchor>
  <cdr:relSizeAnchor xmlns:cdr="http://schemas.openxmlformats.org/drawingml/2006/chartDrawing">
    <cdr:from>
      <cdr:x>0.33728</cdr:x>
      <cdr:y>0.20654</cdr:y>
    </cdr:from>
    <cdr:to>
      <cdr:x>0.98707</cdr:x>
      <cdr:y>0.3242</cdr:y>
    </cdr:to>
    <cdr:sp macro="" textlink="">
      <cdr:nvSpPr>
        <cdr:cNvPr id="11" name="TextBox 1"/>
        <cdr:cNvSpPr txBox="1"/>
      </cdr:nvSpPr>
      <cdr:spPr bwMode="auto">
        <a:xfrm xmlns:a="http://schemas.openxmlformats.org/drawingml/2006/main">
          <a:off x="993774" y="717016"/>
          <a:ext cx="1914527" cy="40846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eaLnBrk="0" hangingPunct="0">
            <a:spcAft>
              <a:spcPts val="4800"/>
            </a:spcAft>
          </a:pPr>
          <a:r>
            <a:rPr lang="en-US" sz="1200" i="0" dirty="0" smtClean="0">
              <a:solidFill>
                <a:schemeClr val="accent4"/>
              </a:solidFill>
              <a:latin typeface="+mn-lt"/>
              <a:ea typeface="Times New Roman" charset="0"/>
              <a:cs typeface="Times New Roman" charset="0"/>
            </a:rPr>
            <a:t>misc. </a:t>
          </a:r>
          <a:r>
            <a:rPr lang="en-US" sz="1200" i="0" baseline="0" dirty="0" smtClean="0">
              <a:solidFill>
                <a:schemeClr val="accent4"/>
              </a:solidFill>
              <a:latin typeface="+mn-lt"/>
              <a:ea typeface="Times New Roman" charset="0"/>
              <a:cs typeface="Times New Roman" charset="0"/>
            </a:rPr>
            <a:t>manufacturing</a:t>
          </a:r>
          <a:endParaRPr lang="en-US" sz="1200" i="0" dirty="0" smtClean="0">
            <a:solidFill>
              <a:schemeClr val="accent4"/>
            </a:solidFill>
            <a:latin typeface="+mn-lt"/>
            <a:ea typeface="Times New Roman" charset="0"/>
            <a:cs typeface="Times New Roman" charset="0"/>
          </a:endParaRPr>
        </a:p>
      </cdr:txBody>
    </cdr:sp>
  </cdr:relSizeAnchor>
  <cdr:relSizeAnchor xmlns:cdr="http://schemas.openxmlformats.org/drawingml/2006/chartDrawing">
    <cdr:from>
      <cdr:x>0.86562</cdr:x>
      <cdr:y>0.01976</cdr:y>
    </cdr:from>
    <cdr:to>
      <cdr:x>0.98279</cdr:x>
      <cdr:y>0.09721</cdr:y>
    </cdr:to>
    <cdr:pic>
      <cdr:nvPicPr>
        <cdr:cNvPr id="12" name="Picture 1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2638424" y="63240"/>
          <a:ext cx="357121" cy="247871"/>
        </a:xfrm>
        <a:prstGeom xmlns:a="http://schemas.openxmlformats.org/drawingml/2006/main" prst="rect">
          <a:avLst/>
        </a:prstGeom>
      </cdr:spPr>
    </cdr:pic>
  </cdr:relSizeAnchor>
  <cdr:relSizeAnchor xmlns:cdr="http://schemas.openxmlformats.org/drawingml/2006/chartDrawing">
    <cdr:from>
      <cdr:x>0.18125</cdr:x>
      <cdr:y>0.12599</cdr:y>
    </cdr:from>
    <cdr:to>
      <cdr:x>0.89375</cdr:x>
      <cdr:y>0.19643</cdr:y>
    </cdr:to>
    <cdr:sp macro="" textlink="">
      <cdr:nvSpPr>
        <cdr:cNvPr id="7" name="TextBox 9"/>
        <cdr:cNvSpPr txBox="1"/>
      </cdr:nvSpPr>
      <cdr:spPr bwMode="auto">
        <a:xfrm xmlns:a="http://schemas.openxmlformats.org/drawingml/2006/main">
          <a:off x="552450" y="403225"/>
          <a:ext cx="2171700" cy="2254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eaLnBrk="0" hangingPunct="0"/>
          <a:r>
            <a:rPr lang="en-US" sz="1200" b="1" i="0" dirty="0" smtClean="0">
              <a:solidFill>
                <a:srgbClr val="333333"/>
              </a:solidFill>
              <a:latin typeface="+mn-lt"/>
              <a:ea typeface="Times New Roman" charset="0"/>
              <a:cs typeface="Times New Roman" charset="0"/>
            </a:rPr>
            <a:t>India</a:t>
          </a:r>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352425</xdr:colOff>
      <xdr:row>7</xdr:row>
      <xdr:rowOff>100012</xdr:rowOff>
    </xdr:from>
    <xdr:to>
      <xdr:col>15</xdr:col>
      <xdr:colOff>535305</xdr:colOff>
      <xdr:row>26</xdr:row>
      <xdr:rowOff>126682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0.02072</cdr:x>
      <cdr:y>0.90114</cdr:y>
    </cdr:from>
    <cdr:to>
      <cdr:x>0.99574</cdr:x>
      <cdr:y>1</cdr:y>
    </cdr:to>
    <cdr:sp macro="" textlink="">
      <cdr:nvSpPr>
        <cdr:cNvPr id="2" name="TextBox 1"/>
        <cdr:cNvSpPr txBox="1"/>
      </cdr:nvSpPr>
      <cdr:spPr bwMode="auto">
        <a:xfrm xmlns:a="http://schemas.openxmlformats.org/drawingml/2006/main">
          <a:off x="117475" y="3131208"/>
          <a:ext cx="5527674" cy="3435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900" b="1" i="0" dirty="0" smtClean="0">
              <a:solidFill>
                <a:sysClr val="windowText" lastClr="000000"/>
              </a:solidFill>
              <a:latin typeface="+mn-lt"/>
              <a:ea typeface="Times New Roman" charset="0"/>
              <a:cs typeface="Times New Roman" charset="0"/>
            </a:rPr>
            <a:t>Source:</a:t>
          </a:r>
          <a:r>
            <a:rPr lang="en-US" sz="900" i="0" dirty="0" smtClean="0">
              <a:solidFill>
                <a:sysClr val="windowText" lastClr="000000"/>
              </a:solidFill>
              <a:latin typeface="+mn-lt"/>
              <a:ea typeface="Times New Roman" charset="0"/>
              <a:cs typeface="Times New Roman" charset="0"/>
            </a:rPr>
            <a:t> </a:t>
          </a:r>
          <a:r>
            <a:rPr lang="en-US" sz="900" b="0" i="0">
              <a:solidFill>
                <a:sysClr val="windowText" lastClr="000000"/>
              </a:solidFill>
              <a:effectLst/>
              <a:latin typeface="+mn-lt"/>
              <a:ea typeface="+mn-ea"/>
              <a:cs typeface="+mn-cs"/>
            </a:rPr>
            <a:t>U.S. Energy Information Administration,</a:t>
          </a:r>
          <a:r>
            <a:rPr lang="en-US" sz="900" b="0" i="0" baseline="0">
              <a:solidFill>
                <a:sysClr val="windowText" lastClr="000000"/>
              </a:solidFill>
              <a:effectLst/>
              <a:latin typeface="+mn-lt"/>
              <a:ea typeface="+mn-ea"/>
              <a:cs typeface="+mn-cs"/>
            </a:rPr>
            <a:t> </a:t>
          </a:r>
          <a:r>
            <a:rPr lang="en-US" sz="900" b="0" i="1" baseline="0">
              <a:solidFill>
                <a:sysClr val="windowText" lastClr="000000"/>
              </a:solidFill>
              <a:effectLst/>
              <a:latin typeface="+mn-lt"/>
              <a:ea typeface="+mn-ea"/>
              <a:cs typeface="+mn-cs"/>
            </a:rPr>
            <a:t>International Energy Outlook 2021</a:t>
          </a:r>
          <a:r>
            <a:rPr lang="en-US" sz="900" b="0" i="0">
              <a:solidFill>
                <a:sysClr val="windowText" lastClr="000000"/>
              </a:solidFill>
              <a:effectLst/>
              <a:latin typeface="+mn-lt"/>
              <a:ea typeface="+mn-ea"/>
              <a:cs typeface="+mn-cs"/>
            </a:rPr>
            <a:t> </a:t>
          </a:r>
        </a:p>
        <a:p xmlns:a="http://schemas.openxmlformats.org/drawingml/2006/main">
          <a:pPr eaLnBrk="0" hangingPunct="0"/>
          <a:r>
            <a:rPr lang="en-US" sz="900" b="1" i="0" dirty="0" smtClean="0">
              <a:solidFill>
                <a:sysClr val="windowText" lastClr="000000"/>
              </a:solidFill>
              <a:effectLst/>
              <a:latin typeface="+mn-lt"/>
              <a:ea typeface="+mn-ea"/>
              <a:cs typeface="+mn-cs"/>
            </a:rPr>
            <a:t>Note:</a:t>
          </a:r>
          <a:r>
            <a:rPr lang="en-US" sz="900" b="0" i="0" dirty="0" smtClean="0">
              <a:solidFill>
                <a:sysClr val="windowText" lastClr="000000"/>
              </a:solidFill>
              <a:effectLst/>
              <a:latin typeface="+mn-lt"/>
              <a:ea typeface="+mn-ea"/>
              <a:cs typeface="+mn-cs"/>
            </a:rPr>
            <a:t> </a:t>
          </a:r>
          <a:r>
            <a:rPr kumimoji="0" lang="en-US" sz="900" b="0" i="0" u="none" strike="noStrike" kern="0" cap="none" spc="0" normalizeH="0" baseline="0" noProof="0" dirty="0" smtClean="0">
              <a:ln>
                <a:noFill/>
              </a:ln>
              <a:solidFill>
                <a:sysClr val="windowText" lastClr="000000"/>
              </a:solidFill>
              <a:effectLst/>
              <a:uLnTx/>
              <a:uFillTx/>
              <a:latin typeface="+mn-lt"/>
              <a:ea typeface="Times New Roman" charset="0"/>
              <a:cs typeface="Times New Roman" charset="0"/>
            </a:rPr>
            <a:t>Btu = British thermal units </a:t>
          </a:r>
          <a:endParaRPr lang="en-US" sz="900" i="0" dirty="0" smtClean="0">
            <a:solidFill>
              <a:sysClr val="windowText" lastClr="000000"/>
            </a:solidFill>
            <a:latin typeface="+mn-lt"/>
            <a:ea typeface="Times New Roman" charset="0"/>
            <a:cs typeface="Times New Roman" charset="0"/>
          </a:endParaRPr>
        </a:p>
      </cdr:txBody>
    </cdr:sp>
  </cdr:relSizeAnchor>
  <cdr:relSizeAnchor xmlns:cdr="http://schemas.openxmlformats.org/drawingml/2006/chartDrawing">
    <cdr:from>
      <cdr:x>0.29419</cdr:x>
      <cdr:y>0.15311</cdr:y>
    </cdr:from>
    <cdr:to>
      <cdr:x>0.29566</cdr:x>
      <cdr:y>0.81848</cdr:y>
    </cdr:to>
    <cdr:cxnSp macro="">
      <cdr:nvCxnSpPr>
        <cdr:cNvPr id="3" name="Straight Connector 2"/>
        <cdr:cNvCxnSpPr/>
      </cdr:nvCxnSpPr>
      <cdr:spPr bwMode="auto">
        <a:xfrm xmlns:a="http://schemas.openxmlformats.org/drawingml/2006/main" flipV="1">
          <a:off x="1608049" y="522288"/>
          <a:ext cx="8026" cy="2269712"/>
        </a:xfrm>
        <a:prstGeom xmlns:a="http://schemas.openxmlformats.org/drawingml/2006/main" prst="line">
          <a:avLst/>
        </a:prstGeom>
        <a:solidFill xmlns:a="http://schemas.openxmlformats.org/drawingml/2006/main">
          <a:schemeClr val="accent1"/>
        </a:solidFill>
        <a:ln xmlns:a="http://schemas.openxmlformats.org/drawingml/2006/main" w="12700" cap="flat" cmpd="sng" algn="ctr">
          <a:solidFill>
            <a:schemeClr val="bg1">
              <a:lumMod val="65000"/>
            </a:schemeClr>
          </a:solidFill>
          <a:prstDash val="dash"/>
          <a:round/>
          <a:headEnd type="none" w="med" len="med"/>
          <a:tailEnd type="none" w="med" len="med"/>
        </a:ln>
        <a:effectLst xmlns:a="http://schemas.openxmlformats.org/drawingml/2006/main"/>
      </cdr:spPr>
    </cdr:cxnSp>
  </cdr:relSizeAnchor>
  <cdr:relSizeAnchor xmlns:cdr="http://schemas.openxmlformats.org/drawingml/2006/chartDrawing">
    <cdr:from>
      <cdr:x>0.01344</cdr:x>
      <cdr:y>0.00959</cdr:y>
    </cdr:from>
    <cdr:to>
      <cdr:x>0.70565</cdr:x>
      <cdr:y>0.13843</cdr:y>
    </cdr:to>
    <cdr:sp macro="" textlink="">
      <cdr:nvSpPr>
        <cdr:cNvPr id="22" name="TextBox 21"/>
        <cdr:cNvSpPr txBox="1"/>
      </cdr:nvSpPr>
      <cdr:spPr bwMode="auto">
        <a:xfrm xmlns:a="http://schemas.openxmlformats.org/drawingml/2006/main">
          <a:off x="76200" y="33338"/>
          <a:ext cx="3924300" cy="4476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rtl="0"/>
          <a:r>
            <a:rPr lang="en-US" sz="1100" b="1" i="0" baseline="0">
              <a:effectLst/>
              <a:latin typeface="+mn-lt"/>
              <a:ea typeface="+mn-ea"/>
              <a:cs typeface="+mn-cs"/>
            </a:rPr>
            <a:t>Delivered energy consumption by end-use sector, world</a:t>
          </a:r>
          <a:endParaRPr lang="en-US" sz="1600">
            <a:effectLst/>
          </a:endParaRPr>
        </a:p>
        <a:p xmlns:a="http://schemas.openxmlformats.org/drawingml/2006/main">
          <a:r>
            <a:rPr lang="en-US" sz="1100" b="0" i="0" baseline="0">
              <a:effectLst/>
              <a:latin typeface="+mn-lt"/>
              <a:ea typeface="+mn-ea"/>
              <a:cs typeface="+mn-cs"/>
            </a:rPr>
            <a:t>quadrillion Btu</a:t>
          </a:r>
          <a:endParaRPr lang="en-US" sz="16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0.14505</cdr:x>
      <cdr:y>0.17361</cdr:y>
    </cdr:from>
    <cdr:to>
      <cdr:x>0.26004</cdr:x>
      <cdr:y>0.23002</cdr:y>
    </cdr:to>
    <cdr:sp macro="" textlink="">
      <cdr:nvSpPr>
        <cdr:cNvPr id="23" name="TextBox 1"/>
        <cdr:cNvSpPr txBox="1"/>
      </cdr:nvSpPr>
      <cdr:spPr bwMode="auto">
        <a:xfrm xmlns:a="http://schemas.openxmlformats.org/drawingml/2006/main">
          <a:off x="822325" y="603250"/>
          <a:ext cx="651914" cy="1959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i="0" dirty="0" smtClean="0">
              <a:solidFill>
                <a:sysClr val="windowText" lastClr="000000"/>
              </a:solidFill>
              <a:latin typeface="+mn-lt"/>
              <a:ea typeface="Times New Roman" charset="0"/>
              <a:cs typeface="Times New Roman" charset="0"/>
            </a:rPr>
            <a:t>history</a:t>
          </a:r>
        </a:p>
      </cdr:txBody>
    </cdr:sp>
  </cdr:relSizeAnchor>
  <cdr:relSizeAnchor xmlns:cdr="http://schemas.openxmlformats.org/drawingml/2006/chartDrawing">
    <cdr:from>
      <cdr:x>0.32482</cdr:x>
      <cdr:y>0.17087</cdr:y>
    </cdr:from>
    <cdr:to>
      <cdr:x>0.47467</cdr:x>
      <cdr:y>0.22727</cdr:y>
    </cdr:to>
    <cdr:sp macro="" textlink="">
      <cdr:nvSpPr>
        <cdr:cNvPr id="24" name="TextBox 1"/>
        <cdr:cNvSpPr txBox="1"/>
      </cdr:nvSpPr>
      <cdr:spPr bwMode="auto">
        <a:xfrm xmlns:a="http://schemas.openxmlformats.org/drawingml/2006/main">
          <a:off x="1841500" y="593725"/>
          <a:ext cx="849514" cy="19598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i="0" dirty="0" smtClean="0">
              <a:solidFill>
                <a:sysClr val="windowText" lastClr="000000"/>
              </a:solidFill>
              <a:latin typeface="+mn-lt"/>
              <a:ea typeface="Times New Roman" charset="0"/>
              <a:cs typeface="Times New Roman" charset="0"/>
            </a:rPr>
            <a:t>projections</a:t>
          </a:r>
        </a:p>
      </cdr:txBody>
    </cdr:sp>
  </cdr:relSizeAnchor>
  <cdr:relSizeAnchor xmlns:cdr="http://schemas.openxmlformats.org/drawingml/2006/chartDrawing">
    <cdr:from>
      <cdr:x>0.92596</cdr:x>
      <cdr:y>0.1599</cdr:y>
    </cdr:from>
    <cdr:to>
      <cdr:x>1</cdr:x>
      <cdr:y>0.32758</cdr:y>
    </cdr:to>
    <cdr:sp macro="" textlink="">
      <cdr:nvSpPr>
        <cdr:cNvPr id="25" name="TextBox 1"/>
        <cdr:cNvSpPr txBox="1"/>
      </cdr:nvSpPr>
      <cdr:spPr bwMode="auto">
        <a:xfrm xmlns:a="http://schemas.openxmlformats.org/drawingml/2006/main">
          <a:off x="5249501" y="555625"/>
          <a:ext cx="419779" cy="5826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100" i="0" dirty="0" smtClean="0">
              <a:solidFill>
                <a:schemeClr val="accent3"/>
              </a:solidFill>
              <a:latin typeface="+mn-lt"/>
              <a:ea typeface="Times New Roman" charset="0"/>
              <a:cs typeface="Times New Roman" charset="0"/>
            </a:rPr>
            <a:t>369</a:t>
          </a:r>
          <a:endParaRPr lang="en-US" sz="1100" i="0" dirty="0" smtClean="0">
            <a:solidFill>
              <a:schemeClr val="accent4">
                <a:lumMod val="75000"/>
              </a:schemeClr>
            </a:solidFill>
            <a:latin typeface="+mn-lt"/>
            <a:ea typeface="Times New Roman" charset="0"/>
            <a:cs typeface="Times New Roman" charset="0"/>
          </a:endParaRPr>
        </a:p>
        <a:p xmlns:a="http://schemas.openxmlformats.org/drawingml/2006/main">
          <a:pPr eaLnBrk="0" hangingPunct="0">
            <a:spcAft>
              <a:spcPts val="8400"/>
            </a:spcAft>
          </a:pPr>
          <a:r>
            <a:rPr lang="en-US" sz="1100" i="0" baseline="0" dirty="0" smtClean="0">
              <a:solidFill>
                <a:schemeClr val="accent3">
                  <a:lumMod val="75000"/>
                </a:schemeClr>
              </a:solidFill>
              <a:latin typeface="+mn-lt"/>
              <a:ea typeface="Times New Roman" charset="0"/>
              <a:cs typeface="Times New Roman" charset="0"/>
            </a:rPr>
            <a:t>361</a:t>
          </a:r>
        </a:p>
        <a:p xmlns:a="http://schemas.openxmlformats.org/drawingml/2006/main">
          <a:pPr eaLnBrk="0" hangingPunct="0">
            <a:spcAft>
              <a:spcPts val="8400"/>
            </a:spcAft>
          </a:pPr>
          <a:endParaRPr lang="en-US" sz="1100" i="0" baseline="0" dirty="0" smtClean="0">
            <a:solidFill>
              <a:schemeClr val="accent3">
                <a:lumMod val="75000"/>
              </a:schemeClr>
            </a:solidFill>
            <a:latin typeface="+mn-lt"/>
            <a:ea typeface="Times New Roman" charset="0"/>
            <a:cs typeface="Times New Roman" charset="0"/>
          </a:endParaRPr>
        </a:p>
      </cdr:txBody>
    </cdr:sp>
  </cdr:relSizeAnchor>
  <cdr:relSizeAnchor xmlns:cdr="http://schemas.openxmlformats.org/drawingml/2006/chartDrawing">
    <cdr:from>
      <cdr:x>0.92238</cdr:x>
      <cdr:y>0.429</cdr:y>
    </cdr:from>
    <cdr:to>
      <cdr:x>0.99574</cdr:x>
      <cdr:y>0.7329</cdr:y>
    </cdr:to>
    <cdr:sp macro="" textlink="">
      <cdr:nvSpPr>
        <cdr:cNvPr id="26" name="TextBox 1"/>
        <cdr:cNvSpPr txBox="1"/>
      </cdr:nvSpPr>
      <cdr:spPr bwMode="auto">
        <a:xfrm xmlns:a="http://schemas.openxmlformats.org/drawingml/2006/main">
          <a:off x="5229225" y="1490663"/>
          <a:ext cx="415895" cy="10559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endParaRPr lang="en-US" sz="1100">
            <a:effectLst/>
          </a:endParaRPr>
        </a:p>
        <a:p xmlns:a="http://schemas.openxmlformats.org/drawingml/2006/main">
          <a:pPr eaLnBrk="0" hangingPunct="0"/>
          <a:r>
            <a:rPr lang="en-US" sz="1100" i="0">
              <a:solidFill>
                <a:schemeClr val="accent1"/>
              </a:solidFill>
              <a:effectLst/>
              <a:latin typeface="+mn-lt"/>
              <a:ea typeface="+mn-ea"/>
              <a:cs typeface="+mn-cs"/>
            </a:rPr>
            <a:t>157</a:t>
          </a:r>
          <a:endParaRPr lang="en-US" sz="1100">
            <a:solidFill>
              <a:schemeClr val="accent1"/>
            </a:solidFill>
            <a:effectLst/>
          </a:endParaRPr>
        </a:p>
        <a:p xmlns:a="http://schemas.openxmlformats.org/drawingml/2006/main">
          <a:pPr eaLnBrk="0" hangingPunct="0"/>
          <a:r>
            <a:rPr lang="en-US" sz="1100" i="0">
              <a:solidFill>
                <a:schemeClr val="tx2"/>
              </a:solidFill>
              <a:effectLst/>
              <a:latin typeface="+mn-lt"/>
              <a:ea typeface="+mn-ea"/>
              <a:cs typeface="+mn-cs"/>
            </a:rPr>
            <a:t>156</a:t>
          </a:r>
          <a:endParaRPr lang="en-US" sz="1100">
            <a:solidFill>
              <a:schemeClr val="tx2"/>
            </a:solidFill>
            <a:effectLst/>
          </a:endParaRPr>
        </a:p>
        <a:p xmlns:a="http://schemas.openxmlformats.org/drawingml/2006/main">
          <a:pPr eaLnBrk="0" hangingPunct="0"/>
          <a:r>
            <a:rPr lang="en-US" sz="1100" i="0">
              <a:solidFill>
                <a:schemeClr val="accent5">
                  <a:lumMod val="40000"/>
                  <a:lumOff val="60000"/>
                </a:schemeClr>
              </a:solidFill>
              <a:effectLst/>
              <a:latin typeface="+mn-lt"/>
              <a:ea typeface="+mn-ea"/>
              <a:cs typeface="+mn-cs"/>
            </a:rPr>
            <a:t>133</a:t>
          </a:r>
          <a:endParaRPr lang="en-US" sz="1100">
            <a:solidFill>
              <a:schemeClr val="accent5">
                <a:lumMod val="40000"/>
                <a:lumOff val="60000"/>
              </a:schemeClr>
            </a:solidFill>
            <a:effectLst/>
          </a:endParaRPr>
        </a:p>
        <a:p xmlns:a="http://schemas.openxmlformats.org/drawingml/2006/main">
          <a:pPr eaLnBrk="0" hangingPunct="0"/>
          <a:r>
            <a:rPr lang="en-US" sz="1100" i="0">
              <a:solidFill>
                <a:schemeClr val="accent5"/>
              </a:solidFill>
              <a:effectLst/>
              <a:latin typeface="+mn-lt"/>
              <a:ea typeface="+mn-ea"/>
              <a:cs typeface="+mn-cs"/>
            </a:rPr>
            <a:t>132</a:t>
          </a:r>
          <a:endParaRPr lang="en-US" sz="1100">
            <a:solidFill>
              <a:schemeClr val="accent5"/>
            </a:solidFill>
            <a:effectLst/>
          </a:endParaRPr>
        </a:p>
        <a:p xmlns:a="http://schemas.openxmlformats.org/drawingml/2006/main">
          <a:pPr eaLnBrk="0" hangingPunct="0"/>
          <a:endParaRPr lang="en-US" sz="11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0.92126</cdr:x>
      <cdr:y>0.0201</cdr:y>
    </cdr:from>
    <cdr:to>
      <cdr:x>0.98705</cdr:x>
      <cdr:y>0.10438</cdr:y>
    </cdr:to>
    <cdr:pic>
      <cdr:nvPicPr>
        <cdr:cNvPr id="27" name="Picture 26"/>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22875" y="69850"/>
          <a:ext cx="373010" cy="292851"/>
        </a:xfrm>
        <a:prstGeom xmlns:a="http://schemas.openxmlformats.org/drawingml/2006/main" prst="rect">
          <a:avLst/>
        </a:prstGeom>
      </cdr:spPr>
    </cdr:pic>
  </cdr:relSizeAnchor>
  <cdr:relSizeAnchor xmlns:cdr="http://schemas.openxmlformats.org/drawingml/2006/chartDrawing">
    <cdr:from>
      <cdr:x>0.72637</cdr:x>
      <cdr:y>0.16539</cdr:y>
    </cdr:from>
    <cdr:to>
      <cdr:x>0.91152</cdr:x>
      <cdr:y>0.77561</cdr:y>
    </cdr:to>
    <cdr:sp macro="" textlink="">
      <cdr:nvSpPr>
        <cdr:cNvPr id="28" name="TextBox 1"/>
        <cdr:cNvSpPr txBox="1"/>
      </cdr:nvSpPr>
      <cdr:spPr bwMode="auto">
        <a:xfrm xmlns:a="http://schemas.openxmlformats.org/drawingml/2006/main">
          <a:off x="4117975" y="574675"/>
          <a:ext cx="1049674" cy="21203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spcAft>
              <a:spcPts val="0"/>
            </a:spcAft>
          </a:pPr>
          <a:r>
            <a:rPr lang="en-US" sz="1200" i="0">
              <a:solidFill>
                <a:schemeClr val="accent3"/>
              </a:solidFill>
              <a:effectLst/>
              <a:latin typeface="+mn-lt"/>
              <a:ea typeface="+mn-ea"/>
              <a:cs typeface="+mn-cs"/>
            </a:rPr>
            <a:t>industrial</a:t>
          </a:r>
        </a:p>
        <a:p xmlns:a="http://schemas.openxmlformats.org/drawingml/2006/main">
          <a:pPr eaLnBrk="0" hangingPunct="0"/>
          <a:endParaRPr lang="en-US" sz="1200">
            <a:solidFill>
              <a:schemeClr val="accent3"/>
            </a:solidFill>
            <a:effectLst/>
          </a:endParaRPr>
        </a:p>
        <a:p xmlns:a="http://schemas.openxmlformats.org/drawingml/2006/main">
          <a:pPr eaLnBrk="0" hangingPunct="0">
            <a:spcAft>
              <a:spcPts val="600"/>
            </a:spcAft>
          </a:pPr>
          <a:endParaRPr lang="en-US" sz="1200">
            <a:solidFill>
              <a:schemeClr val="accent4"/>
            </a:solidFill>
            <a:effectLst/>
          </a:endParaRPr>
        </a:p>
        <a:p xmlns:a="http://schemas.openxmlformats.org/drawingml/2006/main">
          <a:pPr eaLnBrk="0" hangingPunct="0"/>
          <a:endParaRPr lang="en-US" sz="1200" i="0">
            <a:solidFill>
              <a:schemeClr val="accent1"/>
            </a:solidFill>
            <a:effectLst/>
            <a:latin typeface="+mn-lt"/>
            <a:ea typeface="+mn-ea"/>
            <a:cs typeface="+mn-cs"/>
          </a:endParaRPr>
        </a:p>
        <a:p xmlns:a="http://schemas.openxmlformats.org/drawingml/2006/main">
          <a:pPr eaLnBrk="0" hangingPunct="0"/>
          <a:endParaRPr lang="en-US" sz="1200" i="0">
            <a:solidFill>
              <a:schemeClr val="accent1"/>
            </a:solidFill>
            <a:effectLst/>
            <a:latin typeface="+mn-lt"/>
            <a:ea typeface="+mn-ea"/>
            <a:cs typeface="+mn-cs"/>
          </a:endParaRPr>
        </a:p>
        <a:p xmlns:a="http://schemas.openxmlformats.org/drawingml/2006/main">
          <a:pPr eaLnBrk="0" hangingPunct="0"/>
          <a:endParaRPr lang="en-US" sz="1200" i="0">
            <a:solidFill>
              <a:schemeClr val="accent1"/>
            </a:solidFill>
            <a:effectLst/>
            <a:latin typeface="+mn-lt"/>
            <a:ea typeface="+mn-ea"/>
            <a:cs typeface="+mn-cs"/>
          </a:endParaRPr>
        </a:p>
        <a:p xmlns:a="http://schemas.openxmlformats.org/drawingml/2006/main">
          <a:pPr eaLnBrk="0" hangingPunct="0">
            <a:spcAft>
              <a:spcPts val="400"/>
            </a:spcAft>
          </a:pPr>
          <a:r>
            <a:rPr lang="en-US" sz="1200" i="0">
              <a:solidFill>
                <a:schemeClr val="accent1"/>
              </a:solidFill>
              <a:effectLst/>
              <a:latin typeface="+mn-lt"/>
              <a:ea typeface="+mn-ea"/>
              <a:cs typeface="+mn-cs"/>
            </a:rPr>
            <a:t>transportation</a:t>
          </a:r>
          <a:endParaRPr lang="en-US" sz="1200">
            <a:solidFill>
              <a:schemeClr val="accent1"/>
            </a:solidFill>
            <a:effectLst/>
          </a:endParaRPr>
        </a:p>
        <a:p xmlns:a="http://schemas.openxmlformats.org/drawingml/2006/main">
          <a:pPr eaLnBrk="0" hangingPunct="0"/>
          <a:endParaRPr lang="en-US" sz="1200" i="0">
            <a:solidFill>
              <a:schemeClr val="accent5"/>
            </a:solidFill>
            <a:effectLst/>
            <a:latin typeface="+mn-lt"/>
            <a:ea typeface="+mn-ea"/>
            <a:cs typeface="+mn-cs"/>
          </a:endParaRPr>
        </a:p>
        <a:p xmlns:a="http://schemas.openxmlformats.org/drawingml/2006/main">
          <a:pPr eaLnBrk="0" hangingPunct="0"/>
          <a:endParaRPr lang="en-US" sz="1200" i="0">
            <a:solidFill>
              <a:schemeClr val="accent5"/>
            </a:solidFill>
            <a:effectLst/>
            <a:latin typeface="+mn-lt"/>
            <a:ea typeface="+mn-ea"/>
            <a:cs typeface="+mn-cs"/>
          </a:endParaRPr>
        </a:p>
        <a:p xmlns:a="http://schemas.openxmlformats.org/drawingml/2006/main">
          <a:pPr eaLnBrk="0" hangingPunct="0"/>
          <a:r>
            <a:rPr lang="en-US" sz="1200" i="0">
              <a:solidFill>
                <a:schemeClr val="accent5"/>
              </a:solidFill>
              <a:effectLst/>
              <a:latin typeface="+mn-lt"/>
              <a:ea typeface="+mn-ea"/>
              <a:cs typeface="+mn-cs"/>
            </a:rPr>
            <a:t>buildings</a:t>
          </a:r>
          <a:endParaRPr lang="en-US" sz="1200">
            <a:solidFill>
              <a:schemeClr val="accent5"/>
            </a:solidFill>
            <a:effectLst/>
          </a:endParaRPr>
        </a:p>
        <a:p xmlns:a="http://schemas.openxmlformats.org/drawingml/2006/main">
          <a:pPr eaLnBrk="0" hangingPunct="0">
            <a:spcAft>
              <a:spcPts val="3600"/>
            </a:spcAft>
          </a:pPr>
          <a:endParaRPr lang="en-US" sz="1200" i="0" dirty="0" smtClean="0">
            <a:solidFill>
              <a:schemeClr val="accent5"/>
            </a:solidFill>
            <a:latin typeface="+mn-lt"/>
            <a:ea typeface="Times New Roman" charset="0"/>
            <a:cs typeface="Times New Roman" charset="0"/>
          </a:endParaRPr>
        </a:p>
      </cdr:txBody>
    </cdr:sp>
  </cdr:relSizeAnchor>
  <cdr:relSizeAnchor xmlns:cdr="http://schemas.openxmlformats.org/drawingml/2006/chartDrawing">
    <cdr:from>
      <cdr:x>0.3097</cdr:x>
      <cdr:y>0.43129</cdr:y>
    </cdr:from>
    <cdr:to>
      <cdr:x>0.67778</cdr:x>
      <cdr:y>0.57309</cdr:y>
    </cdr:to>
    <cdr:sp macro="" textlink="">
      <cdr:nvSpPr>
        <cdr:cNvPr id="29" name="TextBox 1"/>
        <cdr:cNvSpPr txBox="1"/>
      </cdr:nvSpPr>
      <cdr:spPr bwMode="auto">
        <a:xfrm xmlns:a="http://schemas.openxmlformats.org/drawingml/2006/main">
          <a:off x="1755775" y="1498600"/>
          <a:ext cx="2086775" cy="4927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b="1" i="0" dirty="0" smtClean="0">
              <a:solidFill>
                <a:srgbClr val="333333"/>
              </a:solidFill>
              <a:latin typeface="+mn-lt"/>
              <a:ea typeface="Times New Roman" charset="0"/>
              <a:cs typeface="Times New Roman" charset="0"/>
            </a:rPr>
            <a:t>Reference case</a:t>
          </a:r>
        </a:p>
        <a:p xmlns:a="http://schemas.openxmlformats.org/drawingml/2006/main">
          <a:pPr eaLnBrk="0" hangingPunct="0"/>
          <a:r>
            <a:rPr lang="en-US" sz="1200" b="1" i="0" dirty="0" smtClean="0">
              <a:solidFill>
                <a:schemeClr val="bg1">
                  <a:lumMod val="65000"/>
                </a:schemeClr>
              </a:solidFill>
              <a:latin typeface="+mn-lt"/>
              <a:ea typeface="Times New Roman" charset="0"/>
              <a:cs typeface="Times New Roman" charset="0"/>
            </a:rPr>
            <a:t>Higher</a:t>
          </a:r>
          <a:r>
            <a:rPr lang="en-US" sz="1200" b="1" i="0" baseline="0" dirty="0" smtClean="0">
              <a:solidFill>
                <a:schemeClr val="bg1">
                  <a:lumMod val="65000"/>
                </a:schemeClr>
              </a:solidFill>
              <a:latin typeface="+mn-lt"/>
              <a:ea typeface="Times New Roman" charset="0"/>
              <a:cs typeface="Times New Roman" charset="0"/>
            </a:rPr>
            <a:t> China Wages case</a:t>
          </a:r>
          <a:endParaRPr lang="en-US" sz="1200" b="1" i="0" dirty="0" smtClean="0">
            <a:solidFill>
              <a:schemeClr val="bg1">
                <a:lumMod val="65000"/>
              </a:schemeClr>
            </a:solidFill>
            <a:latin typeface="+mn-lt"/>
            <a:ea typeface="Times New Roman" charset="0"/>
            <a:cs typeface="Times New Roman"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13</xdr:col>
      <xdr:colOff>175986</xdr:colOff>
      <xdr:row>10</xdr:row>
      <xdr:rowOff>19438</xdr:rowOff>
    </xdr:from>
    <xdr:to>
      <xdr:col>23</xdr:col>
      <xdr:colOff>503014</xdr:colOff>
      <xdr:row>31</xdr:row>
      <xdr:rowOff>97194</xdr:rowOff>
    </xdr:to>
    <xdr:sp macro="" textlink="">
      <xdr:nvSpPr>
        <xdr:cNvPr id="6" name="Rectangle 5"/>
        <xdr:cNvSpPr/>
      </xdr:nvSpPr>
      <xdr:spPr bwMode="auto">
        <a:xfrm>
          <a:off x="13773409" y="1691173"/>
          <a:ext cx="7227794" cy="3955791"/>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vert="horz" wrap="square" lIns="91440" tIns="45720" rIns="91440" bIns="45720" numCol="1" rtlCol="0" anchor="t" anchorCtr="0" compatLnSpc="1">
          <a:prstTxWarp prst="textNoShape">
            <a:avLst/>
          </a:prstTxWarp>
        </a:bodyPr>
        <a:lstStyle/>
        <a:p>
          <a:pPr marL="0" marR="0" indent="0" algn="l" defTabSz="914400" rtl="0" eaLnBrk="0" fontAlgn="base" latinLnBrk="0" hangingPunct="0">
            <a:lnSpc>
              <a:spcPct val="100000"/>
            </a:lnSpc>
            <a:spcBef>
              <a:spcPct val="0"/>
            </a:spcBef>
            <a:spcAft>
              <a:spcPct val="0"/>
            </a:spcAft>
            <a:buClrTx/>
            <a:buSzTx/>
            <a:buFontTx/>
            <a:buNone/>
            <a:tabLst/>
          </a:pPr>
          <a:endPara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endParaRPr>
        </a:p>
      </xdr:txBody>
    </xdr:sp>
    <xdr:clientData/>
  </xdr:twoCellAnchor>
  <xdr:twoCellAnchor>
    <xdr:from>
      <xdr:col>13</xdr:col>
      <xdr:colOff>313702</xdr:colOff>
      <xdr:row>10</xdr:row>
      <xdr:rowOff>106484</xdr:rowOff>
    </xdr:from>
    <xdr:to>
      <xdr:col>16</xdr:col>
      <xdr:colOff>529472</xdr:colOff>
      <xdr:row>28</xdr:row>
      <xdr:rowOff>92197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484123</xdr:colOff>
      <xdr:row>10</xdr:row>
      <xdr:rowOff>106484</xdr:rowOff>
    </xdr:from>
    <xdr:to>
      <xdr:col>20</xdr:col>
      <xdr:colOff>9817</xdr:colOff>
      <xdr:row>28</xdr:row>
      <xdr:rowOff>92197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34884</xdr:colOff>
      <xdr:row>10</xdr:row>
      <xdr:rowOff>105163</xdr:rowOff>
    </xdr:from>
    <xdr:to>
      <xdr:col>23</xdr:col>
      <xdr:colOff>377493</xdr:colOff>
      <xdr:row>28</xdr:row>
      <xdr:rowOff>91448</xdr:rowOff>
    </xdr:to>
    <xdr:sp macro="" textlink="">
      <xdr:nvSpPr>
        <xdr:cNvPr id="7" name="Rectangle 6"/>
        <xdr:cNvSpPr/>
      </xdr:nvSpPr>
      <xdr:spPr bwMode="auto">
        <a:xfrm>
          <a:off x="20533073" y="1776898"/>
          <a:ext cx="342609" cy="3310315"/>
        </a:xfrm>
        <a:prstGeom prst="rect">
          <a:avLst/>
        </a:prstGeom>
        <a:ln>
          <a:no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vert="horz" wrap="square" lIns="91440" tIns="45720" rIns="91440" bIns="45720" numCol="1" rtlCol="0" anchor="t" anchorCtr="0" compatLnSpc="1">
          <a:prstTxWarp prst="textNoShape">
            <a:avLst/>
          </a:prstTxWarp>
        </a:bodyPr>
        <a:lstStyle/>
        <a:p>
          <a:pPr marL="0" marR="0" indent="0" algn="l" defTabSz="914400" rtl="0" eaLnBrk="0" fontAlgn="base" latinLnBrk="0" hangingPunct="0">
            <a:lnSpc>
              <a:spcPct val="100000"/>
            </a:lnSpc>
            <a:spcBef>
              <a:spcPct val="0"/>
            </a:spcBef>
            <a:spcAft>
              <a:spcPct val="0"/>
            </a:spcAft>
            <a:buClrTx/>
            <a:buSzTx/>
            <a:buFontTx/>
            <a:buNone/>
            <a:tabLst/>
          </a:pPr>
          <a:endPara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endParaRPr>
        </a:p>
      </xdr:txBody>
    </xdr:sp>
    <xdr:clientData/>
  </xdr:twoCellAnchor>
  <xdr:twoCellAnchor>
    <xdr:from>
      <xdr:col>13</xdr:col>
      <xdr:colOff>315686</xdr:colOff>
      <xdr:row>28</xdr:row>
      <xdr:rowOff>76589</xdr:rowOff>
    </xdr:from>
    <xdr:to>
      <xdr:col>23</xdr:col>
      <xdr:colOff>377890</xdr:colOff>
      <xdr:row>30</xdr:row>
      <xdr:rowOff>126351</xdr:rowOff>
    </xdr:to>
    <xdr:sp macro="" textlink="">
      <xdr:nvSpPr>
        <xdr:cNvPr id="9" name="TextBox 8"/>
        <xdr:cNvSpPr txBox="1"/>
      </xdr:nvSpPr>
      <xdr:spPr bwMode="auto">
        <a:xfrm>
          <a:off x="13913109" y="5072354"/>
          <a:ext cx="6962970" cy="419099"/>
        </a:xfrm>
        <a:prstGeom prst="rect">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45720" tIns="45720" rIns="0" rtlCol="0" anchor="t">
          <a:prstTxWarp prst="textNoShape">
            <a:avLst/>
          </a:prstTxWarp>
        </a:bodyPr>
        <a:lstStyle/>
        <a:p>
          <a:pPr eaLnBrk="0" hangingPunct="0">
            <a:spcBef>
              <a:spcPts val="0"/>
            </a:spcBef>
          </a:pPr>
          <a:r>
            <a:rPr lang="en-US" sz="900" b="1" i="0" dirty="0" smtClean="0">
              <a:solidFill>
                <a:sysClr val="windowText" lastClr="000000"/>
              </a:solidFill>
              <a:latin typeface="+mn-lt"/>
              <a:ea typeface="Times New Roman" charset="0"/>
              <a:cs typeface="Times New Roman" charset="0"/>
            </a:rPr>
            <a:t>Source:</a:t>
          </a:r>
          <a:r>
            <a:rPr lang="en-US" sz="900" i="0" dirty="0" smtClean="0">
              <a:solidFill>
                <a:sysClr val="windowText" lastClr="000000"/>
              </a:solidFill>
              <a:latin typeface="+mn-lt"/>
              <a:ea typeface="Times New Roman" charset="0"/>
              <a:cs typeface="Times New Roman" charset="0"/>
            </a:rPr>
            <a:t> U.S. Energy Information Administration, </a:t>
          </a:r>
          <a:r>
            <a:rPr lang="en-US" sz="900" i="1" dirty="0" smtClean="0">
              <a:solidFill>
                <a:sysClr val="windowText" lastClr="000000"/>
              </a:solidFill>
              <a:latin typeface="+mn-lt"/>
              <a:ea typeface="Times New Roman" charset="0"/>
              <a:cs typeface="Times New Roman" charset="0"/>
            </a:rPr>
            <a:t>International Energy Outlook 2021</a:t>
          </a:r>
          <a:r>
            <a:rPr lang="en-US" sz="900" i="0" dirty="0" smtClean="0">
              <a:solidFill>
                <a:sysClr val="windowText" lastClr="000000"/>
              </a:solidFill>
              <a:latin typeface="+mn-lt"/>
              <a:ea typeface="Times New Roman" charset="0"/>
              <a:cs typeface="Times New Roman" charset="0"/>
            </a:rPr>
            <a:t> </a:t>
          </a:r>
        </a:p>
        <a:p>
          <a:pPr eaLnBrk="0" hangingPunct="0">
            <a:spcBef>
              <a:spcPts val="0"/>
            </a:spcBef>
          </a:pPr>
          <a:r>
            <a:rPr lang="en-US" sz="900" b="1" i="0" dirty="0" smtClean="0">
              <a:solidFill>
                <a:sysClr val="windowText" lastClr="000000"/>
              </a:solidFill>
              <a:latin typeface="+mn-lt"/>
              <a:ea typeface="Times New Roman" charset="0"/>
              <a:cs typeface="Times New Roman" charset="0"/>
            </a:rPr>
            <a:t>Note:</a:t>
          </a:r>
          <a:r>
            <a:rPr lang="en-US" sz="900" i="0" dirty="0" smtClean="0">
              <a:solidFill>
                <a:sysClr val="windowText" lastClr="000000"/>
              </a:solidFill>
              <a:latin typeface="+mn-lt"/>
              <a:ea typeface="Times New Roman" charset="0"/>
              <a:cs typeface="Times New Roman" charset="0"/>
            </a:rPr>
            <a:t> Btu = British thermal units </a:t>
          </a:r>
        </a:p>
      </xdr:txBody>
    </xdr:sp>
    <xdr:clientData/>
  </xdr:twoCellAnchor>
  <xdr:twoCellAnchor>
    <xdr:from>
      <xdr:col>19</xdr:col>
      <xdr:colOff>678752</xdr:colOff>
      <xdr:row>10</xdr:row>
      <xdr:rowOff>108735</xdr:rowOff>
    </xdr:from>
    <xdr:to>
      <xdr:col>23</xdr:col>
      <xdr:colOff>204445</xdr:colOff>
      <xdr:row>28</xdr:row>
      <xdr:rowOff>92197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646777</xdr:colOff>
      <xdr:row>10</xdr:row>
      <xdr:rowOff>153185</xdr:rowOff>
    </xdr:from>
    <xdr:to>
      <xdr:col>23</xdr:col>
      <xdr:colOff>330996</xdr:colOff>
      <xdr:row>12</xdr:row>
      <xdr:rowOff>58683</xdr:rowOff>
    </xdr:to>
    <xdr:pic>
      <xdr:nvPicPr>
        <xdr:cNvPr id="8" name="Picture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454889" y="1824920"/>
          <a:ext cx="374296" cy="27483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0.00782</cdr:x>
      <cdr:y>0.00573</cdr:y>
    </cdr:from>
    <cdr:to>
      <cdr:x>0.65914</cdr:x>
      <cdr:y>0.16126</cdr:y>
    </cdr:to>
    <cdr:sp macro="" textlink="">
      <cdr:nvSpPr>
        <cdr:cNvPr id="2" name="TextBox 1"/>
        <cdr:cNvSpPr txBox="1"/>
      </cdr:nvSpPr>
      <cdr:spPr bwMode="auto">
        <a:xfrm xmlns:a="http://schemas.openxmlformats.org/drawingml/2006/main">
          <a:off x="42904" y="18784"/>
          <a:ext cx="3573402" cy="50985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eaLnBrk="0" hangingPunct="0"/>
          <a:r>
            <a:rPr lang="en-US" sz="1200" b="1" i="0" dirty="0" smtClean="0">
              <a:solidFill>
                <a:sysClr val="windowText" lastClr="000000"/>
              </a:solidFill>
              <a:latin typeface="+mn-lt"/>
              <a:ea typeface="Times New Roman" charset="0"/>
              <a:cs typeface="Times New Roman" charset="0"/>
            </a:rPr>
            <a:t>Five-year average annualized</a:t>
          </a:r>
          <a:r>
            <a:rPr lang="en-US" sz="1200" b="1" i="0" baseline="0" dirty="0" smtClean="0">
              <a:solidFill>
                <a:sysClr val="windowText" lastClr="000000"/>
              </a:solidFill>
              <a:latin typeface="+mn-lt"/>
              <a:ea typeface="Times New Roman" charset="0"/>
              <a:cs typeface="Times New Roman" charset="0"/>
            </a:rPr>
            <a:t> growth rate, China</a:t>
          </a:r>
        </a:p>
        <a:p xmlns:a="http://schemas.openxmlformats.org/drawingml/2006/main">
          <a:pPr eaLnBrk="0" hangingPunct="0"/>
          <a:r>
            <a:rPr lang="en-US" sz="1100" i="0" baseline="0" dirty="0" smtClean="0">
              <a:solidFill>
                <a:sysClr val="windowText" lastClr="000000"/>
              </a:solidFill>
              <a:latin typeface="+mn-lt"/>
              <a:ea typeface="Times New Roman" charset="0"/>
              <a:cs typeface="Times New Roman" charset="0"/>
            </a:rPr>
            <a:t>percentage</a:t>
          </a:r>
          <a:endParaRPr lang="en-US" sz="1100" i="0" dirty="0" smtClean="0">
            <a:solidFill>
              <a:sysClr val="windowText" lastClr="000000"/>
            </a:solidFill>
            <a:latin typeface="+mn-lt"/>
            <a:ea typeface="Times New Roman" charset="0"/>
            <a:cs typeface="Times New Roman" charset="0"/>
          </a:endParaRPr>
        </a:p>
      </cdr:txBody>
    </cdr:sp>
  </cdr:relSizeAnchor>
  <cdr:relSizeAnchor xmlns:cdr="http://schemas.openxmlformats.org/drawingml/2006/chartDrawing">
    <cdr:from>
      <cdr:x>0.22595</cdr:x>
      <cdr:y>0.33396</cdr:y>
    </cdr:from>
    <cdr:to>
      <cdr:x>0.30478</cdr:x>
      <cdr:y>0.39284</cdr:y>
    </cdr:to>
    <cdr:sp macro="" textlink="">
      <cdr:nvSpPr>
        <cdr:cNvPr id="4" name="TextBox 3"/>
        <cdr:cNvSpPr txBox="1"/>
      </cdr:nvSpPr>
      <cdr:spPr bwMode="auto">
        <a:xfrm xmlns:a="http://schemas.openxmlformats.org/drawingml/2006/main">
          <a:off x="1285565" y="1160431"/>
          <a:ext cx="448511" cy="2045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eaLnBrk="0" hangingPunct="0"/>
          <a:r>
            <a:rPr lang="en-US" sz="1200" b="1" i="0" dirty="0" smtClean="0">
              <a:solidFill>
                <a:schemeClr val="accent1"/>
              </a:solidFill>
              <a:latin typeface="+mn-lt"/>
              <a:ea typeface="Times New Roman" charset="0"/>
              <a:cs typeface="Times New Roman" charset="0"/>
            </a:rPr>
            <a:t>GDP</a:t>
          </a:r>
        </a:p>
      </cdr:txBody>
    </cdr:sp>
  </cdr:relSizeAnchor>
  <cdr:relSizeAnchor xmlns:cdr="http://schemas.openxmlformats.org/drawingml/2006/chartDrawing">
    <cdr:from>
      <cdr:x>0.5558</cdr:x>
      <cdr:y>0.56881</cdr:y>
    </cdr:from>
    <cdr:to>
      <cdr:x>0.84375</cdr:x>
      <cdr:y>0.66475</cdr:y>
    </cdr:to>
    <cdr:sp macro="" textlink="">
      <cdr:nvSpPr>
        <cdr:cNvPr id="5" name="TextBox 1"/>
        <cdr:cNvSpPr txBox="1"/>
      </cdr:nvSpPr>
      <cdr:spPr bwMode="auto">
        <a:xfrm xmlns:a="http://schemas.openxmlformats.org/drawingml/2006/main">
          <a:off x="3162280" y="1976440"/>
          <a:ext cx="1638320" cy="3333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b="1" i="0" dirty="0" smtClean="0">
              <a:solidFill>
                <a:schemeClr val="accent2"/>
              </a:solidFill>
              <a:latin typeface="+mn-lt"/>
              <a:ea typeface="Times New Roman" charset="0"/>
              <a:cs typeface="Times New Roman" charset="0"/>
            </a:rPr>
            <a:t>energy consumption</a:t>
          </a:r>
        </a:p>
      </cdr:txBody>
    </cdr:sp>
  </cdr:relSizeAnchor>
  <cdr:relSizeAnchor xmlns:cdr="http://schemas.openxmlformats.org/drawingml/2006/chartDrawing">
    <cdr:from>
      <cdr:x>0.01507</cdr:x>
      <cdr:y>0.90598</cdr:y>
    </cdr:from>
    <cdr:to>
      <cdr:x>0.98661</cdr:x>
      <cdr:y>1</cdr:y>
    </cdr:to>
    <cdr:sp macro="" textlink="">
      <cdr:nvSpPr>
        <cdr:cNvPr id="3" name="TextBox 2"/>
        <cdr:cNvSpPr txBox="1"/>
      </cdr:nvSpPr>
      <cdr:spPr bwMode="auto">
        <a:xfrm xmlns:a="http://schemas.openxmlformats.org/drawingml/2006/main">
          <a:off x="85725" y="3148014"/>
          <a:ext cx="5527676" cy="3267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eaLnBrk="0" hangingPunct="0"/>
          <a:r>
            <a:rPr lang="en-US" sz="900" b="1" i="0" dirty="0" smtClean="0">
              <a:solidFill>
                <a:sysClr val="windowText" lastClr="000000"/>
              </a:solidFill>
              <a:latin typeface="+mn-lt"/>
              <a:ea typeface="Times New Roman" charset="0"/>
              <a:cs typeface="Times New Roman" charset="0"/>
            </a:rPr>
            <a:t>Source:</a:t>
          </a:r>
          <a:r>
            <a:rPr lang="en-US" sz="900" i="0" dirty="0" smtClean="0">
              <a:solidFill>
                <a:sysClr val="windowText" lastClr="000000"/>
              </a:solidFill>
              <a:latin typeface="+mn-lt"/>
              <a:ea typeface="Times New Roman" charset="0"/>
              <a:cs typeface="Times New Roman" charset="0"/>
            </a:rPr>
            <a:t> </a:t>
          </a:r>
          <a:r>
            <a:rPr lang="en-US" sz="900" b="0" i="0">
              <a:solidFill>
                <a:sysClr val="windowText" lastClr="000000"/>
              </a:solidFill>
              <a:effectLst/>
              <a:latin typeface="+mn-lt"/>
              <a:ea typeface="+mn-ea"/>
              <a:cs typeface="+mn-cs"/>
            </a:rPr>
            <a:t>U.S. Energy Information Administration,</a:t>
          </a:r>
          <a:r>
            <a:rPr lang="en-US" sz="900" b="0" i="0" baseline="0">
              <a:solidFill>
                <a:sysClr val="windowText" lastClr="000000"/>
              </a:solidFill>
              <a:effectLst/>
              <a:latin typeface="+mn-lt"/>
              <a:ea typeface="+mn-ea"/>
              <a:cs typeface="+mn-cs"/>
            </a:rPr>
            <a:t> </a:t>
          </a:r>
          <a:r>
            <a:rPr lang="en-US" sz="900" b="0" i="1" baseline="0">
              <a:solidFill>
                <a:sysClr val="windowText" lastClr="000000"/>
              </a:solidFill>
              <a:effectLst/>
              <a:latin typeface="+mn-lt"/>
              <a:ea typeface="+mn-ea"/>
              <a:cs typeface="+mn-cs"/>
            </a:rPr>
            <a:t>International Energy Outlook 2021</a:t>
          </a:r>
          <a:r>
            <a:rPr lang="en-US" sz="900" b="0" i="0">
              <a:solidFill>
                <a:sysClr val="windowText" lastClr="000000"/>
              </a:solidFill>
              <a:effectLst/>
              <a:latin typeface="+mn-lt"/>
              <a:ea typeface="+mn-ea"/>
              <a:cs typeface="+mn-cs"/>
            </a:rPr>
            <a:t> </a:t>
          </a:r>
        </a:p>
        <a:p xmlns:a="http://schemas.openxmlformats.org/drawingml/2006/main">
          <a:pPr eaLnBrk="0" hangingPunct="0"/>
          <a:r>
            <a:rPr lang="en-US" sz="900" b="1" i="0" dirty="0" smtClean="0">
              <a:solidFill>
                <a:sysClr val="windowText" lastClr="000000"/>
              </a:solidFill>
              <a:effectLst/>
              <a:latin typeface="+mn-lt"/>
              <a:ea typeface="+mn-ea"/>
              <a:cs typeface="+mn-cs"/>
            </a:rPr>
            <a:t>Note:</a:t>
          </a:r>
          <a:r>
            <a:rPr lang="en-US" sz="900" b="0" i="0" dirty="0" smtClean="0">
              <a:solidFill>
                <a:sysClr val="windowText" lastClr="000000"/>
              </a:solidFill>
              <a:effectLst/>
              <a:latin typeface="+mn-lt"/>
              <a:ea typeface="+mn-ea"/>
              <a:cs typeface="+mn-cs"/>
            </a:rPr>
            <a:t> real GDP as measured</a:t>
          </a:r>
          <a:r>
            <a:rPr lang="en-US" sz="900" b="0" i="0" baseline="0" dirty="0" smtClean="0">
              <a:solidFill>
                <a:sysClr val="windowText" lastClr="000000"/>
              </a:solidFill>
              <a:effectLst/>
              <a:latin typeface="+mn-lt"/>
              <a:ea typeface="+mn-ea"/>
              <a:cs typeface="+mn-cs"/>
            </a:rPr>
            <a:t> in 2015 U.S. dollars using purchasing power parity</a:t>
          </a:r>
          <a:endParaRPr lang="en-US" sz="900" i="0" dirty="0" smtClean="0">
            <a:solidFill>
              <a:sysClr val="windowText" lastClr="000000"/>
            </a:solidFill>
            <a:latin typeface="+mn-lt"/>
            <a:ea typeface="Times New Roman" charset="0"/>
            <a:cs typeface="Times New Roman" charset="0"/>
          </a:endParaRPr>
        </a:p>
      </cdr:txBody>
    </cdr:sp>
  </cdr:relSizeAnchor>
  <cdr:relSizeAnchor xmlns:cdr="http://schemas.openxmlformats.org/drawingml/2006/chartDrawing">
    <cdr:from>
      <cdr:x>0.92076</cdr:x>
      <cdr:y>0.02033</cdr:y>
    </cdr:from>
    <cdr:to>
      <cdr:x>0.98632</cdr:x>
      <cdr:y>0.09912</cdr:y>
    </cdr:to>
    <cdr:pic>
      <cdr:nvPicPr>
        <cdr:cNvPr id="6" name="Picture 5"/>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38750" y="70627"/>
          <a:ext cx="373000" cy="273798"/>
        </a:xfrm>
        <a:prstGeom xmlns:a="http://schemas.openxmlformats.org/drawingml/2006/main" prst="rect">
          <a:avLst/>
        </a:prstGeom>
      </cdr:spPr>
    </cdr:pic>
  </cdr:relSizeAnchor>
</c:userShapes>
</file>

<file path=xl/drawings/drawing20.xml><?xml version="1.0" encoding="utf-8"?>
<c:userShapes xmlns:c="http://schemas.openxmlformats.org/drawingml/2006/chart">
  <cdr:relSizeAnchor xmlns:cdr="http://schemas.openxmlformats.org/drawingml/2006/chartDrawing">
    <cdr:from>
      <cdr:x>0.72008</cdr:x>
      <cdr:y>0.16458</cdr:y>
    </cdr:from>
    <cdr:to>
      <cdr:x>0.95081</cdr:x>
      <cdr:y>0.37344</cdr:y>
    </cdr:to>
    <cdr:sp macro="" textlink="">
      <cdr:nvSpPr>
        <cdr:cNvPr id="2" name="TextBox 1"/>
        <cdr:cNvSpPr txBox="1"/>
      </cdr:nvSpPr>
      <cdr:spPr bwMode="auto">
        <a:xfrm xmlns:a="http://schemas.openxmlformats.org/drawingml/2006/main">
          <a:off x="1691764" y="544715"/>
          <a:ext cx="542079" cy="6912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eaLnBrk="0" hangingPunct="0">
            <a:spcAft>
              <a:spcPts val="1800"/>
            </a:spcAft>
          </a:pPr>
          <a:r>
            <a:rPr lang="en-US" sz="1200" i="0" dirty="0" smtClean="0">
              <a:solidFill>
                <a:schemeClr val="accent1"/>
              </a:solidFill>
              <a:latin typeface="+mn-lt"/>
              <a:ea typeface="Times New Roman" charset="0"/>
              <a:cs typeface="Times New Roman" charset="0"/>
            </a:rPr>
            <a:t>China</a:t>
          </a:r>
          <a:endParaRPr lang="en-US" sz="1200" i="0" dirty="0" smtClean="0">
            <a:solidFill>
              <a:srgbClr val="333333"/>
            </a:solidFill>
            <a:latin typeface="+mn-lt"/>
            <a:ea typeface="Times New Roman" charset="0"/>
            <a:cs typeface="Times New Roman" charset="0"/>
          </a:endParaRPr>
        </a:p>
        <a:p xmlns:a="http://schemas.openxmlformats.org/drawingml/2006/main">
          <a:pPr eaLnBrk="0" hangingPunct="0"/>
          <a:r>
            <a:rPr lang="en-US" sz="1200" i="0" dirty="0" smtClean="0">
              <a:solidFill>
                <a:schemeClr val="accent2"/>
              </a:solidFill>
              <a:latin typeface="+mn-lt"/>
              <a:ea typeface="Times New Roman" charset="0"/>
              <a:cs typeface="Times New Roman" charset="0"/>
            </a:rPr>
            <a:t>India</a:t>
          </a:r>
        </a:p>
      </cdr:txBody>
    </cdr:sp>
  </cdr:relSizeAnchor>
  <cdr:relSizeAnchor xmlns:cdr="http://schemas.openxmlformats.org/drawingml/2006/chartDrawing">
    <cdr:from>
      <cdr:x>0.48288</cdr:x>
      <cdr:y>0.66242</cdr:y>
    </cdr:from>
    <cdr:to>
      <cdr:x>0.99711</cdr:x>
      <cdr:y>0.86829</cdr:y>
    </cdr:to>
    <cdr:sp macro="" textlink="">
      <cdr:nvSpPr>
        <cdr:cNvPr id="3" name="TextBox 1"/>
        <cdr:cNvSpPr txBox="1"/>
      </cdr:nvSpPr>
      <cdr:spPr bwMode="auto">
        <a:xfrm xmlns:a="http://schemas.openxmlformats.org/drawingml/2006/main">
          <a:off x="1134487" y="2192441"/>
          <a:ext cx="1208134" cy="6813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0" hangingPunct="0"/>
          <a:r>
            <a:rPr lang="en-US" sz="1200" b="1" i="0" dirty="0" smtClean="0">
              <a:solidFill>
                <a:srgbClr val="333333"/>
              </a:solidFill>
              <a:latin typeface="+mn-lt"/>
              <a:ea typeface="Times New Roman" charset="0"/>
              <a:cs typeface="Times New Roman" charset="0"/>
            </a:rPr>
            <a:t>Reference case</a:t>
          </a:r>
        </a:p>
        <a:p xmlns:a="http://schemas.openxmlformats.org/drawingml/2006/main">
          <a:pPr algn="l" eaLnBrk="0" hangingPunct="0"/>
          <a:r>
            <a:rPr lang="en-US" sz="1200" b="1" i="0" dirty="0" smtClean="0">
              <a:solidFill>
                <a:schemeClr val="bg1">
                  <a:lumMod val="65000"/>
                </a:schemeClr>
              </a:solidFill>
              <a:latin typeface="+mn-lt"/>
              <a:ea typeface="Times New Roman" charset="0"/>
              <a:cs typeface="Times New Roman" charset="0"/>
            </a:rPr>
            <a:t>Higher</a:t>
          </a:r>
          <a:r>
            <a:rPr lang="en-US" sz="1200" b="1" i="0" baseline="0" dirty="0" smtClean="0">
              <a:solidFill>
                <a:schemeClr val="bg1">
                  <a:lumMod val="65000"/>
                </a:schemeClr>
              </a:solidFill>
              <a:latin typeface="+mn-lt"/>
              <a:ea typeface="Times New Roman" charset="0"/>
              <a:cs typeface="Times New Roman" charset="0"/>
            </a:rPr>
            <a:t> China Wages case</a:t>
          </a:r>
          <a:endParaRPr lang="en-US" sz="1200" b="1" i="0" dirty="0" smtClean="0">
            <a:solidFill>
              <a:schemeClr val="bg1">
                <a:lumMod val="65000"/>
              </a:schemeClr>
            </a:solidFill>
            <a:latin typeface="+mn-lt"/>
            <a:ea typeface="Times New Roman" charset="0"/>
            <a:cs typeface="Times New Roman" charset="0"/>
          </a:endParaRPr>
        </a:p>
      </cdr:txBody>
    </cdr:sp>
  </cdr:relSizeAnchor>
  <cdr:relSizeAnchor xmlns:cdr="http://schemas.openxmlformats.org/drawingml/2006/chartDrawing">
    <cdr:from>
      <cdr:x>0.02708</cdr:x>
      <cdr:y>0.00762</cdr:y>
    </cdr:from>
    <cdr:to>
      <cdr:x>0.96458</cdr:x>
      <cdr:y>0.16692</cdr:y>
    </cdr:to>
    <cdr:sp macro="" textlink="">
      <cdr:nvSpPr>
        <cdr:cNvPr id="4" name="TextBox 3"/>
        <cdr:cNvSpPr txBox="1"/>
      </cdr:nvSpPr>
      <cdr:spPr bwMode="auto">
        <a:xfrm xmlns:a="http://schemas.openxmlformats.org/drawingml/2006/main">
          <a:off x="61905" y="31355"/>
          <a:ext cx="2143125" cy="6555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rtl="0"/>
          <a:r>
            <a:rPr lang="en-US" sz="1200" b="1" i="0" baseline="0">
              <a:effectLst/>
              <a:latin typeface="+mn-lt"/>
              <a:ea typeface="+mn-ea"/>
              <a:cs typeface="+mn-cs"/>
            </a:rPr>
            <a:t>Liquid fuels consumption</a:t>
          </a:r>
          <a:endParaRPr lang="en-US" sz="1200" b="1">
            <a:effectLst/>
          </a:endParaRPr>
        </a:p>
        <a:p xmlns:a="http://schemas.openxmlformats.org/drawingml/2006/main">
          <a:pPr rtl="0"/>
          <a:r>
            <a:rPr lang="en-US" sz="1100" b="0" i="0" baseline="0">
              <a:effectLst/>
              <a:latin typeface="+mn-lt"/>
              <a:ea typeface="+mn-ea"/>
              <a:cs typeface="+mn-cs"/>
            </a:rPr>
            <a:t>quadrillion Btu</a:t>
          </a:r>
          <a:endParaRPr lang="en-US" sz="1100">
            <a:effectLst/>
          </a:endParaRPr>
        </a:p>
      </cdr:txBody>
    </cdr:sp>
  </cdr:relSizeAnchor>
  <cdr:relSizeAnchor xmlns:cdr="http://schemas.openxmlformats.org/drawingml/2006/chartDrawing">
    <cdr:from>
      <cdr:x>0.33123</cdr:x>
      <cdr:y>0.15068</cdr:y>
    </cdr:from>
    <cdr:to>
      <cdr:x>0.33123</cdr:x>
      <cdr:y>0.90584</cdr:y>
    </cdr:to>
    <cdr:cxnSp macro="">
      <cdr:nvCxnSpPr>
        <cdr:cNvPr id="5" name="Straight Connector 4"/>
        <cdr:cNvCxnSpPr/>
      </cdr:nvCxnSpPr>
      <cdr:spPr bwMode="auto">
        <a:xfrm xmlns:a="http://schemas.openxmlformats.org/drawingml/2006/main" flipH="1" flipV="1">
          <a:off x="726721" y="474785"/>
          <a:ext cx="0" cy="2379462"/>
        </a:xfrm>
        <a:prstGeom xmlns:a="http://schemas.openxmlformats.org/drawingml/2006/main" prst="line">
          <a:avLst/>
        </a:prstGeom>
        <a:solidFill xmlns:a="http://schemas.openxmlformats.org/drawingml/2006/main">
          <a:schemeClr val="accent1"/>
        </a:solidFill>
        <a:ln xmlns:a="http://schemas.openxmlformats.org/drawingml/2006/main" w="12700" cap="flat" cmpd="sng" algn="ctr">
          <a:solidFill>
            <a:schemeClr val="bg1">
              <a:lumMod val="65000"/>
            </a:schemeClr>
          </a:solidFill>
          <a:prstDash val="dash"/>
          <a:round/>
          <a:headEnd type="none" w="med" len="med"/>
          <a:tailEnd type="none" w="med" len="med"/>
        </a:ln>
        <a:effectLst xmlns:a="http://schemas.openxmlformats.org/drawingml/2006/main"/>
      </cdr:spPr>
    </cdr:cxnSp>
  </cdr:relSizeAnchor>
  <cdr:relSizeAnchor xmlns:cdr="http://schemas.openxmlformats.org/drawingml/2006/chartDrawing">
    <cdr:from>
      <cdr:x>0.13855</cdr:x>
      <cdr:y>0.14782</cdr:y>
    </cdr:from>
    <cdr:to>
      <cdr:x>0.66149</cdr:x>
      <cdr:y>0.21162</cdr:y>
    </cdr:to>
    <cdr:sp macro="" textlink="">
      <cdr:nvSpPr>
        <cdr:cNvPr id="6" name="TextBox 10"/>
        <cdr:cNvSpPr txBox="1"/>
      </cdr:nvSpPr>
      <cdr:spPr bwMode="auto">
        <a:xfrm xmlns:a="http://schemas.openxmlformats.org/drawingml/2006/main">
          <a:off x="303984" y="465773"/>
          <a:ext cx="1147352" cy="201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050" i="0" dirty="0" smtClean="0">
              <a:solidFill>
                <a:sysClr val="windowText" lastClr="000000"/>
              </a:solidFill>
              <a:latin typeface="+mn-lt"/>
              <a:ea typeface="Times New Roman" charset="0"/>
              <a:cs typeface="Times New Roman" charset="0"/>
            </a:rPr>
            <a:t>history  projections</a:t>
          </a:r>
        </a:p>
      </cdr:txBody>
    </cdr:sp>
  </cdr:relSizeAnchor>
</c:userShapes>
</file>

<file path=xl/drawings/drawing21.xml><?xml version="1.0" encoding="utf-8"?>
<c:userShapes xmlns:c="http://schemas.openxmlformats.org/drawingml/2006/chart">
  <cdr:relSizeAnchor xmlns:cdr="http://schemas.openxmlformats.org/drawingml/2006/chartDrawing">
    <cdr:from>
      <cdr:x>0.75265</cdr:x>
      <cdr:y>0.16272</cdr:y>
    </cdr:from>
    <cdr:to>
      <cdr:x>1</cdr:x>
      <cdr:y>0.80672</cdr:y>
    </cdr:to>
    <cdr:sp macro="" textlink="">
      <cdr:nvSpPr>
        <cdr:cNvPr id="3" name="TextBox 1"/>
        <cdr:cNvSpPr txBox="1"/>
      </cdr:nvSpPr>
      <cdr:spPr bwMode="auto">
        <a:xfrm xmlns:a="http://schemas.openxmlformats.org/drawingml/2006/main">
          <a:off x="1727727" y="537043"/>
          <a:ext cx="567798" cy="21254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spcAft>
              <a:spcPts val="9600"/>
            </a:spcAft>
          </a:pPr>
          <a:r>
            <a:rPr lang="en-US" sz="1200" i="0" dirty="0" smtClean="0">
              <a:solidFill>
                <a:schemeClr val="accent1"/>
              </a:solidFill>
              <a:latin typeface="+mn-lt"/>
              <a:ea typeface="Times New Roman" charset="0"/>
              <a:cs typeface="Times New Roman" charset="0"/>
            </a:rPr>
            <a:t>China</a:t>
          </a:r>
          <a:endParaRPr lang="en-US" sz="1200" i="0" dirty="0" smtClean="0">
            <a:solidFill>
              <a:srgbClr val="333333"/>
            </a:solidFill>
            <a:latin typeface="+mn-lt"/>
            <a:ea typeface="Times New Roman" charset="0"/>
            <a:cs typeface="Times New Roman" charset="0"/>
          </a:endParaRPr>
        </a:p>
        <a:p xmlns:a="http://schemas.openxmlformats.org/drawingml/2006/main">
          <a:pPr eaLnBrk="0" hangingPunct="0"/>
          <a:r>
            <a:rPr lang="en-US" sz="1200" i="0" dirty="0" smtClean="0">
              <a:solidFill>
                <a:schemeClr val="accent2"/>
              </a:solidFill>
              <a:latin typeface="+mn-lt"/>
              <a:ea typeface="Times New Roman" charset="0"/>
              <a:cs typeface="Times New Roman" charset="0"/>
            </a:rPr>
            <a:t>India</a:t>
          </a:r>
        </a:p>
      </cdr:txBody>
    </cdr:sp>
  </cdr:relSizeAnchor>
  <cdr:relSizeAnchor xmlns:cdr="http://schemas.openxmlformats.org/drawingml/2006/chartDrawing">
    <cdr:from>
      <cdr:x>0.00912</cdr:x>
      <cdr:y>0.00395</cdr:y>
    </cdr:from>
    <cdr:to>
      <cdr:x>0.86753</cdr:x>
      <cdr:y>0.17657</cdr:y>
    </cdr:to>
    <cdr:sp macro="" textlink="">
      <cdr:nvSpPr>
        <cdr:cNvPr id="4" name="TextBox 3"/>
        <cdr:cNvSpPr txBox="1"/>
      </cdr:nvSpPr>
      <cdr:spPr bwMode="auto">
        <a:xfrm xmlns:a="http://schemas.openxmlformats.org/drawingml/2006/main">
          <a:off x="20702" y="12811"/>
          <a:ext cx="1947632" cy="5598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rtl="0"/>
          <a:r>
            <a:rPr lang="en-US" sz="1200" b="1" i="0" baseline="0">
              <a:effectLst/>
              <a:latin typeface="+mn-lt"/>
              <a:ea typeface="+mn-ea"/>
              <a:cs typeface="+mn-cs"/>
            </a:rPr>
            <a:t>Natural gas consumption</a:t>
          </a:r>
          <a:endParaRPr lang="en-US" sz="1200" b="1">
            <a:effectLst/>
          </a:endParaRPr>
        </a:p>
        <a:p xmlns:a="http://schemas.openxmlformats.org/drawingml/2006/main">
          <a:pPr rtl="0"/>
          <a:r>
            <a:rPr lang="en-US" sz="1100" b="0" i="0" baseline="0">
              <a:effectLst/>
              <a:latin typeface="+mn-lt"/>
              <a:ea typeface="+mn-ea"/>
              <a:cs typeface="+mn-cs"/>
            </a:rPr>
            <a:t>quadrillion Btu</a:t>
          </a:r>
          <a:endParaRPr lang="en-US" sz="11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0.33499</cdr:x>
      <cdr:y>0.14293</cdr:y>
    </cdr:from>
    <cdr:to>
      <cdr:x>0.33499</cdr:x>
      <cdr:y>0.90445</cdr:y>
    </cdr:to>
    <cdr:cxnSp macro="">
      <cdr:nvCxnSpPr>
        <cdr:cNvPr id="5" name="Straight Connector 4"/>
        <cdr:cNvCxnSpPr/>
      </cdr:nvCxnSpPr>
      <cdr:spPr bwMode="auto">
        <a:xfrm xmlns:a="http://schemas.openxmlformats.org/drawingml/2006/main" flipV="1">
          <a:off x="724717" y="450362"/>
          <a:ext cx="0" cy="2399505"/>
        </a:xfrm>
        <a:prstGeom xmlns:a="http://schemas.openxmlformats.org/drawingml/2006/main" prst="line">
          <a:avLst/>
        </a:prstGeom>
        <a:solidFill xmlns:a="http://schemas.openxmlformats.org/drawingml/2006/main">
          <a:schemeClr val="accent1"/>
        </a:solidFill>
        <a:ln xmlns:a="http://schemas.openxmlformats.org/drawingml/2006/main" w="12700" cap="flat" cmpd="sng" algn="ctr">
          <a:solidFill>
            <a:schemeClr val="bg1">
              <a:lumMod val="65000"/>
            </a:schemeClr>
          </a:solidFill>
          <a:prstDash val="dash"/>
          <a:round/>
          <a:headEnd type="none" w="med" len="med"/>
          <a:tailEnd type="none" w="med" len="med"/>
        </a:ln>
        <a:effectLst xmlns:a="http://schemas.openxmlformats.org/drawingml/2006/main"/>
      </cdr:spPr>
    </cdr:cxnSp>
  </cdr:relSizeAnchor>
  <cdr:relSizeAnchor xmlns:cdr="http://schemas.openxmlformats.org/drawingml/2006/chartDrawing">
    <cdr:from>
      <cdr:x>0.13447</cdr:x>
      <cdr:y>0.14488</cdr:y>
    </cdr:from>
    <cdr:to>
      <cdr:x>0.65839</cdr:x>
      <cdr:y>0.20868</cdr:y>
    </cdr:to>
    <cdr:sp macro="" textlink="">
      <cdr:nvSpPr>
        <cdr:cNvPr id="6" name="TextBox 10"/>
        <cdr:cNvSpPr txBox="1"/>
      </cdr:nvSpPr>
      <cdr:spPr bwMode="auto">
        <a:xfrm xmlns:a="http://schemas.openxmlformats.org/drawingml/2006/main">
          <a:off x="290904" y="456509"/>
          <a:ext cx="1133441" cy="201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050" i="0" dirty="0" smtClean="0">
              <a:solidFill>
                <a:sysClr val="windowText" lastClr="000000"/>
              </a:solidFill>
              <a:latin typeface="+mn-lt"/>
              <a:ea typeface="Times New Roman" charset="0"/>
              <a:cs typeface="Times New Roman" charset="0"/>
            </a:rPr>
            <a:t>history  projections</a:t>
          </a:r>
        </a:p>
      </cdr:txBody>
    </cdr:sp>
  </cdr:relSizeAnchor>
</c:userShapes>
</file>

<file path=xl/drawings/drawing22.xml><?xml version="1.0" encoding="utf-8"?>
<c:userShapes xmlns:c="http://schemas.openxmlformats.org/drawingml/2006/chart">
  <cdr:relSizeAnchor xmlns:cdr="http://schemas.openxmlformats.org/drawingml/2006/chartDrawing">
    <cdr:from>
      <cdr:x>0.69694</cdr:x>
      <cdr:y>0.14579</cdr:y>
    </cdr:from>
    <cdr:to>
      <cdr:x>0.9403</cdr:x>
      <cdr:y>0.62483</cdr:y>
    </cdr:to>
    <cdr:sp macro="" textlink="">
      <cdr:nvSpPr>
        <cdr:cNvPr id="2" name="TextBox 1"/>
        <cdr:cNvSpPr txBox="1"/>
      </cdr:nvSpPr>
      <cdr:spPr bwMode="auto">
        <a:xfrm xmlns:a="http://schemas.openxmlformats.org/drawingml/2006/main">
          <a:off x="1681024" y="482199"/>
          <a:ext cx="586987" cy="158442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spcAft>
              <a:spcPts val="6600"/>
            </a:spcAft>
          </a:pPr>
          <a:r>
            <a:rPr lang="en-US" sz="1200" i="0" dirty="0" smtClean="0">
              <a:solidFill>
                <a:schemeClr val="accent1"/>
              </a:solidFill>
              <a:latin typeface="+mn-lt"/>
              <a:ea typeface="Times New Roman" charset="0"/>
              <a:cs typeface="Times New Roman" charset="0"/>
            </a:rPr>
            <a:t>China</a:t>
          </a:r>
        </a:p>
        <a:p xmlns:a="http://schemas.openxmlformats.org/drawingml/2006/main">
          <a:pPr eaLnBrk="0" hangingPunct="0"/>
          <a:endParaRPr lang="en-US" sz="1200" i="0" dirty="0" smtClean="0">
            <a:solidFill>
              <a:schemeClr val="accent2"/>
            </a:solidFill>
            <a:latin typeface="+mn-lt"/>
            <a:ea typeface="Times New Roman" charset="0"/>
            <a:cs typeface="Times New Roman" charset="0"/>
          </a:endParaRPr>
        </a:p>
        <a:p xmlns:a="http://schemas.openxmlformats.org/drawingml/2006/main">
          <a:pPr eaLnBrk="0" hangingPunct="0"/>
          <a:endParaRPr lang="en-US" sz="1200" i="0" dirty="0" smtClean="0">
            <a:solidFill>
              <a:schemeClr val="accent2"/>
            </a:solidFill>
            <a:latin typeface="+mn-lt"/>
            <a:ea typeface="Times New Roman" charset="0"/>
            <a:cs typeface="Times New Roman" charset="0"/>
          </a:endParaRPr>
        </a:p>
        <a:p xmlns:a="http://schemas.openxmlformats.org/drawingml/2006/main">
          <a:pPr eaLnBrk="0" hangingPunct="0"/>
          <a:endParaRPr lang="en-US" sz="200" i="0" dirty="0" smtClean="0">
            <a:solidFill>
              <a:schemeClr val="accent2"/>
            </a:solidFill>
            <a:latin typeface="+mn-lt"/>
            <a:ea typeface="Times New Roman" charset="0"/>
            <a:cs typeface="Times New Roman" charset="0"/>
          </a:endParaRPr>
        </a:p>
        <a:p xmlns:a="http://schemas.openxmlformats.org/drawingml/2006/main">
          <a:pPr eaLnBrk="0" hangingPunct="0"/>
          <a:r>
            <a:rPr lang="en-US" sz="1200" i="0" dirty="0" smtClean="0">
              <a:solidFill>
                <a:schemeClr val="accent2"/>
              </a:solidFill>
              <a:latin typeface="+mn-lt"/>
              <a:ea typeface="Times New Roman" charset="0"/>
              <a:cs typeface="Times New Roman" charset="0"/>
            </a:rPr>
            <a:t>India</a:t>
          </a:r>
        </a:p>
      </cdr:txBody>
    </cdr:sp>
  </cdr:relSizeAnchor>
  <cdr:relSizeAnchor xmlns:cdr="http://schemas.openxmlformats.org/drawingml/2006/chartDrawing">
    <cdr:from>
      <cdr:x>0.02081</cdr:x>
      <cdr:y>0.00617</cdr:y>
    </cdr:from>
    <cdr:to>
      <cdr:x>0.95432</cdr:x>
      <cdr:y>0.15881</cdr:y>
    </cdr:to>
    <cdr:sp macro="" textlink="">
      <cdr:nvSpPr>
        <cdr:cNvPr id="3" name="TextBox 2"/>
        <cdr:cNvSpPr txBox="1"/>
      </cdr:nvSpPr>
      <cdr:spPr bwMode="auto">
        <a:xfrm xmlns:a="http://schemas.openxmlformats.org/drawingml/2006/main">
          <a:off x="50203" y="20407"/>
          <a:ext cx="2251629" cy="50485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rtl="0"/>
          <a:r>
            <a:rPr lang="en-US" sz="1200" b="1" i="0" baseline="0">
              <a:effectLst/>
              <a:latin typeface="+mn-lt"/>
              <a:ea typeface="+mn-ea"/>
              <a:cs typeface="+mn-cs"/>
            </a:rPr>
            <a:t>Renewables consumption</a:t>
          </a:r>
          <a:endParaRPr lang="en-US" sz="1200" b="1">
            <a:effectLst/>
          </a:endParaRPr>
        </a:p>
        <a:p xmlns:a="http://schemas.openxmlformats.org/drawingml/2006/main">
          <a:pPr rtl="0"/>
          <a:r>
            <a:rPr lang="en-US" sz="1100" b="0" i="0" baseline="0">
              <a:effectLst/>
              <a:latin typeface="+mn-lt"/>
              <a:ea typeface="+mn-ea"/>
              <a:cs typeface="+mn-cs"/>
            </a:rPr>
            <a:t>quadrillion Btu</a:t>
          </a:r>
          <a:endParaRPr lang="en-US" sz="1100">
            <a:effectLst/>
          </a:endParaRPr>
        </a:p>
      </cdr:txBody>
    </cdr:sp>
  </cdr:relSizeAnchor>
  <cdr:relSizeAnchor xmlns:cdr="http://schemas.openxmlformats.org/drawingml/2006/chartDrawing">
    <cdr:from>
      <cdr:x>0.32689</cdr:x>
      <cdr:y>0.14232</cdr:y>
    </cdr:from>
    <cdr:to>
      <cdr:x>0.32689</cdr:x>
      <cdr:y>0.91113</cdr:y>
    </cdr:to>
    <cdr:cxnSp macro="">
      <cdr:nvCxnSpPr>
        <cdr:cNvPr id="4" name="Straight Connector 3"/>
        <cdr:cNvCxnSpPr/>
      </cdr:nvCxnSpPr>
      <cdr:spPr bwMode="auto">
        <a:xfrm xmlns:a="http://schemas.openxmlformats.org/drawingml/2006/main" flipV="1">
          <a:off x="713413" y="448111"/>
          <a:ext cx="0" cy="2420742"/>
        </a:xfrm>
        <a:prstGeom xmlns:a="http://schemas.openxmlformats.org/drawingml/2006/main" prst="line">
          <a:avLst/>
        </a:prstGeom>
        <a:solidFill xmlns:a="http://schemas.openxmlformats.org/drawingml/2006/main">
          <a:schemeClr val="accent1"/>
        </a:solidFill>
        <a:ln xmlns:a="http://schemas.openxmlformats.org/drawingml/2006/main" w="12700" cap="flat" cmpd="sng" algn="ctr">
          <a:solidFill>
            <a:schemeClr val="bg1">
              <a:lumMod val="65000"/>
            </a:schemeClr>
          </a:solidFill>
          <a:prstDash val="dash"/>
          <a:round/>
          <a:headEnd type="none" w="med" len="med"/>
          <a:tailEnd type="none" w="med" len="med"/>
        </a:ln>
        <a:effectLst xmlns:a="http://schemas.openxmlformats.org/drawingml/2006/main"/>
      </cdr:spPr>
    </cdr:cxnSp>
  </cdr:relSizeAnchor>
  <cdr:relSizeAnchor xmlns:cdr="http://schemas.openxmlformats.org/drawingml/2006/chartDrawing">
    <cdr:from>
      <cdr:x>0.13294</cdr:x>
      <cdr:y>0.13878</cdr:y>
    </cdr:from>
    <cdr:to>
      <cdr:x>0.65686</cdr:x>
      <cdr:y>0.20263</cdr:y>
    </cdr:to>
    <cdr:sp macro="" textlink="">
      <cdr:nvSpPr>
        <cdr:cNvPr id="5" name="TextBox 10"/>
        <cdr:cNvSpPr txBox="1"/>
      </cdr:nvSpPr>
      <cdr:spPr bwMode="auto">
        <a:xfrm xmlns:a="http://schemas.openxmlformats.org/drawingml/2006/main">
          <a:off x="290131" y="436991"/>
          <a:ext cx="1143422" cy="201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nchor="t">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050" i="0" dirty="0" smtClean="0">
              <a:solidFill>
                <a:sysClr val="windowText" lastClr="000000"/>
              </a:solidFill>
              <a:latin typeface="+mn-lt"/>
              <a:ea typeface="Times New Roman" charset="0"/>
              <a:cs typeface="Times New Roman" charset="0"/>
            </a:rPr>
            <a:t>history  projections</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447674</xdr:colOff>
      <xdr:row>6</xdr:row>
      <xdr:rowOff>77785</xdr:rowOff>
    </xdr:from>
    <xdr:to>
      <xdr:col>11</xdr:col>
      <xdr:colOff>630554</xdr:colOff>
      <xdr:row>25</xdr:row>
      <xdr:rowOff>113980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0.29784</cdr:x>
      <cdr:y>0.16725</cdr:y>
    </cdr:from>
    <cdr:to>
      <cdr:x>0.29784</cdr:x>
      <cdr:y>0.82514</cdr:y>
    </cdr:to>
    <cdr:cxnSp macro="">
      <cdr:nvCxnSpPr>
        <cdr:cNvPr id="3" name="Straight Connector 2"/>
        <cdr:cNvCxnSpPr/>
      </cdr:nvCxnSpPr>
      <cdr:spPr bwMode="auto">
        <a:xfrm xmlns:a="http://schemas.openxmlformats.org/drawingml/2006/main" flipV="1">
          <a:off x="1702156" y="581147"/>
          <a:ext cx="0" cy="2286000"/>
        </a:xfrm>
        <a:prstGeom xmlns:a="http://schemas.openxmlformats.org/drawingml/2006/main" prst="line">
          <a:avLst/>
        </a:prstGeom>
        <a:solidFill xmlns:a="http://schemas.openxmlformats.org/drawingml/2006/main">
          <a:schemeClr val="accent1"/>
        </a:solidFill>
        <a:ln xmlns:a="http://schemas.openxmlformats.org/drawingml/2006/main" w="12700" cap="flat" cmpd="sng" algn="ctr">
          <a:solidFill>
            <a:schemeClr val="bg1">
              <a:lumMod val="65000"/>
            </a:schemeClr>
          </a:solidFill>
          <a:prstDash val="dash"/>
          <a:round/>
          <a:headEnd type="none" w="med" len="med"/>
          <a:tailEnd type="none" w="med" len="med"/>
        </a:ln>
        <a:effectLst xmlns:a="http://schemas.openxmlformats.org/drawingml/2006/main"/>
      </cdr:spPr>
    </cdr:cxnSp>
  </cdr:relSizeAnchor>
  <cdr:relSizeAnchor xmlns:cdr="http://schemas.openxmlformats.org/drawingml/2006/chartDrawing">
    <cdr:from>
      <cdr:x>0.85333</cdr:x>
      <cdr:y>0.39154</cdr:y>
    </cdr:from>
    <cdr:to>
      <cdr:x>1</cdr:x>
      <cdr:y>0.53612</cdr:y>
    </cdr:to>
    <cdr:sp macro="" textlink="">
      <cdr:nvSpPr>
        <cdr:cNvPr id="4" name="TextBox 3"/>
        <cdr:cNvSpPr txBox="1"/>
      </cdr:nvSpPr>
      <cdr:spPr bwMode="auto">
        <a:xfrm xmlns:a="http://schemas.openxmlformats.org/drawingml/2006/main">
          <a:off x="4837767" y="1360489"/>
          <a:ext cx="831513" cy="5023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eaLnBrk="0" hangingPunct="0"/>
          <a:r>
            <a:rPr lang="en-US" sz="1200" b="1" i="0" dirty="0" smtClean="0">
              <a:solidFill>
                <a:schemeClr val="accent1"/>
              </a:solidFill>
              <a:latin typeface="+mn-lt"/>
              <a:ea typeface="Times New Roman" charset="0"/>
              <a:cs typeface="Times New Roman" charset="0"/>
            </a:rPr>
            <a:t>Reference</a:t>
          </a:r>
          <a:r>
            <a:rPr lang="en-US" sz="1200" b="1" i="0" baseline="0" dirty="0" smtClean="0">
              <a:solidFill>
                <a:schemeClr val="accent1"/>
              </a:solidFill>
              <a:latin typeface="+mn-lt"/>
              <a:ea typeface="Times New Roman" charset="0"/>
              <a:cs typeface="Times New Roman" charset="0"/>
            </a:rPr>
            <a:t> case</a:t>
          </a:r>
          <a:endParaRPr lang="en-US" sz="1200" b="1" i="0" dirty="0" smtClean="0">
            <a:solidFill>
              <a:schemeClr val="accent1"/>
            </a:solidFill>
            <a:latin typeface="+mn-lt"/>
            <a:ea typeface="Times New Roman" charset="0"/>
            <a:cs typeface="Times New Roman" charset="0"/>
          </a:endParaRPr>
        </a:p>
      </cdr:txBody>
    </cdr:sp>
  </cdr:relSizeAnchor>
  <cdr:relSizeAnchor xmlns:cdr="http://schemas.openxmlformats.org/drawingml/2006/chartDrawing">
    <cdr:from>
      <cdr:x>0.78304</cdr:x>
      <cdr:y>0.1711</cdr:y>
    </cdr:from>
    <cdr:to>
      <cdr:x>0.97811</cdr:x>
      <cdr:y>0.26189</cdr:y>
    </cdr:to>
    <cdr:sp macro="" textlink="">
      <cdr:nvSpPr>
        <cdr:cNvPr id="5" name="TextBox 1"/>
        <cdr:cNvSpPr txBox="1"/>
      </cdr:nvSpPr>
      <cdr:spPr bwMode="auto">
        <a:xfrm xmlns:a="http://schemas.openxmlformats.org/drawingml/2006/main">
          <a:off x="4475055" y="594529"/>
          <a:ext cx="1114825" cy="3154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b="1" i="0" dirty="0" smtClean="0">
              <a:solidFill>
                <a:schemeClr val="accent2"/>
              </a:solidFill>
              <a:latin typeface="+mn-lt"/>
              <a:ea typeface="Times New Roman" charset="0"/>
              <a:cs typeface="Times New Roman" charset="0"/>
            </a:rPr>
            <a:t>Higher China Wages</a:t>
          </a:r>
          <a:r>
            <a:rPr lang="en-US" sz="1200" b="1" i="0" baseline="0" dirty="0" smtClean="0">
              <a:solidFill>
                <a:schemeClr val="accent2"/>
              </a:solidFill>
              <a:latin typeface="+mn-lt"/>
              <a:ea typeface="Times New Roman" charset="0"/>
              <a:cs typeface="Times New Roman" charset="0"/>
            </a:rPr>
            <a:t> case</a:t>
          </a:r>
          <a:endParaRPr lang="en-US" sz="1200" b="1" i="0" dirty="0" smtClean="0">
            <a:solidFill>
              <a:schemeClr val="accent2"/>
            </a:solidFill>
            <a:latin typeface="+mn-lt"/>
            <a:ea typeface="Times New Roman" charset="0"/>
            <a:cs typeface="Times New Roman" charset="0"/>
          </a:endParaRPr>
        </a:p>
      </cdr:txBody>
    </cdr:sp>
  </cdr:relSizeAnchor>
  <cdr:relSizeAnchor xmlns:cdr="http://schemas.openxmlformats.org/drawingml/2006/chartDrawing">
    <cdr:from>
      <cdr:x>0.15509</cdr:x>
      <cdr:y>0.18402</cdr:y>
    </cdr:from>
    <cdr:to>
      <cdr:x>0.28877</cdr:x>
      <cdr:y>0.24652</cdr:y>
    </cdr:to>
    <cdr:sp macro="" textlink="">
      <cdr:nvSpPr>
        <cdr:cNvPr id="2" name="TextBox 1"/>
        <cdr:cNvSpPr txBox="1"/>
      </cdr:nvSpPr>
      <cdr:spPr bwMode="auto">
        <a:xfrm xmlns:a="http://schemas.openxmlformats.org/drawingml/2006/main">
          <a:off x="850900" y="504813"/>
          <a:ext cx="733422" cy="17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eaLnBrk="0" hangingPunct="0"/>
          <a:r>
            <a:rPr lang="en-US" sz="1200" i="0" dirty="0" smtClean="0">
              <a:solidFill>
                <a:sysClr val="windowText" lastClr="000000"/>
              </a:solidFill>
              <a:latin typeface="+mn-lt"/>
              <a:ea typeface="Times New Roman" charset="0"/>
              <a:cs typeface="Times New Roman" charset="0"/>
            </a:rPr>
            <a:t>history</a:t>
          </a:r>
        </a:p>
      </cdr:txBody>
    </cdr:sp>
  </cdr:relSizeAnchor>
  <cdr:relSizeAnchor xmlns:cdr="http://schemas.openxmlformats.org/drawingml/2006/chartDrawing">
    <cdr:from>
      <cdr:x>0.32512</cdr:x>
      <cdr:y>0.18449</cdr:y>
    </cdr:from>
    <cdr:to>
      <cdr:x>0.4779</cdr:x>
      <cdr:y>0.24699</cdr:y>
    </cdr:to>
    <cdr:sp macro="" textlink="">
      <cdr:nvSpPr>
        <cdr:cNvPr id="6" name="TextBox 1"/>
        <cdr:cNvSpPr txBox="1"/>
      </cdr:nvSpPr>
      <cdr:spPr bwMode="auto">
        <a:xfrm xmlns:a="http://schemas.openxmlformats.org/drawingml/2006/main">
          <a:off x="1843198" y="641060"/>
          <a:ext cx="866152" cy="2171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i="0" dirty="0" smtClean="0">
              <a:solidFill>
                <a:sysClr val="windowText" lastClr="000000"/>
              </a:solidFill>
              <a:latin typeface="+mn-lt"/>
              <a:ea typeface="Times New Roman" charset="0"/>
              <a:cs typeface="Times New Roman" charset="0"/>
            </a:rPr>
            <a:t>projections</a:t>
          </a:r>
        </a:p>
      </cdr:txBody>
    </cdr:sp>
  </cdr:relSizeAnchor>
  <cdr:relSizeAnchor xmlns:cdr="http://schemas.openxmlformats.org/drawingml/2006/chartDrawing">
    <cdr:from>
      <cdr:x>0.01222</cdr:x>
      <cdr:y>0.90141</cdr:y>
    </cdr:from>
    <cdr:to>
      <cdr:x>0.97944</cdr:x>
      <cdr:y>1</cdr:y>
    </cdr:to>
    <cdr:sp macro="" textlink="">
      <cdr:nvSpPr>
        <cdr:cNvPr id="7" name="TextBox 1"/>
        <cdr:cNvSpPr txBox="1"/>
      </cdr:nvSpPr>
      <cdr:spPr bwMode="auto">
        <a:xfrm xmlns:a="http://schemas.openxmlformats.org/drawingml/2006/main">
          <a:off x="69850" y="3132140"/>
          <a:ext cx="5527676" cy="3425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900" b="1" i="0" dirty="0" smtClean="0">
              <a:solidFill>
                <a:sysClr val="windowText" lastClr="000000"/>
              </a:solidFill>
              <a:latin typeface="+mn-lt"/>
              <a:ea typeface="Times New Roman" charset="0"/>
              <a:cs typeface="Times New Roman" charset="0"/>
            </a:rPr>
            <a:t>Source:</a:t>
          </a:r>
          <a:r>
            <a:rPr lang="en-US" sz="900" i="0" dirty="0" smtClean="0">
              <a:solidFill>
                <a:sysClr val="windowText" lastClr="000000"/>
              </a:solidFill>
              <a:latin typeface="+mn-lt"/>
              <a:ea typeface="Times New Roman" charset="0"/>
              <a:cs typeface="Times New Roman" charset="0"/>
            </a:rPr>
            <a:t> </a:t>
          </a:r>
          <a:r>
            <a:rPr lang="en-US" sz="900" b="0" i="0">
              <a:solidFill>
                <a:sysClr val="windowText" lastClr="000000"/>
              </a:solidFill>
              <a:effectLst/>
              <a:latin typeface="+mn-lt"/>
              <a:ea typeface="+mn-ea"/>
              <a:cs typeface="+mn-cs"/>
            </a:rPr>
            <a:t>U.S. Energy Information Administration,</a:t>
          </a:r>
          <a:r>
            <a:rPr lang="en-US" sz="900" b="0" i="0" baseline="0">
              <a:solidFill>
                <a:sysClr val="windowText" lastClr="000000"/>
              </a:solidFill>
              <a:effectLst/>
              <a:latin typeface="+mn-lt"/>
              <a:ea typeface="+mn-ea"/>
              <a:cs typeface="+mn-cs"/>
            </a:rPr>
            <a:t> </a:t>
          </a:r>
          <a:r>
            <a:rPr lang="en-US" sz="900" b="0" i="1" baseline="0">
              <a:solidFill>
                <a:sysClr val="windowText" lastClr="000000"/>
              </a:solidFill>
              <a:effectLst/>
              <a:latin typeface="+mn-lt"/>
              <a:ea typeface="+mn-ea"/>
              <a:cs typeface="+mn-cs"/>
            </a:rPr>
            <a:t>International Energy Outlook 2021</a:t>
          </a:r>
          <a:r>
            <a:rPr lang="en-US" sz="900" b="0" i="0">
              <a:solidFill>
                <a:sysClr val="windowText" lastClr="000000"/>
              </a:solidFill>
              <a:effectLst/>
              <a:latin typeface="+mn-lt"/>
              <a:ea typeface="+mn-ea"/>
              <a:cs typeface="+mn-cs"/>
            </a:rPr>
            <a:t> </a:t>
          </a:r>
        </a:p>
        <a:p xmlns:a="http://schemas.openxmlformats.org/drawingml/2006/main">
          <a:pPr eaLnBrk="0" hangingPunct="0"/>
          <a:r>
            <a:rPr lang="en-US" sz="900" b="1" i="0" dirty="0" smtClean="0">
              <a:solidFill>
                <a:sysClr val="windowText" lastClr="000000"/>
              </a:solidFill>
              <a:effectLst/>
              <a:latin typeface="+mn-lt"/>
              <a:ea typeface="+mn-ea"/>
              <a:cs typeface="+mn-cs"/>
            </a:rPr>
            <a:t>Note:</a:t>
          </a:r>
          <a:r>
            <a:rPr lang="en-US" sz="900" b="0" i="0" dirty="0" smtClean="0">
              <a:solidFill>
                <a:sysClr val="windowText" lastClr="000000"/>
              </a:solidFill>
              <a:effectLst/>
              <a:latin typeface="+mn-lt"/>
              <a:ea typeface="+mn-ea"/>
              <a:cs typeface="+mn-cs"/>
            </a:rPr>
            <a:t> </a:t>
          </a:r>
          <a:r>
            <a:rPr lang="en-US" sz="900" b="0" i="0" baseline="0" dirty="0" smtClean="0">
              <a:solidFill>
                <a:sysClr val="windowText" lastClr="000000"/>
              </a:solidFill>
              <a:effectLst/>
              <a:latin typeface="+mn-lt"/>
              <a:ea typeface="+mn-ea"/>
              <a:cs typeface="+mn-cs"/>
            </a:rPr>
            <a:t>2015 U.S. dollars using purchasing power parity</a:t>
          </a:r>
          <a:endParaRPr lang="en-US" sz="900" i="0" dirty="0" smtClean="0">
            <a:solidFill>
              <a:sysClr val="windowText" lastClr="000000"/>
            </a:solidFill>
            <a:latin typeface="+mn-lt"/>
            <a:ea typeface="Times New Roman" charset="0"/>
            <a:cs typeface="Times New Roman" charset="0"/>
          </a:endParaRPr>
        </a:p>
      </cdr:txBody>
    </cdr:sp>
  </cdr:relSizeAnchor>
  <cdr:relSizeAnchor xmlns:cdr="http://schemas.openxmlformats.org/drawingml/2006/chartDrawing">
    <cdr:from>
      <cdr:x>0.92222</cdr:x>
      <cdr:y>0.02284</cdr:y>
    </cdr:from>
    <cdr:to>
      <cdr:x>0.98749</cdr:x>
      <cdr:y>0.10164</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70500" y="79375"/>
          <a:ext cx="373000" cy="273798"/>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twoCellAnchor>
    <xdr:from>
      <xdr:col>5</xdr:col>
      <xdr:colOff>249256</xdr:colOff>
      <xdr:row>7</xdr:row>
      <xdr:rowOff>54388</xdr:rowOff>
    </xdr:from>
    <xdr:to>
      <xdr:col>13</xdr:col>
      <xdr:colOff>445991</xdr:colOff>
      <xdr:row>26</xdr:row>
      <xdr:rowOff>74131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0.82213</cdr:x>
      <cdr:y>0.20701</cdr:y>
    </cdr:from>
    <cdr:to>
      <cdr:x>0.9955</cdr:x>
      <cdr:y>0.32365</cdr:y>
    </cdr:to>
    <cdr:sp macro="" textlink="">
      <cdr:nvSpPr>
        <cdr:cNvPr id="2" name="TextBox 1"/>
        <cdr:cNvSpPr txBox="1"/>
      </cdr:nvSpPr>
      <cdr:spPr bwMode="auto">
        <a:xfrm xmlns:a="http://schemas.openxmlformats.org/drawingml/2006/main">
          <a:off x="4702744" y="719316"/>
          <a:ext cx="991710" cy="4052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eaLnBrk="0" hangingPunct="0">
            <a:spcAft>
              <a:spcPts val="4600"/>
            </a:spcAft>
          </a:pPr>
          <a:r>
            <a:rPr lang="en-US" sz="1200" i="0" dirty="0" smtClean="0">
              <a:solidFill>
                <a:schemeClr val="accent5"/>
              </a:solidFill>
              <a:latin typeface="+mn-lt"/>
              <a:ea typeface="Times New Roman" charset="0"/>
              <a:cs typeface="Times New Roman" charset="0"/>
            </a:rPr>
            <a:t>investment  </a:t>
          </a:r>
        </a:p>
      </cdr:txBody>
    </cdr:sp>
  </cdr:relSizeAnchor>
  <cdr:relSizeAnchor xmlns:cdr="http://schemas.openxmlformats.org/drawingml/2006/chartDrawing">
    <cdr:from>
      <cdr:x>0.12911</cdr:x>
      <cdr:y>0.77259</cdr:y>
    </cdr:from>
    <cdr:to>
      <cdr:x>0.87717</cdr:x>
      <cdr:y>0.89831</cdr:y>
    </cdr:to>
    <cdr:sp macro="" textlink="">
      <cdr:nvSpPr>
        <cdr:cNvPr id="7" name="TextBox 6"/>
        <cdr:cNvSpPr txBox="1"/>
      </cdr:nvSpPr>
      <cdr:spPr bwMode="auto">
        <a:xfrm xmlns:a="http://schemas.openxmlformats.org/drawingml/2006/main">
          <a:off x="707540" y="2630107"/>
          <a:ext cx="4099320" cy="4279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nchor="ctr">
          <a:prstTxWarp prst="textNoShape">
            <a:avLst/>
          </a:prstTxWarp>
        </a:bodyPr>
        <a:lstStyle xmlns:a="http://schemas.openxmlformats.org/drawingml/2006/main"/>
        <a:p xmlns:a="http://schemas.openxmlformats.org/drawingml/2006/main">
          <a:pPr algn="l" eaLnBrk="0" hangingPunct="0"/>
          <a:r>
            <a:rPr lang="en-US" sz="1200" b="0" i="0" dirty="0" smtClean="0">
              <a:solidFill>
                <a:srgbClr val="333333"/>
              </a:solidFill>
              <a:latin typeface="+mn-lt"/>
              <a:ea typeface="Times New Roman" charset="0"/>
              <a:cs typeface="Times New Roman" charset="0"/>
            </a:rPr>
            <a:t>	</a:t>
          </a:r>
          <a:r>
            <a:rPr lang="en-US" sz="1200" b="0" i="0" baseline="0" dirty="0" smtClean="0">
              <a:solidFill>
                <a:srgbClr val="333333"/>
              </a:solidFill>
              <a:latin typeface="+mn-lt"/>
              <a:ea typeface="Times New Roman" charset="0"/>
              <a:cs typeface="Times New Roman" charset="0"/>
            </a:rPr>
            <a:t>           </a:t>
          </a:r>
          <a:r>
            <a:rPr lang="en-US" sz="1200" b="0" i="0" dirty="0" smtClean="0">
              <a:solidFill>
                <a:srgbClr val="333333"/>
              </a:solidFill>
              <a:latin typeface="+mn-lt"/>
              <a:ea typeface="Times New Roman" charset="0"/>
              <a:cs typeface="Times New Roman" charset="0"/>
            </a:rPr>
            <a:t>Reference</a:t>
          </a:r>
          <a:r>
            <a:rPr lang="en-US" sz="1200" b="0" i="0" baseline="0" dirty="0" smtClean="0">
              <a:solidFill>
                <a:srgbClr val="333333"/>
              </a:solidFill>
              <a:latin typeface="+mn-lt"/>
              <a:ea typeface="Times New Roman" charset="0"/>
              <a:cs typeface="Times New Roman" charset="0"/>
            </a:rPr>
            <a:t>              </a:t>
          </a:r>
          <a:r>
            <a:rPr lang="en-US" sz="1200" b="0" i="0" dirty="0" smtClean="0">
              <a:solidFill>
                <a:srgbClr val="333333"/>
              </a:solidFill>
              <a:latin typeface="+mn-lt"/>
              <a:ea typeface="Times New Roman" charset="0"/>
              <a:cs typeface="Times New Roman" charset="0"/>
            </a:rPr>
            <a:t>Higher China               </a:t>
          </a:r>
        </a:p>
        <a:p xmlns:a="http://schemas.openxmlformats.org/drawingml/2006/main">
          <a:pPr algn="l" eaLnBrk="0" hangingPunct="0"/>
          <a:r>
            <a:rPr lang="en-US" sz="1200" b="0" i="0" dirty="0" smtClean="0">
              <a:solidFill>
                <a:srgbClr val="333333"/>
              </a:solidFill>
              <a:latin typeface="+mn-lt"/>
              <a:ea typeface="Times New Roman" charset="0"/>
              <a:cs typeface="Times New Roman" charset="0"/>
            </a:rPr>
            <a:t>                                    case                    Wages case	</a:t>
          </a:r>
        </a:p>
      </cdr:txBody>
    </cdr:sp>
  </cdr:relSizeAnchor>
  <cdr:relSizeAnchor xmlns:cdr="http://schemas.openxmlformats.org/drawingml/2006/chartDrawing">
    <cdr:from>
      <cdr:x>0.3302</cdr:x>
      <cdr:y>0.15076</cdr:y>
    </cdr:from>
    <cdr:to>
      <cdr:x>0.3302</cdr:x>
      <cdr:y>0.77305</cdr:y>
    </cdr:to>
    <cdr:cxnSp macro="">
      <cdr:nvCxnSpPr>
        <cdr:cNvPr id="9" name="Straight Connector 8"/>
        <cdr:cNvCxnSpPr/>
      </cdr:nvCxnSpPr>
      <cdr:spPr bwMode="auto">
        <a:xfrm xmlns:a="http://schemas.openxmlformats.org/drawingml/2006/main" flipV="1">
          <a:off x="1811608" y="482478"/>
          <a:ext cx="0" cy="1991591"/>
        </a:xfrm>
        <a:prstGeom xmlns:a="http://schemas.openxmlformats.org/drawingml/2006/main" prst="line">
          <a:avLst/>
        </a:prstGeom>
        <a:solidFill xmlns:a="http://schemas.openxmlformats.org/drawingml/2006/main">
          <a:schemeClr val="accent1"/>
        </a:solidFill>
        <a:ln xmlns:a="http://schemas.openxmlformats.org/drawingml/2006/main" w="12700" cap="flat" cmpd="sng" algn="ctr">
          <a:solidFill>
            <a:schemeClr val="bg1">
              <a:lumMod val="65000"/>
            </a:schemeClr>
          </a:solidFill>
          <a:prstDash val="dash"/>
          <a:round/>
          <a:headEnd type="none" w="med" len="med"/>
          <a:tailEnd type="none" w="med" len="med"/>
        </a:ln>
        <a:effectLst xmlns:a="http://schemas.openxmlformats.org/drawingml/2006/main"/>
      </cdr:spPr>
    </cdr:cxnSp>
  </cdr:relSizeAnchor>
  <cdr:relSizeAnchor xmlns:cdr="http://schemas.openxmlformats.org/drawingml/2006/chartDrawing">
    <cdr:from>
      <cdr:x>0.82318</cdr:x>
      <cdr:y>0.45204</cdr:y>
    </cdr:from>
    <cdr:to>
      <cdr:x>0.98985</cdr:x>
      <cdr:y>0.7152</cdr:y>
    </cdr:to>
    <cdr:sp macro="" textlink="">
      <cdr:nvSpPr>
        <cdr:cNvPr id="5" name="TextBox 4"/>
        <cdr:cNvSpPr txBox="1"/>
      </cdr:nvSpPr>
      <cdr:spPr bwMode="auto">
        <a:xfrm xmlns:a="http://schemas.openxmlformats.org/drawingml/2006/main">
          <a:off x="4708750" y="1570710"/>
          <a:ext cx="953385" cy="9144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none" lIns="0" tIns="0" rIns="0" rtlCol="0">
          <a:prstTxWarp prst="textNoShape">
            <a:avLst/>
          </a:prstTxWarp>
        </a:bodyPr>
        <a:lstStyle xmlns:a="http://schemas.openxmlformats.org/drawingml/2006/main"/>
        <a:p xmlns:a="http://schemas.openxmlformats.org/drawingml/2006/main">
          <a:pPr eaLnBrk="0" hangingPunct="0"/>
          <a:r>
            <a:rPr lang="en-US" sz="1100" i="0">
              <a:solidFill>
                <a:schemeClr val="accent3"/>
              </a:solidFill>
              <a:effectLst/>
              <a:latin typeface="+mn-lt"/>
              <a:ea typeface="+mn-ea"/>
              <a:cs typeface="+mn-cs"/>
            </a:rPr>
            <a:t>government </a:t>
          </a:r>
        </a:p>
        <a:p xmlns:a="http://schemas.openxmlformats.org/drawingml/2006/main">
          <a:pPr eaLnBrk="0" hangingPunct="0"/>
          <a:r>
            <a:rPr lang="en-US" sz="1100" i="0">
              <a:solidFill>
                <a:schemeClr val="accent3"/>
              </a:solidFill>
              <a:effectLst/>
              <a:latin typeface="+mn-lt"/>
              <a:ea typeface="+mn-ea"/>
              <a:cs typeface="+mn-cs"/>
            </a:rPr>
            <a:t>consumption</a:t>
          </a:r>
          <a:endParaRPr lang="en-US" sz="1600">
            <a:solidFill>
              <a:schemeClr val="accent3"/>
            </a:solidFill>
            <a:effectLst/>
          </a:endParaRPr>
        </a:p>
        <a:p xmlns:a="http://schemas.openxmlformats.org/drawingml/2006/main">
          <a:pPr eaLnBrk="0" hangingPunct="0"/>
          <a:r>
            <a:rPr lang="en-US" sz="1100" i="0">
              <a:solidFill>
                <a:schemeClr val="accent2"/>
              </a:solidFill>
              <a:effectLst/>
              <a:latin typeface="+mn-lt"/>
              <a:ea typeface="+mn-ea"/>
              <a:cs typeface="+mn-cs"/>
            </a:rPr>
            <a:t>exports</a:t>
          </a:r>
        </a:p>
        <a:p xmlns:a="http://schemas.openxmlformats.org/drawingml/2006/main">
          <a:pPr eaLnBrk="0" hangingPunct="0"/>
          <a:endParaRPr lang="en-US" sz="400">
            <a:solidFill>
              <a:schemeClr val="accent2"/>
            </a:solidFill>
            <a:effectLst/>
          </a:endParaRPr>
        </a:p>
        <a:p xmlns:a="http://schemas.openxmlformats.org/drawingml/2006/main">
          <a:pPr eaLnBrk="0" hangingPunct="0"/>
          <a:r>
            <a:rPr lang="en-US" sz="1100" i="0">
              <a:solidFill>
                <a:schemeClr val="accent4"/>
              </a:solidFill>
              <a:effectLst/>
              <a:latin typeface="+mn-lt"/>
              <a:ea typeface="+mn-ea"/>
              <a:cs typeface="+mn-cs"/>
            </a:rPr>
            <a:t>imports</a:t>
          </a:r>
          <a:endParaRPr lang="en-US" sz="1600">
            <a:solidFill>
              <a:schemeClr val="accent4"/>
            </a:solidFill>
            <a:effectLst/>
          </a:endParaRPr>
        </a:p>
        <a:p xmlns:a="http://schemas.openxmlformats.org/drawingml/2006/main">
          <a:pPr eaLnBrk="0" hangingPunct="0"/>
          <a:endParaRPr lang="en-US" sz="16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0.82656</cdr:x>
      <cdr:y>0.36068</cdr:y>
    </cdr:from>
    <cdr:to>
      <cdr:x>0.99323</cdr:x>
      <cdr:y>0.43824</cdr:y>
    </cdr:to>
    <cdr:sp macro="" textlink="">
      <cdr:nvSpPr>
        <cdr:cNvPr id="3" name="TextBox 2"/>
        <cdr:cNvSpPr txBox="1"/>
      </cdr:nvSpPr>
      <cdr:spPr bwMode="auto">
        <a:xfrm xmlns:a="http://schemas.openxmlformats.org/drawingml/2006/main">
          <a:off x="4728063" y="1253269"/>
          <a:ext cx="953385" cy="2694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none" lIns="0" tIns="0" rIns="0" rtlCol="0">
          <a:prstTxWarp prst="textNoShape">
            <a:avLst/>
          </a:prstTxWarp>
        </a:bodyPr>
        <a:lstStyle xmlns:a="http://schemas.openxmlformats.org/drawingml/2006/main"/>
        <a:p xmlns:a="http://schemas.openxmlformats.org/drawingml/2006/main">
          <a:pPr marL="0" marR="0" lvl="0" indent="0" defTabSz="914400" eaLnBrk="0" fontAlgn="auto" latinLnBrk="0" hangingPunct="0">
            <a:lnSpc>
              <a:spcPct val="100000"/>
            </a:lnSpc>
            <a:spcBef>
              <a:spcPts val="0"/>
            </a:spcBef>
            <a:spcAft>
              <a:spcPts val="0"/>
            </a:spcAft>
            <a:buClrTx/>
            <a:buSzTx/>
            <a:buFontTx/>
            <a:buNone/>
            <a:tabLst/>
            <a:defRPr/>
          </a:pPr>
          <a:r>
            <a:rPr lang="en-US" sz="1100" i="0">
              <a:solidFill>
                <a:schemeClr val="accent1"/>
              </a:solidFill>
              <a:effectLst/>
              <a:latin typeface="+mn-lt"/>
              <a:ea typeface="+mn-ea"/>
              <a:cs typeface="+mn-cs"/>
            </a:rPr>
            <a:t>consumption</a:t>
          </a:r>
          <a:endParaRPr lang="en-US" sz="1600">
            <a:solidFill>
              <a:schemeClr val="accent1"/>
            </a:solidFill>
            <a:effectLst/>
          </a:endParaRPr>
        </a:p>
        <a:p xmlns:a="http://schemas.openxmlformats.org/drawingml/2006/main">
          <a:pPr eaLnBrk="0" hangingPunct="0"/>
          <a:endParaRPr lang="en-US" sz="16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0.92623</cdr:x>
      <cdr:y>0.0183</cdr:y>
    </cdr:from>
    <cdr:to>
      <cdr:x>0.99144</cdr:x>
      <cdr:y>0.10256</cdr:y>
    </cdr:to>
    <cdr:pic>
      <cdr:nvPicPr>
        <cdr:cNvPr id="8" name="Picture 7"/>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98209" y="59459"/>
          <a:ext cx="373000" cy="273798"/>
        </a:xfrm>
        <a:prstGeom xmlns:a="http://schemas.openxmlformats.org/drawingml/2006/main" prst="rect">
          <a:avLst/>
        </a:prstGeom>
      </cdr:spPr>
    </cdr:pic>
  </cdr:relSizeAnchor>
  <cdr:relSizeAnchor xmlns:cdr="http://schemas.openxmlformats.org/drawingml/2006/chartDrawing">
    <cdr:from>
      <cdr:x>0.49934</cdr:x>
      <cdr:y>0.14354</cdr:y>
    </cdr:from>
    <cdr:to>
      <cdr:x>0.64628</cdr:x>
      <cdr:y>0.22199</cdr:y>
    </cdr:to>
    <cdr:sp macro="" textlink="">
      <cdr:nvSpPr>
        <cdr:cNvPr id="10" name="TextBox 1"/>
        <cdr:cNvSpPr txBox="1"/>
      </cdr:nvSpPr>
      <cdr:spPr bwMode="auto">
        <a:xfrm xmlns:a="http://schemas.openxmlformats.org/drawingml/2006/main">
          <a:off x="2856346" y="466437"/>
          <a:ext cx="840507" cy="25490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i="0">
              <a:solidFill>
                <a:sysClr val="windowText" lastClr="000000"/>
              </a:solidFill>
              <a:latin typeface="+mn-lt"/>
              <a:ea typeface="Times New Roman" charset="0"/>
              <a:cs typeface="Times New Roman" charset="0"/>
            </a:rPr>
            <a:t>projections</a:t>
          </a:r>
        </a:p>
      </cdr:txBody>
    </cdr:sp>
  </cdr:relSizeAnchor>
  <cdr:relSizeAnchor xmlns:cdr="http://schemas.openxmlformats.org/drawingml/2006/chartDrawing">
    <cdr:from>
      <cdr:x>0.15874</cdr:x>
      <cdr:y>0.14621</cdr:y>
    </cdr:from>
    <cdr:to>
      <cdr:x>0.2915</cdr:x>
      <cdr:y>0.22465</cdr:y>
    </cdr:to>
    <cdr:sp macro="" textlink="">
      <cdr:nvSpPr>
        <cdr:cNvPr id="11" name="TextBox 1"/>
        <cdr:cNvSpPr txBox="1"/>
      </cdr:nvSpPr>
      <cdr:spPr bwMode="auto">
        <a:xfrm xmlns:a="http://schemas.openxmlformats.org/drawingml/2006/main">
          <a:off x="908050" y="475096"/>
          <a:ext cx="759400" cy="25490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i="0">
              <a:solidFill>
                <a:sysClr val="windowText" lastClr="000000"/>
              </a:solidFill>
              <a:latin typeface="+mn-lt"/>
              <a:ea typeface="Times New Roman" charset="0"/>
              <a:cs typeface="Times New Roman" charset="0"/>
            </a:rPr>
            <a:t>history</a:t>
          </a:r>
        </a:p>
      </cdr:txBody>
    </cdr:sp>
  </cdr:relSizeAnchor>
  <cdr:relSizeAnchor xmlns:cdr="http://schemas.openxmlformats.org/drawingml/2006/chartDrawing">
    <cdr:from>
      <cdr:x>0.01342</cdr:x>
      <cdr:y>0.90141</cdr:y>
    </cdr:from>
    <cdr:to>
      <cdr:x>0.97977</cdr:x>
      <cdr:y>1</cdr:y>
    </cdr:to>
    <cdr:sp macro="" textlink="">
      <cdr:nvSpPr>
        <cdr:cNvPr id="12" name="TextBox 1"/>
        <cdr:cNvSpPr txBox="1"/>
      </cdr:nvSpPr>
      <cdr:spPr bwMode="auto">
        <a:xfrm xmlns:a="http://schemas.openxmlformats.org/drawingml/2006/main">
          <a:off x="76778" y="3132140"/>
          <a:ext cx="5527676" cy="3425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900" b="1" i="0" dirty="0" smtClean="0">
              <a:solidFill>
                <a:sysClr val="windowText" lastClr="000000"/>
              </a:solidFill>
              <a:latin typeface="+mn-lt"/>
              <a:ea typeface="Times New Roman" charset="0"/>
              <a:cs typeface="Times New Roman" charset="0"/>
            </a:rPr>
            <a:t>Source:</a:t>
          </a:r>
          <a:r>
            <a:rPr lang="en-US" sz="900" i="0" dirty="0" smtClean="0">
              <a:solidFill>
                <a:sysClr val="windowText" lastClr="000000"/>
              </a:solidFill>
              <a:latin typeface="+mn-lt"/>
              <a:ea typeface="Times New Roman" charset="0"/>
              <a:cs typeface="Times New Roman" charset="0"/>
            </a:rPr>
            <a:t> </a:t>
          </a:r>
          <a:r>
            <a:rPr lang="en-US" sz="900" b="0" i="0">
              <a:solidFill>
                <a:sysClr val="windowText" lastClr="000000"/>
              </a:solidFill>
              <a:effectLst/>
              <a:latin typeface="+mn-lt"/>
              <a:ea typeface="+mn-ea"/>
              <a:cs typeface="+mn-cs"/>
            </a:rPr>
            <a:t>U.S. Energy Information Administration,</a:t>
          </a:r>
          <a:r>
            <a:rPr lang="en-US" sz="900" b="0" i="0" baseline="0">
              <a:solidFill>
                <a:sysClr val="windowText" lastClr="000000"/>
              </a:solidFill>
              <a:effectLst/>
              <a:latin typeface="+mn-lt"/>
              <a:ea typeface="+mn-ea"/>
              <a:cs typeface="+mn-cs"/>
            </a:rPr>
            <a:t> </a:t>
          </a:r>
          <a:r>
            <a:rPr lang="en-US" sz="900" b="0" i="1" baseline="0">
              <a:solidFill>
                <a:sysClr val="windowText" lastClr="000000"/>
              </a:solidFill>
              <a:effectLst/>
              <a:latin typeface="+mn-lt"/>
              <a:ea typeface="+mn-ea"/>
              <a:cs typeface="+mn-cs"/>
            </a:rPr>
            <a:t>International Energy Outlook 2021</a:t>
          </a:r>
          <a:r>
            <a:rPr lang="en-US" sz="900" b="0" i="0">
              <a:solidFill>
                <a:sysClr val="windowText" lastClr="000000"/>
              </a:solidFill>
              <a:effectLst/>
              <a:latin typeface="+mn-lt"/>
              <a:ea typeface="+mn-ea"/>
              <a:cs typeface="+mn-cs"/>
            </a:rPr>
            <a:t> </a:t>
          </a:r>
        </a:p>
        <a:p xmlns:a="http://schemas.openxmlformats.org/drawingml/2006/main">
          <a:pPr eaLnBrk="0" hangingPunct="0"/>
          <a:r>
            <a:rPr lang="en-US" sz="900" b="1" i="0" dirty="0" smtClean="0">
              <a:solidFill>
                <a:sysClr val="windowText" lastClr="000000"/>
              </a:solidFill>
              <a:effectLst/>
              <a:latin typeface="+mn-lt"/>
              <a:ea typeface="+mn-ea"/>
              <a:cs typeface="+mn-cs"/>
            </a:rPr>
            <a:t>Note:</a:t>
          </a:r>
          <a:r>
            <a:rPr lang="en-US" sz="900" b="0" i="0" dirty="0" smtClean="0">
              <a:solidFill>
                <a:sysClr val="windowText" lastClr="000000"/>
              </a:solidFill>
              <a:effectLst/>
              <a:latin typeface="+mn-lt"/>
              <a:ea typeface="+mn-ea"/>
              <a:cs typeface="+mn-cs"/>
            </a:rPr>
            <a:t> </a:t>
          </a:r>
          <a:r>
            <a:rPr lang="en-US" sz="900" b="0" i="0" baseline="0" dirty="0" smtClean="0">
              <a:solidFill>
                <a:sysClr val="windowText" lastClr="000000"/>
              </a:solidFill>
              <a:effectLst/>
              <a:latin typeface="+mn-lt"/>
              <a:ea typeface="+mn-ea"/>
              <a:cs typeface="+mn-cs"/>
            </a:rPr>
            <a:t>2015 U.S. dollars using purchasing power parity</a:t>
          </a:r>
          <a:endParaRPr lang="en-US" sz="900" i="0" dirty="0" smtClean="0">
            <a:solidFill>
              <a:sysClr val="windowText" lastClr="000000"/>
            </a:solidFill>
            <a:latin typeface="+mn-lt"/>
            <a:ea typeface="Times New Roman" charset="0"/>
            <a:cs typeface="Times New Roman"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215515</xdr:colOff>
      <xdr:row>8</xdr:row>
      <xdr:rowOff>60613</xdr:rowOff>
    </xdr:from>
    <xdr:to>
      <xdr:col>11</xdr:col>
      <xdr:colOff>437187</xdr:colOff>
      <xdr:row>27</xdr:row>
      <xdr:rowOff>15931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0.80196</cdr:x>
      <cdr:y>0.22677</cdr:y>
    </cdr:from>
    <cdr:to>
      <cdr:x>0.9737</cdr:x>
      <cdr:y>0.30154</cdr:y>
    </cdr:to>
    <cdr:sp macro="" textlink="">
      <cdr:nvSpPr>
        <cdr:cNvPr id="2" name="TextBox 1"/>
        <cdr:cNvSpPr txBox="1"/>
      </cdr:nvSpPr>
      <cdr:spPr bwMode="auto">
        <a:xfrm xmlns:a="http://schemas.openxmlformats.org/drawingml/2006/main">
          <a:off x="4566534" y="787978"/>
          <a:ext cx="977925" cy="2597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eaLnBrk="0" hangingPunct="0">
            <a:spcAft>
              <a:spcPts val="4800"/>
            </a:spcAft>
          </a:pPr>
          <a:r>
            <a:rPr lang="en-US" sz="1200" i="0" dirty="0" smtClean="0">
              <a:solidFill>
                <a:schemeClr val="accent5"/>
              </a:solidFill>
              <a:latin typeface="+mn-lt"/>
              <a:ea typeface="Times New Roman" charset="0"/>
              <a:cs typeface="Times New Roman" charset="0"/>
            </a:rPr>
            <a:t>investment</a:t>
          </a:r>
        </a:p>
      </cdr:txBody>
    </cdr:sp>
  </cdr:relSizeAnchor>
  <cdr:relSizeAnchor xmlns:cdr="http://schemas.openxmlformats.org/drawingml/2006/chartDrawing">
    <cdr:from>
      <cdr:x>0.43315</cdr:x>
      <cdr:y>0.16431</cdr:y>
    </cdr:from>
    <cdr:to>
      <cdr:x>0.43315</cdr:x>
      <cdr:y>0.74326</cdr:y>
    </cdr:to>
    <cdr:cxnSp macro="">
      <cdr:nvCxnSpPr>
        <cdr:cNvPr id="3" name="Straight Connector 2"/>
        <cdr:cNvCxnSpPr/>
      </cdr:nvCxnSpPr>
      <cdr:spPr bwMode="auto">
        <a:xfrm xmlns:a="http://schemas.openxmlformats.org/drawingml/2006/main" flipV="1">
          <a:off x="2466450" y="570930"/>
          <a:ext cx="0" cy="2011680"/>
        </a:xfrm>
        <a:prstGeom xmlns:a="http://schemas.openxmlformats.org/drawingml/2006/main" prst="line">
          <a:avLst/>
        </a:prstGeom>
        <a:solidFill xmlns:a="http://schemas.openxmlformats.org/drawingml/2006/main">
          <a:schemeClr val="accent1"/>
        </a:solidFill>
        <a:ln xmlns:a="http://schemas.openxmlformats.org/drawingml/2006/main" w="12700" cap="flat" cmpd="sng" algn="ctr">
          <a:solidFill>
            <a:schemeClr val="bg1">
              <a:lumMod val="65000"/>
            </a:schemeClr>
          </a:solidFill>
          <a:prstDash val="dash"/>
          <a:round/>
          <a:headEnd type="none" w="med" len="med"/>
          <a:tailEnd type="none" w="med" len="med"/>
        </a:ln>
        <a:effectLst xmlns:a="http://schemas.openxmlformats.org/drawingml/2006/main"/>
      </cdr:spPr>
    </cdr:cxnSp>
  </cdr:relSizeAnchor>
  <cdr:relSizeAnchor xmlns:cdr="http://schemas.openxmlformats.org/drawingml/2006/chartDrawing">
    <cdr:from>
      <cdr:x>0.8012</cdr:x>
      <cdr:y>0.35208</cdr:y>
    </cdr:from>
    <cdr:to>
      <cdr:x>0.94169</cdr:x>
      <cdr:y>0.75758</cdr:y>
    </cdr:to>
    <cdr:sp macro="" textlink="">
      <cdr:nvSpPr>
        <cdr:cNvPr id="4" name="TextBox 7"/>
        <cdr:cNvSpPr txBox="1"/>
      </cdr:nvSpPr>
      <cdr:spPr bwMode="auto">
        <a:xfrm xmlns:a="http://schemas.openxmlformats.org/drawingml/2006/main">
          <a:off x="4562207" y="1255568"/>
          <a:ext cx="799980" cy="14460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0" rIns="0" rtlCol="0" anchor="t">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100" i="0">
              <a:solidFill>
                <a:schemeClr val="accent1"/>
              </a:solidFill>
              <a:effectLst/>
              <a:latin typeface="+mn-lt"/>
              <a:ea typeface="+mn-ea"/>
              <a:cs typeface="+mn-cs"/>
            </a:rPr>
            <a:t>consumption</a:t>
          </a:r>
          <a:endParaRPr lang="en-US" sz="1600">
            <a:solidFill>
              <a:schemeClr val="accent1"/>
            </a:solidFill>
            <a:effectLst/>
          </a:endParaRPr>
        </a:p>
        <a:p xmlns:a="http://schemas.openxmlformats.org/drawingml/2006/main">
          <a:pPr eaLnBrk="0" hangingPunct="0"/>
          <a:endParaRPr lang="en-US" sz="1100" i="0">
            <a:effectLst/>
            <a:latin typeface="+mn-lt"/>
            <a:ea typeface="+mn-ea"/>
            <a:cs typeface="+mn-cs"/>
          </a:endParaRPr>
        </a:p>
        <a:p xmlns:a="http://schemas.openxmlformats.org/drawingml/2006/main">
          <a:pPr eaLnBrk="0" hangingPunct="0"/>
          <a:r>
            <a:rPr lang="en-US" sz="1100" i="0">
              <a:solidFill>
                <a:schemeClr val="accent3"/>
              </a:solidFill>
              <a:effectLst/>
              <a:latin typeface="+mn-lt"/>
              <a:ea typeface="+mn-ea"/>
              <a:cs typeface="+mn-cs"/>
            </a:rPr>
            <a:t>government </a:t>
          </a:r>
        </a:p>
        <a:p xmlns:a="http://schemas.openxmlformats.org/drawingml/2006/main">
          <a:pPr eaLnBrk="0" hangingPunct="0"/>
          <a:r>
            <a:rPr lang="en-US" sz="1100" i="0">
              <a:solidFill>
                <a:schemeClr val="accent3"/>
              </a:solidFill>
              <a:effectLst/>
              <a:latin typeface="+mn-lt"/>
              <a:ea typeface="+mn-ea"/>
              <a:cs typeface="+mn-cs"/>
            </a:rPr>
            <a:t>consumption</a:t>
          </a:r>
          <a:endParaRPr lang="en-US" sz="1600">
            <a:solidFill>
              <a:schemeClr val="accent3"/>
            </a:solidFill>
            <a:effectLst/>
          </a:endParaRPr>
        </a:p>
        <a:p xmlns:a="http://schemas.openxmlformats.org/drawingml/2006/main">
          <a:pPr eaLnBrk="0" hangingPunct="0"/>
          <a:r>
            <a:rPr lang="en-US" sz="1100" i="0">
              <a:solidFill>
                <a:schemeClr val="accent2"/>
              </a:solidFill>
              <a:effectLst/>
              <a:latin typeface="+mn-lt"/>
              <a:ea typeface="+mn-ea"/>
              <a:cs typeface="+mn-cs"/>
            </a:rPr>
            <a:t>exports</a:t>
          </a:r>
        </a:p>
        <a:p xmlns:a="http://schemas.openxmlformats.org/drawingml/2006/main">
          <a:pPr eaLnBrk="0" hangingPunct="0"/>
          <a:endParaRPr lang="en-US" sz="400">
            <a:solidFill>
              <a:schemeClr val="accent2"/>
            </a:solidFill>
            <a:effectLst/>
          </a:endParaRPr>
        </a:p>
        <a:p xmlns:a="http://schemas.openxmlformats.org/drawingml/2006/main">
          <a:pPr eaLnBrk="0" hangingPunct="0"/>
          <a:r>
            <a:rPr lang="en-US" sz="1100" i="0">
              <a:solidFill>
                <a:schemeClr val="accent4"/>
              </a:solidFill>
              <a:effectLst/>
              <a:latin typeface="+mn-lt"/>
              <a:ea typeface="+mn-ea"/>
              <a:cs typeface="+mn-cs"/>
            </a:rPr>
            <a:t>imports</a:t>
          </a:r>
          <a:endParaRPr lang="en-US" sz="1600">
            <a:solidFill>
              <a:schemeClr val="accent4"/>
            </a:solidFill>
            <a:effectLst/>
          </a:endParaRPr>
        </a:p>
        <a:p xmlns:a="http://schemas.openxmlformats.org/drawingml/2006/main">
          <a:pPr eaLnBrk="0" hangingPunct="0"/>
          <a:endParaRPr lang="en-US" sz="1600" i="1" dirty="0" smtClean="0">
            <a:solidFill>
              <a:srgbClr val="333333"/>
            </a:solidFill>
            <a:latin typeface="Times New Roman" charset="0"/>
            <a:ea typeface="Times New Roman" charset="0"/>
            <a:cs typeface="Times New Roman" charset="0"/>
          </a:endParaRPr>
        </a:p>
      </cdr:txBody>
    </cdr:sp>
  </cdr:relSizeAnchor>
  <cdr:relSizeAnchor xmlns:cdr="http://schemas.openxmlformats.org/drawingml/2006/chartDrawing">
    <cdr:from>
      <cdr:x>0.92437</cdr:x>
      <cdr:y>0.0183</cdr:y>
    </cdr:from>
    <cdr:to>
      <cdr:x>0.98988</cdr:x>
      <cdr:y>0.10256</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263573" y="59459"/>
          <a:ext cx="373000" cy="273798"/>
        </a:xfrm>
        <a:prstGeom xmlns:a="http://schemas.openxmlformats.org/drawingml/2006/main" prst="rect">
          <a:avLst/>
        </a:prstGeom>
      </cdr:spPr>
    </cdr:pic>
  </cdr:relSizeAnchor>
  <cdr:relSizeAnchor xmlns:cdr="http://schemas.openxmlformats.org/drawingml/2006/chartDrawing">
    <cdr:from>
      <cdr:x>0.21269</cdr:x>
      <cdr:y>0.1622</cdr:y>
    </cdr:from>
    <cdr:to>
      <cdr:x>0.3603</cdr:x>
      <cdr:y>0.24064</cdr:y>
    </cdr:to>
    <cdr:sp macro="" textlink="">
      <cdr:nvSpPr>
        <cdr:cNvPr id="6" name="TextBox 1"/>
        <cdr:cNvSpPr txBox="1"/>
      </cdr:nvSpPr>
      <cdr:spPr bwMode="auto">
        <a:xfrm xmlns:a="http://schemas.openxmlformats.org/drawingml/2006/main">
          <a:off x="1211119" y="527050"/>
          <a:ext cx="840507" cy="25490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i="0">
              <a:solidFill>
                <a:schemeClr val="tx1"/>
              </a:solidFill>
              <a:latin typeface="+mn-lt"/>
              <a:ea typeface="Times New Roman" charset="0"/>
              <a:cs typeface="Times New Roman" charset="0"/>
            </a:rPr>
            <a:t>history</a:t>
          </a:r>
        </a:p>
      </cdr:txBody>
    </cdr:sp>
  </cdr:relSizeAnchor>
  <cdr:relSizeAnchor xmlns:cdr="http://schemas.openxmlformats.org/drawingml/2006/chartDrawing">
    <cdr:from>
      <cdr:x>0.5442</cdr:x>
      <cdr:y>0.1622</cdr:y>
    </cdr:from>
    <cdr:to>
      <cdr:x>0.68725</cdr:x>
      <cdr:y>0.24153</cdr:y>
    </cdr:to>
    <cdr:sp macro="" textlink="">
      <cdr:nvSpPr>
        <cdr:cNvPr id="7" name="TextBox 1"/>
        <cdr:cNvSpPr txBox="1"/>
      </cdr:nvSpPr>
      <cdr:spPr bwMode="auto">
        <a:xfrm xmlns:a="http://schemas.openxmlformats.org/drawingml/2006/main">
          <a:off x="3098800" y="527050"/>
          <a:ext cx="814530" cy="25778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1200" i="0">
              <a:solidFill>
                <a:schemeClr val="tx1"/>
              </a:solidFill>
              <a:latin typeface="+mn-lt"/>
              <a:ea typeface="Times New Roman" charset="0"/>
              <a:cs typeface="Times New Roman" charset="0"/>
            </a:rPr>
            <a:t>projections</a:t>
          </a:r>
        </a:p>
      </cdr:txBody>
    </cdr:sp>
  </cdr:relSizeAnchor>
  <cdr:relSizeAnchor xmlns:cdr="http://schemas.openxmlformats.org/drawingml/2006/chartDrawing">
    <cdr:from>
      <cdr:x>0.01044</cdr:x>
      <cdr:y>0.8717</cdr:y>
    </cdr:from>
    <cdr:to>
      <cdr:x>0.98119</cdr:x>
      <cdr:y>1</cdr:y>
    </cdr:to>
    <cdr:sp macro="" textlink="">
      <cdr:nvSpPr>
        <cdr:cNvPr id="8" name="TextBox 1"/>
        <cdr:cNvSpPr txBox="1"/>
      </cdr:nvSpPr>
      <cdr:spPr bwMode="auto">
        <a:xfrm xmlns:a="http://schemas.openxmlformats.org/drawingml/2006/main">
          <a:off x="59459" y="3108615"/>
          <a:ext cx="5527676" cy="4575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0" hangingPunct="0"/>
          <a:r>
            <a:rPr lang="en-US" sz="900" b="1" i="0" dirty="0" smtClean="0">
              <a:solidFill>
                <a:sysClr val="windowText" lastClr="000000"/>
              </a:solidFill>
              <a:latin typeface="+mn-lt"/>
              <a:ea typeface="Times New Roman" charset="0"/>
              <a:cs typeface="Times New Roman" charset="0"/>
            </a:rPr>
            <a:t>Source:</a:t>
          </a:r>
          <a:r>
            <a:rPr lang="en-US" sz="900" i="0" dirty="0" smtClean="0">
              <a:solidFill>
                <a:sysClr val="windowText" lastClr="000000"/>
              </a:solidFill>
              <a:latin typeface="+mn-lt"/>
              <a:ea typeface="Times New Roman" charset="0"/>
              <a:cs typeface="Times New Roman" charset="0"/>
            </a:rPr>
            <a:t> </a:t>
          </a:r>
          <a:r>
            <a:rPr lang="en-US" sz="900" b="0" i="0">
              <a:solidFill>
                <a:sysClr val="windowText" lastClr="000000"/>
              </a:solidFill>
              <a:effectLst/>
              <a:latin typeface="+mn-lt"/>
              <a:ea typeface="+mn-ea"/>
              <a:cs typeface="+mn-cs"/>
            </a:rPr>
            <a:t>U.S. Energy Information Administration,</a:t>
          </a:r>
          <a:r>
            <a:rPr lang="en-US" sz="900" b="0" i="0" baseline="0">
              <a:solidFill>
                <a:sysClr val="windowText" lastClr="000000"/>
              </a:solidFill>
              <a:effectLst/>
              <a:latin typeface="+mn-lt"/>
              <a:ea typeface="+mn-ea"/>
              <a:cs typeface="+mn-cs"/>
            </a:rPr>
            <a:t> </a:t>
          </a:r>
          <a:r>
            <a:rPr lang="en-US" sz="900" b="0" i="1" baseline="0">
              <a:solidFill>
                <a:sysClr val="windowText" lastClr="000000"/>
              </a:solidFill>
              <a:effectLst/>
              <a:latin typeface="+mn-lt"/>
              <a:ea typeface="+mn-ea"/>
              <a:cs typeface="+mn-cs"/>
            </a:rPr>
            <a:t>International Energy Outlook 2021</a:t>
          </a:r>
          <a:r>
            <a:rPr lang="en-US" sz="900" b="0" i="0">
              <a:solidFill>
                <a:sysClr val="windowText" lastClr="000000"/>
              </a:solidFill>
              <a:effectLst/>
              <a:latin typeface="+mn-lt"/>
              <a:ea typeface="+mn-ea"/>
              <a:cs typeface="+mn-cs"/>
            </a:rPr>
            <a:t> </a:t>
          </a:r>
        </a:p>
        <a:p xmlns:a="http://schemas.openxmlformats.org/drawingml/2006/main">
          <a:pPr eaLnBrk="0" hangingPunct="0"/>
          <a:r>
            <a:rPr lang="en-US" sz="900" b="1" i="0" dirty="0" smtClean="0">
              <a:solidFill>
                <a:sysClr val="windowText" lastClr="000000"/>
              </a:solidFill>
              <a:effectLst/>
              <a:latin typeface="+mn-lt"/>
              <a:ea typeface="+mn-ea"/>
              <a:cs typeface="+mn-cs"/>
            </a:rPr>
            <a:t>Note:</a:t>
          </a:r>
          <a:r>
            <a:rPr lang="en-US" sz="900" b="0" i="0" dirty="0" smtClean="0">
              <a:solidFill>
                <a:sysClr val="windowText" lastClr="000000"/>
              </a:solidFill>
              <a:effectLst/>
              <a:latin typeface="+mn-lt"/>
              <a:ea typeface="+mn-ea"/>
              <a:cs typeface="+mn-cs"/>
            </a:rPr>
            <a:t> OECD = Organization for Economic Cooperation and Development; </a:t>
          </a:r>
          <a:r>
            <a:rPr lang="en-US" sz="900" b="0" i="0" baseline="0" dirty="0" smtClean="0">
              <a:solidFill>
                <a:sysClr val="windowText" lastClr="000000"/>
              </a:solidFill>
              <a:effectLst/>
              <a:latin typeface="+mn-lt"/>
              <a:ea typeface="+mn-ea"/>
              <a:cs typeface="+mn-cs"/>
            </a:rPr>
            <a:t>2015 U.S. dollars using purchasing power parity</a:t>
          </a:r>
          <a:endParaRPr lang="en-US" sz="900" i="0" dirty="0" smtClean="0">
            <a:solidFill>
              <a:sysClr val="windowText" lastClr="000000"/>
            </a:solidFill>
            <a:latin typeface="+mn-lt"/>
            <a:ea typeface="Times New Roman" charset="0"/>
            <a:cs typeface="Times New Roman" charset="0"/>
          </a:endParaRPr>
        </a:p>
      </cdr:txBody>
    </cdr:sp>
  </cdr:relSizeAnchor>
  <cdr:relSizeAnchor xmlns:cdr="http://schemas.openxmlformats.org/drawingml/2006/chartDrawing">
    <cdr:from>
      <cdr:x>0.17194</cdr:x>
      <cdr:y>0.76898</cdr:y>
    </cdr:from>
    <cdr:to>
      <cdr:x>0.33805</cdr:x>
      <cdr:y>0.88973</cdr:y>
    </cdr:to>
    <cdr:sp macro="" textlink="">
      <cdr:nvSpPr>
        <cdr:cNvPr id="10" name="TextBox 9"/>
        <cdr:cNvSpPr txBox="1"/>
      </cdr:nvSpPr>
      <cdr:spPr bwMode="auto">
        <a:xfrm xmlns:a="http://schemas.openxmlformats.org/drawingml/2006/main">
          <a:off x="946535" y="2568286"/>
          <a:ext cx="914400" cy="4032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none" lIns="0" tIns="0" rIns="0" rtlCol="0">
          <a:prstTxWarp prst="textNoShape">
            <a:avLst/>
          </a:prstTxWarp>
        </a:bodyPr>
        <a:lstStyle xmlns:a="http://schemas.openxmlformats.org/drawingml/2006/main"/>
        <a:p xmlns:a="http://schemas.openxmlformats.org/drawingml/2006/main">
          <a:pPr algn="ctr" eaLnBrk="0" hangingPunct="0">
            <a:lnSpc>
              <a:spcPct val="90000"/>
            </a:lnSpc>
          </a:pPr>
          <a:r>
            <a:rPr lang="en-US" sz="1200" i="0" dirty="0" smtClean="0">
              <a:solidFill>
                <a:sysClr val="windowText" lastClr="000000"/>
              </a:solidFill>
              <a:latin typeface="+mn-lt"/>
              <a:ea typeface="Times New Roman" charset="0"/>
              <a:cs typeface="Times New Roman" charset="0"/>
            </a:rPr>
            <a:t>OECD</a:t>
          </a:r>
        </a:p>
        <a:p xmlns:a="http://schemas.openxmlformats.org/drawingml/2006/main">
          <a:pPr algn="ctr" eaLnBrk="0" hangingPunct="0">
            <a:lnSpc>
              <a:spcPct val="90000"/>
            </a:lnSpc>
          </a:pPr>
          <a:r>
            <a:rPr lang="en-US" sz="1200" i="0" dirty="0" smtClean="0">
              <a:solidFill>
                <a:sysClr val="windowText" lastClr="000000"/>
              </a:solidFill>
              <a:latin typeface="+mn-lt"/>
              <a:ea typeface="Times New Roman" charset="0"/>
              <a:cs typeface="Times New Roman" charset="0"/>
            </a:rPr>
            <a:t>Reference case</a:t>
          </a:r>
        </a:p>
      </cdr:txBody>
    </cdr:sp>
  </cdr:relSizeAnchor>
  <cdr:relSizeAnchor xmlns:cdr="http://schemas.openxmlformats.org/drawingml/2006/chartDrawing">
    <cdr:from>
      <cdr:x>0.52831</cdr:x>
      <cdr:y>0.76241</cdr:y>
    </cdr:from>
    <cdr:to>
      <cdr:x>0.69442</cdr:x>
      <cdr:y>0.88316</cdr:y>
    </cdr:to>
    <cdr:sp macro="" textlink="">
      <cdr:nvSpPr>
        <cdr:cNvPr id="11" name="TextBox 1"/>
        <cdr:cNvSpPr txBox="1"/>
      </cdr:nvSpPr>
      <cdr:spPr bwMode="auto">
        <a:xfrm xmlns:a="http://schemas.openxmlformats.org/drawingml/2006/main">
          <a:off x="2908300" y="2546350"/>
          <a:ext cx="914400" cy="4032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0" rIns="0" rtlCol="0">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eaLnBrk="0" hangingPunct="0">
            <a:lnSpc>
              <a:spcPct val="90000"/>
            </a:lnSpc>
          </a:pPr>
          <a:r>
            <a:rPr lang="en-US" sz="1200" i="0" dirty="0" smtClean="0">
              <a:solidFill>
                <a:sysClr val="windowText" lastClr="000000"/>
              </a:solidFill>
              <a:latin typeface="+mn-lt"/>
              <a:ea typeface="Times New Roman" charset="0"/>
              <a:cs typeface="Times New Roman" charset="0"/>
            </a:rPr>
            <a:t>China</a:t>
          </a:r>
        </a:p>
        <a:p xmlns:a="http://schemas.openxmlformats.org/drawingml/2006/main">
          <a:pPr algn="ctr" eaLnBrk="0" hangingPunct="0">
            <a:lnSpc>
              <a:spcPct val="90000"/>
            </a:lnSpc>
          </a:pPr>
          <a:r>
            <a:rPr lang="en-US" sz="1200" i="0" dirty="0" smtClean="0">
              <a:solidFill>
                <a:sysClr val="windowText" lastClr="000000"/>
              </a:solidFill>
              <a:latin typeface="+mn-lt"/>
              <a:ea typeface="Times New Roman" charset="0"/>
              <a:cs typeface="Times New Roman" charset="0"/>
            </a:rPr>
            <a:t>Higher</a:t>
          </a:r>
          <a:r>
            <a:rPr lang="en-US" sz="1200" i="0" baseline="0" dirty="0" smtClean="0">
              <a:solidFill>
                <a:sysClr val="windowText" lastClr="000000"/>
              </a:solidFill>
              <a:latin typeface="+mn-lt"/>
              <a:ea typeface="Times New Roman" charset="0"/>
              <a:cs typeface="Times New Roman" charset="0"/>
            </a:rPr>
            <a:t> China Wages case</a:t>
          </a:r>
          <a:endParaRPr lang="en-US" sz="1200" i="0" dirty="0" smtClean="0">
            <a:solidFill>
              <a:sysClr val="windowText" lastClr="000000"/>
            </a:solidFill>
            <a:latin typeface="+mn-lt"/>
            <a:ea typeface="Times New Roman" charset="0"/>
            <a:cs typeface="Times New Roman"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257175</xdr:colOff>
      <xdr:row>7</xdr:row>
      <xdr:rowOff>66675</xdr:rowOff>
    </xdr:from>
    <xdr:to>
      <xdr:col>15</xdr:col>
      <xdr:colOff>241300</xdr:colOff>
      <xdr:row>26</xdr:row>
      <xdr:rowOff>93345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EO2021_IIF_Macro_FigureData_Fig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EO2021_IIF_Macro_FigureData_Fig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EO2021_IIF_Macro_FigureData_Fig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EO2021_IIF_Macro_FigureData_Fig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IF3"/>
    </sheetNames>
    <sheetDataSet>
      <sheetData sheetId="0">
        <row r="7">
          <cell r="B7">
            <v>2020</v>
          </cell>
          <cell r="C7">
            <v>2050</v>
          </cell>
          <cell r="D7">
            <v>2020</v>
          </cell>
          <cell r="E7">
            <v>2050</v>
          </cell>
        </row>
        <row r="8">
          <cell r="A8" t="str">
            <v>Consumption</v>
          </cell>
          <cell r="B8">
            <v>8894.1939999999995</v>
          </cell>
          <cell r="C8">
            <v>32094.639999999999</v>
          </cell>
          <cell r="D8">
            <v>8894.1939999999995</v>
          </cell>
          <cell r="E8">
            <v>37504.75</v>
          </cell>
        </row>
        <row r="9">
          <cell r="A9" t="str">
            <v>Exports</v>
          </cell>
          <cell r="B9">
            <v>4616.0829999999996</v>
          </cell>
          <cell r="C9">
            <v>11540.57</v>
          </cell>
          <cell r="D9">
            <v>4616.0829999999996</v>
          </cell>
          <cell r="E9">
            <v>9478.7540000000008</v>
          </cell>
        </row>
        <row r="10">
          <cell r="A10" t="str">
            <v>Gov. consumption</v>
          </cell>
          <cell r="B10">
            <v>3851.9369999999999</v>
          </cell>
          <cell r="C10">
            <v>9911.6309999999994</v>
          </cell>
          <cell r="D10">
            <v>3851.9369999999999</v>
          </cell>
          <cell r="E10">
            <v>8608.5730000000003</v>
          </cell>
        </row>
        <row r="11">
          <cell r="A11" t="str">
            <v>Imports</v>
          </cell>
          <cell r="B11">
            <v>-3790.395</v>
          </cell>
          <cell r="C11">
            <v>-9362.9150000000009</v>
          </cell>
          <cell r="D11">
            <v>-3790.395</v>
          </cell>
          <cell r="E11">
            <v>-10664.81</v>
          </cell>
        </row>
        <row r="12">
          <cell r="A12" t="str">
            <v>Investment</v>
          </cell>
          <cell r="B12">
            <v>10142.700000000001</v>
          </cell>
          <cell r="C12">
            <v>18417.59</v>
          </cell>
          <cell r="D12">
            <v>10142.700000000001</v>
          </cell>
          <cell r="E12">
            <v>16734.48</v>
          </cell>
        </row>
        <row r="15">
          <cell r="B15">
            <v>0.37505268396968117</v>
          </cell>
          <cell r="C15">
            <v>0.5126815139748373</v>
          </cell>
          <cell r="D15">
            <v>0.37505268396968117</v>
          </cell>
          <cell r="E15">
            <v>0.60823365903012772</v>
          </cell>
        </row>
        <row r="16">
          <cell r="B16">
            <v>0.19465218754805863</v>
          </cell>
          <cell r="C16">
            <v>0.18434968891168704</v>
          </cell>
          <cell r="D16">
            <v>0.19465218754805863</v>
          </cell>
          <cell r="E16">
            <v>0.15372178799929234</v>
          </cell>
        </row>
        <row r="17">
          <cell r="B17">
            <v>0.16242948043770147</v>
          </cell>
          <cell r="C17">
            <v>0.15832892928663259</v>
          </cell>
          <cell r="D17">
            <v>0.16242948043770147</v>
          </cell>
          <cell r="E17">
            <v>0.13960961891008375</v>
          </cell>
        </row>
        <row r="18">
          <cell r="B18">
            <v>-0.15983436138848103</v>
          </cell>
          <cell r="C18">
            <v>-0.14956371024625029</v>
          </cell>
          <cell r="D18">
            <v>-0.15983436138848103</v>
          </cell>
          <cell r="E18">
            <v>-0.17295666306697408</v>
          </cell>
        </row>
        <row r="19">
          <cell r="B19">
            <v>0.42770000943303976</v>
          </cell>
          <cell r="C19">
            <v>0.29420357807309327</v>
          </cell>
          <cell r="D19">
            <v>0.42770000943303976</v>
          </cell>
          <cell r="E19">
            <v>0.2713915971274703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IF4"/>
    </sheetNames>
    <sheetDataSet>
      <sheetData sheetId="0">
        <row r="8">
          <cell r="B8">
            <v>2020</v>
          </cell>
          <cell r="C8">
            <v>2050</v>
          </cell>
        </row>
        <row r="9">
          <cell r="A9" t="str">
            <v>Personal consumption</v>
          </cell>
          <cell r="B9">
            <v>33043.440000000002</v>
          </cell>
          <cell r="C9">
            <v>37504.75</v>
          </cell>
        </row>
        <row r="10">
          <cell r="A10" t="str">
            <v>Exports</v>
          </cell>
          <cell r="B10">
            <v>15699.31</v>
          </cell>
          <cell r="C10">
            <v>9478.7540000000008</v>
          </cell>
        </row>
        <row r="11">
          <cell r="A11" t="str">
            <v>Government consumption</v>
          </cell>
          <cell r="B11">
            <v>10100.15</v>
          </cell>
          <cell r="C11">
            <v>8608.5730000000003</v>
          </cell>
        </row>
        <row r="12">
          <cell r="A12" t="str">
            <v>Imports</v>
          </cell>
          <cell r="B12">
            <v>-15691.45</v>
          </cell>
          <cell r="C12">
            <v>-10664.81</v>
          </cell>
        </row>
        <row r="13">
          <cell r="A13" t="str">
            <v>Investment</v>
          </cell>
          <cell r="B13">
            <v>12308.11</v>
          </cell>
          <cell r="C13">
            <v>16734.48</v>
          </cell>
        </row>
        <row r="16">
          <cell r="B16">
            <v>0.59581143449389073</v>
          </cell>
          <cell r="C16">
            <v>0.60823365903012772</v>
          </cell>
        </row>
        <row r="17">
          <cell r="B17">
            <v>0.28307671391550887</v>
          </cell>
          <cell r="C17">
            <v>0.15372178799929234</v>
          </cell>
        </row>
        <row r="18">
          <cell r="B18">
            <v>0.1821173842706289</v>
          </cell>
          <cell r="C18">
            <v>0.13960961891008375</v>
          </cell>
        </row>
        <row r="19">
          <cell r="B19">
            <v>-0.28293498902623826</v>
          </cell>
          <cell r="C19">
            <v>-0.17295666306697408</v>
          </cell>
        </row>
        <row r="20">
          <cell r="B20">
            <v>0.22192945634620975</v>
          </cell>
          <cell r="C20">
            <v>0.2713915971274703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IF6"/>
    </sheetNames>
    <sheetDataSet>
      <sheetData sheetId="0">
        <row r="8">
          <cell r="B8">
            <v>2020</v>
          </cell>
          <cell r="C8">
            <v>2050</v>
          </cell>
          <cell r="E8">
            <v>2050</v>
          </cell>
        </row>
        <row r="9">
          <cell r="A9" t="str">
            <v>Energy-intensive manufacturing</v>
          </cell>
          <cell r="B9">
            <v>13217.73</v>
          </cell>
          <cell r="C9">
            <v>21104.14</v>
          </cell>
          <cell r="E9">
            <v>21633.83</v>
          </cell>
          <cell r="F9">
            <v>30964.78</v>
          </cell>
          <cell r="G9">
            <v>61460.2</v>
          </cell>
          <cell r="I9">
            <v>63178.29</v>
          </cell>
        </row>
        <row r="10">
          <cell r="A10" t="str">
            <v>Non-energy-intensive manufacturing</v>
          </cell>
          <cell r="B10">
            <v>23189.65</v>
          </cell>
          <cell r="C10">
            <v>49314.62</v>
          </cell>
          <cell r="E10">
            <v>49077.7</v>
          </cell>
          <cell r="F10">
            <v>60467</v>
          </cell>
          <cell r="G10">
            <v>134084.6</v>
          </cell>
          <cell r="I10">
            <v>135540.1</v>
          </cell>
        </row>
        <row r="11">
          <cell r="A11" t="str">
            <v>Nonmanufacturing</v>
          </cell>
          <cell r="B11">
            <v>10745.16</v>
          </cell>
          <cell r="C11">
            <v>18185.96</v>
          </cell>
          <cell r="E11">
            <v>17650.11</v>
          </cell>
          <cell r="F11">
            <v>36740.879999999997</v>
          </cell>
          <cell r="G11">
            <v>74365.31</v>
          </cell>
          <cell r="I11">
            <v>73620.960000000006</v>
          </cell>
        </row>
        <row r="12">
          <cell r="A12" t="str">
            <v>Services</v>
          </cell>
          <cell r="B12">
            <v>29693.65</v>
          </cell>
          <cell r="C12">
            <v>98862.09</v>
          </cell>
          <cell r="E12">
            <v>99643.27</v>
          </cell>
          <cell r="F12">
            <v>140887.1</v>
          </cell>
          <cell r="G12">
            <v>345337</v>
          </cell>
          <cell r="I12">
            <v>347367.2</v>
          </cell>
        </row>
        <row r="15">
          <cell r="B15">
            <v>0.172002411570437</v>
          </cell>
          <cell r="C15">
            <v>0.1125753406696364</v>
          </cell>
          <cell r="E15">
            <v>0.11507055852956181</v>
          </cell>
          <cell r="F15">
            <v>0.1150851394500612</v>
          </cell>
          <cell r="G15">
            <v>9.989514619581065E-2</v>
          </cell>
          <cell r="I15">
            <v>0.10194872072919028</v>
          </cell>
        </row>
        <row r="16">
          <cell r="B16">
            <v>0.30176707524471935</v>
          </cell>
          <cell r="C16">
            <v>0.26305787141734582</v>
          </cell>
          <cell r="E16">
            <v>0.2610447780326588</v>
          </cell>
          <cell r="F16">
            <v>0.22473446047822238</v>
          </cell>
          <cell r="G16">
            <v>0.21793617202037732</v>
          </cell>
          <cell r="I16">
            <v>0.2187165844866413</v>
          </cell>
        </row>
        <row r="17">
          <cell r="B17">
            <v>0.13982684112250718</v>
          </cell>
          <cell r="C17">
            <v>9.7008958545782051E-2</v>
          </cell>
          <cell r="E17">
            <v>9.388111193478936E-2</v>
          </cell>
          <cell r="F17">
            <v>0.13655286097036581</v>
          </cell>
          <cell r="G17">
            <v>0.12087063684053713</v>
          </cell>
          <cell r="I17">
            <v>0.11879971254136333</v>
          </cell>
        </row>
        <row r="18">
          <cell r="B18">
            <v>0.3864036720623365</v>
          </cell>
          <cell r="C18">
            <v>0.52735782936723574</v>
          </cell>
          <cell r="E18">
            <v>0.53000355150299006</v>
          </cell>
          <cell r="F18">
            <v>0.52362753910135063</v>
          </cell>
          <cell r="G18">
            <v>0.56129804494327495</v>
          </cell>
          <cell r="I18">
            <v>0.56053498224280507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IF7"/>
    </sheetNames>
    <sheetDataSet>
      <sheetData sheetId="0">
        <row r="7">
          <cell r="B7" t="str">
            <v>Basic chemicals</v>
          </cell>
          <cell r="C7" t="str">
            <v>Food manufacturing</v>
          </cell>
          <cell r="D7" t="str">
            <v>Construction</v>
          </cell>
          <cell r="E7" t="str">
            <v>Misc. Manufacturing</v>
          </cell>
          <cell r="F7" t="str">
            <v>Basic chemicals</v>
          </cell>
          <cell r="G7" t="str">
            <v>Food manufacturing</v>
          </cell>
          <cell r="H7" t="str">
            <v>Construction</v>
          </cell>
          <cell r="I7" t="str">
            <v>Misc. Manufacturing</v>
          </cell>
        </row>
        <row r="8">
          <cell r="A8">
            <v>2020</v>
          </cell>
          <cell r="B8">
            <v>0</v>
          </cell>
          <cell r="C8">
            <v>0</v>
          </cell>
          <cell r="D8">
            <v>0</v>
          </cell>
          <cell r="E8">
            <v>0</v>
          </cell>
          <cell r="F8">
            <v>0</v>
          </cell>
          <cell r="G8">
            <v>0</v>
          </cell>
          <cell r="H8">
            <v>0</v>
          </cell>
          <cell r="I8">
            <v>0</v>
          </cell>
        </row>
        <row r="9">
          <cell r="A9">
            <v>2021</v>
          </cell>
          <cell r="B9">
            <v>0.44299999999998363</v>
          </cell>
          <cell r="C9">
            <v>1.4620000000004438</v>
          </cell>
          <cell r="D9">
            <v>7.6860000000096989</v>
          </cell>
          <cell r="E9">
            <v>2.0799999999999272</v>
          </cell>
          <cell r="F9">
            <v>4.4199999999989359E-2</v>
          </cell>
          <cell r="G9">
            <v>0.15899999999987813</v>
          </cell>
          <cell r="H9">
            <v>-0.11400000000003274</v>
          </cell>
          <cell r="I9">
            <v>0.54700000000002547</v>
          </cell>
        </row>
        <row r="10">
          <cell r="A10">
            <v>2022</v>
          </cell>
          <cell r="B10">
            <v>1.0620000000001255</v>
          </cell>
          <cell r="C10">
            <v>6.3490000000001601</v>
          </cell>
          <cell r="D10">
            <v>-2.657999999999447</v>
          </cell>
          <cell r="E10">
            <v>5.7470000000093933</v>
          </cell>
          <cell r="F10">
            <v>0.14250000000001251</v>
          </cell>
          <cell r="G10">
            <v>1.9550000000001546</v>
          </cell>
          <cell r="H10">
            <v>-0.47499999999990905</v>
          </cell>
          <cell r="I10">
            <v>2.8849999999999909</v>
          </cell>
        </row>
        <row r="11">
          <cell r="A11">
            <v>2023</v>
          </cell>
          <cell r="B11">
            <v>1.1449999999999818</v>
          </cell>
          <cell r="C11">
            <v>13.232000000009975</v>
          </cell>
          <cell r="D11">
            <v>-4.8029999999998836</v>
          </cell>
          <cell r="E11">
            <v>7.8090000000092914</v>
          </cell>
          <cell r="F11">
            <v>0.57589999999999009</v>
          </cell>
          <cell r="G11">
            <v>4.7819999999999254</v>
          </cell>
          <cell r="H11">
            <v>-0.89800000000013824</v>
          </cell>
          <cell r="I11">
            <v>5.0150000000098771</v>
          </cell>
        </row>
        <row r="12">
          <cell r="A12">
            <v>2024</v>
          </cell>
          <cell r="B12">
            <v>2.5830000000000837</v>
          </cell>
          <cell r="C12">
            <v>26.8149999999996</v>
          </cell>
          <cell r="D12">
            <v>12.737999999999374</v>
          </cell>
          <cell r="E12">
            <v>17.451999999999316</v>
          </cell>
          <cell r="F12">
            <v>1.3589000000000055</v>
          </cell>
          <cell r="G12">
            <v>7.6490000000098917</v>
          </cell>
          <cell r="H12">
            <v>-1.149000000000342</v>
          </cell>
          <cell r="I12">
            <v>7.1700000000000728</v>
          </cell>
        </row>
        <row r="13">
          <cell r="A13">
            <v>2025</v>
          </cell>
          <cell r="B13">
            <v>4.4580000000000837</v>
          </cell>
          <cell r="C13">
            <v>43.218000000009852</v>
          </cell>
          <cell r="D13">
            <v>28.641000000000531</v>
          </cell>
          <cell r="E13">
            <v>29.91399999999976</v>
          </cell>
          <cell r="F13">
            <v>2.3308999999999855</v>
          </cell>
          <cell r="G13">
            <v>10.632000000009839</v>
          </cell>
          <cell r="H13">
            <v>-1.5109999999999673</v>
          </cell>
          <cell r="I13">
            <v>10.168999999990092</v>
          </cell>
        </row>
        <row r="14">
          <cell r="A14">
            <v>2026</v>
          </cell>
          <cell r="B14">
            <v>6.1730000000000018</v>
          </cell>
          <cell r="C14">
            <v>59.962999999999738</v>
          </cell>
          <cell r="D14">
            <v>27.792999999999665</v>
          </cell>
          <cell r="E14">
            <v>41.447000000000116</v>
          </cell>
          <cell r="F14">
            <v>3.587600000000009</v>
          </cell>
          <cell r="G14">
            <v>13.93999999999005</v>
          </cell>
          <cell r="H14">
            <v>-2.2919999999999163</v>
          </cell>
          <cell r="I14">
            <v>13.8599999999999</v>
          </cell>
        </row>
        <row r="15">
          <cell r="A15">
            <v>2027</v>
          </cell>
          <cell r="B15">
            <v>7.8139999999998508</v>
          </cell>
          <cell r="C15">
            <v>76.880999999990308</v>
          </cell>
          <cell r="D15">
            <v>11.717999999998938</v>
          </cell>
          <cell r="E15">
            <v>51.786000000000058</v>
          </cell>
          <cell r="F15">
            <v>5.2583999999999946</v>
          </cell>
          <cell r="G15">
            <v>17.82100000000014</v>
          </cell>
          <cell r="H15">
            <v>-3.2429999999999382</v>
          </cell>
          <cell r="I15">
            <v>18.44399999999996</v>
          </cell>
        </row>
        <row r="16">
          <cell r="A16">
            <v>2028</v>
          </cell>
          <cell r="B16">
            <v>9.4649999999999181</v>
          </cell>
          <cell r="C16">
            <v>94.371000000010099</v>
          </cell>
          <cell r="D16">
            <v>-11.012000000000626</v>
          </cell>
          <cell r="E16">
            <v>61.380000000000109</v>
          </cell>
          <cell r="F16">
            <v>7.3996999999999957</v>
          </cell>
          <cell r="G16">
            <v>22.454999999999927</v>
          </cell>
          <cell r="H16">
            <v>-4.4000000000000909</v>
          </cell>
          <cell r="I16">
            <v>24.092999999999847</v>
          </cell>
        </row>
        <row r="17">
          <cell r="A17">
            <v>2029</v>
          </cell>
          <cell r="B17">
            <v>10.914999999999964</v>
          </cell>
          <cell r="C17">
            <v>112.74600000000009</v>
          </cell>
          <cell r="D17">
            <v>-17.332000000000335</v>
          </cell>
          <cell r="E17">
            <v>70.636000000009517</v>
          </cell>
          <cell r="F17">
            <v>9.956100000000049</v>
          </cell>
          <cell r="G17">
            <v>28.05399999999986</v>
          </cell>
          <cell r="H17">
            <v>-5.6439999999997781</v>
          </cell>
          <cell r="I17">
            <v>30.958999999999833</v>
          </cell>
        </row>
        <row r="18">
          <cell r="A18">
            <v>2030</v>
          </cell>
          <cell r="B18">
            <v>12.009999999999991</v>
          </cell>
          <cell r="C18">
            <v>131.46799999999985</v>
          </cell>
          <cell r="D18">
            <v>-29.511000000000422</v>
          </cell>
          <cell r="E18">
            <v>78.766999999999825</v>
          </cell>
          <cell r="F18">
            <v>12.954600000000028</v>
          </cell>
          <cell r="G18">
            <v>34.561999999990348</v>
          </cell>
          <cell r="H18">
            <v>-7.3500000000003638</v>
          </cell>
          <cell r="I18">
            <v>38.826000000000022</v>
          </cell>
        </row>
        <row r="19">
          <cell r="A19">
            <v>2031</v>
          </cell>
          <cell r="B19">
            <v>12.702999999999975</v>
          </cell>
          <cell r="C19">
            <v>150.08700000000044</v>
          </cell>
          <cell r="D19">
            <v>-49.149000000010346</v>
          </cell>
          <cell r="E19">
            <v>85.243000000000393</v>
          </cell>
          <cell r="F19">
            <v>16.360700000000008</v>
          </cell>
          <cell r="G19">
            <v>41.762000000000171</v>
          </cell>
          <cell r="H19">
            <v>-9.6489999999998872</v>
          </cell>
          <cell r="I19">
            <v>47.366999999999734</v>
          </cell>
        </row>
        <row r="20">
          <cell r="A20">
            <v>2032</v>
          </cell>
          <cell r="B20">
            <v>13.042000000000144</v>
          </cell>
          <cell r="C20">
            <v>168.77199999998993</v>
          </cell>
          <cell r="D20">
            <v>-68.477000000000771</v>
          </cell>
          <cell r="E20">
            <v>90.437000000000808</v>
          </cell>
          <cell r="F20">
            <v>20.194700000000012</v>
          </cell>
          <cell r="G20">
            <v>49.778999999999996</v>
          </cell>
          <cell r="H20">
            <v>-12.211999999999989</v>
          </cell>
          <cell r="I20">
            <v>56.746000000000095</v>
          </cell>
        </row>
        <row r="21">
          <cell r="A21">
            <v>2033</v>
          </cell>
          <cell r="B21">
            <v>12.875999999999976</v>
          </cell>
          <cell r="C21">
            <v>186.83600000000024</v>
          </cell>
          <cell r="D21">
            <v>-88.217000000000553</v>
          </cell>
          <cell r="E21">
            <v>93.742000000009284</v>
          </cell>
          <cell r="F21">
            <v>24.454399999999964</v>
          </cell>
          <cell r="G21">
            <v>58.535999999990054</v>
          </cell>
          <cell r="H21">
            <v>-15.33600000000024</v>
          </cell>
          <cell r="I21">
            <v>67.119000000000142</v>
          </cell>
        </row>
        <row r="22">
          <cell r="A22">
            <v>2034</v>
          </cell>
          <cell r="B22">
            <v>12.575000000009823</v>
          </cell>
          <cell r="C22">
            <v>205.63100000000031</v>
          </cell>
          <cell r="D22">
            <v>-106.38199999999961</v>
          </cell>
          <cell r="E22">
            <v>96.851999999999862</v>
          </cell>
          <cell r="F22">
            <v>29.143100000000004</v>
          </cell>
          <cell r="G22">
            <v>67.994999999999891</v>
          </cell>
          <cell r="H22">
            <v>-18.844000000000051</v>
          </cell>
          <cell r="I22">
            <v>78.393000000000029</v>
          </cell>
        </row>
        <row r="23">
          <cell r="A23">
            <v>2035</v>
          </cell>
          <cell r="B23">
            <v>12.243000000009943</v>
          </cell>
          <cell r="C23">
            <v>225.30000000000928</v>
          </cell>
          <cell r="D23">
            <v>-123.79000000000087</v>
          </cell>
          <cell r="E23">
            <v>100.18199999998978</v>
          </cell>
          <cell r="F23">
            <v>34.282199999999989</v>
          </cell>
          <cell r="G23">
            <v>78.125999999999749</v>
          </cell>
          <cell r="H23">
            <v>-22.947000000000116</v>
          </cell>
          <cell r="I23">
            <v>90.605000000000018</v>
          </cell>
        </row>
        <row r="24">
          <cell r="A24">
            <v>2036</v>
          </cell>
          <cell r="B24">
            <v>11.932000000000016</v>
          </cell>
          <cell r="C24">
            <v>245.71199999999953</v>
          </cell>
          <cell r="D24">
            <v>-139.05000000000109</v>
          </cell>
          <cell r="E24">
            <v>103.94899999999961</v>
          </cell>
          <cell r="F24">
            <v>39.876600000000053</v>
          </cell>
          <cell r="G24">
            <v>88.780999999999949</v>
          </cell>
          <cell r="H24">
            <v>-27.396999999999935</v>
          </cell>
          <cell r="I24">
            <v>103.92900000000009</v>
          </cell>
        </row>
        <row r="25">
          <cell r="A25">
            <v>2037</v>
          </cell>
          <cell r="B25">
            <v>11.636000000009972</v>
          </cell>
          <cell r="C25">
            <v>266.39199999999983</v>
          </cell>
          <cell r="D25">
            <v>-153.10000000000036</v>
          </cell>
          <cell r="E25">
            <v>108.0590000000102</v>
          </cell>
          <cell r="F25">
            <v>45.915899999999965</v>
          </cell>
          <cell r="G25">
            <v>99.672999999999774</v>
          </cell>
          <cell r="H25">
            <v>-32.453999999999724</v>
          </cell>
          <cell r="I25">
            <v>118.3400000000097</v>
          </cell>
        </row>
        <row r="26">
          <cell r="A26">
            <v>2038</v>
          </cell>
          <cell r="B26">
            <v>11.201999999999998</v>
          </cell>
          <cell r="C26">
            <v>286.40899999999965</v>
          </cell>
          <cell r="D26">
            <v>-169.3799999999992</v>
          </cell>
          <cell r="E26">
            <v>111.65699999999924</v>
          </cell>
          <cell r="F26">
            <v>52.466999999999985</v>
          </cell>
          <cell r="G26">
            <v>111.14100000000008</v>
          </cell>
          <cell r="H26">
            <v>-37.930999999999585</v>
          </cell>
          <cell r="I26">
            <v>134.28200000000015</v>
          </cell>
        </row>
        <row r="27">
          <cell r="A27">
            <v>2039</v>
          </cell>
          <cell r="B27">
            <v>10.535000000000082</v>
          </cell>
          <cell r="C27">
            <v>305.28800000000047</v>
          </cell>
          <cell r="D27">
            <v>-189.78999999999905</v>
          </cell>
          <cell r="E27">
            <v>114.18900000000031</v>
          </cell>
          <cell r="F27">
            <v>59.600599999999986</v>
          </cell>
          <cell r="G27">
            <v>123.02199999999993</v>
          </cell>
          <cell r="H27">
            <v>-44.210000000000036</v>
          </cell>
          <cell r="I27">
            <v>151.7510000000002</v>
          </cell>
        </row>
        <row r="28">
          <cell r="A28">
            <v>2040</v>
          </cell>
          <cell r="B28">
            <v>9.8559999999999945</v>
          </cell>
          <cell r="C28">
            <v>324.07999999999993</v>
          </cell>
          <cell r="D28">
            <v>-208.10000000000036</v>
          </cell>
          <cell r="E28">
            <v>116.65899999999965</v>
          </cell>
          <cell r="F28">
            <v>67.361599999999953</v>
          </cell>
          <cell r="G28">
            <v>135.10400000000982</v>
          </cell>
          <cell r="H28">
            <v>-51.037000000000262</v>
          </cell>
          <cell r="I28">
            <v>170.04799999999022</v>
          </cell>
        </row>
        <row r="29">
          <cell r="A29">
            <v>2041</v>
          </cell>
          <cell r="B29">
            <v>9.2849999999998545</v>
          </cell>
          <cell r="C29">
            <v>342.87500000000091</v>
          </cell>
          <cell r="D29">
            <v>-227.81999999999971</v>
          </cell>
          <cell r="E29">
            <v>119.45100000000093</v>
          </cell>
          <cell r="F29">
            <v>75.786599999999908</v>
          </cell>
          <cell r="G29">
            <v>147.58599999999979</v>
          </cell>
          <cell r="H29">
            <v>-58.442000000000007</v>
          </cell>
          <cell r="I29">
            <v>189.57400000000962</v>
          </cell>
        </row>
        <row r="30">
          <cell r="A30">
            <v>2042</v>
          </cell>
          <cell r="B30">
            <v>8.8099999999901684</v>
          </cell>
          <cell r="C30">
            <v>361.57899999999972</v>
          </cell>
          <cell r="D30">
            <v>-254.23999999999978</v>
          </cell>
          <cell r="E30">
            <v>122.3070000000007</v>
          </cell>
          <cell r="F30">
            <v>84.885899999999992</v>
          </cell>
          <cell r="G30">
            <v>160.44899999999961</v>
          </cell>
          <cell r="H30">
            <v>-66.716000000009444</v>
          </cell>
          <cell r="I30">
            <v>210.71199999999953</v>
          </cell>
        </row>
        <row r="31">
          <cell r="A31">
            <v>2043</v>
          </cell>
          <cell r="B31">
            <v>8.5509999999999309</v>
          </cell>
          <cell r="C31">
            <v>380.55199999999877</v>
          </cell>
          <cell r="D31">
            <v>-282.46000000000095</v>
          </cell>
          <cell r="E31">
            <v>125.65300000000025</v>
          </cell>
          <cell r="F31">
            <v>94.682700000000068</v>
          </cell>
          <cell r="G31">
            <v>173.47500000000036</v>
          </cell>
          <cell r="H31">
            <v>-75.547000000009575</v>
          </cell>
          <cell r="I31">
            <v>232.83100000000013</v>
          </cell>
        </row>
        <row r="32">
          <cell r="A32">
            <v>2044</v>
          </cell>
          <cell r="B32">
            <v>8.4960000000098717</v>
          </cell>
          <cell r="C32">
            <v>399.42399999999907</v>
          </cell>
          <cell r="D32">
            <v>-313.27000000000044</v>
          </cell>
          <cell r="E32">
            <v>129.35100000000057</v>
          </cell>
          <cell r="F32">
            <v>105.06079999999997</v>
          </cell>
          <cell r="G32">
            <v>186.77500000000055</v>
          </cell>
          <cell r="H32">
            <v>-85.251999999990403</v>
          </cell>
          <cell r="I32">
            <v>255.98199999998997</v>
          </cell>
        </row>
        <row r="33">
          <cell r="A33">
            <v>2045</v>
          </cell>
          <cell r="B33">
            <v>8.6110000000001037</v>
          </cell>
          <cell r="C33">
            <v>418.07400000000052</v>
          </cell>
          <cell r="D33">
            <v>-347.80000000000109</v>
          </cell>
          <cell r="E33">
            <v>133.20900000000074</v>
          </cell>
          <cell r="F33">
            <v>116.00789999999995</v>
          </cell>
          <cell r="G33">
            <v>200.28699999999935</v>
          </cell>
          <cell r="H33">
            <v>-95.459999999999127</v>
          </cell>
          <cell r="I33">
            <v>280.96399999999994</v>
          </cell>
        </row>
        <row r="34">
          <cell r="A34">
            <v>2046</v>
          </cell>
          <cell r="B34">
            <v>9.1140000000098098</v>
          </cell>
          <cell r="C34">
            <v>437.3690000000006</v>
          </cell>
          <cell r="D34">
            <v>-378.52000000000044</v>
          </cell>
          <cell r="E34">
            <v>138.2450000000008</v>
          </cell>
          <cell r="F34">
            <v>127.38839999999993</v>
          </cell>
          <cell r="G34">
            <v>213.625</v>
          </cell>
          <cell r="H34">
            <v>-106.5570000000007</v>
          </cell>
          <cell r="I34">
            <v>306.55299999999988</v>
          </cell>
        </row>
        <row r="35">
          <cell r="A35">
            <v>2047</v>
          </cell>
          <cell r="B35">
            <v>10.026000000000067</v>
          </cell>
          <cell r="C35">
            <v>457.00700000001052</v>
          </cell>
          <cell r="D35">
            <v>-409.42000000000007</v>
          </cell>
          <cell r="E35">
            <v>144.45299999999952</v>
          </cell>
          <cell r="F35">
            <v>139.25329999999997</v>
          </cell>
          <cell r="G35">
            <v>226.57699999999022</v>
          </cell>
          <cell r="H35">
            <v>-118.45499999999993</v>
          </cell>
          <cell r="I35">
            <v>333.0019999999995</v>
          </cell>
        </row>
        <row r="36">
          <cell r="A36">
            <v>2048</v>
          </cell>
          <cell r="B36">
            <v>11.093000000000075</v>
          </cell>
          <cell r="C36">
            <v>476.31500000000051</v>
          </cell>
          <cell r="D36">
            <v>-437.52000000000044</v>
          </cell>
          <cell r="E36">
            <v>150.90600000000086</v>
          </cell>
          <cell r="F36">
            <v>151.38679999999999</v>
          </cell>
          <cell r="G36">
            <v>239.68300000001</v>
          </cell>
          <cell r="H36">
            <v>-131.22000000000116</v>
          </cell>
          <cell r="I36">
            <v>360.83100000000013</v>
          </cell>
        </row>
        <row r="37">
          <cell r="A37">
            <v>2049</v>
          </cell>
          <cell r="B37">
            <v>11.954999999999927</v>
          </cell>
          <cell r="C37">
            <v>494.91300000000047</v>
          </cell>
          <cell r="D37">
            <v>-458.70999999999913</v>
          </cell>
          <cell r="E37">
            <v>156.65999999999985</v>
          </cell>
          <cell r="F37">
            <v>163.74419999999986</v>
          </cell>
          <cell r="G37">
            <v>253.6900000000096</v>
          </cell>
          <cell r="H37">
            <v>-143.64600000000064</v>
          </cell>
          <cell r="I37">
            <v>390.03499999999985</v>
          </cell>
        </row>
        <row r="38">
          <cell r="A38">
            <v>2050</v>
          </cell>
          <cell r="B38">
            <v>12.712999999999965</v>
          </cell>
          <cell r="C38">
            <v>512.128999999999</v>
          </cell>
          <cell r="D38">
            <v>-493.40999999999985</v>
          </cell>
          <cell r="E38">
            <v>161.57400000000052</v>
          </cell>
          <cell r="F38">
            <v>176.42100000001005</v>
          </cell>
          <cell r="G38">
            <v>266.76399999999921</v>
          </cell>
          <cell r="H38">
            <v>-157.84400000000096</v>
          </cell>
          <cell r="I38">
            <v>419.74600000000009</v>
          </cell>
        </row>
      </sheetData>
    </sheetDataSet>
  </externalBook>
</externalLink>
</file>

<file path=xl/theme/theme1.xml><?xml version="1.0" encoding="utf-8"?>
<a:theme xmlns:a="http://schemas.openxmlformats.org/drawingml/2006/main" name="eia">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1">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defRPr>
        </a:defPPr>
      </a:lstStyle>
    </a:lnDef>
    <a:txDef>
      <a:spPr bwMode="auto">
        <a:noFill/>
        <a:ln w="9525">
          <a:noFill/>
          <a:miter lim="800000"/>
          <a:headEnd/>
          <a:tailEnd/>
        </a:ln>
      </a:spPr>
      <a:bodyPr lIns="0" tIns="0" rIns="0">
        <a:prstTxWarp prst="textNoShape">
          <a:avLst/>
        </a:prstTxWarp>
      </a:bodyPr>
      <a:lstStyle>
        <a:defPPr eaLnBrk="0" hangingPunct="0">
          <a:defRPr sz="1600" i="1" dirty="0" smtClean="0">
            <a:solidFill>
              <a:srgbClr val="333333"/>
            </a:solidFill>
            <a:latin typeface="Times New Roman" charset="0"/>
            <a:ea typeface="Times New Roman" charset="0"/>
            <a:cs typeface="Times New Roman" charset="0"/>
          </a:defRPr>
        </a:defPPr>
      </a:lstStyle>
    </a:txDef>
  </a:objectDefaults>
  <a:extraClrSchemeLst>
    <a:extraClrScheme>
      <a:clrScheme name="Blank Presentatio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Blank Presentatio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Blank Presentatio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Blank Presentatio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Blank Presentatio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Blank Presentatio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Blank Presentation 7">
        <a:dk1>
          <a:srgbClr val="5C1F00"/>
        </a:dk1>
        <a:lt1>
          <a:srgbClr val="FFFFFF"/>
        </a:lt1>
        <a:dk2>
          <a:srgbClr val="800000"/>
        </a:dk2>
        <a:lt2>
          <a:srgbClr val="DFD293"/>
        </a:lt2>
        <a:accent1>
          <a:srgbClr val="713E39"/>
        </a:accent1>
        <a:accent2>
          <a:srgbClr val="BE7960"/>
        </a:accent2>
        <a:accent3>
          <a:srgbClr val="C0AAAA"/>
        </a:accent3>
        <a:accent4>
          <a:srgbClr val="DADADA"/>
        </a:accent4>
        <a:accent5>
          <a:srgbClr val="BBAFAE"/>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Blank Presentatio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Blank Presentatio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Blank Presentatio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Blank Presentatio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Blank Presentatio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zoomScaleNormal="100" workbookViewId="0">
      <selection activeCell="A3" sqref="A3"/>
    </sheetView>
  </sheetViews>
  <sheetFormatPr defaultRowHeight="14" x14ac:dyDescent="0.3"/>
  <cols>
    <col min="2" max="2" width="9" style="3"/>
    <col min="3" max="3" width="12.5" style="3" customWidth="1"/>
  </cols>
  <sheetData>
    <row r="1" spans="1:3" x14ac:dyDescent="0.3">
      <c r="A1" s="11" t="s">
        <v>32</v>
      </c>
    </row>
    <row r="2" spans="1:3" x14ac:dyDescent="0.3">
      <c r="A2" s="11" t="s">
        <v>48</v>
      </c>
    </row>
    <row r="3" spans="1:3" ht="14.5" x14ac:dyDescent="0.35">
      <c r="A3" s="2"/>
    </row>
    <row r="4" spans="1:3" ht="15.5" x14ac:dyDescent="0.35">
      <c r="A4" s="6" t="s">
        <v>34</v>
      </c>
    </row>
    <row r="5" spans="1:3" ht="10.5" customHeight="1" x14ac:dyDescent="0.3"/>
    <row r="6" spans="1:3" ht="47" thickBot="1" x14ac:dyDescent="0.35">
      <c r="A6" s="7" t="s">
        <v>13</v>
      </c>
      <c r="B6" s="9" t="s">
        <v>45</v>
      </c>
      <c r="C6" s="9" t="s">
        <v>33</v>
      </c>
    </row>
    <row r="7" spans="1:3" ht="14.5" thickTop="1" x14ac:dyDescent="0.3">
      <c r="A7" s="8">
        <v>1985</v>
      </c>
      <c r="B7" s="10">
        <v>0.10700005245636959</v>
      </c>
      <c r="C7" s="10">
        <v>4.9831852775643573E-2</v>
      </c>
    </row>
    <row r="8" spans="1:3" x14ac:dyDescent="0.3">
      <c r="A8" s="8">
        <v>1986</v>
      </c>
      <c r="B8" s="10">
        <v>0.11459998409576784</v>
      </c>
      <c r="C8" s="10">
        <v>5.6832282715462014E-2</v>
      </c>
    </row>
    <row r="9" spans="1:3" x14ac:dyDescent="0.3">
      <c r="A9" s="8">
        <v>1987</v>
      </c>
      <c r="B9" s="10">
        <v>0.11999997601730591</v>
      </c>
      <c r="C9" s="10">
        <v>5.7631067580723803E-2</v>
      </c>
    </row>
    <row r="10" spans="1:3" x14ac:dyDescent="0.3">
      <c r="A10" s="8">
        <v>1988</v>
      </c>
      <c r="B10" s="10">
        <v>0.12079999143505718</v>
      </c>
      <c r="C10" s="10">
        <v>5.7835602160645691E-2</v>
      </c>
    </row>
    <row r="11" spans="1:3" x14ac:dyDescent="0.3">
      <c r="A11" s="8">
        <v>1989</v>
      </c>
      <c r="B11" s="10">
        <v>9.8800057870706406E-2</v>
      </c>
      <c r="C11" s="10">
        <v>4.1595438738682142E-2</v>
      </c>
    </row>
    <row r="12" spans="1:3" x14ac:dyDescent="0.3">
      <c r="A12" s="8">
        <v>1990</v>
      </c>
      <c r="B12" s="10">
        <v>7.979995317854352E-2</v>
      </c>
      <c r="C12" s="10">
        <v>4.7643114592287449E-2</v>
      </c>
    </row>
    <row r="13" spans="1:3" x14ac:dyDescent="0.3">
      <c r="A13" s="8">
        <v>1991</v>
      </c>
      <c r="B13" s="10">
        <v>8.0599974604953356E-2</v>
      </c>
      <c r="C13" s="10">
        <v>2.8989772527672698E-2</v>
      </c>
    </row>
    <row r="14" spans="1:3" x14ac:dyDescent="0.3">
      <c r="A14" s="8">
        <v>1992</v>
      </c>
      <c r="B14" s="10">
        <v>8.5754452631727721E-2</v>
      </c>
      <c r="C14" s="10">
        <v>2.7431899502620104E-2</v>
      </c>
    </row>
    <row r="15" spans="1:3" x14ac:dyDescent="0.3">
      <c r="A15" s="8">
        <v>1993</v>
      </c>
      <c r="B15" s="10">
        <v>9.1113988621470687E-2</v>
      </c>
      <c r="C15" s="10">
        <v>2.9272813761392725E-2</v>
      </c>
    </row>
    <row r="16" spans="1:3" x14ac:dyDescent="0.3">
      <c r="A16" s="8">
        <v>1994</v>
      </c>
      <c r="B16" s="10">
        <v>0.10877211037788062</v>
      </c>
      <c r="C16" s="10">
        <v>4.3984544153433489E-2</v>
      </c>
    </row>
    <row r="17" spans="1:3" x14ac:dyDescent="0.3">
      <c r="A17" s="8">
        <v>1995</v>
      </c>
      <c r="B17" s="10">
        <v>0.12291054330383236</v>
      </c>
      <c r="C17" s="10">
        <v>4.2741030820988304E-2</v>
      </c>
    </row>
    <row r="18" spans="1:3" x14ac:dyDescent="0.3">
      <c r="A18" s="8">
        <v>1996</v>
      </c>
      <c r="B18" s="10">
        <v>0.12415283669984464</v>
      </c>
      <c r="C18" s="10">
        <v>6.5449190743995134E-2</v>
      </c>
    </row>
    <row r="19" spans="1:3" x14ac:dyDescent="0.3">
      <c r="A19" s="8">
        <v>1997</v>
      </c>
      <c r="B19" s="10">
        <v>0.11409356712510706</v>
      </c>
      <c r="C19" s="10">
        <v>4.590115670210837E-2</v>
      </c>
    </row>
    <row r="20" spans="1:3" x14ac:dyDescent="0.3">
      <c r="A20" s="8">
        <v>1998</v>
      </c>
      <c r="B20" s="10">
        <v>0.10204543333283796</v>
      </c>
      <c r="C20" s="10">
        <v>3.5970505533915453E-2</v>
      </c>
    </row>
    <row r="21" spans="1:3" x14ac:dyDescent="0.3">
      <c r="A21" s="8">
        <v>1999</v>
      </c>
      <c r="B21" s="10">
        <v>9.1349256586885905E-2</v>
      </c>
      <c r="C21" s="10">
        <v>2.9015433747595056E-2</v>
      </c>
    </row>
    <row r="22" spans="1:3" x14ac:dyDescent="0.3">
      <c r="A22" s="8">
        <v>2000</v>
      </c>
      <c r="B22" s="10">
        <v>8.6355362906170047E-2</v>
      </c>
      <c r="C22" s="10">
        <v>2.599605873830373E-2</v>
      </c>
    </row>
    <row r="23" spans="1:3" x14ac:dyDescent="0.3">
      <c r="A23" s="8">
        <v>2001</v>
      </c>
      <c r="B23" s="10">
        <v>8.3152221206263463E-2</v>
      </c>
      <c r="C23" s="10">
        <v>2.6273201520213708E-2</v>
      </c>
    </row>
    <row r="24" spans="1:3" x14ac:dyDescent="0.3">
      <c r="A24" s="8">
        <v>2002</v>
      </c>
      <c r="B24" s="10">
        <v>8.2886068183440992E-2</v>
      </c>
      <c r="C24" s="10">
        <v>5.050127297171416E-2</v>
      </c>
    </row>
    <row r="25" spans="1:3" x14ac:dyDescent="0.3">
      <c r="A25" s="8">
        <v>2003</v>
      </c>
      <c r="B25" s="10">
        <v>8.7218141627033813E-2</v>
      </c>
      <c r="C25" s="10">
        <v>7.635598937249552E-2</v>
      </c>
    </row>
    <row r="26" spans="1:3" x14ac:dyDescent="0.3">
      <c r="A26" s="8">
        <v>2004</v>
      </c>
      <c r="B26" s="10">
        <v>9.2085715085624645E-2</v>
      </c>
      <c r="C26" s="10">
        <v>0.10971195921853219</v>
      </c>
    </row>
    <row r="27" spans="1:3" x14ac:dyDescent="0.3">
      <c r="A27" s="8">
        <v>2005</v>
      </c>
      <c r="B27" s="10">
        <v>9.7919303756886664E-2</v>
      </c>
      <c r="C27" s="10">
        <v>0.1213739566838989</v>
      </c>
    </row>
    <row r="28" spans="1:3" x14ac:dyDescent="0.3">
      <c r="A28" s="8">
        <v>2006</v>
      </c>
      <c r="B28" s="10">
        <v>0.10670019289593022</v>
      </c>
      <c r="C28" s="10">
        <v>0.13260856550688033</v>
      </c>
    </row>
    <row r="29" spans="1:3" x14ac:dyDescent="0.3">
      <c r="A29" s="8">
        <v>2007</v>
      </c>
      <c r="B29" s="10">
        <v>0.11696465266488318</v>
      </c>
      <c r="C29" s="10">
        <v>0.13375470790451174</v>
      </c>
    </row>
    <row r="30" spans="1:3" x14ac:dyDescent="0.3">
      <c r="A30" s="8">
        <v>2008</v>
      </c>
      <c r="B30" s="10">
        <v>0.11610783483242457</v>
      </c>
      <c r="C30" s="10">
        <v>0.11142080411580899</v>
      </c>
    </row>
    <row r="31" spans="1:3" x14ac:dyDescent="0.3">
      <c r="A31" s="8">
        <v>2009</v>
      </c>
      <c r="B31" s="10">
        <v>0.11476690499585147</v>
      </c>
      <c r="C31" s="10">
        <v>8.602294839222932E-2</v>
      </c>
    </row>
    <row r="32" spans="1:3" x14ac:dyDescent="0.3">
      <c r="A32" s="8">
        <v>2010</v>
      </c>
      <c r="B32" s="10">
        <v>0.11321168818436127</v>
      </c>
      <c r="C32" s="10">
        <v>8.522584579973827E-2</v>
      </c>
    </row>
    <row r="33" spans="1:3" x14ac:dyDescent="0.3">
      <c r="A33" s="8">
        <v>2011</v>
      </c>
      <c r="B33" s="10">
        <v>0.10689411563265025</v>
      </c>
      <c r="C33" s="10">
        <v>8.3448421827923974E-2</v>
      </c>
    </row>
    <row r="34" spans="1:3" x14ac:dyDescent="0.3">
      <c r="A34" s="8">
        <v>2012</v>
      </c>
      <c r="B34" s="10">
        <v>9.40960167314671E-2</v>
      </c>
      <c r="C34" s="10">
        <v>8.2156946241121756E-2</v>
      </c>
    </row>
    <row r="35" spans="1:3" x14ac:dyDescent="0.3">
      <c r="A35" s="8">
        <v>2013</v>
      </c>
      <c r="B35" s="10">
        <v>9.0450698411227035E-2</v>
      </c>
      <c r="C35" s="10">
        <v>7.9770245579704205E-2</v>
      </c>
    </row>
    <row r="36" spans="1:3" x14ac:dyDescent="0.3">
      <c r="A36" s="8">
        <v>2014</v>
      </c>
      <c r="B36" s="10">
        <v>8.634487250094644E-2</v>
      </c>
      <c r="C36" s="10">
        <v>6.6077078431338074E-2</v>
      </c>
    </row>
    <row r="37" spans="1:3" x14ac:dyDescent="0.3">
      <c r="A37" s="8">
        <v>2015</v>
      </c>
      <c r="B37" s="10">
        <v>7.9158784143951971E-2</v>
      </c>
      <c r="C37" s="10">
        <v>3.9815027258163861E-2</v>
      </c>
    </row>
    <row r="38" spans="1:3" x14ac:dyDescent="0.3">
      <c r="A38" s="8">
        <v>2016</v>
      </c>
      <c r="B38" s="10">
        <v>7.3756194529682559E-2</v>
      </c>
      <c r="C38" s="10">
        <v>1.4591583825896537E-2</v>
      </c>
    </row>
    <row r="39" spans="1:3" x14ac:dyDescent="0.3">
      <c r="A39" s="8">
        <v>2017</v>
      </c>
      <c r="B39" s="10">
        <v>7.1955154251830716E-2</v>
      </c>
      <c r="C39" s="10">
        <v>1.1625553651136045E-2</v>
      </c>
    </row>
    <row r="40" spans="1:3" x14ac:dyDescent="0.3">
      <c r="A40" s="8">
        <v>2018</v>
      </c>
      <c r="B40" s="10">
        <v>6.9913265681592132E-2</v>
      </c>
      <c r="C40" s="10">
        <v>1.6685837919834336E-2</v>
      </c>
    </row>
  </sheetData>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election activeCell="A3" sqref="A3"/>
    </sheetView>
  </sheetViews>
  <sheetFormatPr defaultRowHeight="14" x14ac:dyDescent="0.3"/>
  <sheetData>
    <row r="1" spans="1:3" x14ac:dyDescent="0.3">
      <c r="A1" s="11" t="s">
        <v>32</v>
      </c>
      <c r="B1" s="3"/>
      <c r="C1" s="3"/>
    </row>
    <row r="2" spans="1:3" x14ac:dyDescent="0.3">
      <c r="A2" s="11" t="s">
        <v>59</v>
      </c>
      <c r="B2" s="3"/>
      <c r="C2" s="3"/>
    </row>
    <row r="4" spans="1:3" ht="15.5" x14ac:dyDescent="0.35">
      <c r="A4" s="6" t="s">
        <v>60</v>
      </c>
    </row>
    <row r="5" spans="1:3" ht="10.5" customHeight="1" x14ac:dyDescent="0.3"/>
    <row r="6" spans="1:3" ht="47" thickBot="1" x14ac:dyDescent="0.35">
      <c r="A6" s="7"/>
      <c r="B6" s="9" t="s">
        <v>43</v>
      </c>
      <c r="C6" s="9" t="s">
        <v>44</v>
      </c>
    </row>
    <row r="7" spans="1:3" ht="14.5" thickTop="1" x14ac:dyDescent="0.3">
      <c r="A7" s="14">
        <v>2010</v>
      </c>
      <c r="B7" s="12">
        <v>6888.7629999999999</v>
      </c>
      <c r="C7" s="12">
        <v>6888.7629999999999</v>
      </c>
    </row>
    <row r="8" spans="1:3" x14ac:dyDescent="0.3">
      <c r="A8" s="14">
        <v>2011</v>
      </c>
      <c r="B8" s="12">
        <v>7772.7740000000003</v>
      </c>
      <c r="C8" s="12">
        <v>7772.7740000000003</v>
      </c>
    </row>
    <row r="9" spans="1:3" x14ac:dyDescent="0.3">
      <c r="A9" s="14">
        <v>2012</v>
      </c>
      <c r="B9" s="12">
        <v>8795.7659999999996</v>
      </c>
      <c r="C9" s="12">
        <v>8795.7659999999996</v>
      </c>
    </row>
    <row r="10" spans="1:3" x14ac:dyDescent="0.3">
      <c r="A10" s="14">
        <v>2013</v>
      </c>
      <c r="B10" s="12">
        <v>9809.1540000000005</v>
      </c>
      <c r="C10" s="12">
        <v>9809.1540000000005</v>
      </c>
    </row>
    <row r="11" spans="1:3" x14ac:dyDescent="0.3">
      <c r="A11" s="14">
        <v>2014</v>
      </c>
      <c r="B11" s="12">
        <v>10595.13</v>
      </c>
      <c r="C11" s="12">
        <v>10595.13</v>
      </c>
    </row>
    <row r="12" spans="1:3" x14ac:dyDescent="0.3">
      <c r="A12" s="14">
        <v>2015</v>
      </c>
      <c r="B12" s="12">
        <v>11372.69</v>
      </c>
      <c r="C12" s="12">
        <v>11372.69</v>
      </c>
    </row>
    <row r="13" spans="1:3" x14ac:dyDescent="0.3">
      <c r="A13" s="14">
        <v>2016</v>
      </c>
      <c r="B13" s="12">
        <v>12100.7</v>
      </c>
      <c r="C13" s="12">
        <v>12100.7</v>
      </c>
    </row>
    <row r="14" spans="1:3" x14ac:dyDescent="0.3">
      <c r="A14" s="14">
        <v>2017</v>
      </c>
      <c r="B14" s="12">
        <v>13100.36</v>
      </c>
      <c r="C14" s="12">
        <v>13100.36</v>
      </c>
    </row>
    <row r="15" spans="1:3" x14ac:dyDescent="0.3">
      <c r="A15" s="14">
        <v>2018</v>
      </c>
      <c r="B15" s="12">
        <v>13992.17</v>
      </c>
      <c r="C15" s="12">
        <v>13992.17</v>
      </c>
    </row>
    <row r="16" spans="1:3" x14ac:dyDescent="0.3">
      <c r="A16" s="14">
        <v>2019</v>
      </c>
      <c r="B16" s="12">
        <v>14936.15</v>
      </c>
      <c r="C16" s="12">
        <v>14936.15</v>
      </c>
    </row>
    <row r="17" spans="1:3" x14ac:dyDescent="0.3">
      <c r="A17" s="14">
        <v>2020</v>
      </c>
      <c r="B17" s="12">
        <v>15345.75</v>
      </c>
      <c r="C17" s="12">
        <v>15345.75</v>
      </c>
    </row>
    <row r="18" spans="1:3" x14ac:dyDescent="0.3">
      <c r="A18" s="14">
        <v>2021</v>
      </c>
      <c r="B18" s="12">
        <v>16645.52</v>
      </c>
      <c r="C18" s="12">
        <v>16650.18</v>
      </c>
    </row>
    <row r="19" spans="1:3" x14ac:dyDescent="0.3">
      <c r="A19" s="14">
        <v>2022</v>
      </c>
      <c r="B19" s="12">
        <v>17658.099999999999</v>
      </c>
      <c r="C19" s="12">
        <v>17751.490000000002</v>
      </c>
    </row>
    <row r="20" spans="1:3" x14ac:dyDescent="0.3">
      <c r="A20" s="14">
        <v>2023</v>
      </c>
      <c r="B20" s="12">
        <v>18557.07</v>
      </c>
      <c r="C20" s="12">
        <v>18689.060000000001</v>
      </c>
    </row>
    <row r="21" spans="1:3" x14ac:dyDescent="0.3">
      <c r="A21" s="14">
        <v>2024</v>
      </c>
      <c r="B21" s="12">
        <v>19464.93</v>
      </c>
      <c r="C21" s="12">
        <v>19617.14</v>
      </c>
    </row>
    <row r="22" spans="1:3" x14ac:dyDescent="0.3">
      <c r="A22" s="14">
        <v>2025</v>
      </c>
      <c r="B22" s="12">
        <v>20392.21</v>
      </c>
      <c r="C22" s="12">
        <v>20585.82</v>
      </c>
    </row>
    <row r="23" spans="1:3" x14ac:dyDescent="0.3">
      <c r="A23" s="14">
        <v>2026</v>
      </c>
      <c r="B23" s="12">
        <v>21328.959999999999</v>
      </c>
      <c r="C23" s="12">
        <v>21580.13</v>
      </c>
    </row>
    <row r="24" spans="1:3" x14ac:dyDescent="0.3">
      <c r="A24" s="14">
        <v>2027</v>
      </c>
      <c r="B24" s="12">
        <v>22290.53</v>
      </c>
      <c r="C24" s="12">
        <v>22624.43</v>
      </c>
    </row>
    <row r="25" spans="1:3" x14ac:dyDescent="0.3">
      <c r="A25" s="14">
        <v>2028</v>
      </c>
      <c r="B25" s="12">
        <v>23256.77</v>
      </c>
      <c r="C25" s="12">
        <v>23693.23</v>
      </c>
    </row>
    <row r="26" spans="1:3" x14ac:dyDescent="0.3">
      <c r="A26" s="14">
        <v>2029</v>
      </c>
      <c r="B26" s="12">
        <v>24231.89</v>
      </c>
      <c r="C26" s="12">
        <v>24782.14</v>
      </c>
    </row>
    <row r="27" spans="1:3" x14ac:dyDescent="0.3">
      <c r="A27" s="14">
        <v>2030</v>
      </c>
      <c r="B27" s="12">
        <v>25200.32</v>
      </c>
      <c r="C27" s="12">
        <v>25869.24</v>
      </c>
    </row>
    <row r="28" spans="1:3" x14ac:dyDescent="0.3">
      <c r="A28" s="14">
        <v>2031</v>
      </c>
      <c r="B28" s="12">
        <v>26188.639999999999</v>
      </c>
      <c r="C28" s="12">
        <v>26980.240000000002</v>
      </c>
    </row>
    <row r="29" spans="1:3" x14ac:dyDescent="0.3">
      <c r="A29" s="14">
        <v>2032</v>
      </c>
      <c r="B29" s="12">
        <v>27174.639999999999</v>
      </c>
      <c r="C29" s="12">
        <v>28088.98</v>
      </c>
    </row>
    <row r="30" spans="1:3" x14ac:dyDescent="0.3">
      <c r="A30" s="14">
        <v>2033</v>
      </c>
      <c r="B30" s="12">
        <v>28179.99</v>
      </c>
      <c r="C30" s="12">
        <v>29222.86</v>
      </c>
    </row>
    <row r="31" spans="1:3" x14ac:dyDescent="0.3">
      <c r="A31" s="14">
        <v>2034</v>
      </c>
      <c r="B31" s="12">
        <v>29176.44</v>
      </c>
      <c r="C31" s="12">
        <v>30358.05</v>
      </c>
    </row>
    <row r="32" spans="1:3" x14ac:dyDescent="0.3">
      <c r="A32" s="14">
        <v>2035</v>
      </c>
      <c r="B32" s="12">
        <v>30184.73</v>
      </c>
      <c r="C32" s="12">
        <v>31514.36</v>
      </c>
    </row>
    <row r="33" spans="1:3" x14ac:dyDescent="0.3">
      <c r="A33" s="14">
        <v>2036</v>
      </c>
      <c r="B33" s="12">
        <v>31185.360000000001</v>
      </c>
      <c r="C33" s="12">
        <v>32669.34</v>
      </c>
    </row>
    <row r="34" spans="1:3" x14ac:dyDescent="0.3">
      <c r="A34" s="14">
        <v>2037</v>
      </c>
      <c r="B34" s="12">
        <v>32179.58</v>
      </c>
      <c r="C34" s="12">
        <v>33821.18</v>
      </c>
    </row>
    <row r="35" spans="1:3" x14ac:dyDescent="0.3">
      <c r="A35" s="14">
        <v>2038</v>
      </c>
      <c r="B35" s="12">
        <v>33167.339999999997</v>
      </c>
      <c r="C35" s="12">
        <v>34974.39</v>
      </c>
    </row>
    <row r="36" spans="1:3" x14ac:dyDescent="0.3">
      <c r="A36" s="14">
        <v>2039</v>
      </c>
      <c r="B36" s="12">
        <v>34175.379999999997</v>
      </c>
      <c r="C36" s="12">
        <v>36159.74</v>
      </c>
    </row>
    <row r="37" spans="1:3" x14ac:dyDescent="0.3">
      <c r="A37" s="14">
        <v>2040</v>
      </c>
      <c r="B37" s="12">
        <v>35147.17</v>
      </c>
      <c r="C37" s="12">
        <v>37312.61</v>
      </c>
    </row>
    <row r="38" spans="1:3" x14ac:dyDescent="0.3">
      <c r="A38" s="14">
        <v>2041</v>
      </c>
      <c r="B38" s="12">
        <v>36151.230000000003</v>
      </c>
      <c r="C38" s="12">
        <v>38508.639999999999</v>
      </c>
    </row>
    <row r="39" spans="1:3" x14ac:dyDescent="0.3">
      <c r="A39" s="14">
        <v>2042</v>
      </c>
      <c r="B39" s="12">
        <v>37189.300000000003</v>
      </c>
      <c r="C39" s="12">
        <v>39750.82</v>
      </c>
    </row>
    <row r="40" spans="1:3" x14ac:dyDescent="0.3">
      <c r="A40" s="14">
        <v>2043</v>
      </c>
      <c r="B40" s="12">
        <v>38225.39</v>
      </c>
      <c r="C40" s="12">
        <v>40992.629999999997</v>
      </c>
    </row>
    <row r="41" spans="1:3" x14ac:dyDescent="0.3">
      <c r="A41" s="14">
        <v>2044</v>
      </c>
      <c r="B41" s="12">
        <v>39284.910000000003</v>
      </c>
      <c r="C41" s="12">
        <v>42267.360000000001</v>
      </c>
    </row>
    <row r="42" spans="1:3" x14ac:dyDescent="0.3">
      <c r="A42" s="14">
        <v>2045</v>
      </c>
      <c r="B42" s="12">
        <v>40367.019999999997</v>
      </c>
      <c r="C42" s="12">
        <v>43572.15</v>
      </c>
    </row>
    <row r="43" spans="1:3" x14ac:dyDescent="0.3">
      <c r="A43" s="14">
        <v>2046</v>
      </c>
      <c r="B43" s="12">
        <v>41390.39</v>
      </c>
      <c r="C43" s="12">
        <v>44814.66</v>
      </c>
    </row>
    <row r="44" spans="1:3" x14ac:dyDescent="0.3">
      <c r="A44" s="14">
        <v>2047</v>
      </c>
      <c r="B44" s="12">
        <v>42403.85</v>
      </c>
      <c r="C44" s="12">
        <v>46051.63</v>
      </c>
    </row>
    <row r="45" spans="1:3" x14ac:dyDescent="0.3">
      <c r="A45" s="14">
        <v>2048</v>
      </c>
      <c r="B45" s="12">
        <v>43423.56</v>
      </c>
      <c r="C45" s="12">
        <v>47300.38</v>
      </c>
    </row>
    <row r="46" spans="1:3" x14ac:dyDescent="0.3">
      <c r="A46" s="14">
        <v>2049</v>
      </c>
      <c r="B46" s="12">
        <v>44422.89</v>
      </c>
      <c r="C46" s="12">
        <v>48525.59</v>
      </c>
    </row>
    <row r="47" spans="1:3" x14ac:dyDescent="0.3">
      <c r="A47" s="14">
        <v>2050</v>
      </c>
      <c r="B47" s="12">
        <v>45400.18</v>
      </c>
      <c r="C47" s="12">
        <v>49718.35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zoomScaleNormal="100" workbookViewId="0">
      <selection activeCell="Q26" sqref="Q26"/>
    </sheetView>
  </sheetViews>
  <sheetFormatPr defaultRowHeight="14" x14ac:dyDescent="0.3"/>
  <cols>
    <col min="1" max="1" width="22.33203125" customWidth="1"/>
  </cols>
  <sheetData>
    <row r="1" spans="1:5" x14ac:dyDescent="0.3">
      <c r="A1" s="11" t="s">
        <v>32</v>
      </c>
    </row>
    <row r="2" spans="1:5" x14ac:dyDescent="0.3">
      <c r="A2" s="11" t="s">
        <v>64</v>
      </c>
    </row>
    <row r="3" spans="1:5" x14ac:dyDescent="0.3">
      <c r="A3" s="1"/>
    </row>
    <row r="4" spans="1:5" ht="15.5" x14ac:dyDescent="0.35">
      <c r="A4" s="6" t="s">
        <v>61</v>
      </c>
    </row>
    <row r="5" spans="1:5" ht="10.5" customHeight="1" x14ac:dyDescent="0.3"/>
    <row r="6" spans="1:5" ht="26.25" customHeight="1" x14ac:dyDescent="0.3">
      <c r="A6" s="20" t="s">
        <v>38</v>
      </c>
      <c r="B6" s="33" t="s">
        <v>43</v>
      </c>
      <c r="C6" s="34"/>
      <c r="D6" s="33" t="s">
        <v>44</v>
      </c>
      <c r="E6" s="34"/>
    </row>
    <row r="7" spans="1:5" ht="14.5" thickBot="1" x14ac:dyDescent="0.35">
      <c r="A7" s="7" t="s">
        <v>62</v>
      </c>
      <c r="B7" s="18">
        <v>2020</v>
      </c>
      <c r="C7" s="18">
        <v>2050</v>
      </c>
      <c r="D7" s="18">
        <v>2020</v>
      </c>
      <c r="E7" s="18">
        <v>2050</v>
      </c>
    </row>
    <row r="8" spans="1:5" ht="14.5" thickTop="1" x14ac:dyDescent="0.3">
      <c r="A8" s="15" t="s">
        <v>2</v>
      </c>
      <c r="B8" s="31">
        <v>8894.1939999999995</v>
      </c>
      <c r="C8" s="31">
        <v>32094.639999999999</v>
      </c>
      <c r="D8" s="31">
        <v>8894.1939999999995</v>
      </c>
      <c r="E8" s="31">
        <v>37504.75</v>
      </c>
    </row>
    <row r="9" spans="1:5" x14ac:dyDescent="0.3">
      <c r="A9" s="15" t="s">
        <v>3</v>
      </c>
      <c r="B9" s="31">
        <v>4616.0829999999996</v>
      </c>
      <c r="C9" s="31">
        <v>11540.57</v>
      </c>
      <c r="D9" s="31">
        <v>4616.0829999999996</v>
      </c>
      <c r="E9" s="31">
        <v>9478.7540000000008</v>
      </c>
    </row>
    <row r="10" spans="1:5" x14ac:dyDescent="0.3">
      <c r="A10" s="15" t="s">
        <v>4</v>
      </c>
      <c r="B10" s="31">
        <v>3851.9369999999999</v>
      </c>
      <c r="C10" s="31">
        <v>9911.6309999999994</v>
      </c>
      <c r="D10" s="31">
        <v>3851.9369999999999</v>
      </c>
      <c r="E10" s="31">
        <v>8608.5730000000003</v>
      </c>
    </row>
    <row r="11" spans="1:5" x14ac:dyDescent="0.3">
      <c r="A11" s="15" t="s">
        <v>5</v>
      </c>
      <c r="B11" s="31">
        <v>-3790.395</v>
      </c>
      <c r="C11" s="31">
        <v>-9362.9150000000009</v>
      </c>
      <c r="D11" s="31">
        <v>-3790.395</v>
      </c>
      <c r="E11" s="31">
        <v>-10664.81</v>
      </c>
    </row>
    <row r="12" spans="1:5" x14ac:dyDescent="0.3">
      <c r="A12" s="15" t="s">
        <v>6</v>
      </c>
      <c r="B12" s="31">
        <v>10142.700000000001</v>
      </c>
      <c r="C12" s="31">
        <v>18417.59</v>
      </c>
      <c r="D12" s="31">
        <v>10142.700000000001</v>
      </c>
      <c r="E12" s="31">
        <v>16734.48</v>
      </c>
    </row>
    <row r="13" spans="1:5" x14ac:dyDescent="0.3">
      <c r="A13" s="14"/>
      <c r="B13" s="12"/>
      <c r="C13" s="12"/>
      <c r="D13" s="12"/>
      <c r="E13" s="12"/>
    </row>
    <row r="14" spans="1:5" x14ac:dyDescent="0.3">
      <c r="A14" s="13" t="s">
        <v>7</v>
      </c>
      <c r="B14" s="12"/>
      <c r="C14" s="12"/>
      <c r="D14" s="12"/>
      <c r="E14" s="12"/>
    </row>
    <row r="15" spans="1:5" x14ac:dyDescent="0.3">
      <c r="A15" s="14" t="s">
        <v>2</v>
      </c>
      <c r="B15" s="17">
        <f>B8/SUM(B$8:B$12)</f>
        <v>0.37505268396968117</v>
      </c>
      <c r="C15" s="17">
        <f>C8/SUM(C$8:C$12)</f>
        <v>0.5126815139748373</v>
      </c>
      <c r="D15" s="17">
        <f>D8/SUM(D$8:D$12)</f>
        <v>0.37505268396968117</v>
      </c>
      <c r="E15" s="17">
        <f>E8/SUM(E$8:E$12)</f>
        <v>0.60823365903012772</v>
      </c>
    </row>
    <row r="16" spans="1:5" x14ac:dyDescent="0.3">
      <c r="A16" s="14" t="s">
        <v>3</v>
      </c>
      <c r="B16" s="17">
        <f t="shared" ref="B16:E19" si="0">B9/SUM(B$8:B$12)</f>
        <v>0.19465218754805863</v>
      </c>
      <c r="C16" s="17">
        <f t="shared" si="0"/>
        <v>0.18434968891168704</v>
      </c>
      <c r="D16" s="17">
        <f t="shared" si="0"/>
        <v>0.19465218754805863</v>
      </c>
      <c r="E16" s="17">
        <f t="shared" si="0"/>
        <v>0.15372178799929234</v>
      </c>
    </row>
    <row r="17" spans="1:5" x14ac:dyDescent="0.3">
      <c r="A17" s="14" t="s">
        <v>4</v>
      </c>
      <c r="B17" s="17">
        <f t="shared" si="0"/>
        <v>0.16242948043770147</v>
      </c>
      <c r="C17" s="17">
        <f t="shared" si="0"/>
        <v>0.15832892928663259</v>
      </c>
      <c r="D17" s="17">
        <f t="shared" si="0"/>
        <v>0.16242948043770147</v>
      </c>
      <c r="E17" s="17">
        <f t="shared" si="0"/>
        <v>0.13960961891008375</v>
      </c>
    </row>
    <row r="18" spans="1:5" x14ac:dyDescent="0.3">
      <c r="A18" s="14" t="s">
        <v>5</v>
      </c>
      <c r="B18" s="17">
        <f>B11/SUM(B$8:B$12)</f>
        <v>-0.15983436138848103</v>
      </c>
      <c r="C18" s="17">
        <f>C11/SUM(C$8:C$12)</f>
        <v>-0.14956371024625029</v>
      </c>
      <c r="D18" s="17">
        <f>D11/SUM(D$8:D$12)</f>
        <v>-0.15983436138848103</v>
      </c>
      <c r="E18" s="17">
        <f>E11/SUM(E$8:E$12)</f>
        <v>-0.17295666306697408</v>
      </c>
    </row>
    <row r="19" spans="1:5" x14ac:dyDescent="0.3">
      <c r="A19" s="14" t="s">
        <v>6</v>
      </c>
      <c r="B19" s="17">
        <f t="shared" si="0"/>
        <v>0.42770000943303976</v>
      </c>
      <c r="C19" s="17">
        <f t="shared" si="0"/>
        <v>0.29420357807309327</v>
      </c>
      <c r="D19" s="17">
        <f t="shared" si="0"/>
        <v>0.42770000943303976</v>
      </c>
      <c r="E19" s="17">
        <f t="shared" si="0"/>
        <v>0.2713915971274703</v>
      </c>
    </row>
  </sheetData>
  <mergeCells count="2">
    <mergeCell ref="B6:C6"/>
    <mergeCell ref="D6:E6"/>
  </mergeCells>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zoomScaleNormal="100" workbookViewId="0">
      <selection activeCell="Q28" sqref="Q28"/>
    </sheetView>
  </sheetViews>
  <sheetFormatPr defaultRowHeight="14" x14ac:dyDescent="0.3"/>
  <cols>
    <col min="1" max="1" width="19.08203125" customWidth="1"/>
    <col min="2" max="3" width="12" style="3" customWidth="1"/>
  </cols>
  <sheetData>
    <row r="1" spans="1:3" x14ac:dyDescent="0.3">
      <c r="A1" s="11" t="s">
        <v>32</v>
      </c>
    </row>
    <row r="2" spans="1:3" x14ac:dyDescent="0.3">
      <c r="A2" s="11" t="s">
        <v>65</v>
      </c>
    </row>
    <row r="3" spans="1:3" x14ac:dyDescent="0.3">
      <c r="A3" s="1"/>
    </row>
    <row r="4" spans="1:3" ht="15.5" x14ac:dyDescent="0.35">
      <c r="A4" s="6" t="s">
        <v>63</v>
      </c>
    </row>
    <row r="5" spans="1:3" ht="10.5" customHeight="1" x14ac:dyDescent="0.3"/>
    <row r="6" spans="1:3" x14ac:dyDescent="0.3">
      <c r="A6" s="20" t="s">
        <v>39</v>
      </c>
      <c r="B6" s="32" t="s">
        <v>1</v>
      </c>
      <c r="C6" s="32" t="s">
        <v>0</v>
      </c>
    </row>
    <row r="7" spans="1:3" ht="23.5" x14ac:dyDescent="0.3">
      <c r="A7" s="20" t="s">
        <v>38</v>
      </c>
      <c r="B7" s="32" t="s">
        <v>46</v>
      </c>
      <c r="C7" s="32" t="s">
        <v>44</v>
      </c>
    </row>
    <row r="8" spans="1:3" ht="14.5" thickBot="1" x14ac:dyDescent="0.35">
      <c r="A8" s="7"/>
      <c r="B8" s="9">
        <v>2020</v>
      </c>
      <c r="C8" s="9">
        <v>2050</v>
      </c>
    </row>
    <row r="9" spans="1:3" ht="14.5" thickTop="1" x14ac:dyDescent="0.3">
      <c r="A9" s="14" t="s">
        <v>67</v>
      </c>
      <c r="B9" s="12">
        <v>33043.440000000002</v>
      </c>
      <c r="C9" s="12">
        <v>37504.75</v>
      </c>
    </row>
    <row r="10" spans="1:3" x14ac:dyDescent="0.3">
      <c r="A10" s="14" t="s">
        <v>3</v>
      </c>
      <c r="B10" s="12">
        <v>15699.31</v>
      </c>
      <c r="C10" s="12">
        <v>9478.7540000000008</v>
      </c>
    </row>
    <row r="11" spans="1:3" x14ac:dyDescent="0.3">
      <c r="A11" s="14" t="s">
        <v>66</v>
      </c>
      <c r="B11" s="12">
        <v>10100.15</v>
      </c>
      <c r="C11" s="12">
        <v>8608.5730000000003</v>
      </c>
    </row>
    <row r="12" spans="1:3" x14ac:dyDescent="0.3">
      <c r="A12" s="14" t="s">
        <v>5</v>
      </c>
      <c r="B12" s="12">
        <v>-15691.45</v>
      </c>
      <c r="C12" s="12">
        <v>-10664.81</v>
      </c>
    </row>
    <row r="13" spans="1:3" x14ac:dyDescent="0.3">
      <c r="A13" s="14" t="s">
        <v>6</v>
      </c>
      <c r="B13" s="12">
        <v>12308.11</v>
      </c>
      <c r="C13" s="12">
        <v>16734.48</v>
      </c>
    </row>
    <row r="14" spans="1:3" x14ac:dyDescent="0.3">
      <c r="A14" s="8"/>
      <c r="B14" s="12"/>
      <c r="C14" s="12"/>
    </row>
    <row r="15" spans="1:3" x14ac:dyDescent="0.3">
      <c r="A15" s="13" t="s">
        <v>7</v>
      </c>
      <c r="B15" s="12"/>
      <c r="C15" s="12"/>
    </row>
    <row r="16" spans="1:3" x14ac:dyDescent="0.3">
      <c r="A16" s="14" t="s">
        <v>67</v>
      </c>
      <c r="B16" s="17">
        <f>B9/SUM(B$9:B$13)</f>
        <v>0.59581143449389073</v>
      </c>
      <c r="C16" s="17">
        <f>C9/SUM(C$9:C$13)</f>
        <v>0.60823365903012772</v>
      </c>
    </row>
    <row r="17" spans="1:3" x14ac:dyDescent="0.3">
      <c r="A17" s="14" t="s">
        <v>3</v>
      </c>
      <c r="B17" s="17">
        <f t="shared" ref="B17:C20" si="0">B10/SUM(B$9:B$13)</f>
        <v>0.28307671391550887</v>
      </c>
      <c r="C17" s="17">
        <f t="shared" si="0"/>
        <v>0.15372178799929234</v>
      </c>
    </row>
    <row r="18" spans="1:3" x14ac:dyDescent="0.3">
      <c r="A18" s="14" t="s">
        <v>66</v>
      </c>
      <c r="B18" s="17">
        <f t="shared" si="0"/>
        <v>0.1821173842706289</v>
      </c>
      <c r="C18" s="17">
        <f t="shared" si="0"/>
        <v>0.13960961891008375</v>
      </c>
    </row>
    <row r="19" spans="1:3" x14ac:dyDescent="0.3">
      <c r="A19" s="14" t="s">
        <v>5</v>
      </c>
      <c r="B19" s="17">
        <f>B12/SUM(B$9:B$13)</f>
        <v>-0.28293498902623826</v>
      </c>
      <c r="C19" s="17">
        <f>C12/SUM(C$9:C$13)</f>
        <v>-0.17295666306697408</v>
      </c>
    </row>
    <row r="20" spans="1:3" x14ac:dyDescent="0.3">
      <c r="A20" s="14" t="s">
        <v>6</v>
      </c>
      <c r="B20" s="17">
        <f t="shared" si="0"/>
        <v>0.22192945634620975</v>
      </c>
      <c r="C20" s="17">
        <f t="shared" si="0"/>
        <v>0.2713915971274703</v>
      </c>
    </row>
  </sheetData>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election activeCell="A3" sqref="A3"/>
    </sheetView>
  </sheetViews>
  <sheetFormatPr defaultRowHeight="14" x14ac:dyDescent="0.3"/>
  <cols>
    <col min="1" max="1" width="27" customWidth="1"/>
    <col min="2" max="2" width="10.58203125" customWidth="1"/>
    <col min="3" max="3" width="16.25" customWidth="1"/>
    <col min="5" max="5" width="15.08203125" bestFit="1" customWidth="1"/>
  </cols>
  <sheetData>
    <row r="1" spans="1:6" x14ac:dyDescent="0.3">
      <c r="A1" s="11" t="s">
        <v>32</v>
      </c>
    </row>
    <row r="2" spans="1:6" x14ac:dyDescent="0.3">
      <c r="A2" s="11" t="s">
        <v>57</v>
      </c>
    </row>
    <row r="3" spans="1:6" x14ac:dyDescent="0.3">
      <c r="A3" s="1"/>
    </row>
    <row r="4" spans="1:6" ht="15.5" x14ac:dyDescent="0.35">
      <c r="A4" s="6" t="s">
        <v>58</v>
      </c>
    </row>
    <row r="5" spans="1:6" ht="10.5" customHeight="1" x14ac:dyDescent="0.3"/>
    <row r="6" spans="1:6" x14ac:dyDescent="0.3">
      <c r="A6" s="29"/>
      <c r="B6" s="34" t="s">
        <v>54</v>
      </c>
      <c r="C6" s="35"/>
    </row>
    <row r="7" spans="1:6" ht="24" thickBot="1" x14ac:dyDescent="0.35">
      <c r="A7" s="7" t="s">
        <v>56</v>
      </c>
      <c r="B7" s="9" t="s">
        <v>43</v>
      </c>
      <c r="C7" s="9" t="s">
        <v>44</v>
      </c>
      <c r="E7" s="7" t="s">
        <v>55</v>
      </c>
      <c r="F7" s="9" t="s">
        <v>53</v>
      </c>
    </row>
    <row r="8" spans="1:6" ht="14.5" thickTop="1" x14ac:dyDescent="0.3">
      <c r="A8" s="28" t="s">
        <v>15</v>
      </c>
      <c r="B8" s="27">
        <v>3817.5</v>
      </c>
      <c r="C8" s="27">
        <v>3955.0050000000001</v>
      </c>
      <c r="E8" s="14" t="s">
        <v>31</v>
      </c>
      <c r="F8" s="10">
        <f>(C20+C22)/(B20+B22)-1</f>
        <v>2.2218681844403232E-2</v>
      </c>
    </row>
    <row r="9" spans="1:6" x14ac:dyDescent="0.3">
      <c r="A9" s="28" t="s">
        <v>16</v>
      </c>
      <c r="B9" s="27">
        <v>590.98800000000006</v>
      </c>
      <c r="C9" s="27">
        <v>650.00009999999997</v>
      </c>
      <c r="E9" s="14" t="s">
        <v>30</v>
      </c>
      <c r="F9" s="10">
        <f>(C10+C13)/(B10+B13)-1</f>
        <v>3.0658880937198818E-2</v>
      </c>
    </row>
    <row r="10" spans="1:6" x14ac:dyDescent="0.3">
      <c r="A10" s="28" t="s">
        <v>17</v>
      </c>
      <c r="B10" s="27">
        <v>1002.103</v>
      </c>
      <c r="C10" s="27">
        <v>1057.5809999999999</v>
      </c>
      <c r="E10" s="14" t="s">
        <v>15</v>
      </c>
      <c r="F10" s="10">
        <f>(C8-B8)/ABS(B8)</f>
        <v>3.6019646365422424E-2</v>
      </c>
    </row>
    <row r="11" spans="1:6" x14ac:dyDescent="0.3">
      <c r="A11" s="28" t="s">
        <v>18</v>
      </c>
      <c r="B11" s="27">
        <v>862.89599999999996</v>
      </c>
      <c r="C11" s="27">
        <v>909.5095</v>
      </c>
      <c r="E11" s="14" t="s">
        <v>22</v>
      </c>
      <c r="F11" s="10">
        <f>(C17-B17)/ABS(B17)</f>
        <v>3.9125891977527617E-2</v>
      </c>
    </row>
    <row r="12" spans="1:6" x14ac:dyDescent="0.3">
      <c r="A12" s="28" t="s">
        <v>0</v>
      </c>
      <c r="B12" s="27">
        <v>11540.57</v>
      </c>
      <c r="C12" s="27">
        <v>9478.7540000000008</v>
      </c>
      <c r="E12" s="14" t="s">
        <v>20</v>
      </c>
      <c r="F12" s="10">
        <f>(C14-B14)/ABS(B14)</f>
        <v>3.9340294675454461E-2</v>
      </c>
    </row>
    <row r="13" spans="1:6" x14ac:dyDescent="0.3">
      <c r="A13" s="28" t="s">
        <v>19</v>
      </c>
      <c r="B13" s="27">
        <v>1525.941</v>
      </c>
      <c r="C13" s="27">
        <v>1547.97</v>
      </c>
      <c r="E13" s="14" t="s">
        <v>11</v>
      </c>
      <c r="F13" s="10">
        <f>(C15-B15)/ABS(B15)</f>
        <v>3.9637364285242407E-2</v>
      </c>
    </row>
    <row r="14" spans="1:6" x14ac:dyDescent="0.3">
      <c r="A14" s="28" t="s">
        <v>20</v>
      </c>
      <c r="B14" s="27">
        <v>19973.16</v>
      </c>
      <c r="C14" s="27">
        <v>20758.91</v>
      </c>
      <c r="E14" s="30" t="s">
        <v>24</v>
      </c>
      <c r="F14" s="10">
        <f>(C19-B19)/ABS(B19)</f>
        <v>4.6336994549230619E-2</v>
      </c>
    </row>
    <row r="15" spans="1:6" x14ac:dyDescent="0.3">
      <c r="A15" s="28" t="s">
        <v>11</v>
      </c>
      <c r="B15" s="27">
        <v>6221.7809999999999</v>
      </c>
      <c r="C15" s="27">
        <v>6468.3959999999997</v>
      </c>
      <c r="E15" s="14" t="s">
        <v>23</v>
      </c>
      <c r="F15" s="10">
        <f>(C11+C18+C23)/(B11+B18+B23)-1</f>
        <v>6.7463869555330014E-2</v>
      </c>
    </row>
    <row r="16" spans="1:6" x14ac:dyDescent="0.3">
      <c r="A16" s="28" t="s">
        <v>21</v>
      </c>
      <c r="B16" s="27">
        <v>1475.0889999999999</v>
      </c>
      <c r="C16" s="27">
        <v>1592.1859999999999</v>
      </c>
      <c r="E16" s="14" t="s">
        <v>29</v>
      </c>
      <c r="F16" s="10">
        <f>(C9+C16+C21)/(B9+B16+B21)-1</f>
        <v>8.2193860981867983E-2</v>
      </c>
    </row>
    <row r="17" spans="1:8" x14ac:dyDescent="0.3">
      <c r="A17" s="28" t="s">
        <v>22</v>
      </c>
      <c r="B17" s="27">
        <v>4256.1329999999998</v>
      </c>
      <c r="C17" s="27">
        <v>4422.6579999999904</v>
      </c>
    </row>
    <row r="18" spans="1:8" x14ac:dyDescent="0.3">
      <c r="A18" s="28" t="s">
        <v>23</v>
      </c>
      <c r="B18" s="27">
        <v>2671.9140000000002</v>
      </c>
      <c r="C18" s="27">
        <v>2829.973</v>
      </c>
    </row>
    <row r="19" spans="1:8" x14ac:dyDescent="0.3">
      <c r="A19" s="28" t="s">
        <v>24</v>
      </c>
      <c r="B19" s="27">
        <v>17415.89</v>
      </c>
      <c r="C19" s="27">
        <v>18222.89</v>
      </c>
    </row>
    <row r="20" spans="1:8" x14ac:dyDescent="0.3">
      <c r="A20" s="28" t="s">
        <v>25</v>
      </c>
      <c r="B20" s="27">
        <v>2166.7809999999999</v>
      </c>
      <c r="C20" s="27">
        <v>2225.636</v>
      </c>
    </row>
    <row r="21" spans="1:8" x14ac:dyDescent="0.3">
      <c r="A21" s="28" t="s">
        <v>26</v>
      </c>
      <c r="B21" s="27">
        <v>1610.537</v>
      </c>
      <c r="C21" s="27">
        <v>1736.62299999999</v>
      </c>
    </row>
    <row r="22" spans="1:8" x14ac:dyDescent="0.3">
      <c r="A22" s="28" t="s">
        <v>27</v>
      </c>
      <c r="B22" s="27">
        <v>2220.6979999999999</v>
      </c>
      <c r="C22" s="27">
        <v>2259.3270000000002</v>
      </c>
    </row>
    <row r="23" spans="1:8" x14ac:dyDescent="0.3">
      <c r="A23" s="28" t="s">
        <v>28</v>
      </c>
      <c r="B23" s="27">
        <v>5079.6009999999997</v>
      </c>
      <c r="C23" s="27">
        <v>5456.09</v>
      </c>
    </row>
    <row r="27" spans="1:8" x14ac:dyDescent="0.3">
      <c r="H27" s="5"/>
    </row>
    <row r="28" spans="1:8" x14ac:dyDescent="0.3">
      <c r="H28" s="5"/>
    </row>
    <row r="29" spans="1:8" x14ac:dyDescent="0.3">
      <c r="H29" s="5"/>
    </row>
    <row r="30" spans="1:8" x14ac:dyDescent="0.3">
      <c r="H30" s="5"/>
    </row>
    <row r="31" spans="1:8" x14ac:dyDescent="0.3">
      <c r="H31" s="5"/>
    </row>
    <row r="32" spans="1:8" x14ac:dyDescent="0.3">
      <c r="H32" s="5"/>
    </row>
    <row r="33" spans="7:8" x14ac:dyDescent="0.3">
      <c r="H33" s="5"/>
    </row>
    <row r="34" spans="7:8" x14ac:dyDescent="0.3">
      <c r="H34" s="5"/>
    </row>
    <row r="35" spans="7:8" x14ac:dyDescent="0.3">
      <c r="G35" s="4"/>
      <c r="H35" s="5"/>
    </row>
  </sheetData>
  <mergeCells count="1">
    <mergeCell ref="B6:C6"/>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topLeftCell="I1" zoomScaleNormal="100" workbookViewId="0">
      <selection activeCell="Z24" sqref="Z24"/>
    </sheetView>
  </sheetViews>
  <sheetFormatPr defaultRowHeight="14" x14ac:dyDescent="0.3"/>
  <cols>
    <col min="1" max="1" width="15" customWidth="1"/>
  </cols>
  <sheetData>
    <row r="1" spans="1:9" x14ac:dyDescent="0.3">
      <c r="A1" s="11" t="s">
        <v>32</v>
      </c>
    </row>
    <row r="2" spans="1:9" x14ac:dyDescent="0.3">
      <c r="A2" s="11" t="s">
        <v>70</v>
      </c>
    </row>
    <row r="4" spans="1:9" ht="15.5" x14ac:dyDescent="0.35">
      <c r="A4" s="6" t="s">
        <v>69</v>
      </c>
    </row>
    <row r="5" spans="1:9" ht="10.5" customHeight="1" x14ac:dyDescent="0.3"/>
    <row r="6" spans="1:9" x14ac:dyDescent="0.3">
      <c r="A6" s="20" t="s">
        <v>39</v>
      </c>
      <c r="B6" s="35" t="s">
        <v>0</v>
      </c>
      <c r="C6" s="35"/>
      <c r="D6" s="35"/>
      <c r="E6" s="35"/>
      <c r="F6" s="35" t="s">
        <v>68</v>
      </c>
      <c r="G6" s="35"/>
      <c r="H6" s="35"/>
      <c r="I6" s="35"/>
    </row>
    <row r="7" spans="1:9" ht="31.5" customHeight="1" x14ac:dyDescent="0.3">
      <c r="A7" s="20" t="s">
        <v>38</v>
      </c>
      <c r="B7" s="35" t="s">
        <v>43</v>
      </c>
      <c r="C7" s="35"/>
      <c r="D7" s="35" t="s">
        <v>44</v>
      </c>
      <c r="E7" s="35"/>
      <c r="F7" s="35" t="s">
        <v>43</v>
      </c>
      <c r="G7" s="35"/>
      <c r="H7" s="35" t="s">
        <v>44</v>
      </c>
      <c r="I7" s="35"/>
    </row>
    <row r="8" spans="1:9" ht="14.5" thickBot="1" x14ac:dyDescent="0.35">
      <c r="A8" s="7"/>
      <c r="B8" s="9">
        <v>2020</v>
      </c>
      <c r="C8" s="9">
        <v>2050</v>
      </c>
      <c r="D8" s="9">
        <v>2020</v>
      </c>
      <c r="E8" s="9">
        <v>2050</v>
      </c>
      <c r="F8" s="9">
        <v>2020</v>
      </c>
      <c r="G8" s="9">
        <v>2050</v>
      </c>
      <c r="H8" s="9">
        <v>2020</v>
      </c>
      <c r="I8" s="9">
        <v>2050</v>
      </c>
    </row>
    <row r="9" spans="1:9" ht="24.5" thickTop="1" x14ac:dyDescent="0.3">
      <c r="A9" s="23" t="s">
        <v>49</v>
      </c>
      <c r="B9" s="16">
        <v>13217.73</v>
      </c>
      <c r="C9" s="16">
        <v>21104.14</v>
      </c>
      <c r="D9" s="16">
        <v>13217.73</v>
      </c>
      <c r="E9" s="16">
        <v>21633.83</v>
      </c>
      <c r="F9" s="16">
        <v>30964.78</v>
      </c>
      <c r="G9" s="16">
        <v>61460.2</v>
      </c>
      <c r="H9" s="16">
        <v>30964.78</v>
      </c>
      <c r="I9" s="16">
        <v>63178.29</v>
      </c>
    </row>
    <row r="10" spans="1:9" ht="24" x14ac:dyDescent="0.3">
      <c r="A10" s="23" t="s">
        <v>50</v>
      </c>
      <c r="B10" s="16">
        <v>23189.65</v>
      </c>
      <c r="C10" s="16">
        <v>49314.62</v>
      </c>
      <c r="D10" s="16">
        <v>23189.65</v>
      </c>
      <c r="E10" s="16">
        <v>49077.7</v>
      </c>
      <c r="F10" s="16">
        <v>60467</v>
      </c>
      <c r="G10" s="16">
        <v>134084.6</v>
      </c>
      <c r="H10" s="16">
        <v>60467</v>
      </c>
      <c r="I10" s="16">
        <v>135540.1</v>
      </c>
    </row>
    <row r="11" spans="1:9" x14ac:dyDescent="0.3">
      <c r="A11" s="23" t="s">
        <v>51</v>
      </c>
      <c r="B11" s="16">
        <v>10745.16</v>
      </c>
      <c r="C11" s="16">
        <v>18185.96</v>
      </c>
      <c r="D11" s="16">
        <v>10745.16</v>
      </c>
      <c r="E11" s="16">
        <v>17650.11</v>
      </c>
      <c r="F11" s="16">
        <v>36740.879999999997</v>
      </c>
      <c r="G11" s="16">
        <v>74365.31</v>
      </c>
      <c r="H11" s="16">
        <v>36740.879999999997</v>
      </c>
      <c r="I11" s="16">
        <v>73620.960000000006</v>
      </c>
    </row>
    <row r="12" spans="1:9" x14ac:dyDescent="0.3">
      <c r="A12" s="23" t="s">
        <v>52</v>
      </c>
      <c r="B12" s="16">
        <v>29693.65</v>
      </c>
      <c r="C12" s="16">
        <v>98862.09</v>
      </c>
      <c r="D12" s="16">
        <v>29693.65</v>
      </c>
      <c r="E12" s="16">
        <v>99643.27</v>
      </c>
      <c r="F12" s="16">
        <v>140887.1</v>
      </c>
      <c r="G12" s="16">
        <v>345337</v>
      </c>
      <c r="H12" s="16">
        <v>140887.1</v>
      </c>
      <c r="I12" s="16">
        <v>347367.2</v>
      </c>
    </row>
    <row r="13" spans="1:9" x14ac:dyDescent="0.3">
      <c r="A13" s="23"/>
      <c r="B13" s="16"/>
      <c r="C13" s="16"/>
      <c r="D13" s="16"/>
      <c r="E13" s="16"/>
      <c r="F13" s="16"/>
      <c r="G13" s="16"/>
      <c r="H13" s="16"/>
      <c r="I13" s="16"/>
    </row>
    <row r="14" spans="1:9" x14ac:dyDescent="0.3">
      <c r="A14" s="24" t="s">
        <v>7</v>
      </c>
      <c r="B14" s="16"/>
      <c r="C14" s="16"/>
      <c r="D14" s="16"/>
      <c r="E14" s="16"/>
      <c r="F14" s="16"/>
      <c r="G14" s="16"/>
      <c r="H14" s="16"/>
      <c r="I14" s="16"/>
    </row>
    <row r="15" spans="1:9" ht="24" x14ac:dyDescent="0.3">
      <c r="A15" s="23" t="str">
        <f>A9</f>
        <v>Energy-intensive manufacturing</v>
      </c>
      <c r="B15" s="19">
        <f>B9/SUM(B$9:B$12)</f>
        <v>0.172002411570437</v>
      </c>
      <c r="C15" s="19">
        <f t="shared" ref="C15:I18" si="0">C9/SUM(C$9:C$12)</f>
        <v>0.1125753406696364</v>
      </c>
      <c r="D15" s="19">
        <f t="shared" si="0"/>
        <v>0.172002411570437</v>
      </c>
      <c r="E15" s="19">
        <f t="shared" si="0"/>
        <v>0.11507055852956181</v>
      </c>
      <c r="F15" s="19">
        <f t="shared" si="0"/>
        <v>0.1150851394500612</v>
      </c>
      <c r="G15" s="19">
        <f t="shared" si="0"/>
        <v>9.989514619581065E-2</v>
      </c>
      <c r="H15" s="19">
        <f t="shared" si="0"/>
        <v>0.1150851394500612</v>
      </c>
      <c r="I15" s="19">
        <f t="shared" si="0"/>
        <v>0.10194872072919028</v>
      </c>
    </row>
    <row r="16" spans="1:9" ht="24" x14ac:dyDescent="0.3">
      <c r="A16" s="23" t="str">
        <f t="shared" ref="A16:A18" si="1">A10</f>
        <v>Non-energy-intensive manufacturing</v>
      </c>
      <c r="B16" s="19">
        <f t="shared" ref="B16:E18" si="2">B10/SUM(B$9:B$12)</f>
        <v>0.30176707524471935</v>
      </c>
      <c r="C16" s="19">
        <f t="shared" si="2"/>
        <v>0.26305787141734582</v>
      </c>
      <c r="D16" s="19">
        <f t="shared" si="2"/>
        <v>0.30176707524471935</v>
      </c>
      <c r="E16" s="19">
        <f t="shared" si="2"/>
        <v>0.2610447780326588</v>
      </c>
      <c r="F16" s="19">
        <f t="shared" si="0"/>
        <v>0.22473446047822238</v>
      </c>
      <c r="G16" s="19">
        <f t="shared" si="0"/>
        <v>0.21793617202037732</v>
      </c>
      <c r="H16" s="19">
        <f t="shared" si="0"/>
        <v>0.22473446047822238</v>
      </c>
      <c r="I16" s="19">
        <f t="shared" si="0"/>
        <v>0.2187165844866413</v>
      </c>
    </row>
    <row r="17" spans="1:9" x14ac:dyDescent="0.3">
      <c r="A17" s="23" t="str">
        <f t="shared" si="1"/>
        <v>Nonmanufacturing</v>
      </c>
      <c r="B17" s="19">
        <f t="shared" si="2"/>
        <v>0.13982684112250718</v>
      </c>
      <c r="C17" s="19">
        <f t="shared" si="0"/>
        <v>9.7008958545782051E-2</v>
      </c>
      <c r="D17" s="19">
        <f t="shared" si="0"/>
        <v>0.13982684112250718</v>
      </c>
      <c r="E17" s="19">
        <f t="shared" si="0"/>
        <v>9.388111193478936E-2</v>
      </c>
      <c r="F17" s="19">
        <f t="shared" si="0"/>
        <v>0.13655286097036581</v>
      </c>
      <c r="G17" s="19">
        <f t="shared" si="0"/>
        <v>0.12087063684053713</v>
      </c>
      <c r="H17" s="19">
        <f t="shared" si="0"/>
        <v>0.13655286097036581</v>
      </c>
      <c r="I17" s="19">
        <f t="shared" si="0"/>
        <v>0.11879971254136333</v>
      </c>
    </row>
    <row r="18" spans="1:9" x14ac:dyDescent="0.3">
      <c r="A18" s="23" t="str">
        <f t="shared" si="1"/>
        <v>Services</v>
      </c>
      <c r="B18" s="19">
        <f t="shared" si="2"/>
        <v>0.3864036720623365</v>
      </c>
      <c r="C18" s="19">
        <f t="shared" si="0"/>
        <v>0.52735782936723574</v>
      </c>
      <c r="D18" s="19">
        <f t="shared" si="0"/>
        <v>0.3864036720623365</v>
      </c>
      <c r="E18" s="19">
        <f t="shared" si="0"/>
        <v>0.53000355150299006</v>
      </c>
      <c r="F18" s="19">
        <f t="shared" si="0"/>
        <v>0.52362753910135063</v>
      </c>
      <c r="G18" s="19">
        <f t="shared" si="0"/>
        <v>0.56129804494327495</v>
      </c>
      <c r="H18" s="19">
        <f t="shared" si="0"/>
        <v>0.52362753910135063</v>
      </c>
      <c r="I18" s="19">
        <f t="shared" si="0"/>
        <v>0.56053498224280507</v>
      </c>
    </row>
  </sheetData>
  <mergeCells count="6">
    <mergeCell ref="B6:E6"/>
    <mergeCell ref="F6:I6"/>
    <mergeCell ref="B7:C7"/>
    <mergeCell ref="D7:E7"/>
    <mergeCell ref="F7:G7"/>
    <mergeCell ref="H7:I7"/>
  </mergeCells>
  <pageMargins left="0.7" right="0.7" top="0.75" bottom="0.75" header="0.3" footer="0.3"/>
  <pageSetup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topLeftCell="I5" zoomScaleNormal="100" workbookViewId="0">
      <selection activeCell="S36" sqref="S36"/>
    </sheetView>
  </sheetViews>
  <sheetFormatPr defaultRowHeight="14" x14ac:dyDescent="0.3"/>
  <cols>
    <col min="2" max="9" width="11.58203125" customWidth="1"/>
  </cols>
  <sheetData>
    <row r="1" spans="1:9" x14ac:dyDescent="0.3">
      <c r="A1" s="11" t="s">
        <v>32</v>
      </c>
    </row>
    <row r="2" spans="1:9" x14ac:dyDescent="0.3">
      <c r="A2" s="11" t="s">
        <v>72</v>
      </c>
    </row>
    <row r="3" spans="1:9" x14ac:dyDescent="0.3">
      <c r="A3" s="1"/>
    </row>
    <row r="4" spans="1:9" ht="15.5" x14ac:dyDescent="0.35">
      <c r="A4" s="6" t="s">
        <v>71</v>
      </c>
    </row>
    <row r="5" spans="1:9" ht="10.5" customHeight="1" x14ac:dyDescent="0.3"/>
    <row r="6" spans="1:9" x14ac:dyDescent="0.3">
      <c r="A6" s="20" t="s">
        <v>39</v>
      </c>
      <c r="B6" s="35" t="s">
        <v>0</v>
      </c>
      <c r="C6" s="35"/>
      <c r="D6" s="35"/>
      <c r="E6" s="35"/>
      <c r="F6" s="35" t="s">
        <v>11</v>
      </c>
      <c r="G6" s="35"/>
      <c r="H6" s="35"/>
      <c r="I6" s="35"/>
    </row>
    <row r="7" spans="1:9" ht="24" thickBot="1" x14ac:dyDescent="0.35">
      <c r="A7" s="7" t="s">
        <v>47</v>
      </c>
      <c r="B7" s="9" t="s">
        <v>35</v>
      </c>
      <c r="C7" s="9" t="s">
        <v>36</v>
      </c>
      <c r="D7" s="9" t="s">
        <v>14</v>
      </c>
      <c r="E7" s="9" t="s">
        <v>37</v>
      </c>
      <c r="F7" s="9" t="s">
        <v>35</v>
      </c>
      <c r="G7" s="9" t="s">
        <v>36</v>
      </c>
      <c r="H7" s="9" t="s">
        <v>14</v>
      </c>
      <c r="I7" s="9" t="s">
        <v>37</v>
      </c>
    </row>
    <row r="8" spans="1:9" ht="14.5" thickTop="1" x14ac:dyDescent="0.3">
      <c r="A8" s="14">
        <v>2020</v>
      </c>
      <c r="B8" s="12">
        <v>0</v>
      </c>
      <c r="C8" s="12">
        <v>0</v>
      </c>
      <c r="D8" s="12">
        <v>0</v>
      </c>
      <c r="E8" s="12">
        <v>0</v>
      </c>
      <c r="F8" s="12">
        <v>0</v>
      </c>
      <c r="G8" s="12">
        <v>0</v>
      </c>
      <c r="H8" s="12">
        <v>0</v>
      </c>
      <c r="I8" s="12">
        <v>0</v>
      </c>
    </row>
    <row r="9" spans="1:9" x14ac:dyDescent="0.3">
      <c r="A9" s="14">
        <v>2021</v>
      </c>
      <c r="B9" s="12">
        <v>0.44299999999998363</v>
      </c>
      <c r="C9" s="12">
        <v>1.4620000000004438</v>
      </c>
      <c r="D9" s="12">
        <v>7.6860000000096989</v>
      </c>
      <c r="E9" s="12">
        <v>2.0799999999999272</v>
      </c>
      <c r="F9" s="12">
        <v>4.4199999999989359E-2</v>
      </c>
      <c r="G9" s="12">
        <v>0.15899999999987813</v>
      </c>
      <c r="H9" s="12">
        <v>-0.11400000000003274</v>
      </c>
      <c r="I9" s="12">
        <v>0.54700000000002547</v>
      </c>
    </row>
    <row r="10" spans="1:9" x14ac:dyDescent="0.3">
      <c r="A10" s="14">
        <v>2022</v>
      </c>
      <c r="B10" s="12">
        <v>1.0620000000001255</v>
      </c>
      <c r="C10" s="12">
        <v>6.3490000000001601</v>
      </c>
      <c r="D10" s="12">
        <v>-2.657999999999447</v>
      </c>
      <c r="E10" s="12">
        <v>5.7470000000093933</v>
      </c>
      <c r="F10" s="12">
        <v>0.14250000000001251</v>
      </c>
      <c r="G10" s="12">
        <v>1.9550000000001546</v>
      </c>
      <c r="H10" s="12">
        <v>-0.47499999999990905</v>
      </c>
      <c r="I10" s="12">
        <v>2.8849999999999909</v>
      </c>
    </row>
    <row r="11" spans="1:9" x14ac:dyDescent="0.3">
      <c r="A11" s="14">
        <v>2023</v>
      </c>
      <c r="B11" s="12">
        <v>1.1449999999999818</v>
      </c>
      <c r="C11" s="12">
        <v>13.232000000009975</v>
      </c>
      <c r="D11" s="12">
        <v>-4.8029999999998836</v>
      </c>
      <c r="E11" s="12">
        <v>7.8090000000092914</v>
      </c>
      <c r="F11" s="12">
        <v>0.57589999999999009</v>
      </c>
      <c r="G11" s="12">
        <v>4.7819999999999254</v>
      </c>
      <c r="H11" s="12">
        <v>-0.89800000000013824</v>
      </c>
      <c r="I11" s="12">
        <v>5.0150000000098771</v>
      </c>
    </row>
    <row r="12" spans="1:9" x14ac:dyDescent="0.3">
      <c r="A12" s="14">
        <v>2024</v>
      </c>
      <c r="B12" s="12">
        <v>2.5830000000000837</v>
      </c>
      <c r="C12" s="12">
        <v>26.8149999999996</v>
      </c>
      <c r="D12" s="12">
        <v>12.737999999999374</v>
      </c>
      <c r="E12" s="12">
        <v>17.451999999999316</v>
      </c>
      <c r="F12" s="12">
        <v>1.3589000000000055</v>
      </c>
      <c r="G12" s="12">
        <v>7.6490000000098917</v>
      </c>
      <c r="H12" s="12">
        <v>-1.149000000000342</v>
      </c>
      <c r="I12" s="12">
        <v>7.1700000000000728</v>
      </c>
    </row>
    <row r="13" spans="1:9" x14ac:dyDescent="0.3">
      <c r="A13" s="14">
        <v>2025</v>
      </c>
      <c r="B13" s="12">
        <v>4.4580000000000837</v>
      </c>
      <c r="C13" s="12">
        <v>43.218000000009852</v>
      </c>
      <c r="D13" s="12">
        <v>28.641000000000531</v>
      </c>
      <c r="E13" s="12">
        <v>29.91399999999976</v>
      </c>
      <c r="F13" s="12">
        <v>2.3308999999999855</v>
      </c>
      <c r="G13" s="12">
        <v>10.632000000009839</v>
      </c>
      <c r="H13" s="12">
        <v>-1.5109999999999673</v>
      </c>
      <c r="I13" s="12">
        <v>10.168999999990092</v>
      </c>
    </row>
    <row r="14" spans="1:9" x14ac:dyDescent="0.3">
      <c r="A14" s="14">
        <v>2026</v>
      </c>
      <c r="B14" s="12">
        <v>6.1730000000000018</v>
      </c>
      <c r="C14" s="12">
        <v>59.962999999999738</v>
      </c>
      <c r="D14" s="12">
        <v>27.792999999999665</v>
      </c>
      <c r="E14" s="12">
        <v>41.447000000000116</v>
      </c>
      <c r="F14" s="12">
        <v>3.587600000000009</v>
      </c>
      <c r="G14" s="12">
        <v>13.93999999999005</v>
      </c>
      <c r="H14" s="12">
        <v>-2.2919999999999163</v>
      </c>
      <c r="I14" s="12">
        <v>13.8599999999999</v>
      </c>
    </row>
    <row r="15" spans="1:9" x14ac:dyDescent="0.3">
      <c r="A15" s="14">
        <v>2027</v>
      </c>
      <c r="B15" s="12">
        <v>7.8139999999998508</v>
      </c>
      <c r="C15" s="12">
        <v>76.880999999990308</v>
      </c>
      <c r="D15" s="12">
        <v>11.717999999998938</v>
      </c>
      <c r="E15" s="12">
        <v>51.786000000000058</v>
      </c>
      <c r="F15" s="12">
        <v>5.2583999999999946</v>
      </c>
      <c r="G15" s="12">
        <v>17.82100000000014</v>
      </c>
      <c r="H15" s="12">
        <v>-3.2429999999999382</v>
      </c>
      <c r="I15" s="12">
        <v>18.44399999999996</v>
      </c>
    </row>
    <row r="16" spans="1:9" x14ac:dyDescent="0.3">
      <c r="A16" s="14">
        <v>2028</v>
      </c>
      <c r="B16" s="12">
        <v>9.4649999999999181</v>
      </c>
      <c r="C16" s="12">
        <v>94.371000000010099</v>
      </c>
      <c r="D16" s="12">
        <v>-11.012000000000626</v>
      </c>
      <c r="E16" s="12">
        <v>61.380000000000109</v>
      </c>
      <c r="F16" s="12">
        <v>7.3996999999999957</v>
      </c>
      <c r="G16" s="12">
        <v>22.454999999999927</v>
      </c>
      <c r="H16" s="12">
        <v>-4.4000000000000909</v>
      </c>
      <c r="I16" s="12">
        <v>24.092999999999847</v>
      </c>
    </row>
    <row r="17" spans="1:9" x14ac:dyDescent="0.3">
      <c r="A17" s="14">
        <v>2029</v>
      </c>
      <c r="B17" s="12">
        <v>10.914999999999964</v>
      </c>
      <c r="C17" s="12">
        <v>112.74600000000009</v>
      </c>
      <c r="D17" s="12">
        <v>-17.332000000000335</v>
      </c>
      <c r="E17" s="12">
        <v>70.636000000009517</v>
      </c>
      <c r="F17" s="12">
        <v>9.956100000000049</v>
      </c>
      <c r="G17" s="12">
        <v>28.05399999999986</v>
      </c>
      <c r="H17" s="12">
        <v>-5.6439999999997781</v>
      </c>
      <c r="I17" s="12">
        <v>30.958999999999833</v>
      </c>
    </row>
    <row r="18" spans="1:9" x14ac:dyDescent="0.3">
      <c r="A18" s="14">
        <v>2030</v>
      </c>
      <c r="B18" s="12">
        <v>12.009999999999991</v>
      </c>
      <c r="C18" s="12">
        <v>131.46799999999985</v>
      </c>
      <c r="D18" s="12">
        <v>-29.511000000000422</v>
      </c>
      <c r="E18" s="12">
        <v>78.766999999999825</v>
      </c>
      <c r="F18" s="12">
        <v>12.954600000000028</v>
      </c>
      <c r="G18" s="12">
        <v>34.561999999990348</v>
      </c>
      <c r="H18" s="12">
        <v>-7.3500000000003638</v>
      </c>
      <c r="I18" s="12">
        <v>38.826000000000022</v>
      </c>
    </row>
    <row r="19" spans="1:9" x14ac:dyDescent="0.3">
      <c r="A19" s="14">
        <v>2031</v>
      </c>
      <c r="B19" s="12">
        <v>12.702999999999975</v>
      </c>
      <c r="C19" s="12">
        <v>150.08700000000044</v>
      </c>
      <c r="D19" s="12">
        <v>-49.149000000010346</v>
      </c>
      <c r="E19" s="12">
        <v>85.243000000000393</v>
      </c>
      <c r="F19" s="12">
        <v>16.360700000000008</v>
      </c>
      <c r="G19" s="12">
        <v>41.762000000000171</v>
      </c>
      <c r="H19" s="12">
        <v>-9.6489999999998872</v>
      </c>
      <c r="I19" s="12">
        <v>47.366999999999734</v>
      </c>
    </row>
    <row r="20" spans="1:9" x14ac:dyDescent="0.3">
      <c r="A20" s="14">
        <v>2032</v>
      </c>
      <c r="B20" s="12">
        <v>13.042000000000144</v>
      </c>
      <c r="C20" s="12">
        <v>168.77199999998993</v>
      </c>
      <c r="D20" s="12">
        <v>-68.477000000000771</v>
      </c>
      <c r="E20" s="12">
        <v>90.437000000000808</v>
      </c>
      <c r="F20" s="12">
        <v>20.194700000000012</v>
      </c>
      <c r="G20" s="12">
        <v>49.778999999999996</v>
      </c>
      <c r="H20" s="12">
        <v>-12.211999999999989</v>
      </c>
      <c r="I20" s="12">
        <v>56.746000000000095</v>
      </c>
    </row>
    <row r="21" spans="1:9" x14ac:dyDescent="0.3">
      <c r="A21" s="14">
        <v>2033</v>
      </c>
      <c r="B21" s="12">
        <v>12.875999999999976</v>
      </c>
      <c r="C21" s="12">
        <v>186.83600000000024</v>
      </c>
      <c r="D21" s="12">
        <v>-88.217000000000553</v>
      </c>
      <c r="E21" s="12">
        <v>93.742000000009284</v>
      </c>
      <c r="F21" s="12">
        <v>24.454399999999964</v>
      </c>
      <c r="G21" s="12">
        <v>58.535999999990054</v>
      </c>
      <c r="H21" s="12">
        <v>-15.33600000000024</v>
      </c>
      <c r="I21" s="12">
        <v>67.119000000000142</v>
      </c>
    </row>
    <row r="22" spans="1:9" x14ac:dyDescent="0.3">
      <c r="A22" s="14">
        <v>2034</v>
      </c>
      <c r="B22" s="12">
        <v>12.575000000009823</v>
      </c>
      <c r="C22" s="12">
        <v>205.63100000000031</v>
      </c>
      <c r="D22" s="12">
        <v>-106.38199999999961</v>
      </c>
      <c r="E22" s="12">
        <v>96.851999999999862</v>
      </c>
      <c r="F22" s="12">
        <v>29.143100000000004</v>
      </c>
      <c r="G22" s="12">
        <v>67.994999999999891</v>
      </c>
      <c r="H22" s="12">
        <v>-18.844000000000051</v>
      </c>
      <c r="I22" s="12">
        <v>78.393000000000029</v>
      </c>
    </row>
    <row r="23" spans="1:9" x14ac:dyDescent="0.3">
      <c r="A23" s="14">
        <v>2035</v>
      </c>
      <c r="B23" s="12">
        <v>12.243000000009943</v>
      </c>
      <c r="C23" s="12">
        <v>225.30000000000928</v>
      </c>
      <c r="D23" s="12">
        <v>-123.79000000000087</v>
      </c>
      <c r="E23" s="12">
        <v>100.18199999998978</v>
      </c>
      <c r="F23" s="12">
        <v>34.282199999999989</v>
      </c>
      <c r="G23" s="12">
        <v>78.125999999999749</v>
      </c>
      <c r="H23" s="12">
        <v>-22.947000000000116</v>
      </c>
      <c r="I23" s="12">
        <v>90.605000000000018</v>
      </c>
    </row>
    <row r="24" spans="1:9" x14ac:dyDescent="0.3">
      <c r="A24" s="14">
        <v>2036</v>
      </c>
      <c r="B24" s="12">
        <v>11.932000000000016</v>
      </c>
      <c r="C24" s="12">
        <v>245.71199999999953</v>
      </c>
      <c r="D24" s="12">
        <v>-139.05000000000109</v>
      </c>
      <c r="E24" s="12">
        <v>103.94899999999961</v>
      </c>
      <c r="F24" s="12">
        <v>39.876600000000053</v>
      </c>
      <c r="G24" s="12">
        <v>88.780999999999949</v>
      </c>
      <c r="H24" s="12">
        <v>-27.396999999999935</v>
      </c>
      <c r="I24" s="12">
        <v>103.92900000000009</v>
      </c>
    </row>
    <row r="25" spans="1:9" x14ac:dyDescent="0.3">
      <c r="A25" s="14">
        <v>2037</v>
      </c>
      <c r="B25" s="12">
        <v>11.636000000009972</v>
      </c>
      <c r="C25" s="12">
        <v>266.39199999999983</v>
      </c>
      <c r="D25" s="12">
        <v>-153.10000000000036</v>
      </c>
      <c r="E25" s="12">
        <v>108.0590000000102</v>
      </c>
      <c r="F25" s="12">
        <v>45.915899999999965</v>
      </c>
      <c r="G25" s="12">
        <v>99.672999999999774</v>
      </c>
      <c r="H25" s="12">
        <v>-32.453999999999724</v>
      </c>
      <c r="I25" s="12">
        <v>118.3400000000097</v>
      </c>
    </row>
    <row r="26" spans="1:9" x14ac:dyDescent="0.3">
      <c r="A26" s="14">
        <v>2038</v>
      </c>
      <c r="B26" s="12">
        <v>11.201999999999998</v>
      </c>
      <c r="C26" s="12">
        <v>286.40899999999965</v>
      </c>
      <c r="D26" s="12">
        <v>-169.3799999999992</v>
      </c>
      <c r="E26" s="12">
        <v>111.65699999999924</v>
      </c>
      <c r="F26" s="12">
        <v>52.466999999999985</v>
      </c>
      <c r="G26" s="12">
        <v>111.14100000000008</v>
      </c>
      <c r="H26" s="12">
        <v>-37.930999999999585</v>
      </c>
      <c r="I26" s="12">
        <v>134.28200000000015</v>
      </c>
    </row>
    <row r="27" spans="1:9" x14ac:dyDescent="0.3">
      <c r="A27" s="14">
        <v>2039</v>
      </c>
      <c r="B27" s="12">
        <v>10.535000000000082</v>
      </c>
      <c r="C27" s="12">
        <v>305.28800000000047</v>
      </c>
      <c r="D27" s="12">
        <v>-189.78999999999905</v>
      </c>
      <c r="E27" s="12">
        <v>114.18900000000031</v>
      </c>
      <c r="F27" s="12">
        <v>59.600599999999986</v>
      </c>
      <c r="G27" s="12">
        <v>123.02199999999993</v>
      </c>
      <c r="H27" s="12">
        <v>-44.210000000000036</v>
      </c>
      <c r="I27" s="12">
        <v>151.7510000000002</v>
      </c>
    </row>
    <row r="28" spans="1:9" x14ac:dyDescent="0.3">
      <c r="A28" s="14">
        <v>2040</v>
      </c>
      <c r="B28" s="12">
        <v>9.8559999999999945</v>
      </c>
      <c r="C28" s="12">
        <v>324.07999999999993</v>
      </c>
      <c r="D28" s="12">
        <v>-208.10000000000036</v>
      </c>
      <c r="E28" s="12">
        <v>116.65899999999965</v>
      </c>
      <c r="F28" s="12">
        <v>67.361599999999953</v>
      </c>
      <c r="G28" s="12">
        <v>135.10400000000982</v>
      </c>
      <c r="H28" s="12">
        <v>-51.037000000000262</v>
      </c>
      <c r="I28" s="12">
        <v>170.04799999999022</v>
      </c>
    </row>
    <row r="29" spans="1:9" x14ac:dyDescent="0.3">
      <c r="A29" s="14">
        <v>2041</v>
      </c>
      <c r="B29" s="12">
        <v>9.2849999999998545</v>
      </c>
      <c r="C29" s="12">
        <v>342.87500000000091</v>
      </c>
      <c r="D29" s="12">
        <v>-227.81999999999971</v>
      </c>
      <c r="E29" s="12">
        <v>119.45100000000093</v>
      </c>
      <c r="F29" s="12">
        <v>75.786599999999908</v>
      </c>
      <c r="G29" s="12">
        <v>147.58599999999979</v>
      </c>
      <c r="H29" s="12">
        <v>-58.442000000000007</v>
      </c>
      <c r="I29" s="12">
        <v>189.57400000000962</v>
      </c>
    </row>
    <row r="30" spans="1:9" x14ac:dyDescent="0.3">
      <c r="A30" s="14">
        <v>2042</v>
      </c>
      <c r="B30" s="12">
        <v>8.8099999999901684</v>
      </c>
      <c r="C30" s="12">
        <v>361.57899999999972</v>
      </c>
      <c r="D30" s="12">
        <v>-254.23999999999978</v>
      </c>
      <c r="E30" s="12">
        <v>122.3070000000007</v>
      </c>
      <c r="F30" s="12">
        <v>84.885899999999992</v>
      </c>
      <c r="G30" s="12">
        <v>160.44899999999961</v>
      </c>
      <c r="H30" s="12">
        <v>-66.716000000009444</v>
      </c>
      <c r="I30" s="12">
        <v>210.71199999999953</v>
      </c>
    </row>
    <row r="31" spans="1:9" x14ac:dyDescent="0.3">
      <c r="A31" s="14">
        <v>2043</v>
      </c>
      <c r="B31" s="12">
        <v>8.5509999999999309</v>
      </c>
      <c r="C31" s="12">
        <v>380.55199999999877</v>
      </c>
      <c r="D31" s="12">
        <v>-282.46000000000095</v>
      </c>
      <c r="E31" s="12">
        <v>125.65300000000025</v>
      </c>
      <c r="F31" s="12">
        <v>94.682700000000068</v>
      </c>
      <c r="G31" s="12">
        <v>173.47500000000036</v>
      </c>
      <c r="H31" s="12">
        <v>-75.547000000009575</v>
      </c>
      <c r="I31" s="12">
        <v>232.83100000000013</v>
      </c>
    </row>
    <row r="32" spans="1:9" x14ac:dyDescent="0.3">
      <c r="A32" s="14">
        <v>2044</v>
      </c>
      <c r="B32" s="12">
        <v>8.4960000000098717</v>
      </c>
      <c r="C32" s="12">
        <v>399.42399999999907</v>
      </c>
      <c r="D32" s="12">
        <v>-313.27000000000044</v>
      </c>
      <c r="E32" s="12">
        <v>129.35100000000057</v>
      </c>
      <c r="F32" s="12">
        <v>105.06079999999997</v>
      </c>
      <c r="G32" s="12">
        <v>186.77500000000055</v>
      </c>
      <c r="H32" s="12">
        <v>-85.251999999990403</v>
      </c>
      <c r="I32" s="12">
        <v>255.98199999998997</v>
      </c>
    </row>
    <row r="33" spans="1:9" x14ac:dyDescent="0.3">
      <c r="A33" s="14">
        <v>2045</v>
      </c>
      <c r="B33" s="12">
        <v>8.6110000000001037</v>
      </c>
      <c r="C33" s="12">
        <v>418.07400000000052</v>
      </c>
      <c r="D33" s="12">
        <v>-347.80000000000109</v>
      </c>
      <c r="E33" s="12">
        <v>133.20900000000074</v>
      </c>
      <c r="F33" s="12">
        <v>116.00789999999995</v>
      </c>
      <c r="G33" s="12">
        <v>200.28699999999935</v>
      </c>
      <c r="H33" s="12">
        <v>-95.459999999999127</v>
      </c>
      <c r="I33" s="12">
        <v>280.96399999999994</v>
      </c>
    </row>
    <row r="34" spans="1:9" x14ac:dyDescent="0.3">
      <c r="A34" s="14">
        <v>2046</v>
      </c>
      <c r="B34" s="12">
        <v>9.1140000000098098</v>
      </c>
      <c r="C34" s="12">
        <v>437.3690000000006</v>
      </c>
      <c r="D34" s="12">
        <v>-378.52000000000044</v>
      </c>
      <c r="E34" s="12">
        <v>138.2450000000008</v>
      </c>
      <c r="F34" s="12">
        <v>127.38839999999993</v>
      </c>
      <c r="G34" s="12">
        <v>213.625</v>
      </c>
      <c r="H34" s="12">
        <v>-106.5570000000007</v>
      </c>
      <c r="I34" s="12">
        <v>306.55299999999988</v>
      </c>
    </row>
    <row r="35" spans="1:9" x14ac:dyDescent="0.3">
      <c r="A35" s="14">
        <v>2047</v>
      </c>
      <c r="B35" s="12">
        <v>10.026000000000067</v>
      </c>
      <c r="C35" s="12">
        <v>457.00700000001052</v>
      </c>
      <c r="D35" s="12">
        <v>-409.42000000000007</v>
      </c>
      <c r="E35" s="12">
        <v>144.45299999999952</v>
      </c>
      <c r="F35" s="12">
        <v>139.25329999999997</v>
      </c>
      <c r="G35" s="12">
        <v>226.57699999999022</v>
      </c>
      <c r="H35" s="12">
        <v>-118.45499999999993</v>
      </c>
      <c r="I35" s="12">
        <v>333.0019999999995</v>
      </c>
    </row>
    <row r="36" spans="1:9" x14ac:dyDescent="0.3">
      <c r="A36" s="14">
        <v>2048</v>
      </c>
      <c r="B36" s="12">
        <v>11.093000000000075</v>
      </c>
      <c r="C36" s="12">
        <v>476.31500000000051</v>
      </c>
      <c r="D36" s="12">
        <v>-437.52000000000044</v>
      </c>
      <c r="E36" s="12">
        <v>150.90600000000086</v>
      </c>
      <c r="F36" s="12">
        <v>151.38679999999999</v>
      </c>
      <c r="G36" s="12">
        <v>239.68300000001</v>
      </c>
      <c r="H36" s="12">
        <v>-131.22000000000116</v>
      </c>
      <c r="I36" s="12">
        <v>360.83100000000013</v>
      </c>
    </row>
    <row r="37" spans="1:9" x14ac:dyDescent="0.3">
      <c r="A37" s="14">
        <v>2049</v>
      </c>
      <c r="B37" s="12">
        <v>11.954999999999927</v>
      </c>
      <c r="C37" s="12">
        <v>494.91300000000047</v>
      </c>
      <c r="D37" s="12">
        <v>-458.70999999999913</v>
      </c>
      <c r="E37" s="12">
        <v>156.65999999999985</v>
      </c>
      <c r="F37" s="12">
        <v>163.74419999999986</v>
      </c>
      <c r="G37" s="12">
        <v>253.6900000000096</v>
      </c>
      <c r="H37" s="12">
        <v>-143.64600000000064</v>
      </c>
      <c r="I37" s="12">
        <v>390.03499999999985</v>
      </c>
    </row>
    <row r="38" spans="1:9" x14ac:dyDescent="0.3">
      <c r="A38" s="14">
        <v>2050</v>
      </c>
      <c r="B38" s="12">
        <v>12.712999999999965</v>
      </c>
      <c r="C38" s="12">
        <v>512.128999999999</v>
      </c>
      <c r="D38" s="12">
        <v>-493.40999999999985</v>
      </c>
      <c r="E38" s="12">
        <v>161.57400000000052</v>
      </c>
      <c r="F38" s="12">
        <v>176.42100000001005</v>
      </c>
      <c r="G38" s="12">
        <v>266.76399999999921</v>
      </c>
      <c r="H38" s="12">
        <v>-157.84400000000096</v>
      </c>
      <c r="I38" s="12">
        <v>419.74600000000009</v>
      </c>
    </row>
  </sheetData>
  <mergeCells count="2">
    <mergeCell ref="B6:E6"/>
    <mergeCell ref="F6:I6"/>
  </mergeCells>
  <pageMargins left="0.7" right="0.7" top="0.75" bottom="0.75" header="0.3" footer="0.3"/>
  <pageSetup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election activeCell="N34" sqref="N34"/>
    </sheetView>
  </sheetViews>
  <sheetFormatPr defaultRowHeight="14" x14ac:dyDescent="0.3"/>
  <cols>
    <col min="2" max="2" width="12.5" customWidth="1"/>
    <col min="4" max="4" width="12.5" customWidth="1"/>
    <col min="6" max="6" width="12.5" customWidth="1"/>
  </cols>
  <sheetData>
    <row r="1" spans="1:7" x14ac:dyDescent="0.3">
      <c r="A1" s="11" t="s">
        <v>32</v>
      </c>
    </row>
    <row r="2" spans="1:7" x14ac:dyDescent="0.3">
      <c r="A2" s="11" t="s">
        <v>74</v>
      </c>
    </row>
    <row r="3" spans="1:7" x14ac:dyDescent="0.3">
      <c r="A3" s="1"/>
    </row>
    <row r="4" spans="1:7" ht="15.5" x14ac:dyDescent="0.35">
      <c r="A4" s="6" t="s">
        <v>73</v>
      </c>
    </row>
    <row r="5" spans="1:7" ht="10.5" customHeight="1" x14ac:dyDescent="0.3"/>
    <row r="6" spans="1:7" x14ac:dyDescent="0.3">
      <c r="A6" s="20" t="s">
        <v>8</v>
      </c>
      <c r="B6" s="35" t="s">
        <v>10</v>
      </c>
      <c r="C6" s="35"/>
      <c r="D6" s="35" t="s">
        <v>9</v>
      </c>
      <c r="E6" s="35"/>
      <c r="F6" s="35" t="s">
        <v>75</v>
      </c>
      <c r="G6" s="35"/>
    </row>
    <row r="7" spans="1:7" ht="24" thickBot="1" x14ac:dyDescent="0.35">
      <c r="A7" s="7" t="s">
        <v>38</v>
      </c>
      <c r="B7" s="9" t="s">
        <v>44</v>
      </c>
      <c r="C7" s="9" t="s">
        <v>43</v>
      </c>
      <c r="D7" s="9" t="s">
        <v>44</v>
      </c>
      <c r="E7" s="9" t="s">
        <v>43</v>
      </c>
      <c r="F7" s="9" t="s">
        <v>44</v>
      </c>
      <c r="G7" s="9" t="s">
        <v>43</v>
      </c>
    </row>
    <row r="8" spans="1:7" ht="14.5" thickTop="1" x14ac:dyDescent="0.3">
      <c r="A8" s="14">
        <v>2010</v>
      </c>
      <c r="B8" s="21">
        <v>85.156530000000004</v>
      </c>
      <c r="C8" s="21">
        <v>85.156530000000004</v>
      </c>
      <c r="D8" s="21">
        <v>219.60808</v>
      </c>
      <c r="E8" s="21">
        <v>219.60808</v>
      </c>
      <c r="F8" s="21">
        <v>103.16285999999999</v>
      </c>
      <c r="G8" s="21">
        <v>103.16285999999999</v>
      </c>
    </row>
    <row r="9" spans="1:7" x14ac:dyDescent="0.3">
      <c r="A9" s="14">
        <v>2011</v>
      </c>
      <c r="B9" s="21">
        <v>85.42604</v>
      </c>
      <c r="C9" s="21">
        <v>85.42604</v>
      </c>
      <c r="D9" s="21">
        <v>228.05941999999999</v>
      </c>
      <c r="E9" s="21">
        <v>228.05941999999999</v>
      </c>
      <c r="F9" s="21">
        <v>104.97136</v>
      </c>
      <c r="G9" s="21">
        <v>104.97136</v>
      </c>
    </row>
    <row r="10" spans="1:7" x14ac:dyDescent="0.3">
      <c r="A10" s="14">
        <v>2012</v>
      </c>
      <c r="B10" s="21">
        <v>85.576570000000004</v>
      </c>
      <c r="C10" s="21">
        <v>85.576570000000004</v>
      </c>
      <c r="D10" s="21">
        <v>235.51132999999999</v>
      </c>
      <c r="E10" s="21">
        <v>235.51132999999999</v>
      </c>
      <c r="F10" s="21">
        <v>106.29222</v>
      </c>
      <c r="G10" s="21">
        <v>106.29222</v>
      </c>
    </row>
    <row r="11" spans="1:7" x14ac:dyDescent="0.3">
      <c r="A11" s="14">
        <v>2013</v>
      </c>
      <c r="B11" s="21">
        <v>88.5916</v>
      </c>
      <c r="C11" s="21">
        <v>88.5916</v>
      </c>
      <c r="D11" s="21">
        <v>235.90723</v>
      </c>
      <c r="E11" s="21">
        <v>235.90723</v>
      </c>
      <c r="F11" s="21">
        <v>108.70668999999999</v>
      </c>
      <c r="G11" s="21">
        <v>108.70668999999999</v>
      </c>
    </row>
    <row r="12" spans="1:7" x14ac:dyDescent="0.3">
      <c r="A12" s="14">
        <v>2014</v>
      </c>
      <c r="B12" s="21">
        <v>88.485579999999999</v>
      </c>
      <c r="C12" s="21">
        <v>88.485579999999999</v>
      </c>
      <c r="D12" s="21">
        <v>238.49373</v>
      </c>
      <c r="E12" s="21">
        <v>238.49373</v>
      </c>
      <c r="F12" s="21">
        <v>110.93380000000001</v>
      </c>
      <c r="G12" s="21">
        <v>110.93380000000001</v>
      </c>
    </row>
    <row r="13" spans="1:7" x14ac:dyDescent="0.3">
      <c r="A13" s="14">
        <v>2015</v>
      </c>
      <c r="B13" s="21">
        <v>89.642939999999996</v>
      </c>
      <c r="C13" s="21">
        <v>89.642939999999996</v>
      </c>
      <c r="D13" s="21">
        <v>237.36759000000001</v>
      </c>
      <c r="E13" s="21">
        <v>237.36759000000001</v>
      </c>
      <c r="F13" s="21">
        <v>113.38509000000001</v>
      </c>
      <c r="G13" s="21">
        <v>113.38509000000001</v>
      </c>
    </row>
    <row r="14" spans="1:7" x14ac:dyDescent="0.3">
      <c r="A14" s="14">
        <v>2016</v>
      </c>
      <c r="B14" s="21">
        <v>90.354759999999999</v>
      </c>
      <c r="C14" s="21">
        <v>90.354759999999999</v>
      </c>
      <c r="D14" s="21">
        <v>237.11966000000001</v>
      </c>
      <c r="E14" s="21">
        <v>237.11966000000001</v>
      </c>
      <c r="F14" s="21">
        <v>116.2358</v>
      </c>
      <c r="G14" s="21">
        <v>116.2358</v>
      </c>
    </row>
    <row r="15" spans="1:7" x14ac:dyDescent="0.3">
      <c r="A15" s="14">
        <v>2017</v>
      </c>
      <c r="B15" s="21">
        <v>92.775599999999997</v>
      </c>
      <c r="C15" s="21">
        <v>92.775599999999997</v>
      </c>
      <c r="D15" s="21">
        <v>243.76131000000001</v>
      </c>
      <c r="E15" s="21">
        <v>243.76131000000001</v>
      </c>
      <c r="F15" s="21">
        <v>118.49762</v>
      </c>
      <c r="G15" s="21">
        <v>118.49762</v>
      </c>
    </row>
    <row r="16" spans="1:7" x14ac:dyDescent="0.3">
      <c r="A16" s="14">
        <v>2018</v>
      </c>
      <c r="B16" s="21">
        <v>96.665189999999996</v>
      </c>
      <c r="C16" s="21">
        <v>96.665189999999996</v>
      </c>
      <c r="D16" s="21">
        <v>248.29463000000001</v>
      </c>
      <c r="E16" s="21">
        <v>248.29463000000001</v>
      </c>
      <c r="F16" s="21">
        <v>120.65419</v>
      </c>
      <c r="G16" s="21">
        <v>120.65419</v>
      </c>
    </row>
    <row r="17" spans="1:7" x14ac:dyDescent="0.3">
      <c r="A17" s="14">
        <v>2019</v>
      </c>
      <c r="B17" s="21">
        <v>97.900740000000013</v>
      </c>
      <c r="C17" s="21">
        <v>97.900740000000013</v>
      </c>
      <c r="D17" s="21">
        <v>250.0838</v>
      </c>
      <c r="E17" s="21">
        <v>250.0838</v>
      </c>
      <c r="F17" s="21">
        <v>123.19606</v>
      </c>
      <c r="G17" s="21">
        <v>123.19606</v>
      </c>
    </row>
    <row r="18" spans="1:7" x14ac:dyDescent="0.3">
      <c r="A18" s="14">
        <v>2020</v>
      </c>
      <c r="B18" s="21">
        <v>96.657780000000002</v>
      </c>
      <c r="C18" s="21">
        <v>96.657780000000002</v>
      </c>
      <c r="D18" s="21">
        <v>240.98912999999999</v>
      </c>
      <c r="E18" s="21">
        <v>240.98915</v>
      </c>
      <c r="F18" s="21">
        <v>107.77546</v>
      </c>
      <c r="G18" s="21">
        <v>107.77546</v>
      </c>
    </row>
    <row r="19" spans="1:7" x14ac:dyDescent="0.3">
      <c r="A19" s="14">
        <v>2021</v>
      </c>
      <c r="B19" s="21">
        <v>97.175179999999997</v>
      </c>
      <c r="C19" s="21">
        <v>97.171840000000003</v>
      </c>
      <c r="D19" s="21">
        <v>253.77775</v>
      </c>
      <c r="E19" s="21">
        <v>253.73026999999999</v>
      </c>
      <c r="F19" s="21">
        <v>114.62618999999999</v>
      </c>
      <c r="G19" s="21">
        <v>114.61839000000001</v>
      </c>
    </row>
    <row r="20" spans="1:7" x14ac:dyDescent="0.3">
      <c r="A20" s="14">
        <v>2022</v>
      </c>
      <c r="B20" s="21">
        <v>98.144689999999997</v>
      </c>
      <c r="C20" s="21">
        <v>98.113380000000006</v>
      </c>
      <c r="D20" s="21">
        <v>259.59543000000002</v>
      </c>
      <c r="E20" s="21">
        <v>259.44695999999999</v>
      </c>
      <c r="F20" s="21">
        <v>120.08423999999999</v>
      </c>
      <c r="G20" s="21">
        <v>120.06028999999999</v>
      </c>
    </row>
    <row r="21" spans="1:7" x14ac:dyDescent="0.3">
      <c r="A21" s="14">
        <v>2023</v>
      </c>
      <c r="B21" s="21">
        <v>99.085769999999997</v>
      </c>
      <c r="C21" s="21">
        <v>99.037379999999999</v>
      </c>
      <c r="D21" s="21">
        <v>264.33656999999999</v>
      </c>
      <c r="E21" s="21">
        <v>264.14677</v>
      </c>
      <c r="F21" s="21">
        <v>123.17333000000001</v>
      </c>
      <c r="G21" s="21">
        <v>123.14182</v>
      </c>
    </row>
    <row r="22" spans="1:7" x14ac:dyDescent="0.3">
      <c r="A22" s="14">
        <v>2024</v>
      </c>
      <c r="B22" s="21">
        <v>100.25779</v>
      </c>
      <c r="C22" s="21">
        <v>100.20124000000001</v>
      </c>
      <c r="D22" s="21">
        <v>268.42435999999998</v>
      </c>
      <c r="E22" s="21">
        <v>268.06691999999998</v>
      </c>
      <c r="F22" s="21">
        <v>125.14196</v>
      </c>
      <c r="G22" s="21">
        <v>125.08382</v>
      </c>
    </row>
    <row r="23" spans="1:7" x14ac:dyDescent="0.3">
      <c r="A23" s="14">
        <v>2025</v>
      </c>
      <c r="B23" s="21">
        <v>101.17937000000001</v>
      </c>
      <c r="C23" s="21">
        <v>101.10638</v>
      </c>
      <c r="D23" s="21">
        <v>272.40546000000001</v>
      </c>
      <c r="E23" s="21">
        <v>271.82195999999999</v>
      </c>
      <c r="F23" s="21">
        <v>126.83168000000001</v>
      </c>
      <c r="G23" s="21">
        <v>126.74011</v>
      </c>
    </row>
    <row r="24" spans="1:7" x14ac:dyDescent="0.3">
      <c r="A24" s="14">
        <v>2026</v>
      </c>
      <c r="B24" s="21">
        <v>102.60596999999999</v>
      </c>
      <c r="C24" s="21">
        <v>102.49601000000001</v>
      </c>
      <c r="D24" s="21">
        <v>276.42871000000002</v>
      </c>
      <c r="E24" s="21">
        <v>275.61642999999998</v>
      </c>
      <c r="F24" s="21">
        <v>128.05528000000001</v>
      </c>
      <c r="G24" s="21">
        <v>127.92818</v>
      </c>
    </row>
    <row r="25" spans="1:7" x14ac:dyDescent="0.3">
      <c r="A25" s="14">
        <v>2027</v>
      </c>
      <c r="B25" s="21">
        <v>103.61189</v>
      </c>
      <c r="C25" s="21">
        <v>103.45868</v>
      </c>
      <c r="D25" s="21">
        <v>280.20308</v>
      </c>
      <c r="E25" s="21">
        <v>279.16728999999998</v>
      </c>
      <c r="F25" s="21">
        <v>129.08792</v>
      </c>
      <c r="G25" s="21">
        <v>128.92576</v>
      </c>
    </row>
    <row r="26" spans="1:7" x14ac:dyDescent="0.3">
      <c r="A26" s="14">
        <v>2028</v>
      </c>
      <c r="B26" s="21">
        <v>104.74717</v>
      </c>
      <c r="C26" s="21">
        <v>104.54548</v>
      </c>
      <c r="D26" s="21">
        <v>284.09120999999999</v>
      </c>
      <c r="E26" s="21">
        <v>282.83015</v>
      </c>
      <c r="F26" s="21">
        <v>130.14780999999999</v>
      </c>
      <c r="G26" s="21">
        <v>129.95008000000001</v>
      </c>
    </row>
    <row r="27" spans="1:7" x14ac:dyDescent="0.3">
      <c r="A27" s="14">
        <v>2029</v>
      </c>
      <c r="B27" s="21">
        <v>106.13348999999999</v>
      </c>
      <c r="C27" s="21">
        <v>105.87199000000001</v>
      </c>
      <c r="D27" s="21">
        <v>288.04340999999999</v>
      </c>
      <c r="E27" s="21">
        <v>286.54525000000001</v>
      </c>
      <c r="F27" s="21">
        <v>131.1336</v>
      </c>
      <c r="G27" s="21">
        <v>130.89599999999999</v>
      </c>
    </row>
    <row r="28" spans="1:7" x14ac:dyDescent="0.3">
      <c r="A28" s="14">
        <v>2030</v>
      </c>
      <c r="B28" s="21">
        <v>107.31134</v>
      </c>
      <c r="C28" s="21">
        <v>106.99277000000001</v>
      </c>
      <c r="D28" s="21">
        <v>292.09266000000002</v>
      </c>
      <c r="E28" s="21">
        <v>290.35469999999998</v>
      </c>
      <c r="F28" s="21">
        <v>132.14570000000001</v>
      </c>
      <c r="G28" s="21">
        <v>131.86944</v>
      </c>
    </row>
    <row r="29" spans="1:7" x14ac:dyDescent="0.3">
      <c r="A29" s="14">
        <v>2031</v>
      </c>
      <c r="B29" s="21">
        <v>108.24234999999999</v>
      </c>
      <c r="C29" s="21">
        <v>107.90604999999999</v>
      </c>
      <c r="D29" s="21">
        <v>296.20477</v>
      </c>
      <c r="E29" s="21">
        <v>294.26877000000002</v>
      </c>
      <c r="F29" s="21">
        <v>133.13601</v>
      </c>
      <c r="G29" s="21">
        <v>132.82959</v>
      </c>
    </row>
    <row r="30" spans="1:7" x14ac:dyDescent="0.3">
      <c r="A30" s="14">
        <v>2032</v>
      </c>
      <c r="B30" s="21">
        <v>109.34502000000001</v>
      </c>
      <c r="C30" s="21">
        <v>108.99272999999999</v>
      </c>
      <c r="D30" s="21">
        <v>300.10584999999998</v>
      </c>
      <c r="E30" s="21">
        <v>297.97811999999999</v>
      </c>
      <c r="F30" s="21">
        <v>134.12968000000001</v>
      </c>
      <c r="G30" s="21">
        <v>133.79434000000001</v>
      </c>
    </row>
    <row r="31" spans="1:7" x14ac:dyDescent="0.3">
      <c r="A31" s="14">
        <v>2033</v>
      </c>
      <c r="B31" s="21">
        <v>110.4995</v>
      </c>
      <c r="C31" s="21">
        <v>110.13325</v>
      </c>
      <c r="D31" s="21">
        <v>303.96247</v>
      </c>
      <c r="E31" s="21">
        <v>301.65026999999998</v>
      </c>
      <c r="F31" s="21">
        <v>135.12286</v>
      </c>
      <c r="G31" s="21">
        <v>134.76176000000001</v>
      </c>
    </row>
    <row r="32" spans="1:7" x14ac:dyDescent="0.3">
      <c r="A32" s="14">
        <v>2034</v>
      </c>
      <c r="B32" s="21">
        <v>111.78215</v>
      </c>
      <c r="C32" s="21">
        <v>111.40655000000001</v>
      </c>
      <c r="D32" s="21">
        <v>307.98336999999998</v>
      </c>
      <c r="E32" s="21">
        <v>305.49502999999999</v>
      </c>
      <c r="F32" s="21">
        <v>136.21762000000001</v>
      </c>
      <c r="G32" s="21">
        <v>135.83150000000001</v>
      </c>
    </row>
    <row r="33" spans="1:7" x14ac:dyDescent="0.3">
      <c r="A33" s="14">
        <v>2035</v>
      </c>
      <c r="B33" s="21">
        <v>112.99411000000001</v>
      </c>
      <c r="C33" s="21">
        <v>112.5963</v>
      </c>
      <c r="D33" s="21">
        <v>311.95999999999998</v>
      </c>
      <c r="E33" s="21">
        <v>309.27327000000002</v>
      </c>
      <c r="F33" s="21">
        <v>137.34799000000001</v>
      </c>
      <c r="G33" s="21">
        <v>136.93638999999999</v>
      </c>
    </row>
    <row r="34" spans="1:7" x14ac:dyDescent="0.3">
      <c r="A34" s="14">
        <v>2036</v>
      </c>
      <c r="B34" s="21">
        <v>114.32541000000001</v>
      </c>
      <c r="C34" s="21">
        <v>113.8916</v>
      </c>
      <c r="D34" s="21">
        <v>315.90827000000002</v>
      </c>
      <c r="E34" s="21">
        <v>312.99525</v>
      </c>
      <c r="F34" s="21">
        <v>138.48409000000001</v>
      </c>
      <c r="G34" s="21">
        <v>138.03899999999999</v>
      </c>
    </row>
    <row r="35" spans="1:7" x14ac:dyDescent="0.3">
      <c r="A35" s="14">
        <v>2037</v>
      </c>
      <c r="B35" s="21">
        <v>115.55333</v>
      </c>
      <c r="C35" s="21">
        <v>115.08167</v>
      </c>
      <c r="D35" s="21">
        <v>319.79043000000001</v>
      </c>
      <c r="E35" s="21">
        <v>316.62571000000003</v>
      </c>
      <c r="F35" s="21">
        <v>139.60049000000001</v>
      </c>
      <c r="G35" s="21">
        <v>139.11823999999999</v>
      </c>
    </row>
    <row r="36" spans="1:7" x14ac:dyDescent="0.3">
      <c r="A36" s="14">
        <v>2038</v>
      </c>
      <c r="B36" s="21">
        <v>116.98860999999999</v>
      </c>
      <c r="C36" s="21">
        <v>116.47157</v>
      </c>
      <c r="D36" s="21">
        <v>323.6968</v>
      </c>
      <c r="E36" s="21">
        <v>320.26494000000002</v>
      </c>
      <c r="F36" s="21">
        <v>140.75262000000001</v>
      </c>
      <c r="G36" s="21">
        <v>140.23061000000001</v>
      </c>
    </row>
    <row r="37" spans="1:7" x14ac:dyDescent="0.3">
      <c r="A37" s="14">
        <v>2039</v>
      </c>
      <c r="B37" s="21">
        <v>118.08618000000001</v>
      </c>
      <c r="C37" s="21">
        <v>117.53398000000001</v>
      </c>
      <c r="D37" s="21">
        <v>327.57769999999999</v>
      </c>
      <c r="E37" s="21">
        <v>323.88117999999997</v>
      </c>
      <c r="F37" s="21">
        <v>142.02349000000001</v>
      </c>
      <c r="G37" s="21">
        <v>141.46511000000001</v>
      </c>
    </row>
    <row r="38" spans="1:7" x14ac:dyDescent="0.3">
      <c r="A38" s="14">
        <v>2040</v>
      </c>
      <c r="B38" s="21">
        <v>119.74032</v>
      </c>
      <c r="C38" s="21">
        <v>119.13585</v>
      </c>
      <c r="D38" s="21">
        <v>331.40012999999999</v>
      </c>
      <c r="E38" s="21">
        <v>327.43301000000002</v>
      </c>
      <c r="F38" s="21">
        <v>143.25456</v>
      </c>
      <c r="G38" s="21">
        <v>142.65962999999999</v>
      </c>
    </row>
    <row r="39" spans="1:7" x14ac:dyDescent="0.3">
      <c r="A39" s="14">
        <v>2041</v>
      </c>
      <c r="B39" s="21">
        <v>120.9504</v>
      </c>
      <c r="C39" s="21">
        <v>120.29286999999999</v>
      </c>
      <c r="D39" s="21">
        <v>335.19851999999997</v>
      </c>
      <c r="E39" s="21">
        <v>330.94499999999999</v>
      </c>
      <c r="F39" s="21">
        <v>144.63446999999999</v>
      </c>
      <c r="G39" s="21">
        <v>144.00651999999999</v>
      </c>
    </row>
    <row r="40" spans="1:7" x14ac:dyDescent="0.3">
      <c r="A40" s="14">
        <v>2042</v>
      </c>
      <c r="B40" s="21">
        <v>122.23232</v>
      </c>
      <c r="C40" s="21">
        <v>121.51674</v>
      </c>
      <c r="D40" s="21">
        <v>339.16091999999998</v>
      </c>
      <c r="E40" s="21">
        <v>334.60680000000002</v>
      </c>
      <c r="F40" s="21">
        <v>145.98591999999999</v>
      </c>
      <c r="G40" s="21">
        <v>145.32568000000001</v>
      </c>
    </row>
    <row r="41" spans="1:7" x14ac:dyDescent="0.3">
      <c r="A41" s="14">
        <v>2043</v>
      </c>
      <c r="B41" s="21">
        <v>123.89019999999999</v>
      </c>
      <c r="C41" s="21">
        <v>123.10043999999999</v>
      </c>
      <c r="D41" s="21">
        <v>343.13528000000002</v>
      </c>
      <c r="E41" s="21">
        <v>338.26738999999998</v>
      </c>
      <c r="F41" s="21">
        <v>147.40262000000001</v>
      </c>
      <c r="G41" s="21">
        <v>146.71034</v>
      </c>
    </row>
    <row r="42" spans="1:7" x14ac:dyDescent="0.3">
      <c r="A42" s="14">
        <v>2044</v>
      </c>
      <c r="B42" s="21">
        <v>125.33362</v>
      </c>
      <c r="C42" s="21">
        <v>124.47689</v>
      </c>
      <c r="D42" s="21">
        <v>346.94857999999999</v>
      </c>
      <c r="E42" s="21">
        <v>341.75267000000002</v>
      </c>
      <c r="F42" s="21">
        <v>148.77427</v>
      </c>
      <c r="G42" s="21">
        <v>148.04866000000001</v>
      </c>
    </row>
    <row r="43" spans="1:7" x14ac:dyDescent="0.3">
      <c r="A43" s="14">
        <v>2045</v>
      </c>
      <c r="B43" s="21">
        <v>126.63697000000001</v>
      </c>
      <c r="C43" s="21">
        <v>125.72364</v>
      </c>
      <c r="D43" s="21">
        <v>350.69071000000002</v>
      </c>
      <c r="E43" s="21">
        <v>345.14555999999999</v>
      </c>
      <c r="F43" s="21">
        <v>150.21599000000001</v>
      </c>
      <c r="G43" s="21">
        <v>149.45769000000001</v>
      </c>
    </row>
    <row r="44" spans="1:7" x14ac:dyDescent="0.3">
      <c r="A44" s="14">
        <v>2046</v>
      </c>
      <c r="B44" s="21">
        <v>127.88751000000001</v>
      </c>
      <c r="C44" s="21">
        <v>126.93022000000001</v>
      </c>
      <c r="D44" s="21">
        <v>354.35237999999998</v>
      </c>
      <c r="E44" s="21">
        <v>348.44896999999997</v>
      </c>
      <c r="F44" s="21">
        <v>151.48307</v>
      </c>
      <c r="G44" s="21">
        <v>150.68671000000001</v>
      </c>
    </row>
    <row r="45" spans="1:7" x14ac:dyDescent="0.3">
      <c r="A45" s="14">
        <v>2047</v>
      </c>
      <c r="B45" s="21">
        <v>129.2792</v>
      </c>
      <c r="C45" s="21">
        <v>128.28151</v>
      </c>
      <c r="D45" s="21">
        <v>357.96294999999998</v>
      </c>
      <c r="E45" s="21">
        <v>351.68056000000001</v>
      </c>
      <c r="F45" s="21">
        <v>152.84550999999999</v>
      </c>
      <c r="G45" s="21">
        <v>152.01828</v>
      </c>
    </row>
    <row r="46" spans="1:7" x14ac:dyDescent="0.3">
      <c r="A46" s="14">
        <v>2048</v>
      </c>
      <c r="B46" s="21">
        <v>130.68391</v>
      </c>
      <c r="C46" s="21">
        <v>129.64981</v>
      </c>
      <c r="D46" s="21">
        <v>361.54169999999999</v>
      </c>
      <c r="E46" s="21">
        <v>354.86156</v>
      </c>
      <c r="F46" s="21">
        <v>154.17586</v>
      </c>
      <c r="G46" s="21">
        <v>153.30995999999999</v>
      </c>
    </row>
    <row r="47" spans="1:7" x14ac:dyDescent="0.3">
      <c r="A47" s="14">
        <v>2049</v>
      </c>
      <c r="B47" s="21">
        <v>131.93387000000001</v>
      </c>
      <c r="C47" s="21">
        <v>130.86221</v>
      </c>
      <c r="D47" s="21">
        <v>365.18570999999997</v>
      </c>
      <c r="E47" s="21">
        <v>358.10741000000002</v>
      </c>
      <c r="F47" s="21">
        <v>155.51319000000001</v>
      </c>
      <c r="G47" s="21">
        <v>154.61440999999999</v>
      </c>
    </row>
    <row r="48" spans="1:7" x14ac:dyDescent="0.3">
      <c r="A48" s="14">
        <v>2050</v>
      </c>
      <c r="B48" s="22">
        <v>133.38761</v>
      </c>
      <c r="C48" s="22">
        <v>132.28692999999998</v>
      </c>
      <c r="D48" s="22">
        <v>368.79095999999998</v>
      </c>
      <c r="E48" s="22">
        <v>361.31369999999998</v>
      </c>
      <c r="F48" s="22">
        <v>156.81810999999999</v>
      </c>
      <c r="G48" s="22">
        <v>155.88523000000001</v>
      </c>
    </row>
  </sheetData>
  <mergeCells count="3">
    <mergeCell ref="D6:E6"/>
    <mergeCell ref="F6:G6"/>
    <mergeCell ref="B6:C6"/>
  </mergeCells>
  <pageMargins left="0.7" right="0.7" top="0.75" bottom="0.75" header="0.3" footer="0.3"/>
  <pageSetup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topLeftCell="J3" zoomScale="130" zoomScaleNormal="130" workbookViewId="0">
      <selection activeCell="V7" sqref="V7"/>
    </sheetView>
  </sheetViews>
  <sheetFormatPr defaultRowHeight="14" x14ac:dyDescent="0.3"/>
  <cols>
    <col min="2" max="6" width="9.33203125" bestFit="1" customWidth="1"/>
    <col min="7" max="7" width="9.08203125" bestFit="1" customWidth="1"/>
    <col min="8" max="8" width="9.33203125" bestFit="1" customWidth="1"/>
    <col min="9" max="9" width="9.08203125" bestFit="1" customWidth="1"/>
    <col min="10" max="13" width="9.33203125" bestFit="1" customWidth="1"/>
  </cols>
  <sheetData>
    <row r="1" spans="1:13" x14ac:dyDescent="0.3">
      <c r="A1" s="11" t="s">
        <v>32</v>
      </c>
    </row>
    <row r="2" spans="1:13" x14ac:dyDescent="0.3">
      <c r="A2" s="11" t="s">
        <v>77</v>
      </c>
    </row>
    <row r="3" spans="1:13" x14ac:dyDescent="0.3">
      <c r="A3" s="1"/>
    </row>
    <row r="4" spans="1:13" ht="15.5" x14ac:dyDescent="0.35">
      <c r="A4" s="6" t="s">
        <v>76</v>
      </c>
    </row>
    <row r="5" spans="1:13" ht="10.5" customHeight="1" x14ac:dyDescent="0.3"/>
    <row r="6" spans="1:13" x14ac:dyDescent="0.3">
      <c r="A6" s="20" t="s">
        <v>40</v>
      </c>
      <c r="B6" s="35" t="s">
        <v>41</v>
      </c>
      <c r="C6" s="35"/>
      <c r="D6" s="35"/>
      <c r="E6" s="35"/>
      <c r="F6" s="35" t="s">
        <v>42</v>
      </c>
      <c r="G6" s="35"/>
      <c r="H6" s="35"/>
      <c r="I6" s="35"/>
      <c r="J6" s="35" t="s">
        <v>12</v>
      </c>
      <c r="K6" s="35"/>
      <c r="L6" s="35"/>
      <c r="M6" s="35"/>
    </row>
    <row r="7" spans="1:13" ht="29.25" customHeight="1" x14ac:dyDescent="0.3">
      <c r="A7" s="20" t="s">
        <v>38</v>
      </c>
      <c r="B7" s="35" t="s">
        <v>44</v>
      </c>
      <c r="C7" s="35"/>
      <c r="D7" s="35" t="s">
        <v>43</v>
      </c>
      <c r="E7" s="35"/>
      <c r="F7" s="35" t="s">
        <v>44</v>
      </c>
      <c r="G7" s="35"/>
      <c r="H7" s="35" t="s">
        <v>43</v>
      </c>
      <c r="I7" s="35"/>
      <c r="J7" s="35" t="s">
        <v>44</v>
      </c>
      <c r="K7" s="35"/>
      <c r="L7" s="35" t="s">
        <v>43</v>
      </c>
      <c r="M7" s="35"/>
    </row>
    <row r="8" spans="1:13" ht="14.5" thickBot="1" x14ac:dyDescent="0.35">
      <c r="A8" s="7" t="s">
        <v>39</v>
      </c>
      <c r="B8" s="9" t="s">
        <v>0</v>
      </c>
      <c r="C8" s="9" t="s">
        <v>11</v>
      </c>
      <c r="D8" s="9" t="s">
        <v>0</v>
      </c>
      <c r="E8" s="9" t="s">
        <v>11</v>
      </c>
      <c r="F8" s="9" t="s">
        <v>0</v>
      </c>
      <c r="G8" s="9" t="s">
        <v>11</v>
      </c>
      <c r="H8" s="9" t="s">
        <v>0</v>
      </c>
      <c r="I8" s="9" t="s">
        <v>11</v>
      </c>
      <c r="J8" s="9" t="s">
        <v>0</v>
      </c>
      <c r="K8" s="9" t="s">
        <v>11</v>
      </c>
      <c r="L8" s="9" t="s">
        <v>0</v>
      </c>
      <c r="M8" s="9" t="s">
        <v>11</v>
      </c>
    </row>
    <row r="9" spans="1:13" ht="14.5" thickTop="1" x14ac:dyDescent="0.3">
      <c r="A9" s="25">
        <v>2010</v>
      </c>
      <c r="B9" s="26">
        <v>19.04034</v>
      </c>
      <c r="C9" s="26">
        <v>6.5958800000000002</v>
      </c>
      <c r="D9" s="26">
        <v>19.04034</v>
      </c>
      <c r="E9" s="26">
        <v>6.5958800000000002</v>
      </c>
      <c r="F9" s="26">
        <v>3.93804</v>
      </c>
      <c r="G9" s="26">
        <v>2.4277799999999998</v>
      </c>
      <c r="H9" s="26">
        <v>3.93804</v>
      </c>
      <c r="I9" s="26">
        <v>2.4277799999999998</v>
      </c>
      <c r="J9" s="26">
        <v>8.4931599999999996</v>
      </c>
      <c r="K9" s="26">
        <v>3.2229199999999998</v>
      </c>
      <c r="L9" s="26">
        <v>8.4931599999999996</v>
      </c>
      <c r="M9" s="26">
        <v>3.2229199999999998</v>
      </c>
    </row>
    <row r="10" spans="1:13" x14ac:dyDescent="0.3">
      <c r="A10" s="25">
        <v>2011</v>
      </c>
      <c r="B10" s="26">
        <v>20.486989999999999</v>
      </c>
      <c r="C10" s="26">
        <v>6.6735499999999996</v>
      </c>
      <c r="D10" s="26">
        <v>20.486989999999999</v>
      </c>
      <c r="E10" s="26">
        <v>6.6735499999999996</v>
      </c>
      <c r="F10" s="26">
        <v>4.8316100000000004</v>
      </c>
      <c r="G10" s="26">
        <v>2.40971</v>
      </c>
      <c r="H10" s="26">
        <v>4.8316100000000004</v>
      </c>
      <c r="I10" s="26">
        <v>2.40971</v>
      </c>
      <c r="J10" s="26">
        <v>8.7233099999999997</v>
      </c>
      <c r="K10" s="26">
        <v>3.5572300000000001</v>
      </c>
      <c r="L10" s="26">
        <v>8.7233099999999997</v>
      </c>
      <c r="M10" s="26">
        <v>3.5572300000000001</v>
      </c>
    </row>
    <row r="11" spans="1:13" x14ac:dyDescent="0.3">
      <c r="A11" s="25">
        <v>2012</v>
      </c>
      <c r="B11" s="26">
        <v>21.55856</v>
      </c>
      <c r="C11" s="26">
        <v>7.0577800000000002</v>
      </c>
      <c r="D11" s="26">
        <v>21.55856</v>
      </c>
      <c r="E11" s="26">
        <v>7.0577800000000002</v>
      </c>
      <c r="F11" s="26">
        <v>5.3022400000000003</v>
      </c>
      <c r="G11" s="26">
        <v>2.24444</v>
      </c>
      <c r="H11" s="26">
        <v>5.3022400000000003</v>
      </c>
      <c r="I11" s="26">
        <v>2.24444</v>
      </c>
      <c r="J11" s="26">
        <v>10.655570000000001</v>
      </c>
      <c r="K11" s="26">
        <v>3.5369299999999999</v>
      </c>
      <c r="L11" s="26">
        <v>10.655570000000001</v>
      </c>
      <c r="M11" s="26">
        <v>3.5369299999999999</v>
      </c>
    </row>
    <row r="12" spans="1:13" x14ac:dyDescent="0.3">
      <c r="A12" s="25">
        <v>2013</v>
      </c>
      <c r="B12" s="26">
        <v>22.505320000000001</v>
      </c>
      <c r="C12" s="26">
        <v>7.13788</v>
      </c>
      <c r="D12" s="26">
        <v>22.505320000000001</v>
      </c>
      <c r="E12" s="26">
        <v>7.13788</v>
      </c>
      <c r="F12" s="26">
        <v>6.0193300000000001</v>
      </c>
      <c r="G12" s="26">
        <v>1.9763999999999999</v>
      </c>
      <c r="H12" s="26">
        <v>6.0193300000000001</v>
      </c>
      <c r="I12" s="26">
        <v>1.9763999999999999</v>
      </c>
      <c r="J12" s="26">
        <v>12.11153</v>
      </c>
      <c r="K12" s="26">
        <v>3.8791000000000002</v>
      </c>
      <c r="L12" s="26">
        <v>12.11153</v>
      </c>
      <c r="M12" s="26">
        <v>3.8791000000000002</v>
      </c>
    </row>
    <row r="13" spans="1:13" x14ac:dyDescent="0.3">
      <c r="A13" s="25">
        <v>2014</v>
      </c>
      <c r="B13" s="26">
        <v>23.562760000000001</v>
      </c>
      <c r="C13" s="26">
        <v>7.3621499999999997</v>
      </c>
      <c r="D13" s="26">
        <v>23.562760000000001</v>
      </c>
      <c r="E13" s="26">
        <v>7.3621499999999997</v>
      </c>
      <c r="F13" s="26">
        <v>6.6851200000000004</v>
      </c>
      <c r="G13" s="26">
        <v>1.9328099999999999</v>
      </c>
      <c r="H13" s="26">
        <v>6.6851200000000004</v>
      </c>
      <c r="I13" s="26">
        <v>1.9328099999999999</v>
      </c>
      <c r="J13" s="26">
        <v>13.976839999999999</v>
      </c>
      <c r="K13" s="26">
        <v>3.9628299999999999</v>
      </c>
      <c r="L13" s="26">
        <v>13.976839999999999</v>
      </c>
      <c r="M13" s="26">
        <v>3.9628299999999999</v>
      </c>
    </row>
    <row r="14" spans="1:13" x14ac:dyDescent="0.3">
      <c r="A14" s="25">
        <v>2015</v>
      </c>
      <c r="B14" s="26">
        <v>24.385459999999998</v>
      </c>
      <c r="C14" s="26">
        <v>7.9678300000000002</v>
      </c>
      <c r="D14" s="26">
        <v>24.385459999999998</v>
      </c>
      <c r="E14" s="26">
        <v>7.9678300000000002</v>
      </c>
      <c r="F14" s="26">
        <v>7.0413699999999997</v>
      </c>
      <c r="G14" s="26">
        <v>1.8688499999999999</v>
      </c>
      <c r="H14" s="26">
        <v>7.0413699999999997</v>
      </c>
      <c r="I14" s="26">
        <v>1.8688499999999999</v>
      </c>
      <c r="J14" s="26">
        <v>15.00311</v>
      </c>
      <c r="K14" s="26">
        <v>3.9335499999999999</v>
      </c>
      <c r="L14" s="26">
        <v>15.00311</v>
      </c>
      <c r="M14" s="26">
        <v>3.9335499999999999</v>
      </c>
    </row>
    <row r="15" spans="1:13" x14ac:dyDescent="0.3">
      <c r="A15" s="25">
        <v>2016</v>
      </c>
      <c r="B15" s="26">
        <v>25.662890000000001</v>
      </c>
      <c r="C15" s="26">
        <v>8.7562700000000007</v>
      </c>
      <c r="D15" s="26">
        <v>25.662890000000001</v>
      </c>
      <c r="E15" s="26">
        <v>8.7562700000000007</v>
      </c>
      <c r="F15" s="26">
        <v>7.6424099999999999</v>
      </c>
      <c r="G15" s="26">
        <v>2.0361099999999999</v>
      </c>
      <c r="H15" s="26">
        <v>7.6424099999999999</v>
      </c>
      <c r="I15" s="26">
        <v>2.0361099999999999</v>
      </c>
      <c r="J15" s="26">
        <v>16.5229</v>
      </c>
      <c r="K15" s="26">
        <v>4.6853699999999998</v>
      </c>
      <c r="L15" s="26">
        <v>16.5229</v>
      </c>
      <c r="M15" s="26">
        <v>4.6853699999999998</v>
      </c>
    </row>
    <row r="16" spans="1:13" x14ac:dyDescent="0.3">
      <c r="A16" s="25">
        <v>2017</v>
      </c>
      <c r="B16" s="26">
        <v>26.605499999999999</v>
      </c>
      <c r="C16" s="26">
        <v>9.0868900000000004</v>
      </c>
      <c r="D16" s="26">
        <v>26.605499999999999</v>
      </c>
      <c r="E16" s="26">
        <v>9.0868900000000004</v>
      </c>
      <c r="F16" s="26">
        <v>8.8050800000000002</v>
      </c>
      <c r="G16" s="26">
        <v>2.0867399999999998</v>
      </c>
      <c r="H16" s="26">
        <v>8.8050800000000002</v>
      </c>
      <c r="I16" s="26">
        <v>2.0867399999999998</v>
      </c>
      <c r="J16" s="26">
        <v>18.111519999999999</v>
      </c>
      <c r="K16" s="26">
        <v>4.8630899999999997</v>
      </c>
      <c r="L16" s="26">
        <v>18.111519999999999</v>
      </c>
      <c r="M16" s="26">
        <v>4.8630899999999997</v>
      </c>
    </row>
    <row r="17" spans="1:13" x14ac:dyDescent="0.3">
      <c r="A17" s="25">
        <v>2018</v>
      </c>
      <c r="B17" s="26">
        <v>27.687560000000001</v>
      </c>
      <c r="C17" s="26">
        <v>9.5320300000000007</v>
      </c>
      <c r="D17" s="26">
        <v>27.687560000000001</v>
      </c>
      <c r="E17" s="26">
        <v>9.5320300000000007</v>
      </c>
      <c r="F17" s="26">
        <v>10.341749999999999</v>
      </c>
      <c r="G17" s="26">
        <v>2.1473</v>
      </c>
      <c r="H17" s="26">
        <v>10.341749999999999</v>
      </c>
      <c r="I17" s="26">
        <v>2.1473</v>
      </c>
      <c r="J17" s="26">
        <v>19.79693</v>
      </c>
      <c r="K17" s="26">
        <v>5.19902</v>
      </c>
      <c r="L17" s="26">
        <v>19.79693</v>
      </c>
      <c r="M17" s="26">
        <v>5.19902</v>
      </c>
    </row>
    <row r="18" spans="1:13" x14ac:dyDescent="0.3">
      <c r="A18" s="25">
        <v>2019</v>
      </c>
      <c r="B18" s="26">
        <v>29.425039999999999</v>
      </c>
      <c r="C18" s="26">
        <v>9.7575900000000004</v>
      </c>
      <c r="D18" s="26">
        <v>29.425039999999999</v>
      </c>
      <c r="E18" s="26">
        <v>9.7575900000000004</v>
      </c>
      <c r="F18" s="26">
        <v>10.954800000000001</v>
      </c>
      <c r="G18" s="26">
        <v>2.2035100000000001</v>
      </c>
      <c r="H18" s="26">
        <v>10.954800000000001</v>
      </c>
      <c r="I18" s="26">
        <v>2.2035100000000001</v>
      </c>
      <c r="J18" s="26">
        <v>23.04261</v>
      </c>
      <c r="K18" s="26">
        <v>5.6906999999999996</v>
      </c>
      <c r="L18" s="26">
        <v>23.04261</v>
      </c>
      <c r="M18" s="26">
        <v>5.6906999999999996</v>
      </c>
    </row>
    <row r="19" spans="1:13" x14ac:dyDescent="0.3">
      <c r="A19" s="25">
        <v>2020</v>
      </c>
      <c r="B19" s="26">
        <v>28.57517</v>
      </c>
      <c r="C19" s="26">
        <v>8.7494599999999991</v>
      </c>
      <c r="D19" s="26">
        <v>28.57517</v>
      </c>
      <c r="E19" s="26">
        <v>8.7494599999999991</v>
      </c>
      <c r="F19" s="26">
        <v>11.4963</v>
      </c>
      <c r="G19" s="26">
        <v>2.0794999999999999</v>
      </c>
      <c r="H19" s="26">
        <v>11.4963</v>
      </c>
      <c r="I19" s="26">
        <v>2.0794999999999999</v>
      </c>
      <c r="J19" s="26">
        <v>22.10417</v>
      </c>
      <c r="K19" s="26">
        <v>5.1744399999999997</v>
      </c>
      <c r="L19" s="26">
        <v>22.10417</v>
      </c>
      <c r="M19" s="26">
        <v>5.1744399999999997</v>
      </c>
    </row>
    <row r="20" spans="1:13" x14ac:dyDescent="0.3">
      <c r="A20" s="25">
        <v>2021</v>
      </c>
      <c r="B20" s="26">
        <v>30.280370000000001</v>
      </c>
      <c r="C20" s="26">
        <v>9.8795300000000008</v>
      </c>
      <c r="D20" s="26">
        <v>30.280370000000001</v>
      </c>
      <c r="E20" s="26">
        <v>9.8795300000000008</v>
      </c>
      <c r="F20" s="26">
        <v>12.17986</v>
      </c>
      <c r="G20" s="26">
        <v>2.3437800000000002</v>
      </c>
      <c r="H20" s="26">
        <v>12.171340000000001</v>
      </c>
      <c r="I20" s="26">
        <v>2.3444799999999999</v>
      </c>
      <c r="J20" s="26">
        <v>23.227740000000001</v>
      </c>
      <c r="K20" s="26">
        <v>6.75922</v>
      </c>
      <c r="L20" s="26">
        <v>23.226949999999999</v>
      </c>
      <c r="M20" s="26">
        <v>6.7579700000000003</v>
      </c>
    </row>
    <row r="21" spans="1:13" x14ac:dyDescent="0.3">
      <c r="A21" s="25">
        <v>2022</v>
      </c>
      <c r="B21" s="26">
        <v>31.553730000000002</v>
      </c>
      <c r="C21" s="26">
        <v>10.48067</v>
      </c>
      <c r="D21" s="26">
        <v>31.553730000000002</v>
      </c>
      <c r="E21" s="26">
        <v>10.48067</v>
      </c>
      <c r="F21" s="26">
        <v>12.87839</v>
      </c>
      <c r="G21" s="26">
        <v>2.4531100000000001</v>
      </c>
      <c r="H21" s="26">
        <v>12.84939</v>
      </c>
      <c r="I21" s="26">
        <v>2.4524499999999998</v>
      </c>
      <c r="J21" s="26">
        <v>24.7073</v>
      </c>
      <c r="K21" s="26">
        <v>7.8060700000000001</v>
      </c>
      <c r="L21" s="26">
        <v>24.705210000000001</v>
      </c>
      <c r="M21" s="26">
        <v>7.7997100000000001</v>
      </c>
    </row>
    <row r="22" spans="1:13" x14ac:dyDescent="0.3">
      <c r="A22" s="25">
        <v>2023</v>
      </c>
      <c r="B22" s="26">
        <v>32.235880000000002</v>
      </c>
      <c r="C22" s="26">
        <v>11.106260000000001</v>
      </c>
      <c r="D22" s="26">
        <v>32.231819999999999</v>
      </c>
      <c r="E22" s="26">
        <v>11.102690000000001</v>
      </c>
      <c r="F22" s="26">
        <v>13.495839999999999</v>
      </c>
      <c r="G22" s="26">
        <v>2.59552</v>
      </c>
      <c r="H22" s="26">
        <v>13.452</v>
      </c>
      <c r="I22" s="26">
        <v>2.5923699999999998</v>
      </c>
      <c r="J22" s="26">
        <v>26.152979999999999</v>
      </c>
      <c r="K22" s="26">
        <v>8.8506</v>
      </c>
      <c r="L22" s="26">
        <v>26.150310000000001</v>
      </c>
      <c r="M22" s="26">
        <v>8.8397400000000008</v>
      </c>
    </row>
    <row r="23" spans="1:13" x14ac:dyDescent="0.3">
      <c r="A23" s="25">
        <v>2024</v>
      </c>
      <c r="B23" s="26">
        <v>32.874560000000002</v>
      </c>
      <c r="C23" s="26">
        <v>11.706569999999999</v>
      </c>
      <c r="D23" s="26">
        <v>32.84816</v>
      </c>
      <c r="E23" s="26">
        <v>11.69727</v>
      </c>
      <c r="F23" s="26">
        <v>14.14564</v>
      </c>
      <c r="G23" s="26">
        <v>2.7414399999999999</v>
      </c>
      <c r="H23" s="26">
        <v>14.082710000000001</v>
      </c>
      <c r="I23" s="26">
        <v>2.7344900000000001</v>
      </c>
      <c r="J23" s="26">
        <v>27.589269999999999</v>
      </c>
      <c r="K23" s="26">
        <v>9.8911700000000007</v>
      </c>
      <c r="L23" s="26">
        <v>27.583410000000001</v>
      </c>
      <c r="M23" s="26">
        <v>9.8758999999999997</v>
      </c>
    </row>
    <row r="24" spans="1:13" x14ac:dyDescent="0.3">
      <c r="A24" s="25">
        <v>2025</v>
      </c>
      <c r="B24" s="26">
        <v>33.414059999999999</v>
      </c>
      <c r="C24" s="26">
        <v>12.277850000000001</v>
      </c>
      <c r="D24" s="26">
        <v>33.359050000000003</v>
      </c>
      <c r="E24" s="26">
        <v>12.260529999999999</v>
      </c>
      <c r="F24" s="26">
        <v>14.74249</v>
      </c>
      <c r="G24" s="26">
        <v>2.8885800000000001</v>
      </c>
      <c r="H24" s="26">
        <v>14.65741</v>
      </c>
      <c r="I24" s="26">
        <v>2.8768699999999998</v>
      </c>
      <c r="J24" s="26">
        <v>29.022690000000001</v>
      </c>
      <c r="K24" s="26">
        <v>10.94134</v>
      </c>
      <c r="L24" s="26">
        <v>29.012799999999999</v>
      </c>
      <c r="M24" s="26">
        <v>10.92015</v>
      </c>
    </row>
    <row r="25" spans="1:13" x14ac:dyDescent="0.3">
      <c r="A25" s="25">
        <v>2026</v>
      </c>
      <c r="B25" s="26">
        <v>33.93573</v>
      </c>
      <c r="C25" s="26">
        <v>12.91386</v>
      </c>
      <c r="D25" s="26">
        <v>33.856699999999996</v>
      </c>
      <c r="E25" s="26">
        <v>12.886749999999999</v>
      </c>
      <c r="F25" s="26">
        <v>15.380190000000001</v>
      </c>
      <c r="G25" s="26">
        <v>3.0450599999999999</v>
      </c>
      <c r="H25" s="26">
        <v>15.23959</v>
      </c>
      <c r="I25" s="26">
        <v>3.0276000000000001</v>
      </c>
      <c r="J25" s="26">
        <v>30.262699999999999</v>
      </c>
      <c r="K25" s="26">
        <v>12.205579999999999</v>
      </c>
      <c r="L25" s="26">
        <v>30.168209999999998</v>
      </c>
      <c r="M25" s="26">
        <v>12.18576</v>
      </c>
    </row>
    <row r="26" spans="1:13" x14ac:dyDescent="0.3">
      <c r="A26" s="25">
        <v>2027</v>
      </c>
      <c r="B26" s="26">
        <v>34.348480000000002</v>
      </c>
      <c r="C26" s="26">
        <v>13.58365</v>
      </c>
      <c r="D26" s="26">
        <v>34.24859</v>
      </c>
      <c r="E26" s="26">
        <v>13.54416</v>
      </c>
      <c r="F26" s="26">
        <v>15.787979999999999</v>
      </c>
      <c r="G26" s="26">
        <v>3.2261799999999998</v>
      </c>
      <c r="H26" s="26">
        <v>15.5922</v>
      </c>
      <c r="I26" s="26">
        <v>3.20119</v>
      </c>
      <c r="J26" s="26">
        <v>31.498090000000001</v>
      </c>
      <c r="K26" s="26">
        <v>13.485609999999999</v>
      </c>
      <c r="L26" s="26">
        <v>31.319520000000001</v>
      </c>
      <c r="M26" s="26">
        <v>13.465669999999999</v>
      </c>
    </row>
    <row r="27" spans="1:13" x14ac:dyDescent="0.3">
      <c r="A27" s="25">
        <v>2028</v>
      </c>
      <c r="B27" s="26">
        <v>34.742640000000002</v>
      </c>
      <c r="C27" s="26">
        <v>14.29294</v>
      </c>
      <c r="D27" s="26">
        <v>34.623519999999999</v>
      </c>
      <c r="E27" s="26">
        <v>14.23859</v>
      </c>
      <c r="F27" s="26">
        <v>16.304390000000001</v>
      </c>
      <c r="G27" s="26">
        <v>3.4133800000000001</v>
      </c>
      <c r="H27" s="26">
        <v>16.052129999999998</v>
      </c>
      <c r="I27" s="26">
        <v>3.3788</v>
      </c>
      <c r="J27" s="26">
        <v>32.729860000000002</v>
      </c>
      <c r="K27" s="26">
        <v>14.7796</v>
      </c>
      <c r="L27" s="26">
        <v>32.467559999999999</v>
      </c>
      <c r="M27" s="26">
        <v>14.75779</v>
      </c>
    </row>
    <row r="28" spans="1:13" x14ac:dyDescent="0.3">
      <c r="A28" s="25">
        <v>2029</v>
      </c>
      <c r="B28" s="26">
        <v>35.057510000000001</v>
      </c>
      <c r="C28" s="26">
        <v>15.034940000000001</v>
      </c>
      <c r="D28" s="26">
        <v>34.918320000000001</v>
      </c>
      <c r="E28" s="26">
        <v>14.96138</v>
      </c>
      <c r="F28" s="26">
        <v>16.81635</v>
      </c>
      <c r="G28" s="26">
        <v>3.61524</v>
      </c>
      <c r="H28" s="26">
        <v>16.507370000000002</v>
      </c>
      <c r="I28" s="26">
        <v>3.5694699999999999</v>
      </c>
      <c r="J28" s="26">
        <v>33.958570000000002</v>
      </c>
      <c r="K28" s="26">
        <v>16.089870000000001</v>
      </c>
      <c r="L28" s="26">
        <v>33.612740000000002</v>
      </c>
      <c r="M28" s="26">
        <v>16.064229999999998</v>
      </c>
    </row>
    <row r="29" spans="1:13" x14ac:dyDescent="0.3">
      <c r="A29" s="25">
        <v>2030</v>
      </c>
      <c r="B29" s="26">
        <v>35.320799999999998</v>
      </c>
      <c r="C29" s="26">
        <v>15.807980000000001</v>
      </c>
      <c r="D29" s="26">
        <v>35.168100000000003</v>
      </c>
      <c r="E29" s="26">
        <v>15.71381</v>
      </c>
      <c r="F29" s="26">
        <v>17.29785</v>
      </c>
      <c r="G29" s="26">
        <v>3.8214800000000002</v>
      </c>
      <c r="H29" s="26">
        <v>16.933330000000002</v>
      </c>
      <c r="I29" s="26">
        <v>3.7624499999999999</v>
      </c>
      <c r="J29" s="26">
        <v>35.184579999999997</v>
      </c>
      <c r="K29" s="26">
        <v>17.409549999999999</v>
      </c>
      <c r="L29" s="26">
        <v>34.755670000000002</v>
      </c>
      <c r="M29" s="26">
        <v>17.378589999999999</v>
      </c>
    </row>
    <row r="30" spans="1:13" x14ac:dyDescent="0.3">
      <c r="A30" s="25">
        <v>2031</v>
      </c>
      <c r="B30" s="26">
        <v>35.509950000000003</v>
      </c>
      <c r="C30" s="26">
        <v>16.577829999999999</v>
      </c>
      <c r="D30" s="26">
        <v>35.347610000000003</v>
      </c>
      <c r="E30" s="26">
        <v>16.46067</v>
      </c>
      <c r="F30" s="26">
        <v>17.438279999999999</v>
      </c>
      <c r="G30" s="26">
        <v>4.0127699999999997</v>
      </c>
      <c r="H30" s="26">
        <v>17.127590000000001</v>
      </c>
      <c r="I30" s="26">
        <v>3.9391099999999999</v>
      </c>
      <c r="J30" s="26">
        <v>36.209119999999999</v>
      </c>
      <c r="K30" s="26">
        <v>18.539950000000001</v>
      </c>
      <c r="L30" s="26">
        <v>35.67304</v>
      </c>
      <c r="M30" s="26">
        <v>18.485720000000001</v>
      </c>
    </row>
    <row r="31" spans="1:13" x14ac:dyDescent="0.3">
      <c r="A31" s="25">
        <v>2032</v>
      </c>
      <c r="B31" s="26">
        <v>35.639679999999998</v>
      </c>
      <c r="C31" s="26">
        <v>17.31418</v>
      </c>
      <c r="D31" s="26">
        <v>35.473100000000002</v>
      </c>
      <c r="E31" s="26">
        <v>17.170960000000001</v>
      </c>
      <c r="F31" s="26">
        <v>17.63917</v>
      </c>
      <c r="G31" s="26">
        <v>4.1901400000000004</v>
      </c>
      <c r="H31" s="26">
        <v>17.383479999999999</v>
      </c>
      <c r="I31" s="26">
        <v>4.1005900000000004</v>
      </c>
      <c r="J31" s="26">
        <v>37.232419999999998</v>
      </c>
      <c r="K31" s="26">
        <v>19.660499999999999</v>
      </c>
      <c r="L31" s="26">
        <v>36.58961</v>
      </c>
      <c r="M31" s="26">
        <v>19.581880000000002</v>
      </c>
    </row>
    <row r="32" spans="1:13" x14ac:dyDescent="0.3">
      <c r="A32" s="25">
        <v>2033</v>
      </c>
      <c r="B32" s="26">
        <v>35.694800000000001</v>
      </c>
      <c r="C32" s="26">
        <v>18.0502</v>
      </c>
      <c r="D32" s="26">
        <v>35.529470000000003</v>
      </c>
      <c r="E32" s="26">
        <v>17.87876</v>
      </c>
      <c r="F32" s="26">
        <v>17.84451</v>
      </c>
      <c r="G32" s="26">
        <v>4.3847300000000002</v>
      </c>
      <c r="H32" s="26">
        <v>17.645610000000001</v>
      </c>
      <c r="I32" s="26">
        <v>4.2770099999999998</v>
      </c>
      <c r="J32" s="26">
        <v>38.252369999999999</v>
      </c>
      <c r="K32" s="26">
        <v>20.77985</v>
      </c>
      <c r="L32" s="26">
        <v>37.503430000000002</v>
      </c>
      <c r="M32" s="26">
        <v>20.675450000000001</v>
      </c>
    </row>
    <row r="33" spans="1:13" x14ac:dyDescent="0.3">
      <c r="A33" s="25">
        <v>2034</v>
      </c>
      <c r="B33" s="26">
        <v>35.729050000000001</v>
      </c>
      <c r="C33" s="26">
        <v>18.75554</v>
      </c>
      <c r="D33" s="26">
        <v>35.566119999999998</v>
      </c>
      <c r="E33" s="26">
        <v>18.553699999999999</v>
      </c>
      <c r="F33" s="26">
        <v>18.112559999999998</v>
      </c>
      <c r="G33" s="26">
        <v>4.5552900000000003</v>
      </c>
      <c r="H33" s="26">
        <v>17.969149999999999</v>
      </c>
      <c r="I33" s="26">
        <v>4.4280400000000002</v>
      </c>
      <c r="J33" s="26">
        <v>39.270090000000003</v>
      </c>
      <c r="K33" s="26">
        <v>21.894100000000002</v>
      </c>
      <c r="L33" s="26">
        <v>38.415080000000003</v>
      </c>
      <c r="M33" s="26">
        <v>21.76275</v>
      </c>
    </row>
    <row r="34" spans="1:13" x14ac:dyDescent="0.3">
      <c r="A34" s="25">
        <v>2035</v>
      </c>
      <c r="B34" s="26">
        <v>35.726410000000001</v>
      </c>
      <c r="C34" s="26">
        <v>19.457319999999999</v>
      </c>
      <c r="D34" s="26">
        <v>35.563490000000002</v>
      </c>
      <c r="E34" s="26">
        <v>19.2211</v>
      </c>
      <c r="F34" s="26">
        <v>18.21913</v>
      </c>
      <c r="G34" s="26">
        <v>4.74329</v>
      </c>
      <c r="H34" s="26">
        <v>18.133700000000001</v>
      </c>
      <c r="I34" s="26">
        <v>4.5949299999999997</v>
      </c>
      <c r="J34" s="26">
        <v>40.285049999999998</v>
      </c>
      <c r="K34" s="26">
        <v>23.00628</v>
      </c>
      <c r="L34" s="26">
        <v>39.323929999999997</v>
      </c>
      <c r="M34" s="26">
        <v>22.84674</v>
      </c>
    </row>
    <row r="35" spans="1:13" x14ac:dyDescent="0.3">
      <c r="A35" s="25">
        <v>2036</v>
      </c>
      <c r="B35" s="26">
        <v>35.67051</v>
      </c>
      <c r="C35" s="26">
        <v>20.15945</v>
      </c>
      <c r="D35" s="26">
        <v>35.51108</v>
      </c>
      <c r="E35" s="26">
        <v>19.887630000000001</v>
      </c>
      <c r="F35" s="26">
        <v>18.5397</v>
      </c>
      <c r="G35" s="26">
        <v>4.9219900000000001</v>
      </c>
      <c r="H35" s="26">
        <v>18.435890000000001</v>
      </c>
      <c r="I35" s="26">
        <v>4.7500200000000001</v>
      </c>
      <c r="J35" s="26">
        <v>41.482550000000003</v>
      </c>
      <c r="K35" s="26">
        <v>24.16621</v>
      </c>
      <c r="L35" s="26">
        <v>40.431440000000002</v>
      </c>
      <c r="M35" s="26">
        <v>23.95768</v>
      </c>
    </row>
    <row r="36" spans="1:13" x14ac:dyDescent="0.3">
      <c r="A36" s="25">
        <v>2037</v>
      </c>
      <c r="B36" s="26">
        <v>35.625729999999997</v>
      </c>
      <c r="C36" s="26">
        <v>20.870909999999999</v>
      </c>
      <c r="D36" s="26">
        <v>35.4664</v>
      </c>
      <c r="E36" s="26">
        <v>20.56015</v>
      </c>
      <c r="F36" s="26">
        <v>18.677389999999999</v>
      </c>
      <c r="G36" s="26">
        <v>5.1175300000000004</v>
      </c>
      <c r="H36" s="26">
        <v>18.559799999999999</v>
      </c>
      <c r="I36" s="26">
        <v>4.9203599999999996</v>
      </c>
      <c r="J36" s="26">
        <v>42.677970000000002</v>
      </c>
      <c r="K36" s="26">
        <v>25.326599999999999</v>
      </c>
      <c r="L36" s="26">
        <v>41.536790000000003</v>
      </c>
      <c r="M36" s="26">
        <v>25.067640000000001</v>
      </c>
    </row>
    <row r="37" spans="1:13" x14ac:dyDescent="0.3">
      <c r="A37" s="25">
        <v>2038</v>
      </c>
      <c r="B37" s="26">
        <v>35.526589999999999</v>
      </c>
      <c r="C37" s="26">
        <v>21.587240000000001</v>
      </c>
      <c r="D37" s="26">
        <v>35.369579999999999</v>
      </c>
      <c r="E37" s="26">
        <v>21.233260000000001</v>
      </c>
      <c r="F37" s="26">
        <v>19.134779999999999</v>
      </c>
      <c r="G37" s="26">
        <v>5.3227399999999996</v>
      </c>
      <c r="H37" s="26">
        <v>18.99615</v>
      </c>
      <c r="I37" s="26">
        <v>5.0981899999999998</v>
      </c>
      <c r="J37" s="26">
        <v>43.871400000000001</v>
      </c>
      <c r="K37" s="26">
        <v>26.48855</v>
      </c>
      <c r="L37" s="26">
        <v>42.640309999999999</v>
      </c>
      <c r="M37" s="26">
        <v>26.177009999999999</v>
      </c>
    </row>
    <row r="38" spans="1:13" x14ac:dyDescent="0.3">
      <c r="A38" s="25">
        <v>2039</v>
      </c>
      <c r="B38" s="26">
        <v>35.4407</v>
      </c>
      <c r="C38" s="26">
        <v>22.327549999999999</v>
      </c>
      <c r="D38" s="26">
        <v>35.28839</v>
      </c>
      <c r="E38" s="26">
        <v>21.928360000000001</v>
      </c>
      <c r="F38" s="26">
        <v>19.13889</v>
      </c>
      <c r="G38" s="26">
        <v>5.5358400000000003</v>
      </c>
      <c r="H38" s="26">
        <v>18.99175</v>
      </c>
      <c r="I38" s="26">
        <v>5.2811899999999996</v>
      </c>
      <c r="J38" s="26">
        <v>45.062840000000001</v>
      </c>
      <c r="K38" s="26">
        <v>27.65344</v>
      </c>
      <c r="L38" s="26">
        <v>43.742139999999999</v>
      </c>
      <c r="M38" s="26">
        <v>27.287220000000001</v>
      </c>
    </row>
    <row r="39" spans="1:13" x14ac:dyDescent="0.3">
      <c r="A39" s="25">
        <v>2040</v>
      </c>
      <c r="B39" s="26">
        <v>35.324449999999999</v>
      </c>
      <c r="C39" s="26">
        <v>23.04345</v>
      </c>
      <c r="D39" s="26">
        <v>35.17662</v>
      </c>
      <c r="E39" s="26">
        <v>22.59423</v>
      </c>
      <c r="F39" s="26">
        <v>19.656469999999999</v>
      </c>
      <c r="G39" s="26">
        <v>5.7545299999999999</v>
      </c>
      <c r="H39" s="26">
        <v>19.486350000000002</v>
      </c>
      <c r="I39" s="26">
        <v>5.4679599999999997</v>
      </c>
      <c r="J39" s="26">
        <v>46.252659999999999</v>
      </c>
      <c r="K39" s="26">
        <v>28.813549999999999</v>
      </c>
      <c r="L39" s="26">
        <v>44.842379999999999</v>
      </c>
      <c r="M39" s="26">
        <v>28.39171</v>
      </c>
    </row>
    <row r="40" spans="1:13" x14ac:dyDescent="0.3">
      <c r="A40" s="25">
        <v>2041</v>
      </c>
      <c r="B40" s="26">
        <v>35.19511</v>
      </c>
      <c r="C40" s="26">
        <v>23.76135</v>
      </c>
      <c r="D40" s="26">
        <v>35.051279999999998</v>
      </c>
      <c r="E40" s="26">
        <v>23.259540000000001</v>
      </c>
      <c r="F40" s="26">
        <v>19.7012</v>
      </c>
      <c r="G40" s="26">
        <v>5.9862599999999997</v>
      </c>
      <c r="H40" s="26">
        <v>19.52413</v>
      </c>
      <c r="I40" s="26">
        <v>5.6647499999999997</v>
      </c>
      <c r="J40" s="26">
        <v>47.41657</v>
      </c>
      <c r="K40" s="26">
        <v>30.289239999999999</v>
      </c>
      <c r="L40" s="26">
        <v>45.940339999999999</v>
      </c>
      <c r="M40" s="26">
        <v>29.794149999999998</v>
      </c>
    </row>
    <row r="41" spans="1:13" x14ac:dyDescent="0.3">
      <c r="A41" s="25">
        <v>2042</v>
      </c>
      <c r="B41" s="26">
        <v>35.047490000000003</v>
      </c>
      <c r="C41" s="26">
        <v>24.45551</v>
      </c>
      <c r="D41" s="26">
        <v>34.908110000000001</v>
      </c>
      <c r="E41" s="26">
        <v>23.897020000000001</v>
      </c>
      <c r="F41" s="26">
        <v>19.98706</v>
      </c>
      <c r="G41" s="26">
        <v>6.2238199999999999</v>
      </c>
      <c r="H41" s="26">
        <v>19.797070000000001</v>
      </c>
      <c r="I41" s="26">
        <v>5.8645800000000001</v>
      </c>
      <c r="J41" s="26">
        <v>48.57958</v>
      </c>
      <c r="K41" s="26">
        <v>31.765910000000002</v>
      </c>
      <c r="L41" s="26">
        <v>47.037399999999998</v>
      </c>
      <c r="M41" s="26">
        <v>31.19539</v>
      </c>
    </row>
    <row r="42" spans="1:13" x14ac:dyDescent="0.3">
      <c r="A42" s="25">
        <v>2043</v>
      </c>
      <c r="B42" s="26">
        <v>34.917610000000003</v>
      </c>
      <c r="C42" s="26">
        <v>25.144870000000001</v>
      </c>
      <c r="D42" s="26">
        <v>34.781550000000003</v>
      </c>
      <c r="E42" s="26">
        <v>24.52497</v>
      </c>
      <c r="F42" s="26">
        <v>20.596139999999998</v>
      </c>
      <c r="G42" s="26">
        <v>6.4592700000000001</v>
      </c>
      <c r="H42" s="26">
        <v>20.381740000000001</v>
      </c>
      <c r="I42" s="26">
        <v>6.0601200000000004</v>
      </c>
      <c r="J42" s="26">
        <v>49.742080000000001</v>
      </c>
      <c r="K42" s="26">
        <v>33.240079999999999</v>
      </c>
      <c r="L42" s="26">
        <v>48.13382</v>
      </c>
      <c r="M42" s="26">
        <v>32.592970000000001</v>
      </c>
    </row>
    <row r="43" spans="1:13" x14ac:dyDescent="0.3">
      <c r="A43" s="25">
        <v>2044</v>
      </c>
      <c r="B43" s="26">
        <v>34.752110000000002</v>
      </c>
      <c r="C43" s="26">
        <v>25.80762</v>
      </c>
      <c r="D43" s="26">
        <v>34.618220000000001</v>
      </c>
      <c r="E43" s="26">
        <v>25.124849999999999</v>
      </c>
      <c r="F43" s="26">
        <v>20.958069999999999</v>
      </c>
      <c r="G43" s="26">
        <v>6.69726</v>
      </c>
      <c r="H43" s="26">
        <v>20.727049999999998</v>
      </c>
      <c r="I43" s="26">
        <v>6.2553400000000003</v>
      </c>
      <c r="J43" s="26">
        <v>50.903089999999999</v>
      </c>
      <c r="K43" s="26">
        <v>34.714489999999998</v>
      </c>
      <c r="L43" s="26">
        <v>49.228679999999997</v>
      </c>
      <c r="M43" s="26">
        <v>33.989539999999998</v>
      </c>
    </row>
    <row r="44" spans="1:13" x14ac:dyDescent="0.3">
      <c r="A44" s="25">
        <v>2045</v>
      </c>
      <c r="B44" s="26">
        <v>34.601909999999997</v>
      </c>
      <c r="C44" s="26">
        <v>26.468869999999999</v>
      </c>
      <c r="D44" s="26">
        <v>34.469520000000003</v>
      </c>
      <c r="E44" s="26">
        <v>25.709420000000001</v>
      </c>
      <c r="F44" s="26">
        <v>21.070900000000002</v>
      </c>
      <c r="G44" s="26">
        <v>6.9219799999999996</v>
      </c>
      <c r="H44" s="26">
        <v>20.832450000000001</v>
      </c>
      <c r="I44" s="26">
        <v>6.4431700000000003</v>
      </c>
      <c r="J44" s="26">
        <v>52.062849999999997</v>
      </c>
      <c r="K44" s="26">
        <v>36.191229999999997</v>
      </c>
      <c r="L44" s="26">
        <v>50.322249999999997</v>
      </c>
      <c r="M44" s="26">
        <v>35.38597</v>
      </c>
    </row>
    <row r="45" spans="1:13" x14ac:dyDescent="0.3">
      <c r="A45" s="25">
        <v>2046</v>
      </c>
      <c r="B45" s="26">
        <v>34.408630000000002</v>
      </c>
      <c r="C45" s="26">
        <v>27.079170000000001</v>
      </c>
      <c r="D45" s="26">
        <v>34.273940000000003</v>
      </c>
      <c r="E45" s="26">
        <v>26.24736</v>
      </c>
      <c r="F45" s="26">
        <v>21.33785</v>
      </c>
      <c r="G45" s="26">
        <v>7.1711999999999998</v>
      </c>
      <c r="H45" s="26">
        <v>21.078690000000002</v>
      </c>
      <c r="I45" s="26">
        <v>6.6503199999999998</v>
      </c>
      <c r="J45" s="26">
        <v>52.719110000000001</v>
      </c>
      <c r="K45" s="26">
        <v>38.217619999999997</v>
      </c>
      <c r="L45" s="26">
        <v>50.905419999999999</v>
      </c>
      <c r="M45" s="26">
        <v>37.346029999999999</v>
      </c>
    </row>
    <row r="46" spans="1:13" x14ac:dyDescent="0.3">
      <c r="A46" s="25">
        <v>2047</v>
      </c>
      <c r="B46" s="26">
        <v>34.253579999999999</v>
      </c>
      <c r="C46" s="26">
        <v>27.6798</v>
      </c>
      <c r="D46" s="26">
        <v>34.113379999999999</v>
      </c>
      <c r="E46" s="26">
        <v>26.77094</v>
      </c>
      <c r="F46" s="26">
        <v>21.655729999999998</v>
      </c>
      <c r="G46" s="26">
        <v>7.4050599999999998</v>
      </c>
      <c r="H46" s="26">
        <v>21.372520000000002</v>
      </c>
      <c r="I46" s="26">
        <v>6.8436000000000003</v>
      </c>
      <c r="J46" s="26">
        <v>53.373199999999997</v>
      </c>
      <c r="K46" s="26">
        <v>40.241779999999999</v>
      </c>
      <c r="L46" s="26">
        <v>51.486150000000002</v>
      </c>
      <c r="M46" s="26">
        <v>39.302889999999998</v>
      </c>
    </row>
    <row r="47" spans="1:13" x14ac:dyDescent="0.3">
      <c r="A47" s="25">
        <v>2048</v>
      </c>
      <c r="B47" s="26">
        <v>34.055669999999999</v>
      </c>
      <c r="C47" s="26">
        <v>28.246320000000001</v>
      </c>
      <c r="D47" s="26">
        <v>33.908940000000001</v>
      </c>
      <c r="E47" s="26">
        <v>27.255890000000001</v>
      </c>
      <c r="F47" s="26">
        <v>21.90166</v>
      </c>
      <c r="G47" s="26">
        <v>7.64703</v>
      </c>
      <c r="H47" s="26">
        <v>21.59684</v>
      </c>
      <c r="I47" s="26">
        <v>7.0434700000000001</v>
      </c>
      <c r="J47" s="26">
        <v>54.033720000000002</v>
      </c>
      <c r="K47" s="26">
        <v>42.267789999999998</v>
      </c>
      <c r="L47" s="26">
        <v>52.073140000000002</v>
      </c>
      <c r="M47" s="26">
        <v>41.259819999999998</v>
      </c>
    </row>
    <row r="48" spans="1:13" x14ac:dyDescent="0.3">
      <c r="A48" s="25">
        <v>2049</v>
      </c>
      <c r="B48" s="26">
        <v>33.938510000000001</v>
      </c>
      <c r="C48" s="26">
        <v>28.808129999999998</v>
      </c>
      <c r="D48" s="26">
        <v>33.785119999999999</v>
      </c>
      <c r="E48" s="26">
        <v>27.72897</v>
      </c>
      <c r="F48" s="26">
        <v>22.110800000000001</v>
      </c>
      <c r="G48" s="26">
        <v>7.8683100000000001</v>
      </c>
      <c r="H48" s="26">
        <v>21.78547</v>
      </c>
      <c r="I48" s="26">
        <v>7.22485</v>
      </c>
      <c r="J48" s="26">
        <v>54.709420000000001</v>
      </c>
      <c r="K48" s="26">
        <v>44.293190000000003</v>
      </c>
      <c r="L48" s="26">
        <v>52.675190000000001</v>
      </c>
      <c r="M48" s="26">
        <v>43.214379999999998</v>
      </c>
    </row>
    <row r="49" spans="1:13" x14ac:dyDescent="0.3">
      <c r="A49" s="25">
        <v>2050</v>
      </c>
      <c r="B49" s="26">
        <v>33.74492</v>
      </c>
      <c r="C49" s="26">
        <v>29.296489999999999</v>
      </c>
      <c r="D49" s="26">
        <v>33.588200000000001</v>
      </c>
      <c r="E49" s="26">
        <v>28.131689999999999</v>
      </c>
      <c r="F49" s="26">
        <v>22.295909999999999</v>
      </c>
      <c r="G49" s="26">
        <v>8.1055200000000003</v>
      </c>
      <c r="H49" s="26">
        <v>21.95307</v>
      </c>
      <c r="I49" s="26">
        <v>7.4192499999999999</v>
      </c>
      <c r="J49" s="26">
        <v>55.382660000000001</v>
      </c>
      <c r="K49" s="26">
        <v>46.313279999999999</v>
      </c>
      <c r="L49" s="26">
        <v>53.274990000000003</v>
      </c>
      <c r="M49" s="26">
        <v>45.163170000000001</v>
      </c>
    </row>
  </sheetData>
  <mergeCells count="9">
    <mergeCell ref="B6:E6"/>
    <mergeCell ref="F6:I6"/>
    <mergeCell ref="J6:M6"/>
    <mergeCell ref="B7:C7"/>
    <mergeCell ref="D7:E7"/>
    <mergeCell ref="F7:G7"/>
    <mergeCell ref="H7:I7"/>
    <mergeCell ref="J7:K7"/>
    <mergeCell ref="L7:M7"/>
  </mergeCells>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Figure IF1</vt:lpstr>
      <vt:lpstr>Figure IF2</vt:lpstr>
      <vt:lpstr>Figure IF3</vt:lpstr>
      <vt:lpstr>Figure IF4</vt:lpstr>
      <vt:lpstr>Figure IF5</vt:lpstr>
      <vt:lpstr>Figure IF6</vt:lpstr>
      <vt:lpstr>Figure IF7</vt:lpstr>
      <vt:lpstr>Figure IF8</vt:lpstr>
      <vt:lpstr>Figure IF9</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Sendich, Elizabeth</dc:creator>
  <cp:lastModifiedBy>Bowman, Michelle </cp:lastModifiedBy>
  <dcterms:created xsi:type="dcterms:W3CDTF">2016-01-15T13:46:54Z</dcterms:created>
  <dcterms:modified xsi:type="dcterms:W3CDTF">2021-12-08T17:12:19Z</dcterms:modified>
</cp:coreProperties>
</file>