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-f3\oea\IIEA\CO2\Barrasso_Report\"/>
    </mc:Choice>
  </mc:AlternateContent>
  <bookViews>
    <workbookView xWindow="0" yWindow="0" windowWidth="28800" windowHeight="12135"/>
  </bookViews>
  <sheets>
    <sheet name="Elec_gen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6" i="1" l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5" i="1"/>
  <c r="K135" i="1"/>
  <c r="G135" i="1"/>
  <c r="C135" i="1"/>
  <c r="O134" i="1"/>
  <c r="K134" i="1"/>
  <c r="G134" i="1"/>
  <c r="C134" i="1"/>
  <c r="O133" i="1"/>
  <c r="K133" i="1"/>
  <c r="G133" i="1"/>
  <c r="C133" i="1"/>
  <c r="O132" i="1"/>
  <c r="K132" i="1"/>
  <c r="G132" i="1"/>
  <c r="C132" i="1"/>
  <c r="O131" i="1"/>
  <c r="K131" i="1"/>
  <c r="G131" i="1"/>
  <c r="C131" i="1"/>
  <c r="O130" i="1"/>
  <c r="K130" i="1"/>
  <c r="G130" i="1"/>
  <c r="C130" i="1"/>
  <c r="O129" i="1"/>
  <c r="K129" i="1"/>
  <c r="G129" i="1"/>
  <c r="C129" i="1"/>
  <c r="O128" i="1"/>
  <c r="K128" i="1"/>
  <c r="G128" i="1"/>
  <c r="C128" i="1"/>
  <c r="O127" i="1"/>
  <c r="K127" i="1"/>
  <c r="G127" i="1"/>
  <c r="C127" i="1"/>
  <c r="O126" i="1"/>
  <c r="K126" i="1"/>
  <c r="G126" i="1"/>
  <c r="C126" i="1"/>
  <c r="O125" i="1"/>
  <c r="K125" i="1"/>
  <c r="G125" i="1"/>
  <c r="C125" i="1"/>
  <c r="O124" i="1"/>
  <c r="K124" i="1"/>
  <c r="G124" i="1"/>
  <c r="C124" i="1"/>
  <c r="O123" i="1"/>
  <c r="K123" i="1"/>
  <c r="G123" i="1"/>
  <c r="C123" i="1"/>
  <c r="O122" i="1"/>
  <c r="K122" i="1"/>
  <c r="G122" i="1"/>
  <c r="C122" i="1"/>
  <c r="O121" i="1"/>
  <c r="K121" i="1"/>
  <c r="G121" i="1"/>
  <c r="C121" i="1"/>
  <c r="O120" i="1"/>
  <c r="K120" i="1"/>
  <c r="G120" i="1"/>
  <c r="C120" i="1"/>
  <c r="O119" i="1"/>
  <c r="K119" i="1"/>
  <c r="G119" i="1"/>
  <c r="C119" i="1"/>
  <c r="O118" i="1"/>
  <c r="K118" i="1"/>
  <c r="G118" i="1"/>
  <c r="C118" i="1"/>
  <c r="O117" i="1"/>
  <c r="K117" i="1"/>
  <c r="G117" i="1"/>
  <c r="C117" i="1"/>
  <c r="O116" i="1"/>
  <c r="K116" i="1"/>
  <c r="G116" i="1"/>
  <c r="C116" i="1"/>
  <c r="O115" i="1"/>
  <c r="K115" i="1"/>
  <c r="G115" i="1"/>
  <c r="C115" i="1"/>
  <c r="T55" i="1"/>
</calcChain>
</file>

<file path=xl/sharedStrings.xml><?xml version="1.0" encoding="utf-8"?>
<sst xmlns="http://schemas.openxmlformats.org/spreadsheetml/2006/main" count="226" uniqueCount="69">
  <si>
    <t>Total electricity generation for selected fuels</t>
  </si>
  <si>
    <t>Sum of Value</t>
  </si>
  <si>
    <t>Column Labels</t>
  </si>
  <si>
    <t>Coal</t>
  </si>
  <si>
    <t>Natural gas</t>
  </si>
  <si>
    <t>Nuclear</t>
  </si>
  <si>
    <t>Renewables</t>
  </si>
  <si>
    <t>Row Labels</t>
  </si>
  <si>
    <t>ref2021</t>
  </si>
  <si>
    <t>c15</t>
  </si>
  <si>
    <t>c25</t>
  </si>
  <si>
    <t>c35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</si>
  <si>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</si>
  <si>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</si>
  <si>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</si>
  <si>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</si>
  <si>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</si>
  <si>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</si>
  <si>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</si>
  <si>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</si>
  <si>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</si>
  <si>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</si>
  <si>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</si>
  <si>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</si>
  <si>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</si>
  <si>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</si>
  <si>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</si>
  <si>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</si>
  <si>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</si>
  <si>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</si>
  <si>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</si>
  <si>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</si>
  <si>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</si>
  <si>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</si>
  <si>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</si>
  <si>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</si>
  <si>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</si>
  <si>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</si>
  <si>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</si>
  <si>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</si>
  <si>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</si>
  <si>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</si>
  <si>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</si>
  <si>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</si>
  <si>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</si>
  <si>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</si>
  <si>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</si>
  <si>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</si>
  <si>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</si>
  <si>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</si>
  <si>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</si>
  <si>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</si>
  <si>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</si>
  <si>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</si>
  <si>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</si>
  <si>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</si>
  <si>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</si>
  <si>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</si>
  <si>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</si>
  <si>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</si>
  <si>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</si>
  <si>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</si>
  <si>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</si>
  <si>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Gen check</t>
  </si>
  <si>
    <t>Ref/c15/c25/c35, Row 1341</t>
  </si>
  <si>
    <t>Ref/c15/c25/c35, Row 1343</t>
  </si>
  <si>
    <t>Ref/c15/c25/c35, Row 1344</t>
  </si>
  <si>
    <t>Ref/c15/c25/c35, Row 1345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</si>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</sst>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indexed="8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003953"/>
      <name val="Arial"/>
      <family val="2"/>
    </font>
    <font>
      <sz val="9"/>
      <color indexed="8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ashed">
        <color rgb="FFBFBFBF"/>
      </bottom>
      <diagonal/>
    </border>
    <border>
      <left/>
      <right/>
      <top/>
      <bottom style="thick">
        <color rgb="FF00B0F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1" applyNumberFormat="0" applyFont="0" applyProtection="0">
      <alignment wrapText="1"/>
    </xf>
  </cellStyleXfs>
  <cellXfs count="9">
    <xf numFmtId="0" fontId="0" fillId="0" borderId="0" xfId="0"/>
    <xf numFmtId="0" fontId="2" fillId="0" borderId="0" xfId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2" borderId="0" xfId="0" applyFont="1" applyFill="1" applyBorder="1"/>
    <xf numFmtId="0" fontId="4" fillId="3" borderId="0" xfId="0" applyFont="1" applyFill="1" applyBorder="1"/>
    <xf numFmtId="0" fontId="5" fillId="0" borderId="0" xfId="0" applyFont="1" applyFill="1" applyBorder="1" applyAlignment="1">
      <alignment horizontal="center"/>
    </xf>
    <xf numFmtId="3" fontId="3" fillId="0" borderId="1" xfId="2" applyNumberFormat="1" applyFill="1" applyAlignment="1">
      <alignment horizontal="right" wrapText="1"/>
    </xf>
    <xf numFmtId="0" fontId="4" fillId="0" borderId="2" xfId="0" applyFont="1" applyFill="1" applyBorder="1"/>
  </cellXfs>
  <cellStyles count="3">
    <cellStyle name="Body: normal cell" xfId="2"/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coal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Elec_gen!$D$4</c:f>
              <c:strCache>
                <c:ptCount val="1"/>
                <c:pt idx="0">
                  <c:v>c15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Elec_gen!$D$5:$D$55</c15:sqref>
                  </c15:fullRef>
                </c:ext>
              </c:extLst>
              <c:f>Elec_gen!$D$15:$D$55</c:f>
              <c:numCache>
                <c:formatCode>#,##0</c:formatCode>
                <c:ptCount val="41"/>
                <c:pt idx="10">
                  <c:v>774.72326699999996</c:v>
                </c:pt>
                <c:pt idx="11">
                  <c:v>941.72820999999999</c:v>
                </c:pt>
                <c:pt idx="12">
                  <c:v>992.77362100000005</c:v>
                </c:pt>
                <c:pt idx="13">
                  <c:v>591.83392300000003</c:v>
                </c:pt>
                <c:pt idx="14">
                  <c:v>423.07318099999998</c:v>
                </c:pt>
                <c:pt idx="15">
                  <c:v>190.78739899999999</c:v>
                </c:pt>
                <c:pt idx="16">
                  <c:v>142.264038</c:v>
                </c:pt>
                <c:pt idx="17">
                  <c:v>108.94426</c:v>
                </c:pt>
                <c:pt idx="18">
                  <c:v>102.467033</c:v>
                </c:pt>
                <c:pt idx="19">
                  <c:v>96.072295999999994</c:v>
                </c:pt>
                <c:pt idx="20">
                  <c:v>92.615211000000002</c:v>
                </c:pt>
                <c:pt idx="21">
                  <c:v>71.997566000000006</c:v>
                </c:pt>
                <c:pt idx="22">
                  <c:v>63.053837000000001</c:v>
                </c:pt>
                <c:pt idx="23">
                  <c:v>63.247433000000001</c:v>
                </c:pt>
                <c:pt idx="24">
                  <c:v>58.017197000000003</c:v>
                </c:pt>
                <c:pt idx="25">
                  <c:v>48.215350999999998</c:v>
                </c:pt>
                <c:pt idx="26">
                  <c:v>45.710917999999999</c:v>
                </c:pt>
                <c:pt idx="27">
                  <c:v>44.143078000000003</c:v>
                </c:pt>
                <c:pt idx="28">
                  <c:v>34.223846000000002</c:v>
                </c:pt>
                <c:pt idx="29">
                  <c:v>31.010425999999999</c:v>
                </c:pt>
                <c:pt idx="30">
                  <c:v>28.751788999999999</c:v>
                </c:pt>
                <c:pt idx="31">
                  <c:v>25.123059999999999</c:v>
                </c:pt>
                <c:pt idx="32">
                  <c:v>22.812125999999999</c:v>
                </c:pt>
                <c:pt idx="33">
                  <c:v>21.233661999999999</c:v>
                </c:pt>
                <c:pt idx="34">
                  <c:v>20.738346</c:v>
                </c:pt>
                <c:pt idx="35">
                  <c:v>18.383305</c:v>
                </c:pt>
                <c:pt idx="36">
                  <c:v>17.532215000000001</c:v>
                </c:pt>
                <c:pt idx="37">
                  <c:v>16.800373</c:v>
                </c:pt>
                <c:pt idx="38">
                  <c:v>16.642790000000002</c:v>
                </c:pt>
                <c:pt idx="39">
                  <c:v>16.496085999999998</c:v>
                </c:pt>
                <c:pt idx="40">
                  <c:v>16.438041999999999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Elec_gen!$E$4</c:f>
              <c:strCache>
                <c:ptCount val="1"/>
                <c:pt idx="0">
                  <c:v>c25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Elec_gen!$E$5:$E$55</c15:sqref>
                  </c15:fullRef>
                </c:ext>
              </c:extLst>
              <c:f>Elec_gen!$E$15:$E$55</c:f>
              <c:numCache>
                <c:formatCode>#,##0</c:formatCode>
                <c:ptCount val="41"/>
                <c:pt idx="10">
                  <c:v>774.126892</c:v>
                </c:pt>
                <c:pt idx="11">
                  <c:v>941.72875999999997</c:v>
                </c:pt>
                <c:pt idx="12">
                  <c:v>993.04852300000005</c:v>
                </c:pt>
                <c:pt idx="13">
                  <c:v>445.19006300000001</c:v>
                </c:pt>
                <c:pt idx="14">
                  <c:v>257.09930400000002</c:v>
                </c:pt>
                <c:pt idx="15">
                  <c:v>114.80072800000001</c:v>
                </c:pt>
                <c:pt idx="16">
                  <c:v>80.405342000000005</c:v>
                </c:pt>
                <c:pt idx="17">
                  <c:v>58.002986999999997</c:v>
                </c:pt>
                <c:pt idx="18">
                  <c:v>56.255851999999997</c:v>
                </c:pt>
                <c:pt idx="19">
                  <c:v>52.084248000000002</c:v>
                </c:pt>
                <c:pt idx="20">
                  <c:v>49.269526999999997</c:v>
                </c:pt>
                <c:pt idx="21">
                  <c:v>34.329085999999997</c:v>
                </c:pt>
                <c:pt idx="22">
                  <c:v>31.617113</c:v>
                </c:pt>
                <c:pt idx="23">
                  <c:v>34.209617999999999</c:v>
                </c:pt>
                <c:pt idx="24">
                  <c:v>31.016306</c:v>
                </c:pt>
                <c:pt idx="25">
                  <c:v>27.739622000000001</c:v>
                </c:pt>
                <c:pt idx="26">
                  <c:v>25.105373</c:v>
                </c:pt>
                <c:pt idx="27">
                  <c:v>24.793491</c:v>
                </c:pt>
                <c:pt idx="28">
                  <c:v>17.889032</c:v>
                </c:pt>
                <c:pt idx="29">
                  <c:v>16.621212</c:v>
                </c:pt>
                <c:pt idx="30">
                  <c:v>16.443342000000001</c:v>
                </c:pt>
                <c:pt idx="31">
                  <c:v>16.363365000000002</c:v>
                </c:pt>
                <c:pt idx="32">
                  <c:v>16.309975000000001</c:v>
                </c:pt>
                <c:pt idx="33">
                  <c:v>16.257277999999999</c:v>
                </c:pt>
                <c:pt idx="34">
                  <c:v>16.18928</c:v>
                </c:pt>
                <c:pt idx="35">
                  <c:v>16.121483000000001</c:v>
                </c:pt>
                <c:pt idx="36">
                  <c:v>16.122692000000001</c:v>
                </c:pt>
                <c:pt idx="37">
                  <c:v>16.117768999999999</c:v>
                </c:pt>
                <c:pt idx="38">
                  <c:v>16.115746000000001</c:v>
                </c:pt>
                <c:pt idx="39">
                  <c:v>16.118293999999999</c:v>
                </c:pt>
                <c:pt idx="40">
                  <c:v>16.126259000000001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Elec_gen!$F$4</c:f>
              <c:strCache>
                <c:ptCount val="1"/>
                <c:pt idx="0">
                  <c:v>c35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Elec_gen!$F$5:$F$55</c15:sqref>
                  </c15:fullRef>
                </c:ext>
              </c:extLst>
              <c:f>Elec_gen!$F$15:$F$55</c:f>
              <c:numCache>
                <c:formatCode>#,##0</c:formatCode>
                <c:ptCount val="41"/>
                <c:pt idx="10">
                  <c:v>775.73657200000002</c:v>
                </c:pt>
                <c:pt idx="11">
                  <c:v>941.72875999999997</c:v>
                </c:pt>
                <c:pt idx="12">
                  <c:v>991.50042699999995</c:v>
                </c:pt>
                <c:pt idx="13">
                  <c:v>339.42422499999998</c:v>
                </c:pt>
                <c:pt idx="14">
                  <c:v>181.061508</c:v>
                </c:pt>
                <c:pt idx="15">
                  <c:v>92.372757000000007</c:v>
                </c:pt>
                <c:pt idx="16">
                  <c:v>60.663639000000003</c:v>
                </c:pt>
                <c:pt idx="17">
                  <c:v>46.437595000000002</c:v>
                </c:pt>
                <c:pt idx="18">
                  <c:v>44.739215999999999</c:v>
                </c:pt>
                <c:pt idx="19">
                  <c:v>38.668380999999997</c:v>
                </c:pt>
                <c:pt idx="20">
                  <c:v>38.242668000000002</c:v>
                </c:pt>
                <c:pt idx="21">
                  <c:v>30.451685000000001</c:v>
                </c:pt>
                <c:pt idx="22">
                  <c:v>27.168568</c:v>
                </c:pt>
                <c:pt idx="23">
                  <c:v>28.154688</c:v>
                </c:pt>
                <c:pt idx="24">
                  <c:v>27.111753</c:v>
                </c:pt>
                <c:pt idx="25">
                  <c:v>23.136858</c:v>
                </c:pt>
                <c:pt idx="26">
                  <c:v>23.09721</c:v>
                </c:pt>
                <c:pt idx="27">
                  <c:v>23.086262000000001</c:v>
                </c:pt>
                <c:pt idx="28">
                  <c:v>16.648216000000001</c:v>
                </c:pt>
                <c:pt idx="29">
                  <c:v>16.622129000000001</c:v>
                </c:pt>
                <c:pt idx="30">
                  <c:v>16.589787000000001</c:v>
                </c:pt>
                <c:pt idx="31">
                  <c:v>16.526952999999999</c:v>
                </c:pt>
                <c:pt idx="32">
                  <c:v>16.472878000000001</c:v>
                </c:pt>
                <c:pt idx="33">
                  <c:v>16.420113000000001</c:v>
                </c:pt>
                <c:pt idx="34">
                  <c:v>16.285906000000001</c:v>
                </c:pt>
                <c:pt idx="35">
                  <c:v>16.218219999999999</c:v>
                </c:pt>
                <c:pt idx="36">
                  <c:v>16.21011</c:v>
                </c:pt>
                <c:pt idx="37">
                  <c:v>16.273602</c:v>
                </c:pt>
                <c:pt idx="38">
                  <c:v>16.254003999999998</c:v>
                </c:pt>
                <c:pt idx="39">
                  <c:v>16.280867000000001</c:v>
                </c:pt>
                <c:pt idx="40">
                  <c:v>16.224098000000001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Elec_gen!$C$4</c:f>
              <c:strCache>
                <c:ptCount val="1"/>
                <c:pt idx="0">
                  <c:v>ref2021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Elec_gen!$C$5:$C$55</c15:sqref>
                  </c15:fullRef>
                </c:ext>
              </c:extLst>
              <c:f>Elec_gen!$C$15:$C$55</c:f>
              <c:numCache>
                <c:formatCode>#,##0</c:formatCode>
                <c:ptCount val="41"/>
                <c:pt idx="0">
                  <c:v>1847.3845209999999</c:v>
                </c:pt>
                <c:pt idx="1">
                  <c:v>1733.4499510000001</c:v>
                </c:pt>
                <c:pt idx="2">
                  <c:v>1514.1945800000001</c:v>
                </c:pt>
                <c:pt idx="3">
                  <c:v>1581.249634</c:v>
                </c:pt>
                <c:pt idx="4">
                  <c:v>1581.8294679999999</c:v>
                </c:pt>
                <c:pt idx="5">
                  <c:v>1352.706543</c:v>
                </c:pt>
                <c:pt idx="6">
                  <c:v>1239.554443</c:v>
                </c:pt>
                <c:pt idx="7">
                  <c:v>1206.333496</c:v>
                </c:pt>
                <c:pt idx="8">
                  <c:v>1150.2607419999999</c:v>
                </c:pt>
                <c:pt idx="9">
                  <c:v>966.394409</c:v>
                </c:pt>
                <c:pt idx="10">
                  <c:v>773.88201900000001</c:v>
                </c:pt>
                <c:pt idx="11">
                  <c:v>941.73376499999995</c:v>
                </c:pt>
                <c:pt idx="12">
                  <c:v>992.79119900000001</c:v>
                </c:pt>
                <c:pt idx="13">
                  <c:v>871.750854</c:v>
                </c:pt>
                <c:pt idx="14">
                  <c:v>780.43792699999995</c:v>
                </c:pt>
                <c:pt idx="15">
                  <c:v>706.41967799999998</c:v>
                </c:pt>
                <c:pt idx="16">
                  <c:v>723.25091599999996</c:v>
                </c:pt>
                <c:pt idx="17">
                  <c:v>698.41479500000003</c:v>
                </c:pt>
                <c:pt idx="18">
                  <c:v>703.34155299999998</c:v>
                </c:pt>
                <c:pt idx="19">
                  <c:v>705.18328899999995</c:v>
                </c:pt>
                <c:pt idx="20">
                  <c:v>695.74206500000003</c:v>
                </c:pt>
                <c:pt idx="21">
                  <c:v>683.59429899999998</c:v>
                </c:pt>
                <c:pt idx="22">
                  <c:v>671.28857400000004</c:v>
                </c:pt>
                <c:pt idx="23">
                  <c:v>670.094604</c:v>
                </c:pt>
                <c:pt idx="24">
                  <c:v>668.57281499999999</c:v>
                </c:pt>
                <c:pt idx="25">
                  <c:v>653.83886700000005</c:v>
                </c:pt>
                <c:pt idx="26">
                  <c:v>652.707581</c:v>
                </c:pt>
                <c:pt idx="27">
                  <c:v>643.58160399999997</c:v>
                </c:pt>
                <c:pt idx="28">
                  <c:v>626.76519800000005</c:v>
                </c:pt>
                <c:pt idx="29">
                  <c:v>621.67889400000001</c:v>
                </c:pt>
                <c:pt idx="30">
                  <c:v>619.91973900000005</c:v>
                </c:pt>
                <c:pt idx="31">
                  <c:v>616.31616199999996</c:v>
                </c:pt>
                <c:pt idx="32">
                  <c:v>616.70904499999995</c:v>
                </c:pt>
                <c:pt idx="33">
                  <c:v>610.07458499999996</c:v>
                </c:pt>
                <c:pt idx="34">
                  <c:v>605.32934599999999</c:v>
                </c:pt>
                <c:pt idx="35">
                  <c:v>592.97918700000002</c:v>
                </c:pt>
                <c:pt idx="36">
                  <c:v>590.65801999999996</c:v>
                </c:pt>
                <c:pt idx="37">
                  <c:v>589.8125</c:v>
                </c:pt>
                <c:pt idx="38">
                  <c:v>592.60418700000002</c:v>
                </c:pt>
                <c:pt idx="39">
                  <c:v>594.86968999999999</c:v>
                </c:pt>
                <c:pt idx="40">
                  <c:v>593.26556400000004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17541696"/>
        <c:axId val="-1717542784"/>
      </c:lineChart>
      <c:catAx>
        <c:axId val="-1717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7175427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717542784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 w="15875">
            <a:solidFill>
              <a:schemeClr val="bg1">
                <a:lumMod val="85000"/>
              </a:schemeClr>
            </a:solidFill>
            <a:prstDash val="lg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7541696"/>
        <c:crossesAt val="1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natural gas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Elec_gen!$H$4</c:f>
              <c:strCache>
                <c:ptCount val="1"/>
                <c:pt idx="0">
                  <c:v>c15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Elec_gen!$H$5:$H$55</c15:sqref>
                  </c15:fullRef>
                </c:ext>
              </c:extLst>
              <c:f>Elec_gen!$H$15:$H$55</c:f>
              <c:numCache>
                <c:formatCode>#,##0</c:formatCode>
                <c:ptCount val="41"/>
                <c:pt idx="10">
                  <c:v>1635.701172</c:v>
                </c:pt>
                <c:pt idx="11">
                  <c:v>1433.0733640000001</c:v>
                </c:pt>
                <c:pt idx="12">
                  <c:v>1416.184448</c:v>
                </c:pt>
                <c:pt idx="13">
                  <c:v>1699.3702390000001</c:v>
                </c:pt>
                <c:pt idx="14">
                  <c:v>1706.342163</c:v>
                </c:pt>
                <c:pt idx="15">
                  <c:v>1814.3824460000001</c:v>
                </c:pt>
                <c:pt idx="16">
                  <c:v>1779.346313</c:v>
                </c:pt>
                <c:pt idx="17">
                  <c:v>1726.704956</c:v>
                </c:pt>
                <c:pt idx="18">
                  <c:v>1692.513062</c:v>
                </c:pt>
                <c:pt idx="19">
                  <c:v>1685.961548</c:v>
                </c:pt>
                <c:pt idx="20">
                  <c:v>1649.908447</c:v>
                </c:pt>
                <c:pt idx="21">
                  <c:v>1656.070923</c:v>
                </c:pt>
                <c:pt idx="22">
                  <c:v>1660.811279</c:v>
                </c:pt>
                <c:pt idx="23">
                  <c:v>1649.4176030000001</c:v>
                </c:pt>
                <c:pt idx="24">
                  <c:v>1637.9250489999999</c:v>
                </c:pt>
                <c:pt idx="25">
                  <c:v>1620.692505</c:v>
                </c:pt>
                <c:pt idx="26">
                  <c:v>1608.661255</c:v>
                </c:pt>
                <c:pt idx="27">
                  <c:v>1613.223999</c:v>
                </c:pt>
                <c:pt idx="28">
                  <c:v>1628.451172</c:v>
                </c:pt>
                <c:pt idx="29">
                  <c:v>1638.230225</c:v>
                </c:pt>
                <c:pt idx="30">
                  <c:v>1632.111206</c:v>
                </c:pt>
                <c:pt idx="31">
                  <c:v>1613.9904790000001</c:v>
                </c:pt>
                <c:pt idx="32">
                  <c:v>1614.0123289999999</c:v>
                </c:pt>
                <c:pt idx="33">
                  <c:v>1611.9663089999999</c:v>
                </c:pt>
                <c:pt idx="34">
                  <c:v>1611.4508060000001</c:v>
                </c:pt>
                <c:pt idx="35">
                  <c:v>1613.0920410000001</c:v>
                </c:pt>
                <c:pt idx="36">
                  <c:v>1594.4866939999999</c:v>
                </c:pt>
                <c:pt idx="37">
                  <c:v>1576.6906739999999</c:v>
                </c:pt>
                <c:pt idx="38">
                  <c:v>1551.4620359999999</c:v>
                </c:pt>
                <c:pt idx="39">
                  <c:v>1514.5802000000001</c:v>
                </c:pt>
                <c:pt idx="40">
                  <c:v>1500.120361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Elec_gen!$I$4</c:f>
              <c:strCache>
                <c:ptCount val="1"/>
                <c:pt idx="0">
                  <c:v>c25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Elec_gen!$I$5:$I$55</c15:sqref>
                  </c15:fullRef>
                </c:ext>
              </c:extLst>
              <c:f>Elec_gen!$I$15:$I$55</c:f>
              <c:numCache>
                <c:formatCode>#,##0</c:formatCode>
                <c:ptCount val="41"/>
                <c:pt idx="10">
                  <c:v>1636.408203</c:v>
                </c:pt>
                <c:pt idx="11">
                  <c:v>1433.5104980000001</c:v>
                </c:pt>
                <c:pt idx="12">
                  <c:v>1415.60437</c:v>
                </c:pt>
                <c:pt idx="13">
                  <c:v>1815.5932620000001</c:v>
                </c:pt>
                <c:pt idx="14">
                  <c:v>1833.6416019999999</c:v>
                </c:pt>
                <c:pt idx="15">
                  <c:v>1806.015259</c:v>
                </c:pt>
                <c:pt idx="16">
                  <c:v>1741.0668949999999</c:v>
                </c:pt>
                <c:pt idx="17">
                  <c:v>1654.970947</c:v>
                </c:pt>
                <c:pt idx="18">
                  <c:v>1571.0550539999999</c:v>
                </c:pt>
                <c:pt idx="19">
                  <c:v>1544.1152340000001</c:v>
                </c:pt>
                <c:pt idx="20">
                  <c:v>1511.3865969999999</c:v>
                </c:pt>
                <c:pt idx="21">
                  <c:v>1497.7966309999999</c:v>
                </c:pt>
                <c:pt idx="22">
                  <c:v>1477.5610349999999</c:v>
                </c:pt>
                <c:pt idx="23">
                  <c:v>1458.2136230000001</c:v>
                </c:pt>
                <c:pt idx="24">
                  <c:v>1434.365845</c:v>
                </c:pt>
                <c:pt idx="25">
                  <c:v>1390.5860600000001</c:v>
                </c:pt>
                <c:pt idx="26">
                  <c:v>1369.340698</c:v>
                </c:pt>
                <c:pt idx="27">
                  <c:v>1368.712524</c:v>
                </c:pt>
                <c:pt idx="28">
                  <c:v>1383.258423</c:v>
                </c:pt>
                <c:pt idx="29">
                  <c:v>1389.798096</c:v>
                </c:pt>
                <c:pt idx="30">
                  <c:v>1377.0592039999999</c:v>
                </c:pt>
                <c:pt idx="31">
                  <c:v>1367.8905030000001</c:v>
                </c:pt>
                <c:pt idx="32">
                  <c:v>1372.584106</c:v>
                </c:pt>
                <c:pt idx="33">
                  <c:v>1380.7242429999999</c:v>
                </c:pt>
                <c:pt idx="34">
                  <c:v>1381.3100589999999</c:v>
                </c:pt>
                <c:pt idx="35">
                  <c:v>1380.7044679999999</c:v>
                </c:pt>
                <c:pt idx="36">
                  <c:v>1374.2270510000001</c:v>
                </c:pt>
                <c:pt idx="37">
                  <c:v>1358.529663</c:v>
                </c:pt>
                <c:pt idx="38">
                  <c:v>1349.674438</c:v>
                </c:pt>
                <c:pt idx="39">
                  <c:v>1324.171143</c:v>
                </c:pt>
                <c:pt idx="40">
                  <c:v>1315.2679439999999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Elec_gen!$J$4</c:f>
              <c:strCache>
                <c:ptCount val="1"/>
                <c:pt idx="0">
                  <c:v>c35</c:v>
                </c:pt>
              </c:strCache>
            </c:strRef>
          </c:tx>
          <c:spPr>
            <a:ln w="28575" cap="rnd">
              <a:solidFill>
                <a:schemeClr val="tx2">
                  <a:lumMod val="10000"/>
                  <a:lumOff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Elec_gen!$J$5:$J$55</c15:sqref>
                  </c15:fullRef>
                </c:ext>
              </c:extLst>
              <c:f>Elec_gen!$J$15:$J$55</c:f>
              <c:numCache>
                <c:formatCode>#,##0</c:formatCode>
                <c:ptCount val="41"/>
                <c:pt idx="10">
                  <c:v>1634.9123540000001</c:v>
                </c:pt>
                <c:pt idx="11">
                  <c:v>1434.0566409999999</c:v>
                </c:pt>
                <c:pt idx="12">
                  <c:v>1417.350952</c:v>
                </c:pt>
                <c:pt idx="13">
                  <c:v>1891.4975589999999</c:v>
                </c:pt>
                <c:pt idx="14">
                  <c:v>1862.5969239999999</c:v>
                </c:pt>
                <c:pt idx="15">
                  <c:v>1820.8759769999999</c:v>
                </c:pt>
                <c:pt idx="16">
                  <c:v>1728.056763</c:v>
                </c:pt>
                <c:pt idx="17">
                  <c:v>1611.4376219999999</c:v>
                </c:pt>
                <c:pt idx="18">
                  <c:v>1525.957275</c:v>
                </c:pt>
                <c:pt idx="19">
                  <c:v>1477.3908690000001</c:v>
                </c:pt>
                <c:pt idx="20">
                  <c:v>1433.070923</c:v>
                </c:pt>
                <c:pt idx="21">
                  <c:v>1408.7751459999999</c:v>
                </c:pt>
                <c:pt idx="22">
                  <c:v>1391.983154</c:v>
                </c:pt>
                <c:pt idx="23">
                  <c:v>1355.2897949999999</c:v>
                </c:pt>
                <c:pt idx="24">
                  <c:v>1322.5205080000001</c:v>
                </c:pt>
                <c:pt idx="25">
                  <c:v>1288.624268</c:v>
                </c:pt>
                <c:pt idx="26">
                  <c:v>1277.893433</c:v>
                </c:pt>
                <c:pt idx="27">
                  <c:v>1285.0683590000001</c:v>
                </c:pt>
                <c:pt idx="28">
                  <c:v>1298.6982419999999</c:v>
                </c:pt>
                <c:pt idx="29">
                  <c:v>1301.290039</c:v>
                </c:pt>
                <c:pt idx="30">
                  <c:v>1300.771851</c:v>
                </c:pt>
                <c:pt idx="31">
                  <c:v>1300.2470699999999</c:v>
                </c:pt>
                <c:pt idx="32">
                  <c:v>1298.500732</c:v>
                </c:pt>
                <c:pt idx="33">
                  <c:v>1297.065918</c:v>
                </c:pt>
                <c:pt idx="34">
                  <c:v>1285.099365</c:v>
                </c:pt>
                <c:pt idx="35">
                  <c:v>1288.537231</c:v>
                </c:pt>
                <c:pt idx="36">
                  <c:v>1266.791626</c:v>
                </c:pt>
                <c:pt idx="37">
                  <c:v>1255.7391359999999</c:v>
                </c:pt>
                <c:pt idx="38">
                  <c:v>1253.0195309999999</c:v>
                </c:pt>
                <c:pt idx="39">
                  <c:v>1259.416138</c:v>
                </c:pt>
                <c:pt idx="40">
                  <c:v>1257.018311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Elec_gen!$G$4</c:f>
              <c:strCache>
                <c:ptCount val="1"/>
                <c:pt idx="0">
                  <c:v>ref2021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Elec_gen!$G$5:$G$55</c15:sqref>
                  </c15:fullRef>
                </c:ext>
              </c:extLst>
              <c:f>Elec_gen!$G$15:$G$55</c:f>
              <c:numCache>
                <c:formatCode>#,##0</c:formatCode>
                <c:ptCount val="41"/>
                <c:pt idx="0">
                  <c:v>994.85583499999996</c:v>
                </c:pt>
                <c:pt idx="1">
                  <c:v>1020.338135</c:v>
                </c:pt>
                <c:pt idx="2">
                  <c:v>1235.049683</c:v>
                </c:pt>
                <c:pt idx="3">
                  <c:v>1128.5737300000001</c:v>
                </c:pt>
                <c:pt idx="4">
                  <c:v>1130.5764160000001</c:v>
                </c:pt>
                <c:pt idx="5">
                  <c:v>1337.2833250000001</c:v>
                </c:pt>
                <c:pt idx="6">
                  <c:v>1382.293457</c:v>
                </c:pt>
                <c:pt idx="7">
                  <c:v>1300.7230219999999</c:v>
                </c:pt>
                <c:pt idx="8">
                  <c:v>1473.121582</c:v>
                </c:pt>
                <c:pt idx="9">
                  <c:v>1587.7751459999999</c:v>
                </c:pt>
                <c:pt idx="10">
                  <c:v>1636.4144289999999</c:v>
                </c:pt>
                <c:pt idx="11">
                  <c:v>1428.1547849999999</c:v>
                </c:pt>
                <c:pt idx="12">
                  <c:v>1432.5069579999999</c:v>
                </c:pt>
                <c:pt idx="13">
                  <c:v>1494.609009</c:v>
                </c:pt>
                <c:pt idx="14">
                  <c:v>1484.582764</c:v>
                </c:pt>
                <c:pt idx="15">
                  <c:v>1550.6204829999999</c:v>
                </c:pt>
                <c:pt idx="16">
                  <c:v>1588.561768</c:v>
                </c:pt>
                <c:pt idx="17">
                  <c:v>1600.5607910000001</c:v>
                </c:pt>
                <c:pt idx="18">
                  <c:v>1583.3774410000001</c:v>
                </c:pt>
                <c:pt idx="19">
                  <c:v>1583.3544919999999</c:v>
                </c:pt>
                <c:pt idx="20">
                  <c:v>1562.0238039999999</c:v>
                </c:pt>
                <c:pt idx="21">
                  <c:v>1574.4033199999999</c:v>
                </c:pt>
                <c:pt idx="22">
                  <c:v>1580.0607910000001</c:v>
                </c:pt>
                <c:pt idx="23">
                  <c:v>1584.8645019999999</c:v>
                </c:pt>
                <c:pt idx="24">
                  <c:v>1592.965942</c:v>
                </c:pt>
                <c:pt idx="25">
                  <c:v>1584.2200929999999</c:v>
                </c:pt>
                <c:pt idx="26">
                  <c:v>1594.151245</c:v>
                </c:pt>
                <c:pt idx="27">
                  <c:v>1616.4095460000001</c:v>
                </c:pt>
                <c:pt idx="28">
                  <c:v>1648.568115</c:v>
                </c:pt>
                <c:pt idx="29">
                  <c:v>1676.6455080000001</c:v>
                </c:pt>
                <c:pt idx="30">
                  <c:v>1706.4884030000001</c:v>
                </c:pt>
                <c:pt idx="31">
                  <c:v>1723.142822</c:v>
                </c:pt>
                <c:pt idx="32">
                  <c:v>1749.9243160000001</c:v>
                </c:pt>
                <c:pt idx="33">
                  <c:v>1785.701172</c:v>
                </c:pt>
                <c:pt idx="34">
                  <c:v>1813.2973629999999</c:v>
                </c:pt>
                <c:pt idx="35">
                  <c:v>1839.848755</c:v>
                </c:pt>
                <c:pt idx="36">
                  <c:v>1852.8442379999999</c:v>
                </c:pt>
                <c:pt idx="37">
                  <c:v>1870.0382079999999</c:v>
                </c:pt>
                <c:pt idx="38">
                  <c:v>1894.802246</c:v>
                </c:pt>
                <c:pt idx="39">
                  <c:v>1921.9521480000001</c:v>
                </c:pt>
                <c:pt idx="40">
                  <c:v>1953.114014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17541152"/>
        <c:axId val="-96718960"/>
      </c:lineChart>
      <c:catAx>
        <c:axId val="-17175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71896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96718960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one"/>
        <c:spPr>
          <a:noFill/>
          <a:ln w="15875">
            <a:solidFill>
              <a:schemeClr val="bg1">
                <a:lumMod val="85000"/>
              </a:schemeClr>
            </a:solidFill>
            <a:prstDash val="lg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17541152"/>
        <c:crossesAt val="1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nuclear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Elec_gen!$L$4</c:f>
              <c:strCache>
                <c:ptCount val="1"/>
                <c:pt idx="0">
                  <c:v>c15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Elec_gen!$L$5:$L$55</c15:sqref>
                  </c15:fullRef>
                </c:ext>
              </c:extLst>
              <c:f>Elec_gen!$L$15:$L$55</c:f>
              <c:numCache>
                <c:formatCode>#,##0</c:formatCode>
                <c:ptCount val="41"/>
                <c:pt idx="10">
                  <c:v>784.792236</c:v>
                </c:pt>
                <c:pt idx="11">
                  <c:v>760.58019999999999</c:v>
                </c:pt>
                <c:pt idx="12">
                  <c:v>736.682861</c:v>
                </c:pt>
                <c:pt idx="13">
                  <c:v>749.79754600000001</c:v>
                </c:pt>
                <c:pt idx="14">
                  <c:v>752.92675799999995</c:v>
                </c:pt>
                <c:pt idx="15">
                  <c:v>744.93896500000005</c:v>
                </c:pt>
                <c:pt idx="16">
                  <c:v>729.98315400000001</c:v>
                </c:pt>
                <c:pt idx="17">
                  <c:v>715.22534199999996</c:v>
                </c:pt>
                <c:pt idx="18">
                  <c:v>715.57238800000005</c:v>
                </c:pt>
                <c:pt idx="19">
                  <c:v>715.99658199999999</c:v>
                </c:pt>
                <c:pt idx="20">
                  <c:v>716.74548300000004</c:v>
                </c:pt>
                <c:pt idx="21">
                  <c:v>717.90783699999997</c:v>
                </c:pt>
                <c:pt idx="22">
                  <c:v>718.73644999999999</c:v>
                </c:pt>
                <c:pt idx="23">
                  <c:v>719.53576699999996</c:v>
                </c:pt>
                <c:pt idx="24">
                  <c:v>720.22937000000002</c:v>
                </c:pt>
                <c:pt idx="25">
                  <c:v>721.63433799999996</c:v>
                </c:pt>
                <c:pt idx="26">
                  <c:v>722.67889400000001</c:v>
                </c:pt>
                <c:pt idx="27">
                  <c:v>722.89007600000002</c:v>
                </c:pt>
                <c:pt idx="28">
                  <c:v>723.10070800000005</c:v>
                </c:pt>
                <c:pt idx="29">
                  <c:v>723.10070800000005</c:v>
                </c:pt>
                <c:pt idx="30">
                  <c:v>723.44555700000001</c:v>
                </c:pt>
                <c:pt idx="31">
                  <c:v>724.69769299999996</c:v>
                </c:pt>
                <c:pt idx="32">
                  <c:v>725.60320999999999</c:v>
                </c:pt>
                <c:pt idx="33">
                  <c:v>726.47674600000005</c:v>
                </c:pt>
                <c:pt idx="34">
                  <c:v>727.23205600000006</c:v>
                </c:pt>
                <c:pt idx="35">
                  <c:v>728.050659</c:v>
                </c:pt>
                <c:pt idx="36">
                  <c:v>733.46887200000003</c:v>
                </c:pt>
                <c:pt idx="37">
                  <c:v>735.56182899999999</c:v>
                </c:pt>
                <c:pt idx="38">
                  <c:v>744.59948699999995</c:v>
                </c:pt>
                <c:pt idx="39">
                  <c:v>754.02459699999997</c:v>
                </c:pt>
                <c:pt idx="40">
                  <c:v>766.84033199999999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Elec_gen!$M$4</c:f>
              <c:strCache>
                <c:ptCount val="1"/>
                <c:pt idx="0">
                  <c:v>c25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Elec_gen!$M$5:$M$55</c15:sqref>
                  </c15:fullRef>
                </c:ext>
              </c:extLst>
              <c:f>Elec_gen!$M$15:$M$55</c:f>
              <c:numCache>
                <c:formatCode>#,##0</c:formatCode>
                <c:ptCount val="41"/>
                <c:pt idx="10">
                  <c:v>784.792236</c:v>
                </c:pt>
                <c:pt idx="11">
                  <c:v>760.58019999999999</c:v>
                </c:pt>
                <c:pt idx="12">
                  <c:v>736.68292199999996</c:v>
                </c:pt>
                <c:pt idx="13">
                  <c:v>749.79754600000001</c:v>
                </c:pt>
                <c:pt idx="14">
                  <c:v>752.92675799999995</c:v>
                </c:pt>
                <c:pt idx="15">
                  <c:v>744.93896500000005</c:v>
                </c:pt>
                <c:pt idx="16">
                  <c:v>729.98315400000001</c:v>
                </c:pt>
                <c:pt idx="17">
                  <c:v>730.33019999999999</c:v>
                </c:pt>
                <c:pt idx="18">
                  <c:v>730.677368</c:v>
                </c:pt>
                <c:pt idx="19">
                  <c:v>731.10156199999994</c:v>
                </c:pt>
                <c:pt idx="20">
                  <c:v>731.85046399999999</c:v>
                </c:pt>
                <c:pt idx="21">
                  <c:v>733.01281700000004</c:v>
                </c:pt>
                <c:pt idx="22">
                  <c:v>733.84143100000006</c:v>
                </c:pt>
                <c:pt idx="23">
                  <c:v>734.64068599999996</c:v>
                </c:pt>
                <c:pt idx="24">
                  <c:v>735.33422900000005</c:v>
                </c:pt>
                <c:pt idx="25">
                  <c:v>736.73925799999995</c:v>
                </c:pt>
                <c:pt idx="26">
                  <c:v>737.78381300000001</c:v>
                </c:pt>
                <c:pt idx="27">
                  <c:v>737.99499500000002</c:v>
                </c:pt>
                <c:pt idx="28">
                  <c:v>738.20562700000005</c:v>
                </c:pt>
                <c:pt idx="29">
                  <c:v>738.20562700000005</c:v>
                </c:pt>
                <c:pt idx="30">
                  <c:v>738.550476</c:v>
                </c:pt>
                <c:pt idx="31">
                  <c:v>739.80261199999995</c:v>
                </c:pt>
                <c:pt idx="32">
                  <c:v>740.70819100000006</c:v>
                </c:pt>
                <c:pt idx="33">
                  <c:v>741.58166500000004</c:v>
                </c:pt>
                <c:pt idx="34">
                  <c:v>742.33697500000005</c:v>
                </c:pt>
                <c:pt idx="35">
                  <c:v>743.15557899999999</c:v>
                </c:pt>
                <c:pt idx="36">
                  <c:v>749.217896</c:v>
                </c:pt>
                <c:pt idx="37">
                  <c:v>764.83117700000003</c:v>
                </c:pt>
                <c:pt idx="38">
                  <c:v>777.76660200000003</c:v>
                </c:pt>
                <c:pt idx="39">
                  <c:v>800.12085000000002</c:v>
                </c:pt>
                <c:pt idx="40">
                  <c:v>818.82019000000003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Elec_gen!$N$4</c:f>
              <c:strCache>
                <c:ptCount val="1"/>
                <c:pt idx="0">
                  <c:v>c35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Elec_gen!$N$5:$N$55</c15:sqref>
                  </c15:fullRef>
                </c:ext>
              </c:extLst>
              <c:f>Elec_gen!$N$15:$N$55</c:f>
              <c:numCache>
                <c:formatCode>#,##0</c:formatCode>
                <c:ptCount val="41"/>
                <c:pt idx="10">
                  <c:v>784.792236</c:v>
                </c:pt>
                <c:pt idx="11">
                  <c:v>760.58019999999999</c:v>
                </c:pt>
                <c:pt idx="12">
                  <c:v>736.68292199999996</c:v>
                </c:pt>
                <c:pt idx="13">
                  <c:v>749.79754600000001</c:v>
                </c:pt>
                <c:pt idx="14">
                  <c:v>752.92675799999995</c:v>
                </c:pt>
                <c:pt idx="15">
                  <c:v>744.93896500000005</c:v>
                </c:pt>
                <c:pt idx="16">
                  <c:v>736.42962599999998</c:v>
                </c:pt>
                <c:pt idx="17">
                  <c:v>730.33019999999999</c:v>
                </c:pt>
                <c:pt idx="18">
                  <c:v>730.677368</c:v>
                </c:pt>
                <c:pt idx="19">
                  <c:v>731.10156199999994</c:v>
                </c:pt>
                <c:pt idx="20">
                  <c:v>731.85046399999999</c:v>
                </c:pt>
                <c:pt idx="21">
                  <c:v>733.01281700000004</c:v>
                </c:pt>
                <c:pt idx="22">
                  <c:v>733.84143100000006</c:v>
                </c:pt>
                <c:pt idx="23">
                  <c:v>734.64068599999996</c:v>
                </c:pt>
                <c:pt idx="24">
                  <c:v>735.33422900000005</c:v>
                </c:pt>
                <c:pt idx="25">
                  <c:v>736.73925799999995</c:v>
                </c:pt>
                <c:pt idx="26">
                  <c:v>737.374146</c:v>
                </c:pt>
                <c:pt idx="27">
                  <c:v>737.99499500000002</c:v>
                </c:pt>
                <c:pt idx="28">
                  <c:v>738.20562700000005</c:v>
                </c:pt>
                <c:pt idx="29">
                  <c:v>738.20562700000005</c:v>
                </c:pt>
                <c:pt idx="30">
                  <c:v>738.550476</c:v>
                </c:pt>
                <c:pt idx="31">
                  <c:v>739.80255099999999</c:v>
                </c:pt>
                <c:pt idx="32">
                  <c:v>740.70819100000006</c:v>
                </c:pt>
                <c:pt idx="33">
                  <c:v>743.51306199999999</c:v>
                </c:pt>
                <c:pt idx="34">
                  <c:v>758.59069799999997</c:v>
                </c:pt>
                <c:pt idx="35">
                  <c:v>770.35205099999996</c:v>
                </c:pt>
                <c:pt idx="36">
                  <c:v>793.50024399999995</c:v>
                </c:pt>
                <c:pt idx="37">
                  <c:v>808.12951699999996</c:v>
                </c:pt>
                <c:pt idx="38">
                  <c:v>821.79882799999996</c:v>
                </c:pt>
                <c:pt idx="39">
                  <c:v>834.02429199999995</c:v>
                </c:pt>
                <c:pt idx="40">
                  <c:v>855.63220200000001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Elec_gen!$K$4</c:f>
              <c:strCache>
                <c:ptCount val="1"/>
                <c:pt idx="0">
                  <c:v>ref2021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Elec_gen!$K$5:$K$55</c15:sqref>
                  </c15:fullRef>
                </c:ext>
              </c:extLst>
              <c:f>Elec_gen!$K$15:$K$55</c:f>
              <c:numCache>
                <c:formatCode>#,##0</c:formatCode>
                <c:ptCount val="41"/>
                <c:pt idx="0">
                  <c:v>806.96832300000005</c:v>
                </c:pt>
                <c:pt idx="1">
                  <c:v>790.20434599999999</c:v>
                </c:pt>
                <c:pt idx="2">
                  <c:v>769.33129899999994</c:v>
                </c:pt>
                <c:pt idx="3">
                  <c:v>789.016479</c:v>
                </c:pt>
                <c:pt idx="4">
                  <c:v>797.16595500000005</c:v>
                </c:pt>
                <c:pt idx="5">
                  <c:v>797.17785600000002</c:v>
                </c:pt>
                <c:pt idx="6">
                  <c:v>805.69397000000004</c:v>
                </c:pt>
                <c:pt idx="7">
                  <c:v>804.94964600000003</c:v>
                </c:pt>
                <c:pt idx="8">
                  <c:v>807.084473</c:v>
                </c:pt>
                <c:pt idx="9">
                  <c:v>809.40924099999995</c:v>
                </c:pt>
                <c:pt idx="10">
                  <c:v>784.792236</c:v>
                </c:pt>
                <c:pt idx="11">
                  <c:v>760.58019999999999</c:v>
                </c:pt>
                <c:pt idx="12">
                  <c:v>736.682861</c:v>
                </c:pt>
                <c:pt idx="13">
                  <c:v>749.79760699999997</c:v>
                </c:pt>
                <c:pt idx="14">
                  <c:v>752.92675799999995</c:v>
                </c:pt>
                <c:pt idx="15">
                  <c:v>744.93896500000005</c:v>
                </c:pt>
                <c:pt idx="16">
                  <c:v>658.94946300000004</c:v>
                </c:pt>
                <c:pt idx="17">
                  <c:v>644.83618200000001</c:v>
                </c:pt>
                <c:pt idx="18">
                  <c:v>645.18322799999999</c:v>
                </c:pt>
                <c:pt idx="19">
                  <c:v>629.51879899999994</c:v>
                </c:pt>
                <c:pt idx="20">
                  <c:v>630.26769999999999</c:v>
                </c:pt>
                <c:pt idx="21">
                  <c:v>631.43005400000004</c:v>
                </c:pt>
                <c:pt idx="22">
                  <c:v>632.27673300000004</c:v>
                </c:pt>
                <c:pt idx="23">
                  <c:v>624.55664100000001</c:v>
                </c:pt>
                <c:pt idx="24">
                  <c:v>607.81957999999997</c:v>
                </c:pt>
                <c:pt idx="25">
                  <c:v>609.22460899999999</c:v>
                </c:pt>
                <c:pt idx="26">
                  <c:v>602.73718299999996</c:v>
                </c:pt>
                <c:pt idx="27">
                  <c:v>602.94830300000001</c:v>
                </c:pt>
                <c:pt idx="28">
                  <c:v>603.15893600000004</c:v>
                </c:pt>
                <c:pt idx="29">
                  <c:v>603.15893600000004</c:v>
                </c:pt>
                <c:pt idx="30">
                  <c:v>594.80969200000004</c:v>
                </c:pt>
                <c:pt idx="31">
                  <c:v>596.06176800000003</c:v>
                </c:pt>
                <c:pt idx="32">
                  <c:v>596.96734600000002</c:v>
                </c:pt>
                <c:pt idx="33">
                  <c:v>597.84088099999997</c:v>
                </c:pt>
                <c:pt idx="34">
                  <c:v>598.59619099999998</c:v>
                </c:pt>
                <c:pt idx="35">
                  <c:v>599.41479500000003</c:v>
                </c:pt>
                <c:pt idx="36">
                  <c:v>599.84082000000001</c:v>
                </c:pt>
                <c:pt idx="37">
                  <c:v>592.53234899999995</c:v>
                </c:pt>
                <c:pt idx="38">
                  <c:v>592.797729</c:v>
                </c:pt>
                <c:pt idx="39">
                  <c:v>593.11828600000001</c:v>
                </c:pt>
                <c:pt idx="40">
                  <c:v>593.581726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6717328"/>
        <c:axId val="-96716240"/>
      </c:lineChart>
      <c:catAx>
        <c:axId val="-96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7162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96716240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one"/>
        <c:spPr>
          <a:noFill/>
          <a:ln w="15875">
            <a:solidFill>
              <a:schemeClr val="bg1">
                <a:lumMod val="85000"/>
              </a:schemeClr>
            </a:solidFill>
            <a:prstDash val="lg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717328"/>
        <c:crossesAt val="1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renewables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Elec_gen!$P$4</c:f>
              <c:strCache>
                <c:ptCount val="1"/>
                <c:pt idx="0">
                  <c:v>c15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Elec_gen!$P$5:$P$55</c15:sqref>
                  </c15:fullRef>
                </c:ext>
              </c:extLst>
              <c:f>Elec_gen!$P$15:$P$55</c:f>
              <c:numCache>
                <c:formatCode>#,##0</c:formatCode>
                <c:ptCount val="41"/>
                <c:pt idx="10">
                  <c:v>834.13366699999995</c:v>
                </c:pt>
                <c:pt idx="11">
                  <c:v>929.01415999999995</c:v>
                </c:pt>
                <c:pt idx="12">
                  <c:v>985.627747</c:v>
                </c:pt>
                <c:pt idx="13">
                  <c:v>1118.7163089999999</c:v>
                </c:pt>
                <c:pt idx="14">
                  <c:v>1307.5272219999999</c:v>
                </c:pt>
                <c:pt idx="15">
                  <c:v>1483.857544</c:v>
                </c:pt>
                <c:pt idx="16">
                  <c:v>1617.8720699999999</c:v>
                </c:pt>
                <c:pt idx="17">
                  <c:v>1752.7601320000001</c:v>
                </c:pt>
                <c:pt idx="18">
                  <c:v>1828.1292719999999</c:v>
                </c:pt>
                <c:pt idx="19">
                  <c:v>1872.665894</c:v>
                </c:pt>
                <c:pt idx="20">
                  <c:v>1937.306519</c:v>
                </c:pt>
                <c:pt idx="21">
                  <c:v>1981.0855710000001</c:v>
                </c:pt>
                <c:pt idx="22">
                  <c:v>2015.38562</c:v>
                </c:pt>
                <c:pt idx="23">
                  <c:v>2056.2304690000001</c:v>
                </c:pt>
                <c:pt idx="24">
                  <c:v>2105.3879390000002</c:v>
                </c:pt>
                <c:pt idx="25">
                  <c:v>2168.7707519999999</c:v>
                </c:pt>
                <c:pt idx="26">
                  <c:v>2224.2763669999999</c:v>
                </c:pt>
                <c:pt idx="27">
                  <c:v>2263.1215820000002</c:v>
                </c:pt>
                <c:pt idx="28">
                  <c:v>2300.5893550000001</c:v>
                </c:pt>
                <c:pt idx="29">
                  <c:v>2337.060547</c:v>
                </c:pt>
                <c:pt idx="30">
                  <c:v>2384.5895999999998</c:v>
                </c:pt>
                <c:pt idx="31">
                  <c:v>2451.7321780000002</c:v>
                </c:pt>
                <c:pt idx="32">
                  <c:v>2505.5798340000001</c:v>
                </c:pt>
                <c:pt idx="33">
                  <c:v>2564.7070309999999</c:v>
                </c:pt>
                <c:pt idx="34">
                  <c:v>2618.9326169999999</c:v>
                </c:pt>
                <c:pt idx="35">
                  <c:v>2673.6596679999998</c:v>
                </c:pt>
                <c:pt idx="36">
                  <c:v>2741.5747070000002</c:v>
                </c:pt>
                <c:pt idx="37">
                  <c:v>2815.398682</c:v>
                </c:pt>
                <c:pt idx="38">
                  <c:v>2889.7041020000001</c:v>
                </c:pt>
                <c:pt idx="39">
                  <c:v>2979.1994629999999</c:v>
                </c:pt>
                <c:pt idx="40">
                  <c:v>3042.3710940000001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Elec_gen!$Q$4</c:f>
              <c:strCache>
                <c:ptCount val="1"/>
                <c:pt idx="0">
                  <c:v>c25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Elec_gen!$Q$5:$Q$55</c15:sqref>
                  </c15:fullRef>
                </c:ext>
              </c:extLst>
              <c:f>Elec_gen!$Q$15:$Q$55</c:f>
              <c:numCache>
                <c:formatCode>#,##0</c:formatCode>
                <c:ptCount val="41"/>
                <c:pt idx="10">
                  <c:v>834.10632299999997</c:v>
                </c:pt>
                <c:pt idx="11">
                  <c:v>928.64666699999998</c:v>
                </c:pt>
                <c:pt idx="12">
                  <c:v>985.47912599999995</c:v>
                </c:pt>
                <c:pt idx="13">
                  <c:v>1119.2398679999999</c:v>
                </c:pt>
                <c:pt idx="14">
                  <c:v>1310.1541749999999</c:v>
                </c:pt>
                <c:pt idx="15">
                  <c:v>1531.0029300000001</c:v>
                </c:pt>
                <c:pt idx="16">
                  <c:v>1684.3073730000001</c:v>
                </c:pt>
                <c:pt idx="17">
                  <c:v>1829.6333010000001</c:v>
                </c:pt>
                <c:pt idx="18">
                  <c:v>1954.822754</c:v>
                </c:pt>
                <c:pt idx="19">
                  <c:v>2017.3458250000001</c:v>
                </c:pt>
                <c:pt idx="20">
                  <c:v>2077.2346189999998</c:v>
                </c:pt>
                <c:pt idx="21">
                  <c:v>2135.2883299999999</c:v>
                </c:pt>
                <c:pt idx="22">
                  <c:v>2190.9594729999999</c:v>
                </c:pt>
                <c:pt idx="23">
                  <c:v>2238.420654</c:v>
                </c:pt>
                <c:pt idx="24">
                  <c:v>2297.499268</c:v>
                </c:pt>
                <c:pt idx="25">
                  <c:v>2383.6130370000001</c:v>
                </c:pt>
                <c:pt idx="26">
                  <c:v>2448.5041500000002</c:v>
                </c:pt>
                <c:pt idx="27">
                  <c:v>2489.849365</c:v>
                </c:pt>
                <c:pt idx="28">
                  <c:v>2525.1027829999998</c:v>
                </c:pt>
                <c:pt idx="29">
                  <c:v>2561.59375</c:v>
                </c:pt>
                <c:pt idx="30">
                  <c:v>2611.3359380000002</c:v>
                </c:pt>
                <c:pt idx="31">
                  <c:v>2660.005615</c:v>
                </c:pt>
                <c:pt idx="32">
                  <c:v>2702.923828</c:v>
                </c:pt>
                <c:pt idx="33">
                  <c:v>2746.6977539999998</c:v>
                </c:pt>
                <c:pt idx="34">
                  <c:v>2799.3176269999999</c:v>
                </c:pt>
                <c:pt idx="35">
                  <c:v>2850.9978030000002</c:v>
                </c:pt>
                <c:pt idx="36">
                  <c:v>2902.2058109999998</c:v>
                </c:pt>
                <c:pt idx="37">
                  <c:v>2959.3317870000001</c:v>
                </c:pt>
                <c:pt idx="38">
                  <c:v>3010.376953</c:v>
                </c:pt>
                <c:pt idx="39">
                  <c:v>3074.2241210000002</c:v>
                </c:pt>
                <c:pt idx="40">
                  <c:v>3127.7478030000002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Elec_gen!$R$4</c:f>
              <c:strCache>
                <c:ptCount val="1"/>
                <c:pt idx="0">
                  <c:v>c35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Elec_gen!$R$5:$R$55</c15:sqref>
                  </c15:fullRef>
                </c:ext>
              </c:extLst>
              <c:f>Elec_gen!$R$15:$R$55</c:f>
              <c:numCache>
                <c:formatCode>#,##0</c:formatCode>
                <c:ptCount val="41"/>
                <c:pt idx="10">
                  <c:v>834.113159</c:v>
                </c:pt>
                <c:pt idx="11">
                  <c:v>928.64434800000004</c:v>
                </c:pt>
                <c:pt idx="12">
                  <c:v>985.45855700000004</c:v>
                </c:pt>
                <c:pt idx="13">
                  <c:v>1122.791138</c:v>
                </c:pt>
                <c:pt idx="14">
                  <c:v>1313.4921879999999</c:v>
                </c:pt>
                <c:pt idx="15">
                  <c:v>1498.5227050000001</c:v>
                </c:pt>
                <c:pt idx="16">
                  <c:v>1676.8435059999999</c:v>
                </c:pt>
                <c:pt idx="17">
                  <c:v>1855.596802</c:v>
                </c:pt>
                <c:pt idx="18">
                  <c:v>1983.4951169999999</c:v>
                </c:pt>
                <c:pt idx="19">
                  <c:v>2072.5095209999999</c:v>
                </c:pt>
                <c:pt idx="20">
                  <c:v>2142.2045899999998</c:v>
                </c:pt>
                <c:pt idx="21">
                  <c:v>2202.7539059999999</c:v>
                </c:pt>
                <c:pt idx="22">
                  <c:v>2262.9733890000002</c:v>
                </c:pt>
                <c:pt idx="23">
                  <c:v>2328.8544919999999</c:v>
                </c:pt>
                <c:pt idx="24">
                  <c:v>2396.5981449999999</c:v>
                </c:pt>
                <c:pt idx="25">
                  <c:v>2474.6623540000001</c:v>
                </c:pt>
                <c:pt idx="26">
                  <c:v>2520.9348140000002</c:v>
                </c:pt>
                <c:pt idx="27">
                  <c:v>2549.7836910000001</c:v>
                </c:pt>
                <c:pt idx="28">
                  <c:v>2580.0898440000001</c:v>
                </c:pt>
                <c:pt idx="29">
                  <c:v>2613.9096679999998</c:v>
                </c:pt>
                <c:pt idx="30">
                  <c:v>2650.758789</c:v>
                </c:pt>
                <c:pt idx="31">
                  <c:v>2691.7807619999999</c:v>
                </c:pt>
                <c:pt idx="32">
                  <c:v>2742.7004390000002</c:v>
                </c:pt>
                <c:pt idx="33">
                  <c:v>2794.3054200000001</c:v>
                </c:pt>
                <c:pt idx="34">
                  <c:v>2838.6376949999999</c:v>
                </c:pt>
                <c:pt idx="35">
                  <c:v>2871.9833979999999</c:v>
                </c:pt>
                <c:pt idx="36">
                  <c:v>2916.7846679999998</c:v>
                </c:pt>
                <c:pt idx="37">
                  <c:v>2965.8447270000001</c:v>
                </c:pt>
                <c:pt idx="38">
                  <c:v>3019.5415039999998</c:v>
                </c:pt>
                <c:pt idx="39">
                  <c:v>3066.0534670000002</c:v>
                </c:pt>
                <c:pt idx="40">
                  <c:v>3112.3090820000002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Elec_gen!$O$4</c:f>
              <c:strCache>
                <c:ptCount val="1"/>
                <c:pt idx="0">
                  <c:v>ref2021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'[1]chart_generation_all techs (2)'!$B$5:$B$55</c15:sqref>
                  </c15:fullRef>
                </c:ext>
              </c:extLst>
              <c:f>'[1]chart_generation_all techs (2)'!$B$15:$B$55</c:f>
              <c:strCach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Elec_gen!$O$5:$O$55</c15:sqref>
                  </c15:fullRef>
                </c:ext>
              </c:extLst>
              <c:f>Elec_gen!$O$15:$O$55</c:f>
              <c:numCache>
                <c:formatCode>#,##0</c:formatCode>
                <c:ptCount val="41"/>
                <c:pt idx="0">
                  <c:v>429.94375600000001</c:v>
                </c:pt>
                <c:pt idx="1">
                  <c:v>517.79272500000002</c:v>
                </c:pt>
                <c:pt idx="2">
                  <c:v>501.78939800000001</c:v>
                </c:pt>
                <c:pt idx="3">
                  <c:v>531.72045900000001</c:v>
                </c:pt>
                <c:pt idx="4">
                  <c:v>550.91967799999998</c:v>
                </c:pt>
                <c:pt idx="5">
                  <c:v>561.08496100000002</c:v>
                </c:pt>
                <c:pt idx="6">
                  <c:v>632.35290499999996</c:v>
                </c:pt>
                <c:pt idx="7">
                  <c:v>715.54919400000006</c:v>
                </c:pt>
                <c:pt idx="8">
                  <c:v>741.46740699999998</c:v>
                </c:pt>
                <c:pt idx="9">
                  <c:v>768.70874000000003</c:v>
                </c:pt>
                <c:pt idx="10">
                  <c:v>834.12176499999998</c:v>
                </c:pt>
                <c:pt idx="11">
                  <c:v>928.72241199999996</c:v>
                </c:pt>
                <c:pt idx="12">
                  <c:v>985.40374799999995</c:v>
                </c:pt>
                <c:pt idx="13">
                  <c:v>1085.159058</c:v>
                </c:pt>
                <c:pt idx="14">
                  <c:v>1232.8496090000001</c:v>
                </c:pt>
                <c:pt idx="15">
                  <c:v>1307.123047</c:v>
                </c:pt>
                <c:pt idx="16">
                  <c:v>1369.415283</c:v>
                </c:pt>
                <c:pt idx="17">
                  <c:v>1422.845337</c:v>
                </c:pt>
                <c:pt idx="18">
                  <c:v>1461.1635739999999</c:v>
                </c:pt>
                <c:pt idx="19">
                  <c:v>1505.3570560000001</c:v>
                </c:pt>
                <c:pt idx="20">
                  <c:v>1562.054932</c:v>
                </c:pt>
                <c:pt idx="21">
                  <c:v>1598.01062</c:v>
                </c:pt>
                <c:pt idx="22">
                  <c:v>1633.2426760000001</c:v>
                </c:pt>
                <c:pt idx="23">
                  <c:v>1671.19165</c:v>
                </c:pt>
                <c:pt idx="24">
                  <c:v>1716.9208980000001</c:v>
                </c:pt>
                <c:pt idx="25">
                  <c:v>1778.8145750000001</c:v>
                </c:pt>
                <c:pt idx="26">
                  <c:v>1818.7386469999999</c:v>
                </c:pt>
                <c:pt idx="27">
                  <c:v>1849.2430420000001</c:v>
                </c:pt>
                <c:pt idx="28">
                  <c:v>1880.3084719999999</c:v>
                </c:pt>
                <c:pt idx="29">
                  <c:v>1903.8048100000001</c:v>
                </c:pt>
                <c:pt idx="30">
                  <c:v>1926.8801269999999</c:v>
                </c:pt>
                <c:pt idx="31">
                  <c:v>1961.0217290000001</c:v>
                </c:pt>
                <c:pt idx="32">
                  <c:v>1986.3179929999999</c:v>
                </c:pt>
                <c:pt idx="33">
                  <c:v>2014.5924070000001</c:v>
                </c:pt>
                <c:pt idx="34">
                  <c:v>2047.3066409999999</c:v>
                </c:pt>
                <c:pt idx="35">
                  <c:v>2088.6789549999999</c:v>
                </c:pt>
                <c:pt idx="36">
                  <c:v>2136.1979980000001</c:v>
                </c:pt>
                <c:pt idx="37">
                  <c:v>2186.744385</c:v>
                </c:pt>
                <c:pt idx="38">
                  <c:v>2220.9731449999999</c:v>
                </c:pt>
                <c:pt idx="39">
                  <c:v>2258.3410640000002</c:v>
                </c:pt>
                <c:pt idx="40">
                  <c:v>2297.8164059999999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6722768"/>
        <c:axId val="-96718416"/>
      </c:lineChart>
      <c:catAx>
        <c:axId val="-967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67184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9671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one"/>
        <c:spPr>
          <a:noFill/>
          <a:ln w="15875">
            <a:solidFill>
              <a:schemeClr val="bg1">
                <a:lumMod val="85000"/>
              </a:schemeClr>
            </a:solidFill>
            <a:prstDash val="lg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6722768"/>
        <c:crossesAt val="1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44450</xdr:colOff>
      <xdr:row>25</xdr:row>
      <xdr:rowOff>88900</xdr:rowOff>
    </xdr:from>
    <xdr:to>
      <xdr:col>33</xdr:col>
      <xdr:colOff>254000</xdr:colOff>
      <xdr:row>47</xdr:row>
      <xdr:rowOff>114301</xdr:rowOff>
    </xdr:to>
    <xdr:grpSp>
      <xdr:nvGrpSpPr>
        <xdr:cNvPr id="2" name="Group 1"/>
        <xdr:cNvGrpSpPr/>
      </xdr:nvGrpSpPr>
      <xdr:grpSpPr>
        <a:xfrm>
          <a:off x="9636125" y="4641850"/>
          <a:ext cx="7277100" cy="4006851"/>
          <a:chOff x="1981200" y="4267200"/>
          <a:chExt cx="7175500" cy="3028961"/>
        </a:xfrm>
      </xdr:grpSpPr>
      <xdr:grpSp>
        <xdr:nvGrpSpPr>
          <xdr:cNvPr id="3" name="Group 2"/>
          <xdr:cNvGrpSpPr/>
        </xdr:nvGrpSpPr>
        <xdr:grpSpPr>
          <a:xfrm>
            <a:off x="1981200" y="4267200"/>
            <a:ext cx="7175500" cy="2743200"/>
            <a:chOff x="1981200" y="4267200"/>
            <a:chExt cx="7175500" cy="2743200"/>
          </a:xfrm>
        </xdr:grpSpPr>
        <xdr:graphicFrame macro="">
          <xdr:nvGraphicFramePr>
            <xdr:cNvPr id="6" name="Chart 5"/>
            <xdr:cNvGraphicFramePr/>
          </xdr:nvGraphicFramePr>
          <xdr:xfrm>
            <a:off x="1981200" y="4267200"/>
            <a:ext cx="2057400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7" name="Chart 6"/>
            <xdr:cNvGraphicFramePr>
              <a:graphicFrameLocks/>
            </xdr:cNvGraphicFramePr>
          </xdr:nvGraphicFramePr>
          <xdr:xfrm>
            <a:off x="3917950" y="4267200"/>
            <a:ext cx="1828800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8" name="Chart 7"/>
            <xdr:cNvGraphicFramePr>
              <a:graphicFrameLocks/>
            </xdr:cNvGraphicFramePr>
          </xdr:nvGraphicFramePr>
          <xdr:xfrm>
            <a:off x="5619750" y="4267200"/>
            <a:ext cx="1828800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9" name="Chart 8"/>
            <xdr:cNvGraphicFramePr>
              <a:graphicFrameLocks/>
            </xdr:cNvGraphicFramePr>
          </xdr:nvGraphicFramePr>
          <xdr:xfrm>
            <a:off x="7327900" y="4267200"/>
            <a:ext cx="1828800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4" name="TextBox 3"/>
          <xdr:cNvSpPr txBox="1"/>
        </xdr:nvSpPr>
        <xdr:spPr bwMode="auto">
          <a:xfrm>
            <a:off x="2396988" y="6959600"/>
            <a:ext cx="6645412" cy="336561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vertOverflow="clip" horzOverflow="clip" wrap="none" lIns="45720" tIns="45720" rIns="45720" rtlCol="0" anchor="t">
            <a:prstTxWarp prst="textNoShape">
              <a:avLst/>
            </a:prstTxWarp>
          </a:bodyPr>
          <a:lstStyle/>
          <a:p>
            <a:r>
              <a:rPr lang="en-US" sz="9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Source: U.S. Energy Information Administration, </a:t>
            </a:r>
            <a:r>
              <a:rPr lang="en-US" sz="900" i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Annual Energy Outlook 2021</a:t>
            </a:r>
            <a:r>
              <a:rPr lang="en-US" sz="90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Reference case</a:t>
            </a:r>
            <a:r>
              <a:rPr lang="en-US" sz="90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US" sz="90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and carbon fee case runs made for </a:t>
            </a:r>
          </a:p>
          <a:p>
            <a:r>
              <a:rPr lang="en-US" sz="90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this report</a:t>
            </a:r>
            <a:endParaRPr lang="en-US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650" y="6940550"/>
            <a:ext cx="299768" cy="228600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50800</xdr:colOff>
      <xdr:row>24</xdr:row>
      <xdr:rowOff>19050</xdr:rowOff>
    </xdr:from>
    <xdr:ext cx="1111715" cy="341119"/>
    <xdr:sp macro="" textlink="">
      <xdr:nvSpPr>
        <xdr:cNvPr id="10" name="TextBox 9"/>
        <xdr:cNvSpPr txBox="1"/>
      </xdr:nvSpPr>
      <xdr:spPr bwMode="auto">
        <a:xfrm>
          <a:off x="9642475" y="4371975"/>
          <a:ext cx="1111715" cy="341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none" lIns="0" tIns="0" rIns="0" rtlCol="0" anchor="t">
          <a:prstTxWarp prst="textNoShape">
            <a:avLst/>
          </a:prstTxWarp>
          <a:spAutoFit/>
        </a:bodyPr>
        <a:lstStyle/>
        <a:p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0" cap="none" spc="0" normalizeH="0" baseline="0" noProof="0" dirty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/>
            <a:ea typeface="Times New Roman" charset="0"/>
            <a:cs typeface="Times New Roman" charset="0"/>
          </a:endParaRPr>
        </a:p>
        <a:p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Times New Roman" charset="0"/>
              <a:cs typeface="Times New Roman" charset="0"/>
            </a:rPr>
            <a:t>billion kilowatthours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0.43949</cdr:x>
      <cdr:y>0.52287</cdr:y>
    </cdr:from>
    <cdr:to>
      <cdr:x>0.8553</cdr:x>
      <cdr:y>0.75474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911406" y="1864326"/>
          <a:ext cx="862300" cy="826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  <a:spAutoFit/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Times New Roman" charset="0"/>
              <a:cs typeface="Times New Roman" charset="0"/>
            </a:rPr>
            <a:t>Reference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Times New Roman" charset="0"/>
              <a:cs typeface="Times New Roman" charset="0"/>
            </a:rPr>
            <a:t>$15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bg1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$25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bg1">
                  <a:lumMod val="85000"/>
                </a:schemeClr>
              </a:solidFill>
              <a:latin typeface="+mn-lt"/>
              <a:ea typeface="Times New Roman" charset="0"/>
              <a:cs typeface="Times New Roman" charset="0"/>
            </a:rPr>
            <a:t>$35 carbon fee</a:t>
          </a:r>
        </a:p>
      </cdr:txBody>
    </cdr:sp>
  </cdr:relSizeAnchor>
  <cdr:relSizeAnchor xmlns:cdr="http://schemas.openxmlformats.org/drawingml/2006/chartDrawing">
    <cdr:from>
      <cdr:x>0.19136</cdr:x>
      <cdr:y>0.17824</cdr:y>
    </cdr:from>
    <cdr:to>
      <cdr:x>0.74561</cdr:x>
      <cdr:y>0.24883</cdr:y>
    </cdr:to>
    <cdr:sp macro="" textlink="">
      <cdr:nvSpPr>
        <cdr:cNvPr id="3" name="TextBox 2"/>
        <cdr:cNvSpPr txBox="1"/>
      </cdr:nvSpPr>
      <cdr:spPr bwMode="auto">
        <a:xfrm xmlns:a="http://schemas.openxmlformats.org/drawingml/2006/main">
          <a:off x="393700" y="488950"/>
          <a:ext cx="1140312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  <a:spAutoFit/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history</a:t>
          </a:r>
          <a:r>
            <a:rPr lang="en-US" sz="100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   projections</a:t>
          </a:r>
          <a:endParaRPr lang="en-US" sz="10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0.38426</cdr:x>
      <cdr:y>0.62269</cdr:y>
    </cdr:from>
    <cdr:to>
      <cdr:x>0.80007</cdr:x>
      <cdr:y>0.85456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702731" y="1708162"/>
          <a:ext cx="760436" cy="63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  <a:spAutoFit/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Reference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1"/>
              </a:solidFill>
              <a:latin typeface="+mn-lt"/>
              <a:ea typeface="Times New Roman" charset="0"/>
              <a:cs typeface="Times New Roman" charset="0"/>
            </a:rPr>
            <a:t>$15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tx2">
                  <a:lumMod val="50000"/>
                  <a:lumOff val="50000"/>
                </a:schemeClr>
              </a:solidFill>
              <a:latin typeface="+mn-lt"/>
              <a:ea typeface="Times New Roman" charset="0"/>
              <a:cs typeface="Times New Roman" charset="0"/>
            </a:rPr>
            <a:t>$25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tx2">
                  <a:lumMod val="25000"/>
                  <a:lumOff val="75000"/>
                </a:schemeClr>
              </a:solidFill>
              <a:latin typeface="+mn-lt"/>
              <a:ea typeface="Times New Roman" charset="0"/>
              <a:cs typeface="Times New Roman" charset="0"/>
            </a:rPr>
            <a:t>$35 carbon fee</a:t>
          </a:r>
        </a:p>
      </cdr:txBody>
    </cdr:sp>
  </cdr:relSizeAnchor>
  <cdr:relSizeAnchor xmlns:cdr="http://schemas.openxmlformats.org/drawingml/2006/chartDrawing">
    <cdr:from>
      <cdr:x>0.09028</cdr:x>
      <cdr:y>0.18056</cdr:y>
    </cdr:from>
    <cdr:to>
      <cdr:x>0.71381</cdr:x>
      <cdr:y>0.25115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165100" y="495300"/>
          <a:ext cx="1140312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history</a:t>
          </a:r>
          <a:r>
            <a:rPr lang="en-US" sz="100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   projections</a:t>
          </a:r>
          <a:endParaRPr lang="en-US" sz="10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0.36304</cdr:x>
      <cdr:y>0.52637</cdr:y>
    </cdr:from>
    <cdr:to>
      <cdr:x>0.77885</cdr:x>
      <cdr:y>0.75824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669216" y="1876812"/>
          <a:ext cx="766490" cy="826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  <a:spAutoFit/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5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Reference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5"/>
              </a:solidFill>
              <a:latin typeface="+mn-lt"/>
              <a:ea typeface="Times New Roman" charset="0"/>
              <a:cs typeface="Times New Roman" charset="0"/>
            </a:rPr>
            <a:t>$15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5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$25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5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$35 carbon fee</a:t>
          </a:r>
        </a:p>
      </cdr:txBody>
    </cdr:sp>
  </cdr:relSizeAnchor>
  <cdr:relSizeAnchor xmlns:cdr="http://schemas.openxmlformats.org/drawingml/2006/chartDrawing">
    <cdr:from>
      <cdr:x>0.09375</cdr:x>
      <cdr:y>0.18056</cdr:y>
    </cdr:from>
    <cdr:to>
      <cdr:x>0.71728</cdr:x>
      <cdr:y>0.25115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171450" y="495300"/>
          <a:ext cx="1140312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history</a:t>
          </a:r>
          <a:r>
            <a:rPr lang="en-US" sz="100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   projections</a:t>
          </a:r>
          <a:endParaRPr lang="en-US" sz="10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0.43248</cdr:x>
      <cdr:y>0.62732</cdr:y>
    </cdr:from>
    <cdr:to>
      <cdr:x>0.90027</cdr:x>
      <cdr:y>0.85919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790925" y="1720862"/>
          <a:ext cx="855491" cy="63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  <a:spAutoFit/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3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Reference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3"/>
              </a:solidFill>
              <a:latin typeface="+mn-lt"/>
              <a:ea typeface="Times New Roman" charset="0"/>
              <a:cs typeface="Times New Roman" charset="0"/>
            </a:rPr>
            <a:t>$15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3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$25 carbon fee</a:t>
          </a:r>
        </a:p>
        <a:p xmlns:a="http://schemas.openxmlformats.org/drawingml/2006/main">
          <a:pPr eaLnBrk="0" hangingPunct="0">
            <a:spcAft>
              <a:spcPts val="0"/>
            </a:spcAft>
          </a:pPr>
          <a:r>
            <a:rPr lang="en-US" sz="1000" i="0" dirty="0" smtClean="0">
              <a:solidFill>
                <a:schemeClr val="accent3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$35 carbon fee</a:t>
          </a:r>
        </a:p>
      </cdr:txBody>
    </cdr:sp>
  </cdr:relSizeAnchor>
  <cdr:relSizeAnchor xmlns:cdr="http://schemas.openxmlformats.org/drawingml/2006/chartDrawing">
    <cdr:from>
      <cdr:x>0.09375</cdr:x>
      <cdr:y>0.17824</cdr:y>
    </cdr:from>
    <cdr:to>
      <cdr:x>0.71728</cdr:x>
      <cdr:y>0.24883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171450" y="488950"/>
          <a:ext cx="1140312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history</a:t>
          </a:r>
          <a:r>
            <a:rPr lang="en-US" sz="100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   projections</a:t>
          </a:r>
          <a:endParaRPr lang="en-US" sz="10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nn\AppData\Local\Microsoft\Windows\INetCache\Content.Outlook\10271N9M\generation_20211001_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e_Cases_2021-11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s-f3/oea/IIEA/CO2/Barrasso_Report/Fee_Cases_2021-11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_capacity"/>
      <sheetName val="chart_generation_all techs (2)"/>
    </sheetNames>
    <sheetDataSet>
      <sheetData sheetId="0">
        <row r="3">
          <cell r="C3" t="str">
            <v>Reference</v>
          </cell>
        </row>
      </sheetData>
      <sheetData sheetId="1">
        <row r="4">
          <cell r="C4" t="str">
            <v>ref2021</v>
          </cell>
        </row>
        <row r="5">
          <cell r="B5" t="str">
            <v>2000</v>
          </cell>
        </row>
        <row r="6">
          <cell r="B6" t="str">
            <v>2001</v>
          </cell>
        </row>
        <row r="7">
          <cell r="B7" t="str">
            <v>2002</v>
          </cell>
        </row>
        <row r="8">
          <cell r="B8" t="str">
            <v>2003</v>
          </cell>
        </row>
        <row r="9">
          <cell r="B9" t="str">
            <v>2004</v>
          </cell>
        </row>
        <row r="10">
          <cell r="B10" t="str">
            <v>2005</v>
          </cell>
        </row>
        <row r="11">
          <cell r="B11" t="str">
            <v>2006</v>
          </cell>
        </row>
        <row r="12">
          <cell r="B12" t="str">
            <v>2007</v>
          </cell>
        </row>
        <row r="13">
          <cell r="B13" t="str">
            <v>2008</v>
          </cell>
        </row>
        <row r="14">
          <cell r="B14" t="str">
            <v>2009</v>
          </cell>
        </row>
        <row r="15">
          <cell r="B15" t="str">
            <v>2010</v>
          </cell>
        </row>
        <row r="16">
          <cell r="B16" t="str">
            <v>2011</v>
          </cell>
        </row>
        <row r="17">
          <cell r="B17" t="str">
            <v>2012</v>
          </cell>
        </row>
        <row r="18">
          <cell r="B18" t="str">
            <v>2013</v>
          </cell>
        </row>
        <row r="19">
          <cell r="B19" t="str">
            <v>2014</v>
          </cell>
        </row>
        <row r="20">
          <cell r="B20" t="str">
            <v>2015</v>
          </cell>
        </row>
        <row r="21">
          <cell r="B21" t="str">
            <v>2016</v>
          </cell>
        </row>
        <row r="22">
          <cell r="B22" t="str">
            <v>2017</v>
          </cell>
        </row>
        <row r="23">
          <cell r="B23" t="str">
            <v>2018</v>
          </cell>
        </row>
        <row r="24">
          <cell r="B24" t="str">
            <v>2019</v>
          </cell>
        </row>
        <row r="25">
          <cell r="B25" t="str">
            <v>2020</v>
          </cell>
        </row>
        <row r="26">
          <cell r="B26" t="str">
            <v>2021</v>
          </cell>
        </row>
        <row r="27">
          <cell r="B27" t="str">
            <v>2022</v>
          </cell>
        </row>
        <row r="28">
          <cell r="B28" t="str">
            <v>2023</v>
          </cell>
        </row>
        <row r="29">
          <cell r="B29" t="str">
            <v>2024</v>
          </cell>
        </row>
        <row r="30">
          <cell r="B30" t="str">
            <v>2025</v>
          </cell>
        </row>
        <row r="31">
          <cell r="B31" t="str">
            <v>2026</v>
          </cell>
        </row>
        <row r="32">
          <cell r="B32" t="str">
            <v>2027</v>
          </cell>
        </row>
        <row r="33">
          <cell r="B33" t="str">
            <v>2028</v>
          </cell>
        </row>
        <row r="34">
          <cell r="B34" t="str">
            <v>2029</v>
          </cell>
        </row>
        <row r="35">
          <cell r="B35" t="str">
            <v>2030</v>
          </cell>
        </row>
        <row r="36">
          <cell r="B36" t="str">
            <v>2031</v>
          </cell>
        </row>
        <row r="37">
          <cell r="B37" t="str">
            <v>2032</v>
          </cell>
        </row>
        <row r="38">
          <cell r="B38" t="str">
            <v>2033</v>
          </cell>
        </row>
        <row r="39">
          <cell r="B39" t="str">
            <v>2034</v>
          </cell>
        </row>
        <row r="40">
          <cell r="B40" t="str">
            <v>2035</v>
          </cell>
        </row>
        <row r="41">
          <cell r="B41" t="str">
            <v>2036</v>
          </cell>
        </row>
        <row r="42">
          <cell r="B42" t="str">
            <v>2037</v>
          </cell>
        </row>
        <row r="43">
          <cell r="B43" t="str">
            <v>2038</v>
          </cell>
        </row>
        <row r="44">
          <cell r="B44" t="str">
            <v>2039</v>
          </cell>
        </row>
        <row r="45">
          <cell r="B45" t="str">
            <v>2040</v>
          </cell>
        </row>
        <row r="46">
          <cell r="B46" t="str">
            <v>2041</v>
          </cell>
        </row>
        <row r="47">
          <cell r="B47" t="str">
            <v>2042</v>
          </cell>
        </row>
        <row r="48">
          <cell r="B48" t="str">
            <v>2043</v>
          </cell>
        </row>
        <row r="49">
          <cell r="B49" t="str">
            <v>2044</v>
          </cell>
        </row>
        <row r="50">
          <cell r="B50" t="str">
            <v>2045</v>
          </cell>
        </row>
        <row r="51">
          <cell r="B51" t="str">
            <v>2046</v>
          </cell>
        </row>
        <row r="52">
          <cell r="B52" t="str">
            <v>2047</v>
          </cell>
        </row>
        <row r="53">
          <cell r="B53" t="str">
            <v>2048</v>
          </cell>
        </row>
        <row r="54">
          <cell r="B54" t="str">
            <v>2049</v>
          </cell>
        </row>
        <row r="55">
          <cell r="B55" t="str">
            <v>2050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_center"/>
      <sheetName val="September_MER"/>
      <sheetName val="ref2020.1121a"/>
      <sheetName val="carbonfee15.1223a"/>
      <sheetName val="carbonfee25.1223a"/>
      <sheetName val="carbonfee35.1223a"/>
      <sheetName val="Possible_Tables"/>
      <sheetName val="Q_A_sheet"/>
      <sheetName val="CO2_factors"/>
      <sheetName val="ref2021.1130a"/>
      <sheetName val="Nat_Gas_Calcs"/>
      <sheetName val="c15.0812a"/>
      <sheetName val="c25.0812a"/>
      <sheetName val="c35.0812a"/>
      <sheetName val="Total_CO2_figures"/>
      <sheetName val="Coal_figures"/>
      <sheetName val="Petroleum_figures"/>
      <sheetName val="Natural_gas_figures"/>
      <sheetName val="Electric_Power_CO2_figures"/>
      <sheetName val="Elec_cap"/>
      <sheetName val="Elec_gen"/>
      <sheetName val="Residential_CO2_figures"/>
      <sheetName val="Commercial_CO2_figures"/>
      <sheetName val="Industrial_CO2_figures"/>
      <sheetName val="Transportation_CO2_figures"/>
      <sheetName val="CCUS_figures"/>
      <sheetName val="Intensity_figures"/>
      <sheetName val="Table1"/>
      <sheetName val="Table2"/>
      <sheetName val="Table3"/>
      <sheetName val="Table4"/>
      <sheetName val="Table5"/>
      <sheetName val="Table6"/>
      <sheetName val="Table7"/>
      <sheetName val="Cost_calc_fuels"/>
      <sheetName val="Elec_price"/>
      <sheetName val="Buildings_summary"/>
      <sheetName val="Data_sheet_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C4" t="str">
            <v>ref2021</v>
          </cell>
          <cell r="D4" t="str">
            <v>c15</v>
          </cell>
          <cell r="E4" t="str">
            <v>c25</v>
          </cell>
          <cell r="F4" t="str">
            <v>c35</v>
          </cell>
          <cell r="G4" t="str">
            <v>ref2021</v>
          </cell>
          <cell r="H4" t="str">
            <v>c15</v>
          </cell>
          <cell r="I4" t="str">
            <v>c25</v>
          </cell>
          <cell r="J4" t="str">
            <v>c35</v>
          </cell>
          <cell r="K4" t="str">
            <v>ref2021</v>
          </cell>
          <cell r="L4" t="str">
            <v>c15</v>
          </cell>
          <cell r="M4" t="str">
            <v>c25</v>
          </cell>
          <cell r="N4" t="str">
            <v>c35</v>
          </cell>
          <cell r="O4" t="str">
            <v>ref2021</v>
          </cell>
          <cell r="P4" t="str">
            <v>c15</v>
          </cell>
          <cell r="Q4" t="str">
            <v>c25</v>
          </cell>
          <cell r="R4" t="str">
            <v>c35</v>
          </cell>
        </row>
        <row r="5">
          <cell r="C5">
            <v>1932.1000979999999</v>
          </cell>
          <cell r="G5">
            <v>484.49264499999998</v>
          </cell>
          <cell r="K5">
            <v>753.89300500000002</v>
          </cell>
          <cell r="O5">
            <v>334.32891799999999</v>
          </cell>
        </row>
        <row r="6">
          <cell r="C6">
            <v>1869.8946530000001</v>
          </cell>
          <cell r="G6">
            <v>515.75555399999996</v>
          </cell>
          <cell r="K6">
            <v>768.82605000000001</v>
          </cell>
          <cell r="O6">
            <v>273.56832900000001</v>
          </cell>
        </row>
        <row r="7">
          <cell r="C7">
            <v>1895.1282960000001</v>
          </cell>
          <cell r="G7">
            <v>547.83227499999998</v>
          </cell>
          <cell r="K7">
            <v>780.06402600000001</v>
          </cell>
          <cell r="O7">
            <v>328.19628899999998</v>
          </cell>
        </row>
        <row r="8">
          <cell r="C8">
            <v>1935.3828120000001</v>
          </cell>
          <cell r="G8">
            <v>517.399719</v>
          </cell>
          <cell r="K8">
            <v>763.73303199999998</v>
          </cell>
          <cell r="O8">
            <v>341.50531000000001</v>
          </cell>
        </row>
        <row r="9">
          <cell r="C9">
            <v>1940.6488039999999</v>
          </cell>
          <cell r="G9">
            <v>578.68926999999996</v>
          </cell>
          <cell r="K9">
            <v>788.52905299999998</v>
          </cell>
          <cell r="O9">
            <v>338.254639</v>
          </cell>
        </row>
        <row r="10">
          <cell r="C10">
            <v>2015.4189449999999</v>
          </cell>
          <cell r="G10">
            <v>758.19012499999997</v>
          </cell>
          <cell r="K10">
            <v>781.98596199999997</v>
          </cell>
          <cell r="O10">
            <v>359.71051</v>
          </cell>
        </row>
        <row r="11">
          <cell r="C11">
            <v>1992.986328</v>
          </cell>
          <cell r="G11">
            <v>818.06207300000005</v>
          </cell>
          <cell r="K11">
            <v>787.21801800000003</v>
          </cell>
          <cell r="O11">
            <v>388.02832000000001</v>
          </cell>
        </row>
        <row r="12">
          <cell r="C12">
            <v>2016.4954829999999</v>
          </cell>
          <cell r="G12">
            <v>897.81158400000004</v>
          </cell>
          <cell r="K12">
            <v>806.42394999999999</v>
          </cell>
          <cell r="O12">
            <v>353.92309599999999</v>
          </cell>
        </row>
        <row r="13">
          <cell r="C13">
            <v>1985.855591</v>
          </cell>
          <cell r="G13">
            <v>884.46154799999999</v>
          </cell>
          <cell r="K13">
            <v>806.20800799999995</v>
          </cell>
          <cell r="O13">
            <v>382.36932400000001</v>
          </cell>
        </row>
        <row r="14">
          <cell r="C14">
            <v>1755.9532469999999</v>
          </cell>
          <cell r="G14">
            <v>925.96862799999997</v>
          </cell>
          <cell r="K14">
            <v>798.85400400000003</v>
          </cell>
          <cell r="O14">
            <v>419.81787100000003</v>
          </cell>
        </row>
        <row r="15">
          <cell r="C15">
            <v>1847.3845209999999</v>
          </cell>
          <cell r="G15">
            <v>994.85583499999996</v>
          </cell>
          <cell r="K15">
            <v>806.96832300000005</v>
          </cell>
          <cell r="O15">
            <v>429.94375600000001</v>
          </cell>
        </row>
        <row r="16">
          <cell r="C16">
            <v>1733.4499510000001</v>
          </cell>
          <cell r="G16">
            <v>1020.338135</v>
          </cell>
          <cell r="K16">
            <v>790.20434599999999</v>
          </cell>
          <cell r="O16">
            <v>517.79272500000002</v>
          </cell>
        </row>
        <row r="17">
          <cell r="C17">
            <v>1514.1945800000001</v>
          </cell>
          <cell r="G17">
            <v>1235.049683</v>
          </cell>
          <cell r="K17">
            <v>769.33129899999994</v>
          </cell>
          <cell r="O17">
            <v>501.78939800000001</v>
          </cell>
        </row>
        <row r="18">
          <cell r="C18">
            <v>1581.249634</v>
          </cell>
          <cell r="G18">
            <v>1128.5737300000001</v>
          </cell>
          <cell r="K18">
            <v>789.016479</v>
          </cell>
          <cell r="O18">
            <v>531.72045900000001</v>
          </cell>
        </row>
        <row r="19">
          <cell r="C19">
            <v>1581.8294679999999</v>
          </cell>
          <cell r="G19">
            <v>1130.5764160000001</v>
          </cell>
          <cell r="K19">
            <v>797.16595500000005</v>
          </cell>
          <cell r="O19">
            <v>550.91967799999998</v>
          </cell>
        </row>
        <row r="20">
          <cell r="C20">
            <v>1352.706543</v>
          </cell>
          <cell r="G20">
            <v>1337.2833250000001</v>
          </cell>
          <cell r="K20">
            <v>797.17785600000002</v>
          </cell>
          <cell r="O20">
            <v>561.08496100000002</v>
          </cell>
        </row>
        <row r="21">
          <cell r="C21">
            <v>1239.554443</v>
          </cell>
          <cell r="G21">
            <v>1382.293457</v>
          </cell>
          <cell r="K21">
            <v>805.69397000000004</v>
          </cell>
          <cell r="O21">
            <v>632.35290499999996</v>
          </cell>
        </row>
        <row r="22">
          <cell r="C22">
            <v>1206.333496</v>
          </cell>
          <cell r="G22">
            <v>1300.7230219999999</v>
          </cell>
          <cell r="K22">
            <v>804.94964600000003</v>
          </cell>
          <cell r="O22">
            <v>715.54919400000006</v>
          </cell>
        </row>
        <row r="23">
          <cell r="C23">
            <v>1150.2607419999999</v>
          </cell>
          <cell r="G23">
            <v>1473.121582</v>
          </cell>
          <cell r="K23">
            <v>807.084473</v>
          </cell>
          <cell r="O23">
            <v>741.46740699999998</v>
          </cell>
        </row>
        <row r="24">
          <cell r="C24">
            <v>966.394409</v>
          </cell>
          <cell r="G24">
            <v>1587.7751459999999</v>
          </cell>
          <cell r="K24">
            <v>809.40924099999995</v>
          </cell>
          <cell r="O24">
            <v>768.70874000000003</v>
          </cell>
        </row>
        <row r="25">
          <cell r="C25">
            <v>773.88201900000001</v>
          </cell>
          <cell r="D25">
            <v>774.72326699999996</v>
          </cell>
          <cell r="E25">
            <v>774.126892</v>
          </cell>
          <cell r="F25">
            <v>775.73657200000002</v>
          </cell>
          <cell r="G25">
            <v>1636.4144289999999</v>
          </cell>
          <cell r="H25">
            <v>1635.701172</v>
          </cell>
          <cell r="I25">
            <v>1636.408203</v>
          </cell>
          <cell r="J25">
            <v>1634.9123540000001</v>
          </cell>
          <cell r="K25">
            <v>784.792236</v>
          </cell>
          <cell r="L25">
            <v>784.792236</v>
          </cell>
          <cell r="M25">
            <v>784.792236</v>
          </cell>
          <cell r="N25">
            <v>784.792236</v>
          </cell>
          <cell r="O25">
            <v>834.12176499999998</v>
          </cell>
          <cell r="P25">
            <v>834.13366699999995</v>
          </cell>
          <cell r="Q25">
            <v>834.10632299999997</v>
          </cell>
          <cell r="R25">
            <v>834.113159</v>
          </cell>
        </row>
        <row r="26">
          <cell r="C26">
            <v>941.73376499999995</v>
          </cell>
          <cell r="D26">
            <v>941.72820999999999</v>
          </cell>
          <cell r="E26">
            <v>941.72875999999997</v>
          </cell>
          <cell r="F26">
            <v>941.72875999999997</v>
          </cell>
          <cell r="G26">
            <v>1428.1547849999999</v>
          </cell>
          <cell r="H26">
            <v>1433.0733640000001</v>
          </cell>
          <cell r="I26">
            <v>1433.5104980000001</v>
          </cell>
          <cell r="J26">
            <v>1434.0566409999999</v>
          </cell>
          <cell r="K26">
            <v>760.58019999999999</v>
          </cell>
          <cell r="L26">
            <v>760.58019999999999</v>
          </cell>
          <cell r="M26">
            <v>760.58019999999999</v>
          </cell>
          <cell r="N26">
            <v>760.58019999999999</v>
          </cell>
          <cell r="O26">
            <v>928.72241199999996</v>
          </cell>
          <cell r="P26">
            <v>929.01415999999995</v>
          </cell>
          <cell r="Q26">
            <v>928.64666699999998</v>
          </cell>
          <cell r="R26">
            <v>928.64434800000004</v>
          </cell>
        </row>
        <row r="27">
          <cell r="C27">
            <v>992.79119900000001</v>
          </cell>
          <cell r="D27">
            <v>992.77362100000005</v>
          </cell>
          <cell r="E27">
            <v>993.04852300000005</v>
          </cell>
          <cell r="F27">
            <v>991.50042699999995</v>
          </cell>
          <cell r="G27">
            <v>1432.5069579999999</v>
          </cell>
          <cell r="H27">
            <v>1416.184448</v>
          </cell>
          <cell r="I27">
            <v>1415.60437</v>
          </cell>
          <cell r="J27">
            <v>1417.350952</v>
          </cell>
          <cell r="K27">
            <v>736.682861</v>
          </cell>
          <cell r="L27">
            <v>736.682861</v>
          </cell>
          <cell r="M27">
            <v>736.68292199999996</v>
          </cell>
          <cell r="N27">
            <v>736.68292199999996</v>
          </cell>
          <cell r="O27">
            <v>985.40374799999995</v>
          </cell>
          <cell r="P27">
            <v>985.627747</v>
          </cell>
          <cell r="Q27">
            <v>985.47912599999995</v>
          </cell>
          <cell r="R27">
            <v>985.45855700000004</v>
          </cell>
        </row>
        <row r="28">
          <cell r="C28">
            <v>871.750854</v>
          </cell>
          <cell r="D28">
            <v>591.83392300000003</v>
          </cell>
          <cell r="E28">
            <v>445.19006300000001</v>
          </cell>
          <cell r="F28">
            <v>339.42422499999998</v>
          </cell>
          <cell r="G28">
            <v>1494.609009</v>
          </cell>
          <cell r="H28">
            <v>1699.3702390000001</v>
          </cell>
          <cell r="I28">
            <v>1815.5932620000001</v>
          </cell>
          <cell r="J28">
            <v>1891.4975589999999</v>
          </cell>
          <cell r="K28">
            <v>749.79760699999997</v>
          </cell>
          <cell r="L28">
            <v>749.79754600000001</v>
          </cell>
          <cell r="M28">
            <v>749.79754600000001</v>
          </cell>
          <cell r="N28">
            <v>749.79754600000001</v>
          </cell>
          <cell r="O28">
            <v>1085.159058</v>
          </cell>
          <cell r="P28">
            <v>1118.7163089999999</v>
          </cell>
          <cell r="Q28">
            <v>1119.2398679999999</v>
          </cell>
          <cell r="R28">
            <v>1122.791138</v>
          </cell>
        </row>
        <row r="29">
          <cell r="C29">
            <v>780.43792699999995</v>
          </cell>
          <cell r="D29">
            <v>423.07318099999998</v>
          </cell>
          <cell r="E29">
            <v>257.09930400000002</v>
          </cell>
          <cell r="F29">
            <v>181.061508</v>
          </cell>
          <cell r="G29">
            <v>1484.582764</v>
          </cell>
          <cell r="H29">
            <v>1706.342163</v>
          </cell>
          <cell r="I29">
            <v>1833.6416019999999</v>
          </cell>
          <cell r="J29">
            <v>1862.5969239999999</v>
          </cell>
          <cell r="K29">
            <v>752.92675799999995</v>
          </cell>
          <cell r="L29">
            <v>752.92675799999995</v>
          </cell>
          <cell r="M29">
            <v>752.92675799999995</v>
          </cell>
          <cell r="N29">
            <v>752.92675799999995</v>
          </cell>
          <cell r="O29">
            <v>1232.8496090000001</v>
          </cell>
          <cell r="P29">
            <v>1307.5272219999999</v>
          </cell>
          <cell r="Q29">
            <v>1310.1541749999999</v>
          </cell>
          <cell r="R29">
            <v>1313.4921879999999</v>
          </cell>
        </row>
        <row r="30">
          <cell r="C30">
            <v>706.41967799999998</v>
          </cell>
          <cell r="D30">
            <v>190.78739899999999</v>
          </cell>
          <cell r="E30">
            <v>114.80072800000001</v>
          </cell>
          <cell r="F30">
            <v>92.372757000000007</v>
          </cell>
          <cell r="G30">
            <v>1550.6204829999999</v>
          </cell>
          <cell r="H30">
            <v>1814.3824460000001</v>
          </cell>
          <cell r="I30">
            <v>1806.015259</v>
          </cell>
          <cell r="J30">
            <v>1820.8759769999999</v>
          </cell>
          <cell r="K30">
            <v>744.93896500000005</v>
          </cell>
          <cell r="L30">
            <v>744.93896500000005</v>
          </cell>
          <cell r="M30">
            <v>744.93896500000005</v>
          </cell>
          <cell r="N30">
            <v>744.93896500000005</v>
          </cell>
          <cell r="O30">
            <v>1307.123047</v>
          </cell>
          <cell r="P30">
            <v>1483.857544</v>
          </cell>
          <cell r="Q30">
            <v>1531.0029300000001</v>
          </cell>
          <cell r="R30">
            <v>1498.5227050000001</v>
          </cell>
        </row>
        <row r="31">
          <cell r="C31">
            <v>723.25091599999996</v>
          </cell>
          <cell r="D31">
            <v>142.264038</v>
          </cell>
          <cell r="E31">
            <v>80.405342000000005</v>
          </cell>
          <cell r="F31">
            <v>60.663639000000003</v>
          </cell>
          <cell r="G31">
            <v>1588.561768</v>
          </cell>
          <cell r="H31">
            <v>1779.346313</v>
          </cell>
          <cell r="I31">
            <v>1741.0668949999999</v>
          </cell>
          <cell r="J31">
            <v>1728.056763</v>
          </cell>
          <cell r="K31">
            <v>658.94946300000004</v>
          </cell>
          <cell r="L31">
            <v>729.98315400000001</v>
          </cell>
          <cell r="M31">
            <v>729.98315400000001</v>
          </cell>
          <cell r="N31">
            <v>736.42962599999998</v>
          </cell>
          <cell r="O31">
            <v>1369.415283</v>
          </cell>
          <cell r="P31">
            <v>1617.8720699999999</v>
          </cell>
          <cell r="Q31">
            <v>1684.3073730000001</v>
          </cell>
          <cell r="R31">
            <v>1676.8435059999999</v>
          </cell>
        </row>
        <row r="32">
          <cell r="C32">
            <v>698.41479500000003</v>
          </cell>
          <cell r="D32">
            <v>108.94426</v>
          </cell>
          <cell r="E32">
            <v>58.002986999999997</v>
          </cell>
          <cell r="F32">
            <v>46.437595000000002</v>
          </cell>
          <cell r="G32">
            <v>1600.5607910000001</v>
          </cell>
          <cell r="H32">
            <v>1726.704956</v>
          </cell>
          <cell r="I32">
            <v>1654.970947</v>
          </cell>
          <cell r="J32">
            <v>1611.4376219999999</v>
          </cell>
          <cell r="K32">
            <v>644.83618200000001</v>
          </cell>
          <cell r="L32">
            <v>715.22534199999996</v>
          </cell>
          <cell r="M32">
            <v>730.33019999999999</v>
          </cell>
          <cell r="N32">
            <v>730.33019999999999</v>
          </cell>
          <cell r="O32">
            <v>1422.845337</v>
          </cell>
          <cell r="P32">
            <v>1752.7601320000001</v>
          </cell>
          <cell r="Q32">
            <v>1829.6333010000001</v>
          </cell>
          <cell r="R32">
            <v>1855.596802</v>
          </cell>
        </row>
        <row r="33">
          <cell r="C33">
            <v>703.34155299999998</v>
          </cell>
          <cell r="D33">
            <v>102.467033</v>
          </cell>
          <cell r="E33">
            <v>56.255851999999997</v>
          </cell>
          <cell r="F33">
            <v>44.739215999999999</v>
          </cell>
          <cell r="G33">
            <v>1583.3774410000001</v>
          </cell>
          <cell r="H33">
            <v>1692.513062</v>
          </cell>
          <cell r="I33">
            <v>1571.0550539999999</v>
          </cell>
          <cell r="J33">
            <v>1525.957275</v>
          </cell>
          <cell r="K33">
            <v>645.18322799999999</v>
          </cell>
          <cell r="L33">
            <v>715.57238800000005</v>
          </cell>
          <cell r="M33">
            <v>730.677368</v>
          </cell>
          <cell r="N33">
            <v>730.677368</v>
          </cell>
          <cell r="O33">
            <v>1461.1635739999999</v>
          </cell>
          <cell r="P33">
            <v>1828.1292719999999</v>
          </cell>
          <cell r="Q33">
            <v>1954.822754</v>
          </cell>
          <cell r="R33">
            <v>1983.4951169999999</v>
          </cell>
        </row>
        <row r="34">
          <cell r="C34">
            <v>705.18328899999995</v>
          </cell>
          <cell r="D34">
            <v>96.072295999999994</v>
          </cell>
          <cell r="E34">
            <v>52.084248000000002</v>
          </cell>
          <cell r="F34">
            <v>38.668380999999997</v>
          </cell>
          <cell r="G34">
            <v>1583.3544919999999</v>
          </cell>
          <cell r="H34">
            <v>1685.961548</v>
          </cell>
          <cell r="I34">
            <v>1544.1152340000001</v>
          </cell>
          <cell r="J34">
            <v>1477.3908690000001</v>
          </cell>
          <cell r="K34">
            <v>629.51879899999994</v>
          </cell>
          <cell r="L34">
            <v>715.99658199999999</v>
          </cell>
          <cell r="M34">
            <v>731.10156199999994</v>
          </cell>
          <cell r="N34">
            <v>731.10156199999994</v>
          </cell>
          <cell r="O34">
            <v>1505.3570560000001</v>
          </cell>
          <cell r="P34">
            <v>1872.665894</v>
          </cell>
          <cell r="Q34">
            <v>2017.3458250000001</v>
          </cell>
          <cell r="R34">
            <v>2072.5095209999999</v>
          </cell>
        </row>
        <row r="35">
          <cell r="C35">
            <v>695.74206500000003</v>
          </cell>
          <cell r="D35">
            <v>92.615211000000002</v>
          </cell>
          <cell r="E35">
            <v>49.269526999999997</v>
          </cell>
          <cell r="F35">
            <v>38.242668000000002</v>
          </cell>
          <cell r="G35">
            <v>1562.0238039999999</v>
          </cell>
          <cell r="H35">
            <v>1649.908447</v>
          </cell>
          <cell r="I35">
            <v>1511.3865969999999</v>
          </cell>
          <cell r="J35">
            <v>1433.070923</v>
          </cell>
          <cell r="K35">
            <v>630.26769999999999</v>
          </cell>
          <cell r="L35">
            <v>716.74548300000004</v>
          </cell>
          <cell r="M35">
            <v>731.85046399999999</v>
          </cell>
          <cell r="N35">
            <v>731.85046399999999</v>
          </cell>
          <cell r="O35">
            <v>1562.054932</v>
          </cell>
          <cell r="P35">
            <v>1937.306519</v>
          </cell>
          <cell r="Q35">
            <v>2077.2346189999998</v>
          </cell>
          <cell r="R35">
            <v>2142.2045899999998</v>
          </cell>
        </row>
        <row r="36">
          <cell r="C36">
            <v>683.59429899999998</v>
          </cell>
          <cell r="D36">
            <v>71.997566000000006</v>
          </cell>
          <cell r="E36">
            <v>34.329085999999997</v>
          </cell>
          <cell r="F36">
            <v>30.451685000000001</v>
          </cell>
          <cell r="G36">
            <v>1574.4033199999999</v>
          </cell>
          <cell r="H36">
            <v>1656.070923</v>
          </cell>
          <cell r="I36">
            <v>1497.7966309999999</v>
          </cell>
          <cell r="J36">
            <v>1408.7751459999999</v>
          </cell>
          <cell r="K36">
            <v>631.43005400000004</v>
          </cell>
          <cell r="L36">
            <v>717.90783699999997</v>
          </cell>
          <cell r="M36">
            <v>733.01281700000004</v>
          </cell>
          <cell r="N36">
            <v>733.01281700000004</v>
          </cell>
          <cell r="O36">
            <v>1598.01062</v>
          </cell>
          <cell r="P36">
            <v>1981.0855710000001</v>
          </cell>
          <cell r="Q36">
            <v>2135.2883299999999</v>
          </cell>
          <cell r="R36">
            <v>2202.7539059999999</v>
          </cell>
        </row>
        <row r="37">
          <cell r="C37">
            <v>671.28857400000004</v>
          </cell>
          <cell r="D37">
            <v>63.053837000000001</v>
          </cell>
          <cell r="E37">
            <v>31.617113</v>
          </cell>
          <cell r="F37">
            <v>27.168568</v>
          </cell>
          <cell r="G37">
            <v>1580.0607910000001</v>
          </cell>
          <cell r="H37">
            <v>1660.811279</v>
          </cell>
          <cell r="I37">
            <v>1477.5610349999999</v>
          </cell>
          <cell r="J37">
            <v>1391.983154</v>
          </cell>
          <cell r="K37">
            <v>632.27673300000004</v>
          </cell>
          <cell r="L37">
            <v>718.73644999999999</v>
          </cell>
          <cell r="M37">
            <v>733.84143100000006</v>
          </cell>
          <cell r="N37">
            <v>733.84143100000006</v>
          </cell>
          <cell r="O37">
            <v>1633.2426760000001</v>
          </cell>
          <cell r="P37">
            <v>2015.38562</v>
          </cell>
          <cell r="Q37">
            <v>2190.9594729999999</v>
          </cell>
          <cell r="R37">
            <v>2262.9733890000002</v>
          </cell>
        </row>
        <row r="38">
          <cell r="C38">
            <v>670.094604</v>
          </cell>
          <cell r="D38">
            <v>63.247433000000001</v>
          </cell>
          <cell r="E38">
            <v>34.209617999999999</v>
          </cell>
          <cell r="F38">
            <v>28.154688</v>
          </cell>
          <cell r="G38">
            <v>1584.8645019999999</v>
          </cell>
          <cell r="H38">
            <v>1649.4176030000001</v>
          </cell>
          <cell r="I38">
            <v>1458.2136230000001</v>
          </cell>
          <cell r="J38">
            <v>1355.2897949999999</v>
          </cell>
          <cell r="K38">
            <v>624.55664100000001</v>
          </cell>
          <cell r="L38">
            <v>719.53576699999996</v>
          </cell>
          <cell r="M38">
            <v>734.64068599999996</v>
          </cell>
          <cell r="N38">
            <v>734.64068599999996</v>
          </cell>
          <cell r="O38">
            <v>1671.19165</v>
          </cell>
          <cell r="P38">
            <v>2056.2304690000001</v>
          </cell>
          <cell r="Q38">
            <v>2238.420654</v>
          </cell>
          <cell r="R38">
            <v>2328.8544919999999</v>
          </cell>
        </row>
        <row r="39">
          <cell r="C39">
            <v>668.57281499999999</v>
          </cell>
          <cell r="D39">
            <v>58.017197000000003</v>
          </cell>
          <cell r="E39">
            <v>31.016306</v>
          </cell>
          <cell r="F39">
            <v>27.111753</v>
          </cell>
          <cell r="G39">
            <v>1592.965942</v>
          </cell>
          <cell r="H39">
            <v>1637.9250489999999</v>
          </cell>
          <cell r="I39">
            <v>1434.365845</v>
          </cell>
          <cell r="J39">
            <v>1322.5205080000001</v>
          </cell>
          <cell r="K39">
            <v>607.81957999999997</v>
          </cell>
          <cell r="L39">
            <v>720.22937000000002</v>
          </cell>
          <cell r="M39">
            <v>735.33422900000005</v>
          </cell>
          <cell r="N39">
            <v>735.33422900000005</v>
          </cell>
          <cell r="O39">
            <v>1716.9208980000001</v>
          </cell>
          <cell r="P39">
            <v>2105.3879390000002</v>
          </cell>
          <cell r="Q39">
            <v>2297.499268</v>
          </cell>
          <cell r="R39">
            <v>2396.5981449999999</v>
          </cell>
        </row>
        <row r="40">
          <cell r="C40">
            <v>653.83886700000005</v>
          </cell>
          <cell r="D40">
            <v>48.215350999999998</v>
          </cell>
          <cell r="E40">
            <v>27.739622000000001</v>
          </cell>
          <cell r="F40">
            <v>23.136858</v>
          </cell>
          <cell r="G40">
            <v>1584.2200929999999</v>
          </cell>
          <cell r="H40">
            <v>1620.692505</v>
          </cell>
          <cell r="I40">
            <v>1390.5860600000001</v>
          </cell>
          <cell r="J40">
            <v>1288.624268</v>
          </cell>
          <cell r="K40">
            <v>609.22460899999999</v>
          </cell>
          <cell r="L40">
            <v>721.63433799999996</v>
          </cell>
          <cell r="M40">
            <v>736.73925799999995</v>
          </cell>
          <cell r="N40">
            <v>736.73925799999995</v>
          </cell>
          <cell r="O40">
            <v>1778.8145750000001</v>
          </cell>
          <cell r="P40">
            <v>2168.7707519999999</v>
          </cell>
          <cell r="Q40">
            <v>2383.6130370000001</v>
          </cell>
          <cell r="R40">
            <v>2474.6623540000001</v>
          </cell>
        </row>
        <row r="41">
          <cell r="C41">
            <v>652.707581</v>
          </cell>
          <cell r="D41">
            <v>45.710917999999999</v>
          </cell>
          <cell r="E41">
            <v>25.105373</v>
          </cell>
          <cell r="F41">
            <v>23.09721</v>
          </cell>
          <cell r="G41">
            <v>1594.151245</v>
          </cell>
          <cell r="H41">
            <v>1608.661255</v>
          </cell>
          <cell r="I41">
            <v>1369.340698</v>
          </cell>
          <cell r="J41">
            <v>1277.893433</v>
          </cell>
          <cell r="K41">
            <v>602.73718299999996</v>
          </cell>
          <cell r="L41">
            <v>722.67889400000001</v>
          </cell>
          <cell r="M41">
            <v>737.78381300000001</v>
          </cell>
          <cell r="N41">
            <v>737.374146</v>
          </cell>
          <cell r="O41">
            <v>1818.7386469999999</v>
          </cell>
          <cell r="P41">
            <v>2224.2763669999999</v>
          </cell>
          <cell r="Q41">
            <v>2448.5041500000002</v>
          </cell>
          <cell r="R41">
            <v>2520.9348140000002</v>
          </cell>
        </row>
        <row r="42">
          <cell r="C42">
            <v>643.58160399999997</v>
          </cell>
          <cell r="D42">
            <v>44.143078000000003</v>
          </cell>
          <cell r="E42">
            <v>24.793491</v>
          </cell>
          <cell r="F42">
            <v>23.086262000000001</v>
          </cell>
          <cell r="G42">
            <v>1616.4095460000001</v>
          </cell>
          <cell r="H42">
            <v>1613.223999</v>
          </cell>
          <cell r="I42">
            <v>1368.712524</v>
          </cell>
          <cell r="J42">
            <v>1285.0683590000001</v>
          </cell>
          <cell r="K42">
            <v>602.94830300000001</v>
          </cell>
          <cell r="L42">
            <v>722.89007600000002</v>
          </cell>
          <cell r="M42">
            <v>737.99499500000002</v>
          </cell>
          <cell r="N42">
            <v>737.99499500000002</v>
          </cell>
          <cell r="O42">
            <v>1849.2430420000001</v>
          </cell>
          <cell r="P42">
            <v>2263.1215820000002</v>
          </cell>
          <cell r="Q42">
            <v>2489.849365</v>
          </cell>
          <cell r="R42">
            <v>2549.7836910000001</v>
          </cell>
        </row>
        <row r="43">
          <cell r="C43">
            <v>626.76519800000005</v>
          </cell>
          <cell r="D43">
            <v>34.223846000000002</v>
          </cell>
          <cell r="E43">
            <v>17.889032</v>
          </cell>
          <cell r="F43">
            <v>16.648216000000001</v>
          </cell>
          <cell r="G43">
            <v>1648.568115</v>
          </cell>
          <cell r="H43">
            <v>1628.451172</v>
          </cell>
          <cell r="I43">
            <v>1383.258423</v>
          </cell>
          <cell r="J43">
            <v>1298.6982419999999</v>
          </cell>
          <cell r="K43">
            <v>603.15893600000004</v>
          </cell>
          <cell r="L43">
            <v>723.10070800000005</v>
          </cell>
          <cell r="M43">
            <v>738.20562700000005</v>
          </cell>
          <cell r="N43">
            <v>738.20562700000005</v>
          </cell>
          <cell r="O43">
            <v>1880.3084719999999</v>
          </cell>
          <cell r="P43">
            <v>2300.5893550000001</v>
          </cell>
          <cell r="Q43">
            <v>2525.1027829999998</v>
          </cell>
          <cell r="R43">
            <v>2580.0898440000001</v>
          </cell>
        </row>
        <row r="44">
          <cell r="C44">
            <v>621.67889400000001</v>
          </cell>
          <cell r="D44">
            <v>31.010425999999999</v>
          </cell>
          <cell r="E44">
            <v>16.621212</v>
          </cell>
          <cell r="F44">
            <v>16.622129000000001</v>
          </cell>
          <cell r="G44">
            <v>1676.6455080000001</v>
          </cell>
          <cell r="H44">
            <v>1638.230225</v>
          </cell>
          <cell r="I44">
            <v>1389.798096</v>
          </cell>
          <cell r="J44">
            <v>1301.290039</v>
          </cell>
          <cell r="K44">
            <v>603.15893600000004</v>
          </cell>
          <cell r="L44">
            <v>723.10070800000005</v>
          </cell>
          <cell r="M44">
            <v>738.20562700000005</v>
          </cell>
          <cell r="N44">
            <v>738.20562700000005</v>
          </cell>
          <cell r="O44">
            <v>1903.8048100000001</v>
          </cell>
          <cell r="P44">
            <v>2337.060547</v>
          </cell>
          <cell r="Q44">
            <v>2561.59375</v>
          </cell>
          <cell r="R44">
            <v>2613.9096679999998</v>
          </cell>
        </row>
        <row r="45">
          <cell r="C45">
            <v>619.91973900000005</v>
          </cell>
          <cell r="D45">
            <v>28.751788999999999</v>
          </cell>
          <cell r="E45">
            <v>16.443342000000001</v>
          </cell>
          <cell r="F45">
            <v>16.589787000000001</v>
          </cell>
          <cell r="G45">
            <v>1706.4884030000001</v>
          </cell>
          <cell r="H45">
            <v>1632.111206</v>
          </cell>
          <cell r="I45">
            <v>1377.0592039999999</v>
          </cell>
          <cell r="J45">
            <v>1300.771851</v>
          </cell>
          <cell r="K45">
            <v>594.80969200000004</v>
          </cell>
          <cell r="L45">
            <v>723.44555700000001</v>
          </cell>
          <cell r="M45">
            <v>738.550476</v>
          </cell>
          <cell r="N45">
            <v>738.550476</v>
          </cell>
          <cell r="O45">
            <v>1926.8801269999999</v>
          </cell>
          <cell r="P45">
            <v>2384.5895999999998</v>
          </cell>
          <cell r="Q45">
            <v>2611.3359380000002</v>
          </cell>
          <cell r="R45">
            <v>2650.758789</v>
          </cell>
        </row>
        <row r="46">
          <cell r="C46">
            <v>616.31616199999996</v>
          </cell>
          <cell r="D46">
            <v>25.123059999999999</v>
          </cell>
          <cell r="E46">
            <v>16.363365000000002</v>
          </cell>
          <cell r="F46">
            <v>16.526952999999999</v>
          </cell>
          <cell r="G46">
            <v>1723.142822</v>
          </cell>
          <cell r="H46">
            <v>1613.9904790000001</v>
          </cell>
          <cell r="I46">
            <v>1367.8905030000001</v>
          </cell>
          <cell r="J46">
            <v>1300.2470699999999</v>
          </cell>
          <cell r="K46">
            <v>596.06176800000003</v>
          </cell>
          <cell r="L46">
            <v>724.69769299999996</v>
          </cell>
          <cell r="M46">
            <v>739.80261199999995</v>
          </cell>
          <cell r="N46">
            <v>739.80255099999999</v>
          </cell>
          <cell r="O46">
            <v>1961.0217290000001</v>
          </cell>
          <cell r="P46">
            <v>2451.7321780000002</v>
          </cell>
          <cell r="Q46">
            <v>2660.005615</v>
          </cell>
          <cell r="R46">
            <v>2691.7807619999999</v>
          </cell>
        </row>
        <row r="47">
          <cell r="C47">
            <v>616.70904499999995</v>
          </cell>
          <cell r="D47">
            <v>22.812125999999999</v>
          </cell>
          <cell r="E47">
            <v>16.309975000000001</v>
          </cell>
          <cell r="F47">
            <v>16.472878000000001</v>
          </cell>
          <cell r="G47">
            <v>1749.9243160000001</v>
          </cell>
          <cell r="H47">
            <v>1614.0123289999999</v>
          </cell>
          <cell r="I47">
            <v>1372.584106</v>
          </cell>
          <cell r="J47">
            <v>1298.500732</v>
          </cell>
          <cell r="K47">
            <v>596.96734600000002</v>
          </cell>
          <cell r="L47">
            <v>725.60320999999999</v>
          </cell>
          <cell r="M47">
            <v>740.70819100000006</v>
          </cell>
          <cell r="N47">
            <v>740.70819100000006</v>
          </cell>
          <cell r="O47">
            <v>1986.3179929999999</v>
          </cell>
          <cell r="P47">
            <v>2505.5798340000001</v>
          </cell>
          <cell r="Q47">
            <v>2702.923828</v>
          </cell>
          <cell r="R47">
            <v>2742.7004390000002</v>
          </cell>
        </row>
        <row r="48">
          <cell r="C48">
            <v>610.07458499999996</v>
          </cell>
          <cell r="D48">
            <v>21.233661999999999</v>
          </cell>
          <cell r="E48">
            <v>16.257277999999999</v>
          </cell>
          <cell r="F48">
            <v>16.420113000000001</v>
          </cell>
          <cell r="G48">
            <v>1785.701172</v>
          </cell>
          <cell r="H48">
            <v>1611.9663089999999</v>
          </cell>
          <cell r="I48">
            <v>1380.7242429999999</v>
          </cell>
          <cell r="J48">
            <v>1297.065918</v>
          </cell>
          <cell r="K48">
            <v>597.84088099999997</v>
          </cell>
          <cell r="L48">
            <v>726.47674600000005</v>
          </cell>
          <cell r="M48">
            <v>741.58166500000004</v>
          </cell>
          <cell r="N48">
            <v>743.51306199999999</v>
          </cell>
          <cell r="O48">
            <v>2014.5924070000001</v>
          </cell>
          <cell r="P48">
            <v>2564.7070309999999</v>
          </cell>
          <cell r="Q48">
            <v>2746.6977539999998</v>
          </cell>
          <cell r="R48">
            <v>2794.3054200000001</v>
          </cell>
        </row>
        <row r="49">
          <cell r="C49">
            <v>605.32934599999999</v>
          </cell>
          <cell r="D49">
            <v>20.738346</v>
          </cell>
          <cell r="E49">
            <v>16.18928</v>
          </cell>
          <cell r="F49">
            <v>16.285906000000001</v>
          </cell>
          <cell r="G49">
            <v>1813.2973629999999</v>
          </cell>
          <cell r="H49">
            <v>1611.4508060000001</v>
          </cell>
          <cell r="I49">
            <v>1381.3100589999999</v>
          </cell>
          <cell r="J49">
            <v>1285.099365</v>
          </cell>
          <cell r="K49">
            <v>598.59619099999998</v>
          </cell>
          <cell r="L49">
            <v>727.23205600000006</v>
          </cell>
          <cell r="M49">
            <v>742.33697500000005</v>
          </cell>
          <cell r="N49">
            <v>758.59069799999997</v>
          </cell>
          <cell r="O49">
            <v>2047.3066409999999</v>
          </cell>
          <cell r="P49">
            <v>2618.9326169999999</v>
          </cell>
          <cell r="Q49">
            <v>2799.3176269999999</v>
          </cell>
          <cell r="R49">
            <v>2838.6376949999999</v>
          </cell>
        </row>
        <row r="50">
          <cell r="C50">
            <v>592.97918700000002</v>
          </cell>
          <cell r="D50">
            <v>18.383305</v>
          </cell>
          <cell r="E50">
            <v>16.121483000000001</v>
          </cell>
          <cell r="F50">
            <v>16.218219999999999</v>
          </cell>
          <cell r="G50">
            <v>1839.848755</v>
          </cell>
          <cell r="H50">
            <v>1613.0920410000001</v>
          </cell>
          <cell r="I50">
            <v>1380.7044679999999</v>
          </cell>
          <cell r="J50">
            <v>1288.537231</v>
          </cell>
          <cell r="K50">
            <v>599.41479500000003</v>
          </cell>
          <cell r="L50">
            <v>728.050659</v>
          </cell>
          <cell r="M50">
            <v>743.15557899999999</v>
          </cell>
          <cell r="N50">
            <v>770.35205099999996</v>
          </cell>
          <cell r="O50">
            <v>2088.6789549999999</v>
          </cell>
          <cell r="P50">
            <v>2673.6596679999998</v>
          </cell>
          <cell r="Q50">
            <v>2850.9978030000002</v>
          </cell>
          <cell r="R50">
            <v>2871.9833979999999</v>
          </cell>
        </row>
        <row r="51">
          <cell r="C51">
            <v>590.65801999999996</v>
          </cell>
          <cell r="D51">
            <v>17.532215000000001</v>
          </cell>
          <cell r="E51">
            <v>16.122692000000001</v>
          </cell>
          <cell r="F51">
            <v>16.21011</v>
          </cell>
          <cell r="G51">
            <v>1852.8442379999999</v>
          </cell>
          <cell r="H51">
            <v>1594.4866939999999</v>
          </cell>
          <cell r="I51">
            <v>1374.2270510000001</v>
          </cell>
          <cell r="J51">
            <v>1266.791626</v>
          </cell>
          <cell r="K51">
            <v>599.84082000000001</v>
          </cell>
          <cell r="L51">
            <v>733.46887200000003</v>
          </cell>
          <cell r="M51">
            <v>749.217896</v>
          </cell>
          <cell r="N51">
            <v>793.50024399999995</v>
          </cell>
          <cell r="O51">
            <v>2136.1979980000001</v>
          </cell>
          <cell r="P51">
            <v>2741.5747070000002</v>
          </cell>
          <cell r="Q51">
            <v>2902.2058109999998</v>
          </cell>
          <cell r="R51">
            <v>2916.7846679999998</v>
          </cell>
        </row>
        <row r="52">
          <cell r="C52">
            <v>589.8125</v>
          </cell>
          <cell r="D52">
            <v>16.800373</v>
          </cell>
          <cell r="E52">
            <v>16.117768999999999</v>
          </cell>
          <cell r="F52">
            <v>16.273602</v>
          </cell>
          <cell r="G52">
            <v>1870.0382079999999</v>
          </cell>
          <cell r="H52">
            <v>1576.6906739999999</v>
          </cell>
          <cell r="I52">
            <v>1358.529663</v>
          </cell>
          <cell r="J52">
            <v>1255.7391359999999</v>
          </cell>
          <cell r="K52">
            <v>592.53234899999995</v>
          </cell>
          <cell r="L52">
            <v>735.56182899999999</v>
          </cell>
          <cell r="M52">
            <v>764.83117700000003</v>
          </cell>
          <cell r="N52">
            <v>808.12951699999996</v>
          </cell>
          <cell r="O52">
            <v>2186.744385</v>
          </cell>
          <cell r="P52">
            <v>2815.398682</v>
          </cell>
          <cell r="Q52">
            <v>2959.3317870000001</v>
          </cell>
          <cell r="R52">
            <v>2965.8447270000001</v>
          </cell>
        </row>
        <row r="53">
          <cell r="C53">
            <v>592.60418700000002</v>
          </cell>
          <cell r="D53">
            <v>16.642790000000002</v>
          </cell>
          <cell r="E53">
            <v>16.115746000000001</v>
          </cell>
          <cell r="F53">
            <v>16.254003999999998</v>
          </cell>
          <cell r="G53">
            <v>1894.802246</v>
          </cell>
          <cell r="H53">
            <v>1551.4620359999999</v>
          </cell>
          <cell r="I53">
            <v>1349.674438</v>
          </cell>
          <cell r="J53">
            <v>1253.0195309999999</v>
          </cell>
          <cell r="K53">
            <v>592.797729</v>
          </cell>
          <cell r="L53">
            <v>744.59948699999995</v>
          </cell>
          <cell r="M53">
            <v>777.76660200000003</v>
          </cell>
          <cell r="N53">
            <v>821.79882799999996</v>
          </cell>
          <cell r="O53">
            <v>2220.9731449999999</v>
          </cell>
          <cell r="P53">
            <v>2889.7041020000001</v>
          </cell>
          <cell r="Q53">
            <v>3010.376953</v>
          </cell>
          <cell r="R53">
            <v>3019.5415039999998</v>
          </cell>
        </row>
        <row r="54">
          <cell r="C54">
            <v>594.86968999999999</v>
          </cell>
          <cell r="D54">
            <v>16.496085999999998</v>
          </cell>
          <cell r="E54">
            <v>16.118293999999999</v>
          </cell>
          <cell r="F54">
            <v>16.280867000000001</v>
          </cell>
          <cell r="G54">
            <v>1921.9521480000001</v>
          </cell>
          <cell r="H54">
            <v>1514.5802000000001</v>
          </cell>
          <cell r="I54">
            <v>1324.171143</v>
          </cell>
          <cell r="J54">
            <v>1259.416138</v>
          </cell>
          <cell r="K54">
            <v>593.11828600000001</v>
          </cell>
          <cell r="L54">
            <v>754.02459699999997</v>
          </cell>
          <cell r="M54">
            <v>800.12085000000002</v>
          </cell>
          <cell r="N54">
            <v>834.02429199999995</v>
          </cell>
          <cell r="O54">
            <v>2258.3410640000002</v>
          </cell>
          <cell r="P54">
            <v>2979.1994629999999</v>
          </cell>
          <cell r="Q54">
            <v>3074.2241210000002</v>
          </cell>
          <cell r="R54">
            <v>3066.0534670000002</v>
          </cell>
        </row>
        <row r="55">
          <cell r="C55">
            <v>593.26556400000004</v>
          </cell>
          <cell r="D55">
            <v>16.438041999999999</v>
          </cell>
          <cell r="E55">
            <v>16.126259000000001</v>
          </cell>
          <cell r="F55">
            <v>16.224098000000001</v>
          </cell>
          <cell r="G55">
            <v>1953.114014</v>
          </cell>
          <cell r="H55">
            <v>1500.120361</v>
          </cell>
          <cell r="I55">
            <v>1315.2679439999999</v>
          </cell>
          <cell r="J55">
            <v>1257.018311</v>
          </cell>
          <cell r="K55">
            <v>593.581726</v>
          </cell>
          <cell r="L55">
            <v>766.84033199999999</v>
          </cell>
          <cell r="M55">
            <v>818.82019000000003</v>
          </cell>
          <cell r="N55">
            <v>855.63220200000001</v>
          </cell>
          <cell r="O55">
            <v>2297.8164059999999</v>
          </cell>
          <cell r="P55">
            <v>3042.3710940000001</v>
          </cell>
          <cell r="Q55">
            <v>3127.7478030000002</v>
          </cell>
          <cell r="R55">
            <v>3112.3090820000002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_g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6"/>
  <sheetViews>
    <sheetView tabSelected="1" topLeftCell="A31" zoomScaleNormal="100" workbookViewId="0">
      <selection activeCell="X55" sqref="X55"/>
    </sheetView>
  </sheetViews>
  <sheetFormatPr defaultColWidth="8.83203125" defaultRowHeight="14.25" x14ac:dyDescent="0.2"/>
  <cols>
    <col min="1" max="16384" width="8.83203125" style="2"/>
  </cols>
  <sheetData>
    <row r="1" spans="1:18" ht="15" x14ac:dyDescent="0.25">
      <c r="A1" s="1" t="s">
        <v>0</v>
      </c>
    </row>
    <row r="2" spans="1:18" x14ac:dyDescent="0.2">
      <c r="B2" s="2" t="s">
        <v>1</v>
      </c>
      <c r="C2" s="2" t="s">
        <v>2</v>
      </c>
    </row>
    <row r="3" spans="1:18" x14ac:dyDescent="0.2">
      <c r="C3" s="2" t="s">
        <v>3</v>
      </c>
      <c r="G3" s="2" t="s">
        <v>4</v>
      </c>
      <c r="K3" s="2" t="s">
        <v>5</v>
      </c>
      <c r="O3" s="2" t="s">
        <v>6</v>
      </c>
    </row>
    <row r="4" spans="1:18" ht="15" thickBot="1" x14ac:dyDescent="0.25"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8</v>
      </c>
      <c r="P4" s="8" t="s">
        <v>9</v>
      </c>
      <c r="Q4" s="8" t="s">
        <v>10</v>
      </c>
      <c r="R4" s="8" t="s">
        <v>11</v>
      </c>
    </row>
    <row r="5" spans="1:18" ht="15" thickTop="1" x14ac:dyDescent="0.2">
      <c r="B5" s="2" t="s">
        <v>12</v>
      </c>
      <c r="C5" s="3">
        <v>1932.1000979999999</v>
      </c>
      <c r="D5" s="3"/>
      <c r="E5" s="3"/>
      <c r="F5" s="3"/>
      <c r="G5" s="3">
        <v>484.49264499999998</v>
      </c>
      <c r="H5" s="3"/>
      <c r="I5" s="3"/>
      <c r="J5" s="3"/>
      <c r="K5" s="3">
        <v>753.89300500000002</v>
      </c>
      <c r="L5" s="3"/>
      <c r="M5" s="3"/>
      <c r="N5" s="3"/>
      <c r="O5" s="3">
        <v>334.32891799999999</v>
      </c>
      <c r="P5" s="3"/>
      <c r="Q5" s="3"/>
      <c r="R5" s="3"/>
    </row>
    <row r="6" spans="1:18" x14ac:dyDescent="0.2">
      <c r="B6" s="2" t="s">
        <v>13</v>
      </c>
      <c r="C6" s="3">
        <v>1869.8946530000001</v>
      </c>
      <c r="D6" s="3"/>
      <c r="E6" s="3"/>
      <c r="F6" s="3"/>
      <c r="G6" s="3">
        <v>515.75555399999996</v>
      </c>
      <c r="H6" s="3"/>
      <c r="I6" s="3"/>
      <c r="J6" s="3"/>
      <c r="K6" s="3">
        <v>768.82605000000001</v>
      </c>
      <c r="L6" s="3"/>
      <c r="M6" s="3"/>
      <c r="N6" s="3"/>
      <c r="O6" s="3">
        <v>273.56832900000001</v>
      </c>
      <c r="P6" s="3"/>
      <c r="Q6" s="3"/>
      <c r="R6" s="3"/>
    </row>
    <row r="7" spans="1:18" x14ac:dyDescent="0.2">
      <c r="B7" s="2" t="s">
        <v>14</v>
      </c>
      <c r="C7" s="3">
        <v>1895.1282960000001</v>
      </c>
      <c r="D7" s="3"/>
      <c r="E7" s="3"/>
      <c r="F7" s="3"/>
      <c r="G7" s="3">
        <v>547.83227499999998</v>
      </c>
      <c r="H7" s="3"/>
      <c r="I7" s="3"/>
      <c r="J7" s="3"/>
      <c r="K7" s="3">
        <v>780.06402600000001</v>
      </c>
      <c r="L7" s="3"/>
      <c r="M7" s="3"/>
      <c r="N7" s="3"/>
      <c r="O7" s="3">
        <v>328.19628899999998</v>
      </c>
      <c r="P7" s="3"/>
      <c r="Q7" s="3"/>
      <c r="R7" s="3"/>
    </row>
    <row r="8" spans="1:18" x14ac:dyDescent="0.2">
      <c r="B8" s="2" t="s">
        <v>15</v>
      </c>
      <c r="C8" s="3">
        <v>1935.3828120000001</v>
      </c>
      <c r="D8" s="3"/>
      <c r="E8" s="3"/>
      <c r="F8" s="3"/>
      <c r="G8" s="3">
        <v>517.399719</v>
      </c>
      <c r="H8" s="3"/>
      <c r="I8" s="3"/>
      <c r="J8" s="3"/>
      <c r="K8" s="3">
        <v>763.73303199999998</v>
      </c>
      <c r="L8" s="3"/>
      <c r="M8" s="3"/>
      <c r="N8" s="3"/>
      <c r="O8" s="3">
        <v>341.50531000000001</v>
      </c>
      <c r="P8" s="3"/>
      <c r="Q8" s="3"/>
      <c r="R8" s="3"/>
    </row>
    <row r="9" spans="1:18" x14ac:dyDescent="0.2">
      <c r="B9" s="2" t="s">
        <v>16</v>
      </c>
      <c r="C9" s="3">
        <v>1940.6488039999999</v>
      </c>
      <c r="D9" s="3"/>
      <c r="E9" s="3"/>
      <c r="F9" s="3"/>
      <c r="G9" s="3">
        <v>578.68926999999996</v>
      </c>
      <c r="H9" s="3"/>
      <c r="I9" s="3"/>
      <c r="J9" s="3"/>
      <c r="K9" s="3">
        <v>788.52905299999998</v>
      </c>
      <c r="L9" s="3"/>
      <c r="M9" s="3"/>
      <c r="N9" s="3"/>
      <c r="O9" s="3">
        <v>338.254639</v>
      </c>
      <c r="P9" s="3"/>
      <c r="Q9" s="3"/>
      <c r="R9" s="3"/>
    </row>
    <row r="10" spans="1:18" x14ac:dyDescent="0.2">
      <c r="B10" s="2" t="s">
        <v>17</v>
      </c>
      <c r="C10" s="3">
        <v>2015.4189449999999</v>
      </c>
      <c r="D10" s="3"/>
      <c r="E10" s="3"/>
      <c r="F10" s="3"/>
      <c r="G10" s="3">
        <v>758.19012499999997</v>
      </c>
      <c r="H10" s="3"/>
      <c r="I10" s="3"/>
      <c r="J10" s="3"/>
      <c r="K10" s="3">
        <v>781.98596199999997</v>
      </c>
      <c r="L10" s="3"/>
      <c r="M10" s="3"/>
      <c r="N10" s="3"/>
      <c r="O10" s="3">
        <v>359.71051</v>
      </c>
      <c r="P10" s="3"/>
      <c r="Q10" s="3"/>
      <c r="R10" s="3"/>
    </row>
    <row r="11" spans="1:18" x14ac:dyDescent="0.2">
      <c r="B11" s="2" t="s">
        <v>18</v>
      </c>
      <c r="C11" s="3">
        <v>1992.986328</v>
      </c>
      <c r="D11" s="3"/>
      <c r="E11" s="3"/>
      <c r="F11" s="3"/>
      <c r="G11" s="3">
        <v>818.06207300000005</v>
      </c>
      <c r="H11" s="3"/>
      <c r="I11" s="3"/>
      <c r="J11" s="3"/>
      <c r="K11" s="3">
        <v>787.21801800000003</v>
      </c>
      <c r="L11" s="3"/>
      <c r="M11" s="3"/>
      <c r="N11" s="3"/>
      <c r="O11" s="3">
        <v>388.02832000000001</v>
      </c>
      <c r="P11" s="3"/>
      <c r="Q11" s="3"/>
      <c r="R11" s="3"/>
    </row>
    <row r="12" spans="1:18" x14ac:dyDescent="0.2">
      <c r="B12" s="2" t="s">
        <v>19</v>
      </c>
      <c r="C12" s="3">
        <v>2016.4954829999999</v>
      </c>
      <c r="D12" s="3"/>
      <c r="E12" s="3"/>
      <c r="F12" s="3"/>
      <c r="G12" s="3">
        <v>897.81158400000004</v>
      </c>
      <c r="H12" s="3"/>
      <c r="I12" s="3"/>
      <c r="J12" s="3"/>
      <c r="K12" s="3">
        <v>806.42394999999999</v>
      </c>
      <c r="L12" s="3"/>
      <c r="M12" s="3"/>
      <c r="N12" s="3"/>
      <c r="O12" s="3">
        <v>353.92309599999999</v>
      </c>
      <c r="P12" s="3"/>
      <c r="Q12" s="3"/>
      <c r="R12" s="3"/>
    </row>
    <row r="13" spans="1:18" x14ac:dyDescent="0.2">
      <c r="B13" s="2" t="s">
        <v>20</v>
      </c>
      <c r="C13" s="3">
        <v>1985.855591</v>
      </c>
      <c r="D13" s="3"/>
      <c r="E13" s="3"/>
      <c r="F13" s="3"/>
      <c r="G13" s="3">
        <v>884.46154799999999</v>
      </c>
      <c r="H13" s="3"/>
      <c r="I13" s="3"/>
      <c r="J13" s="3"/>
      <c r="K13" s="3">
        <v>806.20800799999995</v>
      </c>
      <c r="L13" s="3"/>
      <c r="M13" s="3"/>
      <c r="N13" s="3"/>
      <c r="O13" s="3">
        <v>382.36932400000001</v>
      </c>
      <c r="P13" s="3"/>
      <c r="Q13" s="3"/>
      <c r="R13" s="3"/>
    </row>
    <row r="14" spans="1:18" x14ac:dyDescent="0.2">
      <c r="B14" s="2" t="s">
        <v>21</v>
      </c>
      <c r="C14" s="3">
        <v>1755.9532469999999</v>
      </c>
      <c r="D14" s="3"/>
      <c r="E14" s="3"/>
      <c r="F14" s="3"/>
      <c r="G14" s="3">
        <v>925.96862799999997</v>
      </c>
      <c r="H14" s="3"/>
      <c r="I14" s="3"/>
      <c r="J14" s="3"/>
      <c r="K14" s="3">
        <v>798.85400400000003</v>
      </c>
      <c r="L14" s="3"/>
      <c r="M14" s="3"/>
      <c r="N14" s="3"/>
      <c r="O14" s="3">
        <v>419.81787100000003</v>
      </c>
      <c r="P14" s="3"/>
      <c r="Q14" s="3"/>
      <c r="R14" s="3"/>
    </row>
    <row r="15" spans="1:18" x14ac:dyDescent="0.2">
      <c r="B15" s="2" t="s">
        <v>22</v>
      </c>
      <c r="C15" s="3">
        <v>1847.3845209999999</v>
      </c>
      <c r="D15" s="3"/>
      <c r="E15" s="3"/>
      <c r="F15" s="3"/>
      <c r="G15" s="3">
        <v>994.85583499999996</v>
      </c>
      <c r="H15" s="3"/>
      <c r="I15" s="3"/>
      <c r="J15" s="3"/>
      <c r="K15" s="3">
        <v>806.96832300000005</v>
      </c>
      <c r="L15" s="3"/>
      <c r="M15" s="3"/>
      <c r="N15" s="3"/>
      <c r="O15" s="3">
        <v>429.94375600000001</v>
      </c>
      <c r="P15" s="3"/>
      <c r="Q15" s="3"/>
      <c r="R15" s="3"/>
    </row>
    <row r="16" spans="1:18" x14ac:dyDescent="0.2">
      <c r="B16" s="2" t="s">
        <v>23</v>
      </c>
      <c r="C16" s="3">
        <v>1733.4499510000001</v>
      </c>
      <c r="D16" s="3"/>
      <c r="E16" s="3"/>
      <c r="F16" s="3"/>
      <c r="G16" s="3">
        <v>1020.338135</v>
      </c>
      <c r="H16" s="3"/>
      <c r="I16" s="3"/>
      <c r="J16" s="3"/>
      <c r="K16" s="3">
        <v>790.20434599999999</v>
      </c>
      <c r="L16" s="3"/>
      <c r="M16" s="3"/>
      <c r="N16" s="3"/>
      <c r="O16" s="3">
        <v>517.79272500000002</v>
      </c>
      <c r="P16" s="3"/>
      <c r="Q16" s="3"/>
      <c r="R16" s="3"/>
    </row>
    <row r="17" spans="2:34" x14ac:dyDescent="0.2">
      <c r="B17" s="2" t="s">
        <v>24</v>
      </c>
      <c r="C17" s="3">
        <v>1514.1945800000001</v>
      </c>
      <c r="D17" s="3"/>
      <c r="E17" s="3"/>
      <c r="F17" s="3"/>
      <c r="G17" s="3">
        <v>1235.049683</v>
      </c>
      <c r="H17" s="3"/>
      <c r="I17" s="3"/>
      <c r="J17" s="3"/>
      <c r="K17" s="3">
        <v>769.33129899999994</v>
      </c>
      <c r="L17" s="3"/>
      <c r="M17" s="3"/>
      <c r="N17" s="3"/>
      <c r="O17" s="3">
        <v>501.78939800000001</v>
      </c>
      <c r="P17" s="3"/>
      <c r="Q17" s="3"/>
      <c r="R17" s="3"/>
    </row>
    <row r="18" spans="2:34" x14ac:dyDescent="0.2">
      <c r="B18" s="2" t="s">
        <v>25</v>
      </c>
      <c r="C18" s="3">
        <v>1581.249634</v>
      </c>
      <c r="D18" s="3"/>
      <c r="E18" s="3"/>
      <c r="F18" s="3"/>
      <c r="G18" s="3">
        <v>1128.5737300000001</v>
      </c>
      <c r="H18" s="3"/>
      <c r="I18" s="3"/>
      <c r="J18" s="3"/>
      <c r="K18" s="3">
        <v>789.016479</v>
      </c>
      <c r="L18" s="3"/>
      <c r="M18" s="3"/>
      <c r="N18" s="3"/>
      <c r="O18" s="3">
        <v>531.72045900000001</v>
      </c>
      <c r="P18" s="3"/>
      <c r="Q18" s="3"/>
      <c r="R18" s="3"/>
    </row>
    <row r="19" spans="2:34" x14ac:dyDescent="0.2">
      <c r="B19" s="2" t="s">
        <v>26</v>
      </c>
      <c r="C19" s="3">
        <v>1581.8294679999999</v>
      </c>
      <c r="D19" s="3"/>
      <c r="E19" s="3"/>
      <c r="F19" s="3"/>
      <c r="G19" s="3">
        <v>1130.5764160000001</v>
      </c>
      <c r="H19" s="3"/>
      <c r="I19" s="3"/>
      <c r="J19" s="3"/>
      <c r="K19" s="3">
        <v>797.16595500000005</v>
      </c>
      <c r="L19" s="3"/>
      <c r="M19" s="3"/>
      <c r="N19" s="3"/>
      <c r="O19" s="3">
        <v>550.91967799999998</v>
      </c>
      <c r="P19" s="3"/>
      <c r="Q19" s="3"/>
      <c r="R19" s="3"/>
    </row>
    <row r="20" spans="2:34" x14ac:dyDescent="0.2">
      <c r="B20" s="2" t="s">
        <v>27</v>
      </c>
      <c r="C20" s="3">
        <v>1352.706543</v>
      </c>
      <c r="D20" s="3"/>
      <c r="E20" s="3"/>
      <c r="F20" s="3"/>
      <c r="G20" s="3">
        <v>1337.2833250000001</v>
      </c>
      <c r="H20" s="3"/>
      <c r="I20" s="3"/>
      <c r="J20" s="3"/>
      <c r="K20" s="3">
        <v>797.17785600000002</v>
      </c>
      <c r="L20" s="3"/>
      <c r="M20" s="3"/>
      <c r="N20" s="3"/>
      <c r="O20" s="3">
        <v>561.08496100000002</v>
      </c>
      <c r="P20" s="3"/>
      <c r="Q20" s="3"/>
      <c r="R20" s="3"/>
    </row>
    <row r="21" spans="2:34" x14ac:dyDescent="0.2">
      <c r="B21" s="2" t="s">
        <v>28</v>
      </c>
      <c r="C21" s="3">
        <v>1239.554443</v>
      </c>
      <c r="D21" s="3"/>
      <c r="E21" s="3"/>
      <c r="F21" s="3"/>
      <c r="G21" s="3">
        <v>1382.293457</v>
      </c>
      <c r="H21" s="3"/>
      <c r="I21" s="3"/>
      <c r="J21" s="3"/>
      <c r="K21" s="3">
        <v>805.69397000000004</v>
      </c>
      <c r="L21" s="3"/>
      <c r="M21" s="3"/>
      <c r="N21" s="3"/>
      <c r="O21" s="3">
        <v>632.35290499999996</v>
      </c>
      <c r="P21" s="3"/>
      <c r="Q21" s="3"/>
      <c r="R21" s="3"/>
    </row>
    <row r="22" spans="2:34" x14ac:dyDescent="0.2">
      <c r="B22" s="2" t="s">
        <v>29</v>
      </c>
      <c r="C22" s="3">
        <v>1206.333496</v>
      </c>
      <c r="D22" s="3"/>
      <c r="E22" s="3"/>
      <c r="F22" s="3"/>
      <c r="G22" s="3">
        <v>1300.7230219999999</v>
      </c>
      <c r="H22" s="3"/>
      <c r="I22" s="3"/>
      <c r="J22" s="3"/>
      <c r="K22" s="3">
        <v>804.94964600000003</v>
      </c>
      <c r="L22" s="3"/>
      <c r="M22" s="3"/>
      <c r="N22" s="3"/>
      <c r="O22" s="3">
        <v>715.54919400000006</v>
      </c>
      <c r="P22" s="3"/>
      <c r="Q22" s="3"/>
      <c r="R22" s="3"/>
    </row>
    <row r="23" spans="2:34" x14ac:dyDescent="0.2">
      <c r="B23" s="2" t="s">
        <v>30</v>
      </c>
      <c r="C23" s="3">
        <v>1150.2607419999999</v>
      </c>
      <c r="D23" s="3"/>
      <c r="E23" s="3"/>
      <c r="F23" s="3"/>
      <c r="G23" s="3">
        <v>1473.121582</v>
      </c>
      <c r="H23" s="3"/>
      <c r="I23" s="3"/>
      <c r="J23" s="3"/>
      <c r="K23" s="3">
        <v>807.084473</v>
      </c>
      <c r="L23" s="3"/>
      <c r="M23" s="3"/>
      <c r="N23" s="3"/>
      <c r="O23" s="3">
        <v>741.46740699999998</v>
      </c>
      <c r="P23" s="3"/>
      <c r="Q23" s="3"/>
      <c r="R23" s="3"/>
    </row>
    <row r="24" spans="2:34" x14ac:dyDescent="0.2">
      <c r="B24" s="2" t="s">
        <v>31</v>
      </c>
      <c r="C24" s="3">
        <v>966.394409</v>
      </c>
      <c r="D24" s="3"/>
      <c r="E24" s="3"/>
      <c r="F24" s="3"/>
      <c r="G24" s="3">
        <v>1587.7751459999999</v>
      </c>
      <c r="H24" s="3"/>
      <c r="I24" s="3"/>
      <c r="J24" s="3"/>
      <c r="K24" s="3">
        <v>809.40924099999995</v>
      </c>
      <c r="L24" s="3"/>
      <c r="M24" s="3"/>
      <c r="N24" s="3"/>
      <c r="O24" s="3">
        <v>768.70874000000003</v>
      </c>
      <c r="P24" s="3"/>
      <c r="Q24" s="3"/>
      <c r="R24" s="3"/>
    </row>
    <row r="25" spans="2:34" x14ac:dyDescent="0.2">
      <c r="B25" s="2" t="s">
        <v>32</v>
      </c>
      <c r="C25" s="3">
        <v>773.88201900000001</v>
      </c>
      <c r="D25" s="3">
        <v>774.72326699999996</v>
      </c>
      <c r="E25" s="3">
        <v>774.126892</v>
      </c>
      <c r="F25" s="3">
        <v>775.73657200000002</v>
      </c>
      <c r="G25" s="3">
        <v>1636.4144289999999</v>
      </c>
      <c r="H25" s="3">
        <v>1635.701172</v>
      </c>
      <c r="I25" s="3">
        <v>1636.408203</v>
      </c>
      <c r="J25" s="3">
        <v>1634.9123540000001</v>
      </c>
      <c r="K25" s="3">
        <v>784.792236</v>
      </c>
      <c r="L25" s="3">
        <v>784.792236</v>
      </c>
      <c r="M25" s="3">
        <v>784.792236</v>
      </c>
      <c r="N25" s="3">
        <v>784.792236</v>
      </c>
      <c r="O25" s="3">
        <v>834.12176499999998</v>
      </c>
      <c r="P25" s="3">
        <v>834.13366699999995</v>
      </c>
      <c r="Q25" s="3">
        <v>834.10632299999997</v>
      </c>
      <c r="R25" s="3">
        <v>834.113159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5"/>
      <c r="AF25" s="5"/>
      <c r="AG25" s="5"/>
      <c r="AH25" s="5"/>
    </row>
    <row r="26" spans="2:34" x14ac:dyDescent="0.2">
      <c r="B26" s="2" t="s">
        <v>33</v>
      </c>
      <c r="C26" s="3">
        <v>941.73376499999995</v>
      </c>
      <c r="D26" s="3">
        <v>941.72820999999999</v>
      </c>
      <c r="E26" s="3">
        <v>941.72875999999997</v>
      </c>
      <c r="F26" s="3">
        <v>941.72875999999997</v>
      </c>
      <c r="G26" s="3">
        <v>1428.1547849999999</v>
      </c>
      <c r="H26" s="3">
        <v>1433.0733640000001</v>
      </c>
      <c r="I26" s="3">
        <v>1433.5104980000001</v>
      </c>
      <c r="J26" s="3">
        <v>1434.0566409999999</v>
      </c>
      <c r="K26" s="3">
        <v>760.58019999999999</v>
      </c>
      <c r="L26" s="3">
        <v>760.58019999999999</v>
      </c>
      <c r="M26" s="3">
        <v>760.58019999999999</v>
      </c>
      <c r="N26" s="3">
        <v>760.58019999999999</v>
      </c>
      <c r="O26" s="3">
        <v>928.72241199999996</v>
      </c>
      <c r="P26" s="3">
        <v>929.01415999999995</v>
      </c>
      <c r="Q26" s="3">
        <v>928.64666699999998</v>
      </c>
      <c r="R26" s="3">
        <v>928.64434800000004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5"/>
      <c r="AF26" s="5"/>
      <c r="AG26" s="5"/>
      <c r="AH26" s="5"/>
    </row>
    <row r="27" spans="2:34" x14ac:dyDescent="0.2">
      <c r="B27" s="2" t="s">
        <v>34</v>
      </c>
      <c r="C27" s="3">
        <v>992.79119900000001</v>
      </c>
      <c r="D27" s="3">
        <v>992.77362100000005</v>
      </c>
      <c r="E27" s="3">
        <v>993.04852300000005</v>
      </c>
      <c r="F27" s="3">
        <v>991.50042699999995</v>
      </c>
      <c r="G27" s="3">
        <v>1432.5069579999999</v>
      </c>
      <c r="H27" s="3">
        <v>1416.184448</v>
      </c>
      <c r="I27" s="3">
        <v>1415.60437</v>
      </c>
      <c r="J27" s="3">
        <v>1417.350952</v>
      </c>
      <c r="K27" s="3">
        <v>736.682861</v>
      </c>
      <c r="L27" s="3">
        <v>736.682861</v>
      </c>
      <c r="M27" s="3">
        <v>736.68292199999996</v>
      </c>
      <c r="N27" s="3">
        <v>736.68292199999996</v>
      </c>
      <c r="O27" s="3">
        <v>985.40374799999995</v>
      </c>
      <c r="P27" s="3">
        <v>985.627747</v>
      </c>
      <c r="Q27" s="3">
        <v>985.47912599999995</v>
      </c>
      <c r="R27" s="3">
        <v>985.45855700000004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x14ac:dyDescent="0.2">
      <c r="B28" s="2" t="s">
        <v>35</v>
      </c>
      <c r="C28" s="3">
        <v>871.750854</v>
      </c>
      <c r="D28" s="3">
        <v>591.83392300000003</v>
      </c>
      <c r="E28" s="3">
        <v>445.19006300000001</v>
      </c>
      <c r="F28" s="3">
        <v>339.42422499999998</v>
      </c>
      <c r="G28" s="3">
        <v>1494.609009</v>
      </c>
      <c r="H28" s="3">
        <v>1699.3702390000001</v>
      </c>
      <c r="I28" s="3">
        <v>1815.5932620000001</v>
      </c>
      <c r="J28" s="3">
        <v>1891.4975589999999</v>
      </c>
      <c r="K28" s="3">
        <v>749.79760699999997</v>
      </c>
      <c r="L28" s="3">
        <v>749.79754600000001</v>
      </c>
      <c r="M28" s="3">
        <v>749.79754600000001</v>
      </c>
      <c r="N28" s="3">
        <v>749.79754600000001</v>
      </c>
      <c r="O28" s="3">
        <v>1085.159058</v>
      </c>
      <c r="P28" s="3">
        <v>1118.7163089999999</v>
      </c>
      <c r="Q28" s="3">
        <v>1119.2398679999999</v>
      </c>
      <c r="R28" s="3">
        <v>1122.791138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4" x14ac:dyDescent="0.2">
      <c r="B29" s="2" t="s">
        <v>36</v>
      </c>
      <c r="C29" s="3">
        <v>780.43792699999995</v>
      </c>
      <c r="D29" s="3">
        <v>423.07318099999998</v>
      </c>
      <c r="E29" s="3">
        <v>257.09930400000002</v>
      </c>
      <c r="F29" s="3">
        <v>181.061508</v>
      </c>
      <c r="G29" s="3">
        <v>1484.582764</v>
      </c>
      <c r="H29" s="3">
        <v>1706.342163</v>
      </c>
      <c r="I29" s="3">
        <v>1833.6416019999999</v>
      </c>
      <c r="J29" s="3">
        <v>1862.5969239999999</v>
      </c>
      <c r="K29" s="3">
        <v>752.92675799999995</v>
      </c>
      <c r="L29" s="3">
        <v>752.92675799999995</v>
      </c>
      <c r="M29" s="3">
        <v>752.92675799999995</v>
      </c>
      <c r="N29" s="3">
        <v>752.92675799999995</v>
      </c>
      <c r="O29" s="3">
        <v>1232.8496090000001</v>
      </c>
      <c r="P29" s="3">
        <v>1307.5272219999999</v>
      </c>
      <c r="Q29" s="3">
        <v>1310.1541749999999</v>
      </c>
      <c r="R29" s="3">
        <v>1313.4921879999999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2:34" x14ac:dyDescent="0.2">
      <c r="B30" s="2" t="s">
        <v>37</v>
      </c>
      <c r="C30" s="3">
        <v>706.41967799999998</v>
      </c>
      <c r="D30" s="3">
        <v>190.78739899999999</v>
      </c>
      <c r="E30" s="3">
        <v>114.80072800000001</v>
      </c>
      <c r="F30" s="3">
        <v>92.372757000000007</v>
      </c>
      <c r="G30" s="3">
        <v>1550.6204829999999</v>
      </c>
      <c r="H30" s="3">
        <v>1814.3824460000001</v>
      </c>
      <c r="I30" s="3">
        <v>1806.015259</v>
      </c>
      <c r="J30" s="3">
        <v>1820.8759769999999</v>
      </c>
      <c r="K30" s="3">
        <v>744.93896500000005</v>
      </c>
      <c r="L30" s="3">
        <v>744.93896500000005</v>
      </c>
      <c r="M30" s="3">
        <v>744.93896500000005</v>
      </c>
      <c r="N30" s="3">
        <v>744.93896500000005</v>
      </c>
      <c r="O30" s="3">
        <v>1307.123047</v>
      </c>
      <c r="P30" s="3">
        <v>1483.857544</v>
      </c>
      <c r="Q30" s="3">
        <v>1531.0029300000001</v>
      </c>
      <c r="R30" s="3">
        <v>1498.5227050000001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2:34" x14ac:dyDescent="0.2">
      <c r="B31" s="2" t="s">
        <v>38</v>
      </c>
      <c r="C31" s="3">
        <v>723.25091599999996</v>
      </c>
      <c r="D31" s="3">
        <v>142.264038</v>
      </c>
      <c r="E31" s="3">
        <v>80.405342000000005</v>
      </c>
      <c r="F31" s="3">
        <v>60.663639000000003</v>
      </c>
      <c r="G31" s="3">
        <v>1588.561768</v>
      </c>
      <c r="H31" s="3">
        <v>1779.346313</v>
      </c>
      <c r="I31" s="3">
        <v>1741.0668949999999</v>
      </c>
      <c r="J31" s="3">
        <v>1728.056763</v>
      </c>
      <c r="K31" s="3">
        <v>658.94946300000004</v>
      </c>
      <c r="L31" s="3">
        <v>729.98315400000001</v>
      </c>
      <c r="M31" s="3">
        <v>729.98315400000001</v>
      </c>
      <c r="N31" s="3">
        <v>736.42962599999998</v>
      </c>
      <c r="O31" s="3">
        <v>1369.415283</v>
      </c>
      <c r="P31" s="3">
        <v>1617.8720699999999</v>
      </c>
      <c r="Q31" s="3">
        <v>1684.3073730000001</v>
      </c>
      <c r="R31" s="3">
        <v>1676.8435059999999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2:34" x14ac:dyDescent="0.2">
      <c r="B32" s="2" t="s">
        <v>39</v>
      </c>
      <c r="C32" s="3">
        <v>698.41479500000003</v>
      </c>
      <c r="D32" s="3">
        <v>108.94426</v>
      </c>
      <c r="E32" s="3">
        <v>58.002986999999997</v>
      </c>
      <c r="F32" s="3">
        <v>46.437595000000002</v>
      </c>
      <c r="G32" s="3">
        <v>1600.5607910000001</v>
      </c>
      <c r="H32" s="3">
        <v>1726.704956</v>
      </c>
      <c r="I32" s="3">
        <v>1654.970947</v>
      </c>
      <c r="J32" s="3">
        <v>1611.4376219999999</v>
      </c>
      <c r="K32" s="3">
        <v>644.83618200000001</v>
      </c>
      <c r="L32" s="3">
        <v>715.22534199999996</v>
      </c>
      <c r="M32" s="3">
        <v>730.33019999999999</v>
      </c>
      <c r="N32" s="3">
        <v>730.33019999999999</v>
      </c>
      <c r="O32" s="3">
        <v>1422.845337</v>
      </c>
      <c r="P32" s="3">
        <v>1752.7601320000001</v>
      </c>
      <c r="Q32" s="3">
        <v>1829.6333010000001</v>
      </c>
      <c r="R32" s="3">
        <v>1855.596802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2:34" x14ac:dyDescent="0.2">
      <c r="B33" s="2" t="s">
        <v>40</v>
      </c>
      <c r="C33" s="3">
        <v>703.34155299999998</v>
      </c>
      <c r="D33" s="3">
        <v>102.467033</v>
      </c>
      <c r="E33" s="3">
        <v>56.255851999999997</v>
      </c>
      <c r="F33" s="3">
        <v>44.739215999999999</v>
      </c>
      <c r="G33" s="3">
        <v>1583.3774410000001</v>
      </c>
      <c r="H33" s="3">
        <v>1692.513062</v>
      </c>
      <c r="I33" s="3">
        <v>1571.0550539999999</v>
      </c>
      <c r="J33" s="3">
        <v>1525.957275</v>
      </c>
      <c r="K33" s="3">
        <v>645.18322799999999</v>
      </c>
      <c r="L33" s="3">
        <v>715.57238800000005</v>
      </c>
      <c r="M33" s="3">
        <v>730.677368</v>
      </c>
      <c r="N33" s="3">
        <v>730.677368</v>
      </c>
      <c r="O33" s="3">
        <v>1461.1635739999999</v>
      </c>
      <c r="P33" s="3">
        <v>1828.1292719999999</v>
      </c>
      <c r="Q33" s="3">
        <v>1954.822754</v>
      </c>
      <c r="R33" s="3">
        <v>1983.4951169999999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2:34" x14ac:dyDescent="0.2">
      <c r="B34" s="2" t="s">
        <v>41</v>
      </c>
      <c r="C34" s="3">
        <v>705.18328899999995</v>
      </c>
      <c r="D34" s="3">
        <v>96.072295999999994</v>
      </c>
      <c r="E34" s="3">
        <v>52.084248000000002</v>
      </c>
      <c r="F34" s="3">
        <v>38.668380999999997</v>
      </c>
      <c r="G34" s="3">
        <v>1583.3544919999999</v>
      </c>
      <c r="H34" s="3">
        <v>1685.961548</v>
      </c>
      <c r="I34" s="3">
        <v>1544.1152340000001</v>
      </c>
      <c r="J34" s="3">
        <v>1477.3908690000001</v>
      </c>
      <c r="K34" s="3">
        <v>629.51879899999994</v>
      </c>
      <c r="L34" s="3">
        <v>715.99658199999999</v>
      </c>
      <c r="M34" s="3">
        <v>731.10156199999994</v>
      </c>
      <c r="N34" s="3">
        <v>731.10156199999994</v>
      </c>
      <c r="O34" s="3">
        <v>1505.3570560000001</v>
      </c>
      <c r="P34" s="3">
        <v>1872.665894</v>
      </c>
      <c r="Q34" s="3">
        <v>2017.3458250000001</v>
      </c>
      <c r="R34" s="3">
        <v>2072.5095209999999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2:34" x14ac:dyDescent="0.2">
      <c r="B35" s="2" t="s">
        <v>42</v>
      </c>
      <c r="C35" s="3">
        <v>695.74206500000003</v>
      </c>
      <c r="D35" s="3">
        <v>92.615211000000002</v>
      </c>
      <c r="E35" s="3">
        <v>49.269526999999997</v>
      </c>
      <c r="F35" s="3">
        <v>38.242668000000002</v>
      </c>
      <c r="G35" s="3">
        <v>1562.0238039999999</v>
      </c>
      <c r="H35" s="3">
        <v>1649.908447</v>
      </c>
      <c r="I35" s="3">
        <v>1511.3865969999999</v>
      </c>
      <c r="J35" s="3">
        <v>1433.070923</v>
      </c>
      <c r="K35" s="3">
        <v>630.26769999999999</v>
      </c>
      <c r="L35" s="3">
        <v>716.74548300000004</v>
      </c>
      <c r="M35" s="3">
        <v>731.85046399999999</v>
      </c>
      <c r="N35" s="3">
        <v>731.85046399999999</v>
      </c>
      <c r="O35" s="3">
        <v>1562.054932</v>
      </c>
      <c r="P35" s="3">
        <v>1937.306519</v>
      </c>
      <c r="Q35" s="3">
        <v>2077.2346189999998</v>
      </c>
      <c r="R35" s="3">
        <v>2142.2045899999998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2:34" x14ac:dyDescent="0.2">
      <c r="B36" s="2" t="s">
        <v>43</v>
      </c>
      <c r="C36" s="3">
        <v>683.59429899999998</v>
      </c>
      <c r="D36" s="3">
        <v>71.997566000000006</v>
      </c>
      <c r="E36" s="3">
        <v>34.329085999999997</v>
      </c>
      <c r="F36" s="3">
        <v>30.451685000000001</v>
      </c>
      <c r="G36" s="3">
        <v>1574.4033199999999</v>
      </c>
      <c r="H36" s="3">
        <v>1656.070923</v>
      </c>
      <c r="I36" s="3">
        <v>1497.7966309999999</v>
      </c>
      <c r="J36" s="3">
        <v>1408.7751459999999</v>
      </c>
      <c r="K36" s="3">
        <v>631.43005400000004</v>
      </c>
      <c r="L36" s="3">
        <v>717.90783699999997</v>
      </c>
      <c r="M36" s="3">
        <v>733.01281700000004</v>
      </c>
      <c r="N36" s="3">
        <v>733.01281700000004</v>
      </c>
      <c r="O36" s="3">
        <v>1598.01062</v>
      </c>
      <c r="P36" s="3">
        <v>1981.0855710000001</v>
      </c>
      <c r="Q36" s="3">
        <v>2135.2883299999999</v>
      </c>
      <c r="R36" s="3">
        <v>2202.7539059999999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2:34" x14ac:dyDescent="0.2">
      <c r="B37" s="2" t="s">
        <v>44</v>
      </c>
      <c r="C37" s="3">
        <v>671.28857400000004</v>
      </c>
      <c r="D37" s="3">
        <v>63.053837000000001</v>
      </c>
      <c r="E37" s="3">
        <v>31.617113</v>
      </c>
      <c r="F37" s="3">
        <v>27.168568</v>
      </c>
      <c r="G37" s="3">
        <v>1580.0607910000001</v>
      </c>
      <c r="H37" s="3">
        <v>1660.811279</v>
      </c>
      <c r="I37" s="3">
        <v>1477.5610349999999</v>
      </c>
      <c r="J37" s="3">
        <v>1391.983154</v>
      </c>
      <c r="K37" s="3">
        <v>632.27673300000004</v>
      </c>
      <c r="L37" s="3">
        <v>718.73644999999999</v>
      </c>
      <c r="M37" s="3">
        <v>733.84143100000006</v>
      </c>
      <c r="N37" s="3">
        <v>733.84143100000006</v>
      </c>
      <c r="O37" s="3">
        <v>1633.2426760000001</v>
      </c>
      <c r="P37" s="3">
        <v>2015.38562</v>
      </c>
      <c r="Q37" s="3">
        <v>2190.9594729999999</v>
      </c>
      <c r="R37" s="3">
        <v>2262.9733890000002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2:34" x14ac:dyDescent="0.2">
      <c r="B38" s="2" t="s">
        <v>45</v>
      </c>
      <c r="C38" s="3">
        <v>670.094604</v>
      </c>
      <c r="D38" s="3">
        <v>63.247433000000001</v>
      </c>
      <c r="E38" s="3">
        <v>34.209617999999999</v>
      </c>
      <c r="F38" s="3">
        <v>28.154688</v>
      </c>
      <c r="G38" s="3">
        <v>1584.8645019999999</v>
      </c>
      <c r="H38" s="3">
        <v>1649.4176030000001</v>
      </c>
      <c r="I38" s="3">
        <v>1458.2136230000001</v>
      </c>
      <c r="J38" s="3">
        <v>1355.2897949999999</v>
      </c>
      <c r="K38" s="3">
        <v>624.55664100000001</v>
      </c>
      <c r="L38" s="3">
        <v>719.53576699999996</v>
      </c>
      <c r="M38" s="3">
        <v>734.64068599999996</v>
      </c>
      <c r="N38" s="3">
        <v>734.64068599999996</v>
      </c>
      <c r="O38" s="3">
        <v>1671.19165</v>
      </c>
      <c r="P38" s="3">
        <v>2056.2304690000001</v>
      </c>
      <c r="Q38" s="3">
        <v>2238.420654</v>
      </c>
      <c r="R38" s="3">
        <v>2328.8544919999999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2:34" x14ac:dyDescent="0.2">
      <c r="B39" s="2" t="s">
        <v>46</v>
      </c>
      <c r="C39" s="3">
        <v>668.57281499999999</v>
      </c>
      <c r="D39" s="3">
        <v>58.017197000000003</v>
      </c>
      <c r="E39" s="3">
        <v>31.016306</v>
      </c>
      <c r="F39" s="3">
        <v>27.111753</v>
      </c>
      <c r="G39" s="3">
        <v>1592.965942</v>
      </c>
      <c r="H39" s="3">
        <v>1637.9250489999999</v>
      </c>
      <c r="I39" s="3">
        <v>1434.365845</v>
      </c>
      <c r="J39" s="3">
        <v>1322.5205080000001</v>
      </c>
      <c r="K39" s="3">
        <v>607.81957999999997</v>
      </c>
      <c r="L39" s="3">
        <v>720.22937000000002</v>
      </c>
      <c r="M39" s="3">
        <v>735.33422900000005</v>
      </c>
      <c r="N39" s="3">
        <v>735.33422900000005</v>
      </c>
      <c r="O39" s="3">
        <v>1716.9208980000001</v>
      </c>
      <c r="P39" s="3">
        <v>2105.3879390000002</v>
      </c>
      <c r="Q39" s="3">
        <v>2297.499268</v>
      </c>
      <c r="R39" s="3">
        <v>2396.5981449999999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2:34" x14ac:dyDescent="0.2">
      <c r="B40" s="2" t="s">
        <v>47</v>
      </c>
      <c r="C40" s="3">
        <v>653.83886700000005</v>
      </c>
      <c r="D40" s="3">
        <v>48.215350999999998</v>
      </c>
      <c r="E40" s="3">
        <v>27.739622000000001</v>
      </c>
      <c r="F40" s="3">
        <v>23.136858</v>
      </c>
      <c r="G40" s="3">
        <v>1584.2200929999999</v>
      </c>
      <c r="H40" s="3">
        <v>1620.692505</v>
      </c>
      <c r="I40" s="3">
        <v>1390.5860600000001</v>
      </c>
      <c r="J40" s="3">
        <v>1288.624268</v>
      </c>
      <c r="K40" s="3">
        <v>609.22460899999999</v>
      </c>
      <c r="L40" s="3">
        <v>721.63433799999996</v>
      </c>
      <c r="M40" s="3">
        <v>736.73925799999995</v>
      </c>
      <c r="N40" s="3">
        <v>736.73925799999995</v>
      </c>
      <c r="O40" s="3">
        <v>1778.8145750000001</v>
      </c>
      <c r="P40" s="3">
        <v>2168.7707519999999</v>
      </c>
      <c r="Q40" s="3">
        <v>2383.6130370000001</v>
      </c>
      <c r="R40" s="3">
        <v>2474.6623540000001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2:34" x14ac:dyDescent="0.2">
      <c r="B41" s="2" t="s">
        <v>48</v>
      </c>
      <c r="C41" s="3">
        <v>652.707581</v>
      </c>
      <c r="D41" s="3">
        <v>45.710917999999999</v>
      </c>
      <c r="E41" s="3">
        <v>25.105373</v>
      </c>
      <c r="F41" s="3">
        <v>23.09721</v>
      </c>
      <c r="G41" s="3">
        <v>1594.151245</v>
      </c>
      <c r="H41" s="3">
        <v>1608.661255</v>
      </c>
      <c r="I41" s="3">
        <v>1369.340698</v>
      </c>
      <c r="J41" s="3">
        <v>1277.893433</v>
      </c>
      <c r="K41" s="3">
        <v>602.73718299999996</v>
      </c>
      <c r="L41" s="3">
        <v>722.67889400000001</v>
      </c>
      <c r="M41" s="3">
        <v>737.78381300000001</v>
      </c>
      <c r="N41" s="3">
        <v>737.374146</v>
      </c>
      <c r="O41" s="3">
        <v>1818.7386469999999</v>
      </c>
      <c r="P41" s="3">
        <v>2224.2763669999999</v>
      </c>
      <c r="Q41" s="3">
        <v>2448.5041500000002</v>
      </c>
      <c r="R41" s="3">
        <v>2520.9348140000002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2:34" x14ac:dyDescent="0.2">
      <c r="B42" s="2" t="s">
        <v>49</v>
      </c>
      <c r="C42" s="3">
        <v>643.58160399999997</v>
      </c>
      <c r="D42" s="3">
        <v>44.143078000000003</v>
      </c>
      <c r="E42" s="3">
        <v>24.793491</v>
      </c>
      <c r="F42" s="3">
        <v>23.086262000000001</v>
      </c>
      <c r="G42" s="3">
        <v>1616.4095460000001</v>
      </c>
      <c r="H42" s="3">
        <v>1613.223999</v>
      </c>
      <c r="I42" s="3">
        <v>1368.712524</v>
      </c>
      <c r="J42" s="3">
        <v>1285.0683590000001</v>
      </c>
      <c r="K42" s="3">
        <v>602.94830300000001</v>
      </c>
      <c r="L42" s="3">
        <v>722.89007600000002</v>
      </c>
      <c r="M42" s="3">
        <v>737.99499500000002</v>
      </c>
      <c r="N42" s="3">
        <v>737.99499500000002</v>
      </c>
      <c r="O42" s="3">
        <v>1849.2430420000001</v>
      </c>
      <c r="P42" s="3">
        <v>2263.1215820000002</v>
      </c>
      <c r="Q42" s="3">
        <v>2489.849365</v>
      </c>
      <c r="R42" s="3">
        <v>2549.7836910000001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2:34" x14ac:dyDescent="0.2">
      <c r="B43" s="2" t="s">
        <v>50</v>
      </c>
      <c r="C43" s="3">
        <v>626.76519800000005</v>
      </c>
      <c r="D43" s="3">
        <v>34.223846000000002</v>
      </c>
      <c r="E43" s="3">
        <v>17.889032</v>
      </c>
      <c r="F43" s="3">
        <v>16.648216000000001</v>
      </c>
      <c r="G43" s="3">
        <v>1648.568115</v>
      </c>
      <c r="H43" s="3">
        <v>1628.451172</v>
      </c>
      <c r="I43" s="3">
        <v>1383.258423</v>
      </c>
      <c r="J43" s="3">
        <v>1298.6982419999999</v>
      </c>
      <c r="K43" s="3">
        <v>603.15893600000004</v>
      </c>
      <c r="L43" s="3">
        <v>723.10070800000005</v>
      </c>
      <c r="M43" s="3">
        <v>738.20562700000005</v>
      </c>
      <c r="N43" s="3">
        <v>738.20562700000005</v>
      </c>
      <c r="O43" s="3">
        <v>1880.3084719999999</v>
      </c>
      <c r="P43" s="3">
        <v>2300.5893550000001</v>
      </c>
      <c r="Q43" s="3">
        <v>2525.1027829999998</v>
      </c>
      <c r="R43" s="3">
        <v>2580.0898440000001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2:34" x14ac:dyDescent="0.2">
      <c r="B44" s="2" t="s">
        <v>51</v>
      </c>
      <c r="C44" s="3">
        <v>621.67889400000001</v>
      </c>
      <c r="D44" s="3">
        <v>31.010425999999999</v>
      </c>
      <c r="E44" s="3">
        <v>16.621212</v>
      </c>
      <c r="F44" s="3">
        <v>16.622129000000001</v>
      </c>
      <c r="G44" s="3">
        <v>1676.6455080000001</v>
      </c>
      <c r="H44" s="3">
        <v>1638.230225</v>
      </c>
      <c r="I44" s="3">
        <v>1389.798096</v>
      </c>
      <c r="J44" s="3">
        <v>1301.290039</v>
      </c>
      <c r="K44" s="3">
        <v>603.15893600000004</v>
      </c>
      <c r="L44" s="3">
        <v>723.10070800000005</v>
      </c>
      <c r="M44" s="3">
        <v>738.20562700000005</v>
      </c>
      <c r="N44" s="3">
        <v>738.20562700000005</v>
      </c>
      <c r="O44" s="3">
        <v>1903.8048100000001</v>
      </c>
      <c r="P44" s="3">
        <v>2337.060547</v>
      </c>
      <c r="Q44" s="3">
        <v>2561.59375</v>
      </c>
      <c r="R44" s="3">
        <v>2613.9096679999998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2:34" x14ac:dyDescent="0.2">
      <c r="B45" s="2" t="s">
        <v>52</v>
      </c>
      <c r="C45" s="3">
        <v>619.91973900000005</v>
      </c>
      <c r="D45" s="3">
        <v>28.751788999999999</v>
      </c>
      <c r="E45" s="3">
        <v>16.443342000000001</v>
      </c>
      <c r="F45" s="3">
        <v>16.589787000000001</v>
      </c>
      <c r="G45" s="3">
        <v>1706.4884030000001</v>
      </c>
      <c r="H45" s="3">
        <v>1632.111206</v>
      </c>
      <c r="I45" s="3">
        <v>1377.0592039999999</v>
      </c>
      <c r="J45" s="3">
        <v>1300.771851</v>
      </c>
      <c r="K45" s="3">
        <v>594.80969200000004</v>
      </c>
      <c r="L45" s="3">
        <v>723.44555700000001</v>
      </c>
      <c r="M45" s="3">
        <v>738.550476</v>
      </c>
      <c r="N45" s="3">
        <v>738.550476</v>
      </c>
      <c r="O45" s="3">
        <v>1926.8801269999999</v>
      </c>
      <c r="P45" s="3">
        <v>2384.5895999999998</v>
      </c>
      <c r="Q45" s="3">
        <v>2611.3359380000002</v>
      </c>
      <c r="R45" s="3">
        <v>2650.758789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2:34" x14ac:dyDescent="0.2">
      <c r="B46" s="2" t="s">
        <v>53</v>
      </c>
      <c r="C46" s="3">
        <v>616.31616199999996</v>
      </c>
      <c r="D46" s="3">
        <v>25.123059999999999</v>
      </c>
      <c r="E46" s="3">
        <v>16.363365000000002</v>
      </c>
      <c r="F46" s="3">
        <v>16.526952999999999</v>
      </c>
      <c r="G46" s="3">
        <v>1723.142822</v>
      </c>
      <c r="H46" s="3">
        <v>1613.9904790000001</v>
      </c>
      <c r="I46" s="3">
        <v>1367.8905030000001</v>
      </c>
      <c r="J46" s="3">
        <v>1300.2470699999999</v>
      </c>
      <c r="K46" s="3">
        <v>596.06176800000003</v>
      </c>
      <c r="L46" s="3">
        <v>724.69769299999996</v>
      </c>
      <c r="M46" s="3">
        <v>739.80261199999995</v>
      </c>
      <c r="N46" s="3">
        <v>739.80255099999999</v>
      </c>
      <c r="O46" s="3">
        <v>1961.0217290000001</v>
      </c>
      <c r="P46" s="3">
        <v>2451.7321780000002</v>
      </c>
      <c r="Q46" s="3">
        <v>2660.005615</v>
      </c>
      <c r="R46" s="3">
        <v>2691.7807619999999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2:34" x14ac:dyDescent="0.2">
      <c r="B47" s="2" t="s">
        <v>54</v>
      </c>
      <c r="C47" s="3">
        <v>616.70904499999995</v>
      </c>
      <c r="D47" s="3">
        <v>22.812125999999999</v>
      </c>
      <c r="E47" s="3">
        <v>16.309975000000001</v>
      </c>
      <c r="F47" s="3">
        <v>16.472878000000001</v>
      </c>
      <c r="G47" s="3">
        <v>1749.9243160000001</v>
      </c>
      <c r="H47" s="3">
        <v>1614.0123289999999</v>
      </c>
      <c r="I47" s="3">
        <v>1372.584106</v>
      </c>
      <c r="J47" s="3">
        <v>1298.500732</v>
      </c>
      <c r="K47" s="3">
        <v>596.96734600000002</v>
      </c>
      <c r="L47" s="3">
        <v>725.60320999999999</v>
      </c>
      <c r="M47" s="3">
        <v>740.70819100000006</v>
      </c>
      <c r="N47" s="3">
        <v>740.70819100000006</v>
      </c>
      <c r="O47" s="3">
        <v>1986.3179929999999</v>
      </c>
      <c r="P47" s="3">
        <v>2505.5798340000001</v>
      </c>
      <c r="Q47" s="3">
        <v>2702.923828</v>
      </c>
      <c r="R47" s="3">
        <v>2742.7004390000002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2:34" x14ac:dyDescent="0.2">
      <c r="B48" s="2" t="s">
        <v>55</v>
      </c>
      <c r="C48" s="3">
        <v>610.07458499999996</v>
      </c>
      <c r="D48" s="3">
        <v>21.233661999999999</v>
      </c>
      <c r="E48" s="3">
        <v>16.257277999999999</v>
      </c>
      <c r="F48" s="3">
        <v>16.420113000000001</v>
      </c>
      <c r="G48" s="3">
        <v>1785.701172</v>
      </c>
      <c r="H48" s="3">
        <v>1611.9663089999999</v>
      </c>
      <c r="I48" s="3">
        <v>1380.7242429999999</v>
      </c>
      <c r="J48" s="3">
        <v>1297.065918</v>
      </c>
      <c r="K48" s="3">
        <v>597.84088099999997</v>
      </c>
      <c r="L48" s="3">
        <v>726.47674600000005</v>
      </c>
      <c r="M48" s="3">
        <v>741.58166500000004</v>
      </c>
      <c r="N48" s="3">
        <v>743.51306199999999</v>
      </c>
      <c r="O48" s="3">
        <v>2014.5924070000001</v>
      </c>
      <c r="P48" s="3">
        <v>2564.7070309999999</v>
      </c>
      <c r="Q48" s="3">
        <v>2746.6977539999998</v>
      </c>
      <c r="R48" s="3">
        <v>2794.3054200000001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21" x14ac:dyDescent="0.2">
      <c r="B49" s="2" t="s">
        <v>56</v>
      </c>
      <c r="C49" s="3">
        <v>605.32934599999999</v>
      </c>
      <c r="D49" s="3">
        <v>20.738346</v>
      </c>
      <c r="E49" s="3">
        <v>16.18928</v>
      </c>
      <c r="F49" s="3">
        <v>16.285906000000001</v>
      </c>
      <c r="G49" s="3">
        <v>1813.2973629999999</v>
      </c>
      <c r="H49" s="3">
        <v>1611.4508060000001</v>
      </c>
      <c r="I49" s="3">
        <v>1381.3100589999999</v>
      </c>
      <c r="J49" s="3">
        <v>1285.099365</v>
      </c>
      <c r="K49" s="3">
        <v>598.59619099999998</v>
      </c>
      <c r="L49" s="3">
        <v>727.23205600000006</v>
      </c>
      <c r="M49" s="3">
        <v>742.33697500000005</v>
      </c>
      <c r="N49" s="3">
        <v>758.59069799999997</v>
      </c>
      <c r="O49" s="3">
        <v>2047.3066409999999</v>
      </c>
      <c r="P49" s="3">
        <v>2618.9326169999999</v>
      </c>
      <c r="Q49" s="3">
        <v>2799.3176269999999</v>
      </c>
      <c r="R49" s="3">
        <v>2838.6376949999999</v>
      </c>
    </row>
    <row r="50" spans="1:21" x14ac:dyDescent="0.2">
      <c r="B50" s="2" t="s">
        <v>57</v>
      </c>
      <c r="C50" s="3">
        <v>592.97918700000002</v>
      </c>
      <c r="D50" s="3">
        <v>18.383305</v>
      </c>
      <c r="E50" s="3">
        <v>16.121483000000001</v>
      </c>
      <c r="F50" s="3">
        <v>16.218219999999999</v>
      </c>
      <c r="G50" s="3">
        <v>1839.848755</v>
      </c>
      <c r="H50" s="3">
        <v>1613.0920410000001</v>
      </c>
      <c r="I50" s="3">
        <v>1380.7044679999999</v>
      </c>
      <c r="J50" s="3">
        <v>1288.537231</v>
      </c>
      <c r="K50" s="3">
        <v>599.41479500000003</v>
      </c>
      <c r="L50" s="3">
        <v>728.050659</v>
      </c>
      <c r="M50" s="3">
        <v>743.15557899999999</v>
      </c>
      <c r="N50" s="3">
        <v>770.35205099999996</v>
      </c>
      <c r="O50" s="3">
        <v>2088.6789549999999</v>
      </c>
      <c r="P50" s="3">
        <v>2673.6596679999998</v>
      </c>
      <c r="Q50" s="3">
        <v>2850.9978030000002</v>
      </c>
      <c r="R50" s="3">
        <v>2871.9833979999999</v>
      </c>
    </row>
    <row r="51" spans="1:21" x14ac:dyDescent="0.2">
      <c r="B51" s="2" t="s">
        <v>58</v>
      </c>
      <c r="C51" s="3">
        <v>590.65801999999996</v>
      </c>
      <c r="D51" s="3">
        <v>17.532215000000001</v>
      </c>
      <c r="E51" s="3">
        <v>16.122692000000001</v>
      </c>
      <c r="F51" s="3">
        <v>16.21011</v>
      </c>
      <c r="G51" s="3">
        <v>1852.8442379999999</v>
      </c>
      <c r="H51" s="3">
        <v>1594.4866939999999</v>
      </c>
      <c r="I51" s="3">
        <v>1374.2270510000001</v>
      </c>
      <c r="J51" s="3">
        <v>1266.791626</v>
      </c>
      <c r="K51" s="3">
        <v>599.84082000000001</v>
      </c>
      <c r="L51" s="3">
        <v>733.46887200000003</v>
      </c>
      <c r="M51" s="3">
        <v>749.217896</v>
      </c>
      <c r="N51" s="3">
        <v>793.50024399999995</v>
      </c>
      <c r="O51" s="3">
        <v>2136.1979980000001</v>
      </c>
      <c r="P51" s="3">
        <v>2741.5747070000002</v>
      </c>
      <c r="Q51" s="3">
        <v>2902.2058109999998</v>
      </c>
      <c r="R51" s="3">
        <v>2916.7846679999998</v>
      </c>
    </row>
    <row r="52" spans="1:21" x14ac:dyDescent="0.2">
      <c r="B52" s="2" t="s">
        <v>59</v>
      </c>
      <c r="C52" s="3">
        <v>589.8125</v>
      </c>
      <c r="D52" s="3">
        <v>16.800373</v>
      </c>
      <c r="E52" s="3">
        <v>16.117768999999999</v>
      </c>
      <c r="F52" s="3">
        <v>16.273602</v>
      </c>
      <c r="G52" s="3">
        <v>1870.0382079999999</v>
      </c>
      <c r="H52" s="3">
        <v>1576.6906739999999</v>
      </c>
      <c r="I52" s="3">
        <v>1358.529663</v>
      </c>
      <c r="J52" s="3">
        <v>1255.7391359999999</v>
      </c>
      <c r="K52" s="3">
        <v>592.53234899999995</v>
      </c>
      <c r="L52" s="3">
        <v>735.56182899999999</v>
      </c>
      <c r="M52" s="3">
        <v>764.83117700000003</v>
      </c>
      <c r="N52" s="3">
        <v>808.12951699999996</v>
      </c>
      <c r="O52" s="3">
        <v>2186.744385</v>
      </c>
      <c r="P52" s="3">
        <v>2815.398682</v>
      </c>
      <c r="Q52" s="3">
        <v>2959.3317870000001</v>
      </c>
      <c r="R52" s="3">
        <v>2965.8447270000001</v>
      </c>
    </row>
    <row r="53" spans="1:21" x14ac:dyDescent="0.2">
      <c r="B53" s="2" t="s">
        <v>60</v>
      </c>
      <c r="C53" s="3">
        <v>592.60418700000002</v>
      </c>
      <c r="D53" s="3">
        <v>16.642790000000002</v>
      </c>
      <c r="E53" s="3">
        <v>16.115746000000001</v>
      </c>
      <c r="F53" s="3">
        <v>16.254003999999998</v>
      </c>
      <c r="G53" s="3">
        <v>1894.802246</v>
      </c>
      <c r="H53" s="3">
        <v>1551.4620359999999</v>
      </c>
      <c r="I53" s="3">
        <v>1349.674438</v>
      </c>
      <c r="J53" s="3">
        <v>1253.0195309999999</v>
      </c>
      <c r="K53" s="3">
        <v>592.797729</v>
      </c>
      <c r="L53" s="3">
        <v>744.59948699999995</v>
      </c>
      <c r="M53" s="3">
        <v>777.76660200000003</v>
      </c>
      <c r="N53" s="3">
        <v>821.79882799999996</v>
      </c>
      <c r="O53" s="3">
        <v>2220.9731449999999</v>
      </c>
      <c r="P53" s="3">
        <v>2889.7041020000001</v>
      </c>
      <c r="Q53" s="3">
        <v>3010.376953</v>
      </c>
      <c r="R53" s="3">
        <v>3019.5415039999998</v>
      </c>
    </row>
    <row r="54" spans="1:21" x14ac:dyDescent="0.2">
      <c r="B54" s="2" t="s">
        <v>61</v>
      </c>
      <c r="C54" s="3">
        <v>594.86968999999999</v>
      </c>
      <c r="D54" s="3">
        <v>16.496085999999998</v>
      </c>
      <c r="E54" s="3">
        <v>16.118293999999999</v>
      </c>
      <c r="F54" s="3">
        <v>16.280867000000001</v>
      </c>
      <c r="G54" s="3">
        <v>1921.9521480000001</v>
      </c>
      <c r="H54" s="3">
        <v>1514.5802000000001</v>
      </c>
      <c r="I54" s="3">
        <v>1324.171143</v>
      </c>
      <c r="J54" s="3">
        <v>1259.416138</v>
      </c>
      <c r="K54" s="3">
        <v>593.11828600000001</v>
      </c>
      <c r="L54" s="3">
        <v>754.02459699999997</v>
      </c>
      <c r="M54" s="3">
        <v>800.12085000000002</v>
      </c>
      <c r="N54" s="3">
        <v>834.02429199999995</v>
      </c>
      <c r="O54" s="3">
        <v>2258.3410640000002</v>
      </c>
      <c r="P54" s="3">
        <v>2979.1994629999999</v>
      </c>
      <c r="Q54" s="3">
        <v>3074.2241210000002</v>
      </c>
      <c r="R54" s="3">
        <v>3066.0534670000002</v>
      </c>
    </row>
    <row r="55" spans="1:21" x14ac:dyDescent="0.2">
      <c r="B55" s="2" t="s">
        <v>62</v>
      </c>
      <c r="C55" s="3">
        <v>593.26556400000004</v>
      </c>
      <c r="D55" s="3">
        <v>16.438041999999999</v>
      </c>
      <c r="E55" s="3">
        <v>16.126259000000001</v>
      </c>
      <c r="F55" s="3">
        <v>16.224098000000001</v>
      </c>
      <c r="G55" s="3">
        <v>1953.114014</v>
      </c>
      <c r="H55" s="3">
        <v>1500.120361</v>
      </c>
      <c r="I55" s="3">
        <v>1315.2679439999999</v>
      </c>
      <c r="J55" s="3">
        <v>1257.018311</v>
      </c>
      <c r="K55" s="3">
        <v>593.581726</v>
      </c>
      <c r="L55" s="3">
        <v>766.84033199999999</v>
      </c>
      <c r="M55" s="3">
        <v>818.82019000000003</v>
      </c>
      <c r="N55" s="3">
        <v>855.63220200000001</v>
      </c>
      <c r="O55" s="3">
        <v>2297.8164059999999</v>
      </c>
      <c r="P55" s="3">
        <v>3042.3710940000001</v>
      </c>
      <c r="Q55" s="3">
        <v>3127.7478030000002</v>
      </c>
      <c r="R55" s="3">
        <v>3112.3090820000002</v>
      </c>
      <c r="T55" s="2">
        <f>O55/(O55+K55+G55+C55)</f>
        <v>0.42256534351787611</v>
      </c>
    </row>
    <row r="57" spans="1:21" x14ac:dyDescent="0.2">
      <c r="A57" s="2" t="s">
        <v>63</v>
      </c>
    </row>
    <row r="58" spans="1:21" x14ac:dyDescent="0.2">
      <c r="C58" s="2" t="s">
        <v>3</v>
      </c>
      <c r="G58" s="2" t="s">
        <v>4</v>
      </c>
      <c r="K58" s="2" t="s">
        <v>5</v>
      </c>
      <c r="O58" s="2" t="s">
        <v>6</v>
      </c>
    </row>
    <row r="59" spans="1:21" ht="15" x14ac:dyDescent="0.25">
      <c r="B59" s="6" t="s">
        <v>64</v>
      </c>
      <c r="C59" s="6"/>
      <c r="D59" s="6"/>
      <c r="E59" s="6"/>
      <c r="F59" s="6"/>
      <c r="G59" s="6" t="s">
        <v>65</v>
      </c>
      <c r="H59" s="6"/>
      <c r="I59" s="6"/>
      <c r="J59" s="6"/>
      <c r="K59" s="6" t="s">
        <v>66</v>
      </c>
      <c r="L59" s="6"/>
      <c r="M59" s="6"/>
      <c r="N59" s="6"/>
      <c r="O59" s="6" t="s">
        <v>67</v>
      </c>
      <c r="P59" s="6"/>
      <c r="Q59" s="6"/>
      <c r="R59" s="6"/>
    </row>
    <row r="60" spans="1:21" ht="15" thickBot="1" x14ac:dyDescent="0.25">
      <c r="B60" s="8" t="s">
        <v>7</v>
      </c>
      <c r="C60" s="8" t="s">
        <v>8</v>
      </c>
      <c r="D60" s="8" t="s">
        <v>9</v>
      </c>
      <c r="E60" s="8" t="s">
        <v>10</v>
      </c>
      <c r="F60" s="8" t="s">
        <v>11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8</v>
      </c>
      <c r="L60" s="8" t="s">
        <v>9</v>
      </c>
      <c r="M60" s="8" t="s">
        <v>10</v>
      </c>
      <c r="N60" s="8" t="s">
        <v>11</v>
      </c>
      <c r="O60" s="8" t="s">
        <v>8</v>
      </c>
      <c r="P60" s="8" t="s">
        <v>9</v>
      </c>
      <c r="Q60" s="8" t="s">
        <v>10</v>
      </c>
      <c r="R60" s="8" t="s">
        <v>11</v>
      </c>
    </row>
    <row r="61" spans="1:21" ht="15" thickTop="1" x14ac:dyDescent="0.2">
      <c r="B61" s="2" t="s">
        <v>12</v>
      </c>
      <c r="C61" s="7">
        <v>1932.1000979999999</v>
      </c>
      <c r="G61" s="7">
        <v>484.49264499999998</v>
      </c>
      <c r="K61" s="7">
        <v>753.89300500000002</v>
      </c>
      <c r="O61" s="7">
        <v>334.32891799999999</v>
      </c>
      <c r="T61" s="7"/>
    </row>
    <row r="62" spans="1:21" x14ac:dyDescent="0.2">
      <c r="B62" s="2" t="s">
        <v>13</v>
      </c>
      <c r="C62" s="7">
        <v>1869.8946530000001</v>
      </c>
      <c r="G62" s="7">
        <v>515.75555399999996</v>
      </c>
      <c r="K62" s="7">
        <v>768.82605000000001</v>
      </c>
      <c r="O62" s="7">
        <v>273.56832900000001</v>
      </c>
      <c r="U62" s="7"/>
    </row>
    <row r="63" spans="1:21" x14ac:dyDescent="0.2">
      <c r="B63" s="2" t="s">
        <v>14</v>
      </c>
      <c r="C63" s="7">
        <v>1895.1282960000001</v>
      </c>
      <c r="G63" s="7">
        <v>547.83227499999998</v>
      </c>
      <c r="K63" s="7">
        <v>780.06402600000001</v>
      </c>
      <c r="O63" s="7">
        <v>328.19628899999998</v>
      </c>
      <c r="U63" s="7"/>
    </row>
    <row r="64" spans="1:21" x14ac:dyDescent="0.2">
      <c r="B64" s="2" t="s">
        <v>15</v>
      </c>
      <c r="C64" s="7">
        <v>1935.3828120000001</v>
      </c>
      <c r="G64" s="7">
        <v>517.399719</v>
      </c>
      <c r="K64" s="7">
        <v>763.73303199999998</v>
      </c>
      <c r="O64" s="7">
        <v>341.50531000000001</v>
      </c>
      <c r="U64" s="7"/>
    </row>
    <row r="65" spans="2:21" x14ac:dyDescent="0.2">
      <c r="B65" s="2" t="s">
        <v>16</v>
      </c>
      <c r="C65" s="7">
        <v>1940.6488039999999</v>
      </c>
      <c r="G65" s="7">
        <v>578.68926999999996</v>
      </c>
      <c r="K65" s="7">
        <v>788.52905299999998</v>
      </c>
      <c r="O65" s="7">
        <v>338.254639</v>
      </c>
      <c r="U65" s="7"/>
    </row>
    <row r="66" spans="2:21" x14ac:dyDescent="0.2">
      <c r="B66" s="2" t="s">
        <v>17</v>
      </c>
      <c r="C66" s="7">
        <v>2015.4189449999999</v>
      </c>
      <c r="G66" s="7">
        <v>758.19012499999997</v>
      </c>
      <c r="K66" s="7">
        <v>781.98596199999997</v>
      </c>
      <c r="O66" s="7">
        <v>359.71051</v>
      </c>
      <c r="U66" s="7"/>
    </row>
    <row r="67" spans="2:21" x14ac:dyDescent="0.2">
      <c r="B67" s="2" t="s">
        <v>18</v>
      </c>
      <c r="C67" s="7">
        <v>1992.986328</v>
      </c>
      <c r="G67" s="7">
        <v>818.06207300000005</v>
      </c>
      <c r="K67" s="7">
        <v>787.21801800000003</v>
      </c>
      <c r="O67" s="7">
        <v>388.02832000000001</v>
      </c>
      <c r="U67" s="7"/>
    </row>
    <row r="68" spans="2:21" x14ac:dyDescent="0.2">
      <c r="B68" s="2" t="s">
        <v>19</v>
      </c>
      <c r="C68" s="7">
        <v>2016.4954829999999</v>
      </c>
      <c r="G68" s="7">
        <v>897.81158400000004</v>
      </c>
      <c r="K68" s="7">
        <v>806.42394999999999</v>
      </c>
      <c r="O68" s="7">
        <v>353.92309599999999</v>
      </c>
      <c r="U68" s="7"/>
    </row>
    <row r="69" spans="2:21" x14ac:dyDescent="0.2">
      <c r="B69" s="2" t="s">
        <v>20</v>
      </c>
      <c r="C69" s="7">
        <v>1985.855591</v>
      </c>
      <c r="G69" s="7">
        <v>884.46154799999999</v>
      </c>
      <c r="K69" s="7">
        <v>806.20800799999995</v>
      </c>
      <c r="O69" s="7">
        <v>382.36932400000001</v>
      </c>
      <c r="U69" s="7"/>
    </row>
    <row r="70" spans="2:21" x14ac:dyDescent="0.2">
      <c r="B70" s="2" t="s">
        <v>21</v>
      </c>
      <c r="C70" s="7">
        <v>1755.9532469999999</v>
      </c>
      <c r="G70" s="7">
        <v>925.96862799999997</v>
      </c>
      <c r="K70" s="7">
        <v>798.85400400000003</v>
      </c>
      <c r="O70" s="7">
        <v>419.81787100000003</v>
      </c>
      <c r="U70" s="7"/>
    </row>
    <row r="71" spans="2:21" x14ac:dyDescent="0.2">
      <c r="B71" s="2" t="s">
        <v>22</v>
      </c>
      <c r="C71" s="7">
        <v>1847.3845209999999</v>
      </c>
      <c r="G71" s="7">
        <v>994.85583499999996</v>
      </c>
      <c r="K71" s="7">
        <v>806.96832300000005</v>
      </c>
      <c r="O71" s="7">
        <v>429.94375600000001</v>
      </c>
      <c r="U71" s="7"/>
    </row>
    <row r="72" spans="2:21" x14ac:dyDescent="0.2">
      <c r="B72" s="2" t="s">
        <v>23</v>
      </c>
      <c r="C72" s="7">
        <v>1733.4499510000001</v>
      </c>
      <c r="G72" s="7">
        <v>1020.338135</v>
      </c>
      <c r="K72" s="7">
        <v>790.20434599999999</v>
      </c>
      <c r="O72" s="7">
        <v>517.79272500000002</v>
      </c>
      <c r="U72" s="7"/>
    </row>
    <row r="73" spans="2:21" x14ac:dyDescent="0.2">
      <c r="B73" s="2" t="s">
        <v>24</v>
      </c>
      <c r="C73" s="7">
        <v>1514.1945800000001</v>
      </c>
      <c r="G73" s="7">
        <v>1235.049683</v>
      </c>
      <c r="K73" s="7">
        <v>769.33129899999994</v>
      </c>
      <c r="O73" s="7">
        <v>501.78939800000001</v>
      </c>
      <c r="U73" s="7"/>
    </row>
    <row r="74" spans="2:21" x14ac:dyDescent="0.2">
      <c r="B74" s="2" t="s">
        <v>25</v>
      </c>
      <c r="C74" s="7">
        <v>1581.249634</v>
      </c>
      <c r="G74" s="7">
        <v>1128.5737300000001</v>
      </c>
      <c r="K74" s="7">
        <v>789.016479</v>
      </c>
      <c r="O74" s="7">
        <v>531.72045900000001</v>
      </c>
      <c r="U74" s="7"/>
    </row>
    <row r="75" spans="2:21" x14ac:dyDescent="0.2">
      <c r="B75" s="2" t="s">
        <v>26</v>
      </c>
      <c r="C75" s="7">
        <v>1581.8294679999999</v>
      </c>
      <c r="G75" s="7">
        <v>1130.5764160000001</v>
      </c>
      <c r="K75" s="7">
        <v>797.16595500000005</v>
      </c>
      <c r="O75" s="7">
        <v>550.91967799999998</v>
      </c>
      <c r="U75" s="7"/>
    </row>
    <row r="76" spans="2:21" x14ac:dyDescent="0.2">
      <c r="B76" s="2" t="s">
        <v>27</v>
      </c>
      <c r="C76" s="7">
        <v>1352.706543</v>
      </c>
      <c r="G76" s="7">
        <v>1337.2833250000001</v>
      </c>
      <c r="K76" s="7">
        <v>797.17785600000002</v>
      </c>
      <c r="O76" s="7">
        <v>561.08496100000002</v>
      </c>
      <c r="U76" s="7"/>
    </row>
    <row r="77" spans="2:21" x14ac:dyDescent="0.2">
      <c r="B77" s="2" t="s">
        <v>28</v>
      </c>
      <c r="C77" s="7">
        <v>1239.554443</v>
      </c>
      <c r="G77" s="7">
        <v>1382.2933350000001</v>
      </c>
      <c r="K77" s="7">
        <v>805.69397000000004</v>
      </c>
      <c r="O77" s="7">
        <v>632.35290499999996</v>
      </c>
      <c r="U77" s="7"/>
    </row>
    <row r="78" spans="2:21" x14ac:dyDescent="0.2">
      <c r="B78" s="2" t="s">
        <v>29</v>
      </c>
      <c r="C78" s="7">
        <v>1206.333496</v>
      </c>
      <c r="G78" s="7">
        <v>1300.7231449999999</v>
      </c>
      <c r="K78" s="7">
        <v>804.94964600000003</v>
      </c>
      <c r="O78" s="7">
        <v>715.54919400000006</v>
      </c>
      <c r="U78" s="7"/>
    </row>
    <row r="79" spans="2:21" x14ac:dyDescent="0.2">
      <c r="B79" s="2" t="s">
        <v>30</v>
      </c>
      <c r="C79" s="7">
        <v>1150.2607419999999</v>
      </c>
      <c r="G79" s="7">
        <v>1473.1214600000001</v>
      </c>
      <c r="K79" s="7">
        <v>807.084473</v>
      </c>
      <c r="O79" s="7">
        <v>741.46740699999998</v>
      </c>
      <c r="U79" s="7"/>
    </row>
    <row r="80" spans="2:21" x14ac:dyDescent="0.2">
      <c r="B80" s="2" t="s">
        <v>31</v>
      </c>
      <c r="C80" s="7">
        <v>966.394409</v>
      </c>
      <c r="G80" s="7">
        <v>1587.7751459999999</v>
      </c>
      <c r="K80" s="7">
        <v>809.40924099999995</v>
      </c>
      <c r="O80" s="7">
        <v>768.70874000000003</v>
      </c>
      <c r="U80" s="7"/>
    </row>
    <row r="81" spans="2:21" x14ac:dyDescent="0.2">
      <c r="B81" s="2" t="s">
        <v>32</v>
      </c>
      <c r="C81" s="7">
        <v>773.88201900000001</v>
      </c>
      <c r="D81" s="7">
        <v>774.72326699999996</v>
      </c>
      <c r="E81" s="7">
        <v>774.126892</v>
      </c>
      <c r="F81" s="7">
        <v>775.73657200000002</v>
      </c>
      <c r="G81" s="7">
        <v>1636.4144289999999</v>
      </c>
      <c r="H81" s="7">
        <v>1635.701172</v>
      </c>
      <c r="I81" s="7">
        <v>1636.408203</v>
      </c>
      <c r="J81" s="7">
        <v>1634.9123540000001</v>
      </c>
      <c r="K81" s="7">
        <v>784.792236</v>
      </c>
      <c r="L81" s="7">
        <v>784.792236</v>
      </c>
      <c r="M81" s="7">
        <v>784.792236</v>
      </c>
      <c r="N81" s="7">
        <v>784.792236</v>
      </c>
      <c r="O81" s="7">
        <v>834.12176499999998</v>
      </c>
      <c r="P81" s="7">
        <v>834.13366699999995</v>
      </c>
      <c r="Q81" s="7">
        <v>834.10632299999997</v>
      </c>
      <c r="R81" s="7">
        <v>834.113159</v>
      </c>
      <c r="U81" s="7"/>
    </row>
    <row r="82" spans="2:21" x14ac:dyDescent="0.2">
      <c r="B82" s="2" t="s">
        <v>33</v>
      </c>
      <c r="C82" s="7">
        <v>941.73376499999995</v>
      </c>
      <c r="D82" s="7">
        <v>941.72820999999999</v>
      </c>
      <c r="E82" s="7">
        <v>941.72875999999997</v>
      </c>
      <c r="F82" s="7">
        <v>941.72875999999997</v>
      </c>
      <c r="G82" s="7">
        <v>1428.1547849999999</v>
      </c>
      <c r="H82" s="7">
        <v>1433.0733640000001</v>
      </c>
      <c r="I82" s="7">
        <v>1433.5104980000001</v>
      </c>
      <c r="J82" s="7">
        <v>1434.0566409999999</v>
      </c>
      <c r="K82" s="7">
        <v>760.58019999999999</v>
      </c>
      <c r="L82" s="7">
        <v>760.58019999999999</v>
      </c>
      <c r="M82" s="7">
        <v>760.58019999999999</v>
      </c>
      <c r="N82" s="7">
        <v>760.58019999999999</v>
      </c>
      <c r="O82" s="7">
        <v>928.72241199999996</v>
      </c>
      <c r="P82" s="7">
        <v>929.01415999999995</v>
      </c>
      <c r="Q82" s="7">
        <v>928.64666699999998</v>
      </c>
      <c r="R82" s="7">
        <v>928.64434800000004</v>
      </c>
      <c r="U82" s="7"/>
    </row>
    <row r="83" spans="2:21" x14ac:dyDescent="0.2">
      <c r="B83" s="2" t="s">
        <v>34</v>
      </c>
      <c r="C83" s="7">
        <v>992.79119900000001</v>
      </c>
      <c r="D83" s="7">
        <v>992.77362100000005</v>
      </c>
      <c r="E83" s="7">
        <v>993.04852300000005</v>
      </c>
      <c r="F83" s="7">
        <v>991.50042699999995</v>
      </c>
      <c r="G83" s="7">
        <v>1432.5069579999999</v>
      </c>
      <c r="H83" s="7">
        <v>1416.184448</v>
      </c>
      <c r="I83" s="7">
        <v>1415.60437</v>
      </c>
      <c r="J83" s="7">
        <v>1417.350952</v>
      </c>
      <c r="K83" s="7">
        <v>736.682861</v>
      </c>
      <c r="L83" s="7">
        <v>736.682861</v>
      </c>
      <c r="M83" s="7">
        <v>736.68292199999996</v>
      </c>
      <c r="N83" s="7">
        <v>736.68292199999996</v>
      </c>
      <c r="O83" s="7">
        <v>985.40374799999995</v>
      </c>
      <c r="P83" s="7">
        <v>985.627747</v>
      </c>
      <c r="Q83" s="7">
        <v>985.47912599999995</v>
      </c>
      <c r="R83" s="7">
        <v>985.45855700000004</v>
      </c>
      <c r="U83" s="7"/>
    </row>
    <row r="84" spans="2:21" x14ac:dyDescent="0.2">
      <c r="B84" s="2" t="s">
        <v>35</v>
      </c>
      <c r="C84" s="7">
        <v>871.750854</v>
      </c>
      <c r="D84" s="7">
        <v>591.83392300000003</v>
      </c>
      <c r="E84" s="7">
        <v>445.19006300000001</v>
      </c>
      <c r="F84" s="7">
        <v>339.42422499999998</v>
      </c>
      <c r="G84" s="7">
        <v>1494.609009</v>
      </c>
      <c r="H84" s="7">
        <v>1699.3702390000001</v>
      </c>
      <c r="I84" s="7">
        <v>1815.5932620000001</v>
      </c>
      <c r="J84" s="7">
        <v>1891.4975589999999</v>
      </c>
      <c r="K84" s="7">
        <v>749.79760699999997</v>
      </c>
      <c r="L84" s="7">
        <v>749.79754600000001</v>
      </c>
      <c r="M84" s="7">
        <v>749.79754600000001</v>
      </c>
      <c r="N84" s="7">
        <v>749.79754600000001</v>
      </c>
      <c r="O84" s="7">
        <v>1085.159058</v>
      </c>
      <c r="P84" s="7">
        <v>1118.7163089999999</v>
      </c>
      <c r="Q84" s="7">
        <v>1119.2398679999999</v>
      </c>
      <c r="R84" s="7">
        <v>1122.791138</v>
      </c>
      <c r="U84" s="7"/>
    </row>
    <row r="85" spans="2:21" x14ac:dyDescent="0.2">
      <c r="B85" s="2" t="s">
        <v>36</v>
      </c>
      <c r="C85" s="7">
        <v>780.43792699999995</v>
      </c>
      <c r="D85" s="7">
        <v>423.07318099999998</v>
      </c>
      <c r="E85" s="7">
        <v>257.09930400000002</v>
      </c>
      <c r="F85" s="7">
        <v>181.061508</v>
      </c>
      <c r="G85" s="7">
        <v>1484.582764</v>
      </c>
      <c r="H85" s="7">
        <v>1706.342163</v>
      </c>
      <c r="I85" s="7">
        <v>1833.6416019999999</v>
      </c>
      <c r="J85" s="7">
        <v>1862.5969239999999</v>
      </c>
      <c r="K85" s="7">
        <v>752.92675799999995</v>
      </c>
      <c r="L85" s="7">
        <v>752.92675799999995</v>
      </c>
      <c r="M85" s="7">
        <v>752.92675799999995</v>
      </c>
      <c r="N85" s="7">
        <v>752.92675799999995</v>
      </c>
      <c r="O85" s="7">
        <v>1232.8496090000001</v>
      </c>
      <c r="P85" s="7">
        <v>1307.5272219999999</v>
      </c>
      <c r="Q85" s="7">
        <v>1310.1541749999999</v>
      </c>
      <c r="R85" s="7">
        <v>1313.4921879999999</v>
      </c>
      <c r="U85" s="7"/>
    </row>
    <row r="86" spans="2:21" x14ac:dyDescent="0.2">
      <c r="B86" s="2" t="s">
        <v>37</v>
      </c>
      <c r="C86" s="7">
        <v>706.41967799999998</v>
      </c>
      <c r="D86" s="7">
        <v>190.78739899999999</v>
      </c>
      <c r="E86" s="7">
        <v>114.80072800000001</v>
      </c>
      <c r="F86" s="7">
        <v>92.372757000000007</v>
      </c>
      <c r="G86" s="7">
        <v>1550.6204829999999</v>
      </c>
      <c r="H86" s="7">
        <v>1814.3824460000001</v>
      </c>
      <c r="I86" s="7">
        <v>1806.015259</v>
      </c>
      <c r="J86" s="7">
        <v>1820.8759769999999</v>
      </c>
      <c r="K86" s="7">
        <v>744.93896500000005</v>
      </c>
      <c r="L86" s="7">
        <v>744.93896500000005</v>
      </c>
      <c r="M86" s="7">
        <v>744.93896500000005</v>
      </c>
      <c r="N86" s="7">
        <v>744.93896500000005</v>
      </c>
      <c r="O86" s="7">
        <v>1307.123047</v>
      </c>
      <c r="P86" s="7">
        <v>1483.857544</v>
      </c>
      <c r="Q86" s="7">
        <v>1531.0029300000001</v>
      </c>
      <c r="R86" s="7">
        <v>1498.5227050000001</v>
      </c>
      <c r="U86" s="7"/>
    </row>
    <row r="87" spans="2:21" x14ac:dyDescent="0.2">
      <c r="B87" s="2" t="s">
        <v>38</v>
      </c>
      <c r="C87" s="7">
        <v>723.25091599999996</v>
      </c>
      <c r="D87" s="7">
        <v>142.264038</v>
      </c>
      <c r="E87" s="7">
        <v>80.405342000000005</v>
      </c>
      <c r="F87" s="7">
        <v>60.663639000000003</v>
      </c>
      <c r="G87" s="7">
        <v>1588.561768</v>
      </c>
      <c r="H87" s="7">
        <v>1779.346313</v>
      </c>
      <c r="I87" s="7">
        <v>1741.0668949999999</v>
      </c>
      <c r="J87" s="7">
        <v>1728.056763</v>
      </c>
      <c r="K87" s="7">
        <v>658.94946300000004</v>
      </c>
      <c r="L87" s="7">
        <v>729.98315400000001</v>
      </c>
      <c r="M87" s="7">
        <v>729.98315400000001</v>
      </c>
      <c r="N87" s="7">
        <v>736.42962599999998</v>
      </c>
      <c r="O87" s="7">
        <v>1369.415283</v>
      </c>
      <c r="P87" s="7">
        <v>1617.8720699999999</v>
      </c>
      <c r="Q87" s="7">
        <v>1684.3073730000001</v>
      </c>
      <c r="R87" s="7">
        <v>1676.8435059999999</v>
      </c>
      <c r="U87" s="7"/>
    </row>
    <row r="88" spans="2:21" x14ac:dyDescent="0.2">
      <c r="B88" s="2" t="s">
        <v>39</v>
      </c>
      <c r="C88" s="7">
        <v>698.41479500000003</v>
      </c>
      <c r="D88" s="7">
        <v>108.94426</v>
      </c>
      <c r="E88" s="7">
        <v>58.002986999999997</v>
      </c>
      <c r="F88" s="7">
        <v>46.437595000000002</v>
      </c>
      <c r="G88" s="7">
        <v>1600.5607910000001</v>
      </c>
      <c r="H88" s="7">
        <v>1726.704956</v>
      </c>
      <c r="I88" s="7">
        <v>1654.970947</v>
      </c>
      <c r="J88" s="7">
        <v>1611.4376219999999</v>
      </c>
      <c r="K88" s="7">
        <v>644.83618200000001</v>
      </c>
      <c r="L88" s="7">
        <v>715.22534199999996</v>
      </c>
      <c r="M88" s="7">
        <v>730.33019999999999</v>
      </c>
      <c r="N88" s="7">
        <v>730.33019999999999</v>
      </c>
      <c r="O88" s="7">
        <v>1422.845337</v>
      </c>
      <c r="P88" s="7">
        <v>1752.7601320000001</v>
      </c>
      <c r="Q88" s="7">
        <v>1829.6333010000001</v>
      </c>
      <c r="R88" s="7">
        <v>1855.596802</v>
      </c>
      <c r="U88" s="7"/>
    </row>
    <row r="89" spans="2:21" x14ac:dyDescent="0.2">
      <c r="B89" s="2" t="s">
        <v>40</v>
      </c>
      <c r="C89" s="7">
        <v>703.34155299999998</v>
      </c>
      <c r="D89" s="7">
        <v>102.467033</v>
      </c>
      <c r="E89" s="7">
        <v>56.255851999999997</v>
      </c>
      <c r="F89" s="7">
        <v>44.739215999999999</v>
      </c>
      <c r="G89" s="7">
        <v>1583.3774410000001</v>
      </c>
      <c r="H89" s="7">
        <v>1692.513062</v>
      </c>
      <c r="I89" s="7">
        <v>1571.0550539999999</v>
      </c>
      <c r="J89" s="7">
        <v>1525.957275</v>
      </c>
      <c r="K89" s="7">
        <v>645.18322799999999</v>
      </c>
      <c r="L89" s="7">
        <v>715.57238800000005</v>
      </c>
      <c r="M89" s="7">
        <v>730.677368</v>
      </c>
      <c r="N89" s="7">
        <v>730.677368</v>
      </c>
      <c r="O89" s="7">
        <v>1461.1635739999999</v>
      </c>
      <c r="P89" s="7">
        <v>1828.1292719999999</v>
      </c>
      <c r="Q89" s="7">
        <v>1954.822754</v>
      </c>
      <c r="R89" s="7">
        <v>1983.4951169999999</v>
      </c>
      <c r="U89" s="7"/>
    </row>
    <row r="90" spans="2:21" x14ac:dyDescent="0.2">
      <c r="B90" s="2" t="s">
        <v>41</v>
      </c>
      <c r="C90" s="7">
        <v>705.18328899999995</v>
      </c>
      <c r="D90" s="7">
        <v>96.072295999999994</v>
      </c>
      <c r="E90" s="7">
        <v>52.084248000000002</v>
      </c>
      <c r="F90" s="7">
        <v>38.668380999999997</v>
      </c>
      <c r="G90" s="7">
        <v>1583.3544919999999</v>
      </c>
      <c r="H90" s="7">
        <v>1685.961548</v>
      </c>
      <c r="I90" s="7">
        <v>1544.1152340000001</v>
      </c>
      <c r="J90" s="7">
        <v>1477.3908690000001</v>
      </c>
      <c r="K90" s="7">
        <v>629.51879899999994</v>
      </c>
      <c r="L90" s="7">
        <v>715.99658199999999</v>
      </c>
      <c r="M90" s="7">
        <v>731.10156199999994</v>
      </c>
      <c r="N90" s="7">
        <v>731.10156199999994</v>
      </c>
      <c r="O90" s="7">
        <v>1505.3570560000001</v>
      </c>
      <c r="P90" s="7">
        <v>1872.665894</v>
      </c>
      <c r="Q90" s="7">
        <v>2017.3458250000001</v>
      </c>
      <c r="R90" s="7">
        <v>2072.5095209999999</v>
      </c>
      <c r="U90" s="7"/>
    </row>
    <row r="91" spans="2:21" x14ac:dyDescent="0.2">
      <c r="B91" s="2" t="s">
        <v>42</v>
      </c>
      <c r="C91" s="7">
        <v>695.74206500000003</v>
      </c>
      <c r="D91" s="7">
        <v>92.615211000000002</v>
      </c>
      <c r="E91" s="7">
        <v>49.269526999999997</v>
      </c>
      <c r="F91" s="7">
        <v>38.242668000000002</v>
      </c>
      <c r="G91" s="7">
        <v>1562.0238039999999</v>
      </c>
      <c r="H91" s="7">
        <v>1649.908447</v>
      </c>
      <c r="I91" s="7">
        <v>1511.3865969999999</v>
      </c>
      <c r="J91" s="7">
        <v>1433.070923</v>
      </c>
      <c r="K91" s="7">
        <v>630.26769999999999</v>
      </c>
      <c r="L91" s="7">
        <v>716.74548300000004</v>
      </c>
      <c r="M91" s="7">
        <v>731.85046399999999</v>
      </c>
      <c r="N91" s="7">
        <v>731.85046399999999</v>
      </c>
      <c r="O91" s="7">
        <v>1562.054932</v>
      </c>
      <c r="P91" s="7">
        <v>1937.306519</v>
      </c>
      <c r="Q91" s="7">
        <v>2077.2346189999998</v>
      </c>
      <c r="R91" s="7">
        <v>2142.2045899999998</v>
      </c>
      <c r="U91" s="7"/>
    </row>
    <row r="92" spans="2:21" x14ac:dyDescent="0.2">
      <c r="B92" s="2" t="s">
        <v>43</v>
      </c>
      <c r="C92" s="7">
        <v>683.59429899999998</v>
      </c>
      <c r="D92" s="7">
        <v>71.997566000000006</v>
      </c>
      <c r="E92" s="7">
        <v>34.329085999999997</v>
      </c>
      <c r="F92" s="7">
        <v>30.451685000000001</v>
      </c>
      <c r="G92" s="7">
        <v>1574.4033199999999</v>
      </c>
      <c r="H92" s="7">
        <v>1656.070923</v>
      </c>
      <c r="I92" s="7">
        <v>1497.7966309999999</v>
      </c>
      <c r="J92" s="7">
        <v>1408.7751459999999</v>
      </c>
      <c r="K92" s="7">
        <v>631.43005400000004</v>
      </c>
      <c r="L92" s="7">
        <v>717.90783699999997</v>
      </c>
      <c r="M92" s="7">
        <v>733.01281700000004</v>
      </c>
      <c r="N92" s="7">
        <v>733.01281700000004</v>
      </c>
      <c r="O92" s="7">
        <v>1598.01062</v>
      </c>
      <c r="P92" s="7">
        <v>1981.0855710000001</v>
      </c>
      <c r="Q92" s="7">
        <v>2135.2883299999999</v>
      </c>
      <c r="R92" s="7">
        <v>2202.7539059999999</v>
      </c>
      <c r="U92" s="7"/>
    </row>
    <row r="93" spans="2:21" x14ac:dyDescent="0.2">
      <c r="B93" s="2" t="s">
        <v>44</v>
      </c>
      <c r="C93" s="7">
        <v>671.28857400000004</v>
      </c>
      <c r="D93" s="7">
        <v>63.053837000000001</v>
      </c>
      <c r="E93" s="7">
        <v>31.617113</v>
      </c>
      <c r="F93" s="7">
        <v>27.168568</v>
      </c>
      <c r="G93" s="7">
        <v>1580.0607910000001</v>
      </c>
      <c r="H93" s="7">
        <v>1660.811279</v>
      </c>
      <c r="I93" s="7">
        <v>1477.5610349999999</v>
      </c>
      <c r="J93" s="7">
        <v>1391.983154</v>
      </c>
      <c r="K93" s="7">
        <v>632.27673300000004</v>
      </c>
      <c r="L93" s="7">
        <v>718.73644999999999</v>
      </c>
      <c r="M93" s="7">
        <v>733.84143100000006</v>
      </c>
      <c r="N93" s="7">
        <v>733.84143100000006</v>
      </c>
      <c r="O93" s="7">
        <v>1633.2426760000001</v>
      </c>
      <c r="P93" s="7">
        <v>2015.38562</v>
      </c>
      <c r="Q93" s="7">
        <v>2190.9594729999999</v>
      </c>
      <c r="R93" s="7">
        <v>2262.9733890000002</v>
      </c>
    </row>
    <row r="94" spans="2:21" x14ac:dyDescent="0.2">
      <c r="B94" s="2" t="s">
        <v>45</v>
      </c>
      <c r="C94" s="7">
        <v>670.094604</v>
      </c>
      <c r="D94" s="7">
        <v>63.247433000000001</v>
      </c>
      <c r="E94" s="7">
        <v>34.209617999999999</v>
      </c>
      <c r="F94" s="7">
        <v>28.154688</v>
      </c>
      <c r="G94" s="7">
        <v>1584.8645019999999</v>
      </c>
      <c r="H94" s="7">
        <v>1649.4176030000001</v>
      </c>
      <c r="I94" s="7">
        <v>1458.2136230000001</v>
      </c>
      <c r="J94" s="7">
        <v>1355.2897949999999</v>
      </c>
      <c r="K94" s="7">
        <v>624.55664100000001</v>
      </c>
      <c r="L94" s="7">
        <v>719.53576699999996</v>
      </c>
      <c r="M94" s="7">
        <v>734.64068599999996</v>
      </c>
      <c r="N94" s="7">
        <v>734.64068599999996</v>
      </c>
      <c r="O94" s="7">
        <v>1671.19165</v>
      </c>
      <c r="P94" s="7">
        <v>2056.2304690000001</v>
      </c>
      <c r="Q94" s="7">
        <v>2238.420654</v>
      </c>
      <c r="R94" s="7">
        <v>2328.8544919999999</v>
      </c>
    </row>
    <row r="95" spans="2:21" x14ac:dyDescent="0.2">
      <c r="B95" s="2" t="s">
        <v>46</v>
      </c>
      <c r="C95" s="7">
        <v>668.57281499999999</v>
      </c>
      <c r="D95" s="7">
        <v>58.017197000000003</v>
      </c>
      <c r="E95" s="7">
        <v>31.016306</v>
      </c>
      <c r="F95" s="7">
        <v>27.111753</v>
      </c>
      <c r="G95" s="7">
        <v>1592.965942</v>
      </c>
      <c r="H95" s="7">
        <v>1637.9250489999999</v>
      </c>
      <c r="I95" s="7">
        <v>1434.365845</v>
      </c>
      <c r="J95" s="7">
        <v>1322.5205080000001</v>
      </c>
      <c r="K95" s="7">
        <v>607.81957999999997</v>
      </c>
      <c r="L95" s="7">
        <v>720.22937000000002</v>
      </c>
      <c r="M95" s="7">
        <v>735.33422900000005</v>
      </c>
      <c r="N95" s="7">
        <v>735.33422900000005</v>
      </c>
      <c r="O95" s="7">
        <v>1716.9208980000001</v>
      </c>
      <c r="P95" s="7">
        <v>2105.3879390000002</v>
      </c>
      <c r="Q95" s="7">
        <v>2297.499268</v>
      </c>
      <c r="R95" s="7">
        <v>2396.5981449999999</v>
      </c>
    </row>
    <row r="96" spans="2:21" x14ac:dyDescent="0.2">
      <c r="B96" s="2" t="s">
        <v>47</v>
      </c>
      <c r="C96" s="7">
        <v>653.83886700000005</v>
      </c>
      <c r="D96" s="7">
        <v>48.215350999999998</v>
      </c>
      <c r="E96" s="7">
        <v>27.739622000000001</v>
      </c>
      <c r="F96" s="7">
        <v>23.136858</v>
      </c>
      <c r="G96" s="7">
        <v>1584.2200929999999</v>
      </c>
      <c r="H96" s="7">
        <v>1620.692505</v>
      </c>
      <c r="I96" s="7">
        <v>1390.5860600000001</v>
      </c>
      <c r="J96" s="7">
        <v>1288.624268</v>
      </c>
      <c r="K96" s="7">
        <v>609.22460899999999</v>
      </c>
      <c r="L96" s="7">
        <v>721.63433799999996</v>
      </c>
      <c r="M96" s="7">
        <v>736.73925799999995</v>
      </c>
      <c r="N96" s="7">
        <v>736.73925799999995</v>
      </c>
      <c r="O96" s="7">
        <v>1778.8145750000001</v>
      </c>
      <c r="P96" s="7">
        <v>2168.7707519999999</v>
      </c>
      <c r="Q96" s="7">
        <v>2383.6130370000001</v>
      </c>
      <c r="R96" s="7">
        <v>2474.6623540000001</v>
      </c>
    </row>
    <row r="97" spans="2:18" x14ac:dyDescent="0.2">
      <c r="B97" s="2" t="s">
        <v>48</v>
      </c>
      <c r="C97" s="7">
        <v>652.707581</v>
      </c>
      <c r="D97" s="7">
        <v>45.710917999999999</v>
      </c>
      <c r="E97" s="7">
        <v>25.105373</v>
      </c>
      <c r="F97" s="7">
        <v>23.09721</v>
      </c>
      <c r="G97" s="7">
        <v>1594.151245</v>
      </c>
      <c r="H97" s="7">
        <v>1608.661255</v>
      </c>
      <c r="I97" s="7">
        <v>1369.340698</v>
      </c>
      <c r="J97" s="7">
        <v>1277.893433</v>
      </c>
      <c r="K97" s="7">
        <v>602.73718299999996</v>
      </c>
      <c r="L97" s="7">
        <v>722.67889400000001</v>
      </c>
      <c r="M97" s="7">
        <v>737.78381300000001</v>
      </c>
      <c r="N97" s="7">
        <v>737.374146</v>
      </c>
      <c r="O97" s="7">
        <v>1818.7386469999999</v>
      </c>
      <c r="P97" s="7">
        <v>2224.2763669999999</v>
      </c>
      <c r="Q97" s="7">
        <v>2448.5041500000002</v>
      </c>
      <c r="R97" s="7">
        <v>2520.9348140000002</v>
      </c>
    </row>
    <row r="98" spans="2:18" x14ac:dyDescent="0.2">
      <c r="B98" s="2" t="s">
        <v>49</v>
      </c>
      <c r="C98" s="7">
        <v>643.58160399999997</v>
      </c>
      <c r="D98" s="7">
        <v>44.143078000000003</v>
      </c>
      <c r="E98" s="7">
        <v>24.793491</v>
      </c>
      <c r="F98" s="7">
        <v>23.086262000000001</v>
      </c>
      <c r="G98" s="7">
        <v>1616.4095460000001</v>
      </c>
      <c r="H98" s="7">
        <v>1613.223999</v>
      </c>
      <c r="I98" s="7">
        <v>1368.712524</v>
      </c>
      <c r="J98" s="7">
        <v>1285.0683590000001</v>
      </c>
      <c r="K98" s="7">
        <v>602.94830300000001</v>
      </c>
      <c r="L98" s="7">
        <v>722.89007600000002</v>
      </c>
      <c r="M98" s="7">
        <v>737.99499500000002</v>
      </c>
      <c r="N98" s="7">
        <v>737.99499500000002</v>
      </c>
      <c r="O98" s="7">
        <v>1849.2430420000001</v>
      </c>
      <c r="P98" s="7">
        <v>2263.1215820000002</v>
      </c>
      <c r="Q98" s="7">
        <v>2489.849365</v>
      </c>
      <c r="R98" s="7">
        <v>2549.7836910000001</v>
      </c>
    </row>
    <row r="99" spans="2:18" x14ac:dyDescent="0.2">
      <c r="B99" s="2" t="s">
        <v>50</v>
      </c>
      <c r="C99" s="7">
        <v>626.76519800000005</v>
      </c>
      <c r="D99" s="7">
        <v>34.223846000000002</v>
      </c>
      <c r="E99" s="7">
        <v>17.889032</v>
      </c>
      <c r="F99" s="7">
        <v>16.648216000000001</v>
      </c>
      <c r="G99" s="7">
        <v>1648.568115</v>
      </c>
      <c r="H99" s="7">
        <v>1628.451172</v>
      </c>
      <c r="I99" s="7">
        <v>1383.258423</v>
      </c>
      <c r="J99" s="7">
        <v>1298.6982419999999</v>
      </c>
      <c r="K99" s="7">
        <v>603.15893600000004</v>
      </c>
      <c r="L99" s="7">
        <v>723.10070800000005</v>
      </c>
      <c r="M99" s="7">
        <v>738.20562700000005</v>
      </c>
      <c r="N99" s="7">
        <v>738.20562700000005</v>
      </c>
      <c r="O99" s="7">
        <v>1880.3084719999999</v>
      </c>
      <c r="P99" s="7">
        <v>2300.5893550000001</v>
      </c>
      <c r="Q99" s="7">
        <v>2525.1027829999998</v>
      </c>
      <c r="R99" s="7">
        <v>2580.0898440000001</v>
      </c>
    </row>
    <row r="100" spans="2:18" x14ac:dyDescent="0.2">
      <c r="B100" s="2" t="s">
        <v>51</v>
      </c>
      <c r="C100" s="7">
        <v>621.67889400000001</v>
      </c>
      <c r="D100" s="7">
        <v>31.010425999999999</v>
      </c>
      <c r="E100" s="7">
        <v>16.621212</v>
      </c>
      <c r="F100" s="7">
        <v>16.622129000000001</v>
      </c>
      <c r="G100" s="7">
        <v>1676.6455080000001</v>
      </c>
      <c r="H100" s="7">
        <v>1638.230225</v>
      </c>
      <c r="I100" s="7">
        <v>1389.798096</v>
      </c>
      <c r="J100" s="7">
        <v>1301.290039</v>
      </c>
      <c r="K100" s="7">
        <v>603.15893600000004</v>
      </c>
      <c r="L100" s="7">
        <v>723.10070800000005</v>
      </c>
      <c r="M100" s="7">
        <v>738.20562700000005</v>
      </c>
      <c r="N100" s="7">
        <v>738.20562700000005</v>
      </c>
      <c r="O100" s="7">
        <v>1903.8048100000001</v>
      </c>
      <c r="P100" s="7">
        <v>2337.060547</v>
      </c>
      <c r="Q100" s="7">
        <v>2561.59375</v>
      </c>
      <c r="R100" s="7">
        <v>2613.9096679999998</v>
      </c>
    </row>
    <row r="101" spans="2:18" x14ac:dyDescent="0.2">
      <c r="B101" s="2" t="s">
        <v>52</v>
      </c>
      <c r="C101" s="7">
        <v>619.91973900000005</v>
      </c>
      <c r="D101" s="7">
        <v>28.751788999999999</v>
      </c>
      <c r="E101" s="7">
        <v>16.443342000000001</v>
      </c>
      <c r="F101" s="7">
        <v>16.589787000000001</v>
      </c>
      <c r="G101" s="7">
        <v>1706.4884030000001</v>
      </c>
      <c r="H101" s="7">
        <v>1632.111206</v>
      </c>
      <c r="I101" s="7">
        <v>1377.0592039999999</v>
      </c>
      <c r="J101" s="7">
        <v>1300.771851</v>
      </c>
      <c r="K101" s="7">
        <v>594.80969200000004</v>
      </c>
      <c r="L101" s="7">
        <v>723.44555700000001</v>
      </c>
      <c r="M101" s="7">
        <v>738.550476</v>
      </c>
      <c r="N101" s="7">
        <v>738.550476</v>
      </c>
      <c r="O101" s="7">
        <v>1926.8801269999999</v>
      </c>
      <c r="P101" s="7">
        <v>2384.5895999999998</v>
      </c>
      <c r="Q101" s="7">
        <v>2611.3359380000002</v>
      </c>
      <c r="R101" s="7">
        <v>2650.758789</v>
      </c>
    </row>
    <row r="102" spans="2:18" x14ac:dyDescent="0.2">
      <c r="B102" s="2" t="s">
        <v>53</v>
      </c>
      <c r="C102" s="7">
        <v>616.31616199999996</v>
      </c>
      <c r="D102" s="7">
        <v>25.123059999999999</v>
      </c>
      <c r="E102" s="7">
        <v>16.363365000000002</v>
      </c>
      <c r="F102" s="7">
        <v>16.526952999999999</v>
      </c>
      <c r="G102" s="7">
        <v>1723.142822</v>
      </c>
      <c r="H102" s="7">
        <v>1613.9904790000001</v>
      </c>
      <c r="I102" s="7">
        <v>1367.8905030000001</v>
      </c>
      <c r="J102" s="7">
        <v>1300.2470699999999</v>
      </c>
      <c r="K102" s="7">
        <v>596.06176800000003</v>
      </c>
      <c r="L102" s="7">
        <v>724.69769299999996</v>
      </c>
      <c r="M102" s="7">
        <v>739.80261199999995</v>
      </c>
      <c r="N102" s="7">
        <v>739.80255099999999</v>
      </c>
      <c r="O102" s="7">
        <v>1961.0217290000001</v>
      </c>
      <c r="P102" s="7">
        <v>2451.7321780000002</v>
      </c>
      <c r="Q102" s="7">
        <v>2660.005615</v>
      </c>
      <c r="R102" s="7">
        <v>2691.7807619999999</v>
      </c>
    </row>
    <row r="103" spans="2:18" x14ac:dyDescent="0.2">
      <c r="B103" s="2" t="s">
        <v>54</v>
      </c>
      <c r="C103" s="7">
        <v>616.70904499999995</v>
      </c>
      <c r="D103" s="7">
        <v>22.812125999999999</v>
      </c>
      <c r="E103" s="7">
        <v>16.309975000000001</v>
      </c>
      <c r="F103" s="7">
        <v>16.472878000000001</v>
      </c>
      <c r="G103" s="7">
        <v>1749.9243160000001</v>
      </c>
      <c r="H103" s="7">
        <v>1614.0123289999999</v>
      </c>
      <c r="I103" s="7">
        <v>1372.584106</v>
      </c>
      <c r="J103" s="7">
        <v>1298.500732</v>
      </c>
      <c r="K103" s="7">
        <v>596.96734600000002</v>
      </c>
      <c r="L103" s="7">
        <v>725.60320999999999</v>
      </c>
      <c r="M103" s="7">
        <v>740.70819100000006</v>
      </c>
      <c r="N103" s="7">
        <v>740.70819100000006</v>
      </c>
      <c r="O103" s="7">
        <v>1986.3179929999999</v>
      </c>
      <c r="P103" s="7">
        <v>2505.5798340000001</v>
      </c>
      <c r="Q103" s="7">
        <v>2702.923828</v>
      </c>
      <c r="R103" s="7">
        <v>2742.7004390000002</v>
      </c>
    </row>
    <row r="104" spans="2:18" x14ac:dyDescent="0.2">
      <c r="B104" s="2" t="s">
        <v>55</v>
      </c>
      <c r="C104" s="7">
        <v>610.07458499999996</v>
      </c>
      <c r="D104" s="7">
        <v>21.233661999999999</v>
      </c>
      <c r="E104" s="7">
        <v>16.257277999999999</v>
      </c>
      <c r="F104" s="7">
        <v>16.420113000000001</v>
      </c>
      <c r="G104" s="7">
        <v>1785.701172</v>
      </c>
      <c r="H104" s="7">
        <v>1611.9663089999999</v>
      </c>
      <c r="I104" s="7">
        <v>1380.7242429999999</v>
      </c>
      <c r="J104" s="7">
        <v>1297.065918</v>
      </c>
      <c r="K104" s="7">
        <v>597.84088099999997</v>
      </c>
      <c r="L104" s="7">
        <v>726.47674600000005</v>
      </c>
      <c r="M104" s="7">
        <v>741.58166500000004</v>
      </c>
      <c r="N104" s="7">
        <v>743.51306199999999</v>
      </c>
      <c r="O104" s="7">
        <v>2014.5924070000001</v>
      </c>
      <c r="P104" s="7">
        <v>2564.7070309999999</v>
      </c>
      <c r="Q104" s="7">
        <v>2746.6977539999998</v>
      </c>
      <c r="R104" s="7">
        <v>2794.3054200000001</v>
      </c>
    </row>
    <row r="105" spans="2:18" x14ac:dyDescent="0.2">
      <c r="B105" s="2" t="s">
        <v>56</v>
      </c>
      <c r="C105" s="7">
        <v>605.32934599999999</v>
      </c>
      <c r="D105" s="7">
        <v>20.738346</v>
      </c>
      <c r="E105" s="7">
        <v>16.18928</v>
      </c>
      <c r="F105" s="7">
        <v>16.285906000000001</v>
      </c>
      <c r="G105" s="7">
        <v>1813.2973629999999</v>
      </c>
      <c r="H105" s="7">
        <v>1611.4508060000001</v>
      </c>
      <c r="I105" s="7">
        <v>1381.3100589999999</v>
      </c>
      <c r="J105" s="7">
        <v>1285.099365</v>
      </c>
      <c r="K105" s="7">
        <v>598.59619099999998</v>
      </c>
      <c r="L105" s="7">
        <v>727.23205600000006</v>
      </c>
      <c r="M105" s="7">
        <v>742.33697500000005</v>
      </c>
      <c r="N105" s="7">
        <v>758.59069799999997</v>
      </c>
      <c r="O105" s="7">
        <v>2047.3066409999999</v>
      </c>
      <c r="P105" s="7">
        <v>2618.9326169999999</v>
      </c>
      <c r="Q105" s="7">
        <v>2799.3176269999999</v>
      </c>
      <c r="R105" s="7">
        <v>2838.6376949999999</v>
      </c>
    </row>
    <row r="106" spans="2:18" x14ac:dyDescent="0.2">
      <c r="B106" s="2" t="s">
        <v>57</v>
      </c>
      <c r="C106" s="7">
        <v>592.97918700000002</v>
      </c>
      <c r="D106" s="7">
        <v>18.383305</v>
      </c>
      <c r="E106" s="7">
        <v>16.121483000000001</v>
      </c>
      <c r="F106" s="7">
        <v>16.218219999999999</v>
      </c>
      <c r="G106" s="7">
        <v>1839.848755</v>
      </c>
      <c r="H106" s="7">
        <v>1613.0920410000001</v>
      </c>
      <c r="I106" s="7">
        <v>1380.7044679999999</v>
      </c>
      <c r="J106" s="7">
        <v>1288.537231</v>
      </c>
      <c r="K106" s="7">
        <v>599.41479500000003</v>
      </c>
      <c r="L106" s="7">
        <v>728.050659</v>
      </c>
      <c r="M106" s="7">
        <v>743.15557899999999</v>
      </c>
      <c r="N106" s="7">
        <v>770.35205099999996</v>
      </c>
      <c r="O106" s="7">
        <v>2088.6789549999999</v>
      </c>
      <c r="P106" s="7">
        <v>2673.6596679999998</v>
      </c>
      <c r="Q106" s="7">
        <v>2850.9978030000002</v>
      </c>
      <c r="R106" s="7">
        <v>2871.9833979999999</v>
      </c>
    </row>
    <row r="107" spans="2:18" x14ac:dyDescent="0.2">
      <c r="B107" s="2" t="s">
        <v>58</v>
      </c>
      <c r="C107" s="7">
        <v>590.65801999999996</v>
      </c>
      <c r="D107" s="7">
        <v>17.532215000000001</v>
      </c>
      <c r="E107" s="7">
        <v>16.122692000000001</v>
      </c>
      <c r="F107" s="7">
        <v>16.21011</v>
      </c>
      <c r="G107" s="7">
        <v>1852.8442379999999</v>
      </c>
      <c r="H107" s="7">
        <v>1594.4866939999999</v>
      </c>
      <c r="I107" s="7">
        <v>1374.2270510000001</v>
      </c>
      <c r="J107" s="7">
        <v>1266.791626</v>
      </c>
      <c r="K107" s="7">
        <v>599.84082000000001</v>
      </c>
      <c r="L107" s="7">
        <v>733.46887200000003</v>
      </c>
      <c r="M107" s="7">
        <v>749.217896</v>
      </c>
      <c r="N107" s="7">
        <v>793.50024399999995</v>
      </c>
      <c r="O107" s="7">
        <v>2136.1979980000001</v>
      </c>
      <c r="P107" s="7">
        <v>2741.5747070000002</v>
      </c>
      <c r="Q107" s="7">
        <v>2902.2058109999998</v>
      </c>
      <c r="R107" s="7">
        <v>2916.7846679999998</v>
      </c>
    </row>
    <row r="108" spans="2:18" x14ac:dyDescent="0.2">
      <c r="B108" s="2" t="s">
        <v>59</v>
      </c>
      <c r="C108" s="7">
        <v>589.8125</v>
      </c>
      <c r="D108" s="7">
        <v>16.800373</v>
      </c>
      <c r="E108" s="7">
        <v>16.117768999999999</v>
      </c>
      <c r="F108" s="7">
        <v>16.273602</v>
      </c>
      <c r="G108" s="7">
        <v>1870.0382079999999</v>
      </c>
      <c r="H108" s="7">
        <v>1576.6906739999999</v>
      </c>
      <c r="I108" s="7">
        <v>1358.529663</v>
      </c>
      <c r="J108" s="7">
        <v>1255.7391359999999</v>
      </c>
      <c r="K108" s="7">
        <v>592.53234899999995</v>
      </c>
      <c r="L108" s="7">
        <v>735.56182899999999</v>
      </c>
      <c r="M108" s="7">
        <v>764.83117700000003</v>
      </c>
      <c r="N108" s="7">
        <v>808.12951699999996</v>
      </c>
      <c r="O108" s="7">
        <v>2186.744385</v>
      </c>
      <c r="P108" s="7">
        <v>2815.398682</v>
      </c>
      <c r="Q108" s="7">
        <v>2959.3317870000001</v>
      </c>
      <c r="R108" s="7">
        <v>2965.8447270000001</v>
      </c>
    </row>
    <row r="109" spans="2:18" x14ac:dyDescent="0.2">
      <c r="B109" s="2" t="s">
        <v>60</v>
      </c>
      <c r="C109" s="7">
        <v>592.60418700000002</v>
      </c>
      <c r="D109" s="7">
        <v>16.642790000000002</v>
      </c>
      <c r="E109" s="7">
        <v>16.115746000000001</v>
      </c>
      <c r="F109" s="7">
        <v>16.254003999999998</v>
      </c>
      <c r="G109" s="7">
        <v>1894.802246</v>
      </c>
      <c r="H109" s="7">
        <v>1551.4620359999999</v>
      </c>
      <c r="I109" s="7">
        <v>1349.674438</v>
      </c>
      <c r="J109" s="7">
        <v>1253.0195309999999</v>
      </c>
      <c r="K109" s="7">
        <v>592.797729</v>
      </c>
      <c r="L109" s="7">
        <v>744.59948699999995</v>
      </c>
      <c r="M109" s="7">
        <v>777.76660200000003</v>
      </c>
      <c r="N109" s="7">
        <v>821.79882799999996</v>
      </c>
      <c r="O109" s="7">
        <v>2220.9731449999999</v>
      </c>
      <c r="P109" s="7">
        <v>2889.7041020000001</v>
      </c>
      <c r="Q109" s="7">
        <v>3010.376953</v>
      </c>
      <c r="R109" s="7">
        <v>3019.5415039999998</v>
      </c>
    </row>
    <row r="110" spans="2:18" x14ac:dyDescent="0.2">
      <c r="B110" s="2" t="s">
        <v>61</v>
      </c>
      <c r="C110" s="7">
        <v>594.86968999999999</v>
      </c>
      <c r="D110" s="7">
        <v>16.496085999999998</v>
      </c>
      <c r="E110" s="7">
        <v>16.118293999999999</v>
      </c>
      <c r="F110" s="7">
        <v>16.280867000000001</v>
      </c>
      <c r="G110" s="7">
        <v>1921.9521480000001</v>
      </c>
      <c r="H110" s="7">
        <v>1514.5802000000001</v>
      </c>
      <c r="I110" s="7">
        <v>1324.171143</v>
      </c>
      <c r="J110" s="7">
        <v>1259.416138</v>
      </c>
      <c r="K110" s="7">
        <v>593.11828600000001</v>
      </c>
      <c r="L110" s="7">
        <v>754.02459699999997</v>
      </c>
      <c r="M110" s="7">
        <v>800.12085000000002</v>
      </c>
      <c r="N110" s="7">
        <v>834.02429199999995</v>
      </c>
      <c r="O110" s="7">
        <v>2258.3410640000002</v>
      </c>
      <c r="P110" s="7">
        <v>2979.1994629999999</v>
      </c>
      <c r="Q110" s="7">
        <v>3074.2241210000002</v>
      </c>
      <c r="R110" s="7">
        <v>3066.0534670000002</v>
      </c>
    </row>
    <row r="111" spans="2:18" x14ac:dyDescent="0.2">
      <c r="B111" s="2" t="s">
        <v>62</v>
      </c>
      <c r="C111" s="7">
        <v>593.26556400000004</v>
      </c>
      <c r="D111" s="7">
        <v>16.438041999999999</v>
      </c>
      <c r="E111" s="7">
        <v>16.126259000000001</v>
      </c>
      <c r="F111" s="7">
        <v>16.224098000000001</v>
      </c>
      <c r="G111" s="7">
        <v>1953.114014</v>
      </c>
      <c r="H111" s="7">
        <v>1500.120361</v>
      </c>
      <c r="I111" s="7">
        <v>1315.2679439999999</v>
      </c>
      <c r="J111" s="7">
        <v>1257.018311</v>
      </c>
      <c r="K111" s="7">
        <v>593.581726</v>
      </c>
      <c r="L111" s="7">
        <v>766.84033199999999</v>
      </c>
      <c r="M111" s="7">
        <v>818.82019000000003</v>
      </c>
      <c r="N111" s="7">
        <v>855.63220200000001</v>
      </c>
      <c r="O111" s="7">
        <v>2297.8164059999999</v>
      </c>
      <c r="P111" s="7">
        <v>3042.3710940000001</v>
      </c>
      <c r="Q111" s="7">
        <v>3127.7478030000002</v>
      </c>
      <c r="R111" s="7">
        <v>3112.3090820000002</v>
      </c>
    </row>
    <row r="113" spans="1:18" x14ac:dyDescent="0.2">
      <c r="A113" s="2" t="s">
        <v>68</v>
      </c>
      <c r="C113" s="2" t="s">
        <v>3</v>
      </c>
      <c r="G113" s="2" t="s">
        <v>4</v>
      </c>
      <c r="K113" s="2" t="s">
        <v>5</v>
      </c>
      <c r="O113" s="2" t="s">
        <v>6</v>
      </c>
    </row>
    <row r="114" spans="1:18" ht="15" thickBot="1" x14ac:dyDescent="0.25">
      <c r="B114" s="8" t="s">
        <v>7</v>
      </c>
      <c r="C114" s="8" t="s">
        <v>8</v>
      </c>
      <c r="D114" s="8" t="s">
        <v>9</v>
      </c>
      <c r="E114" s="8" t="s">
        <v>10</v>
      </c>
      <c r="F114" s="8" t="s">
        <v>11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8</v>
      </c>
      <c r="L114" s="8" t="s">
        <v>9</v>
      </c>
      <c r="M114" s="8" t="s">
        <v>10</v>
      </c>
      <c r="N114" s="8" t="s">
        <v>11</v>
      </c>
      <c r="O114" s="8" t="s">
        <v>8</v>
      </c>
      <c r="P114" s="8" t="s">
        <v>9</v>
      </c>
      <c r="Q114" s="8" t="s">
        <v>10</v>
      </c>
      <c r="R114" s="8" t="s">
        <v>11</v>
      </c>
    </row>
    <row r="115" spans="1:18" ht="15" thickTop="1" x14ac:dyDescent="0.2">
      <c r="B115" s="2" t="s">
        <v>7</v>
      </c>
      <c r="C115" s="3">
        <f>C61-C5</f>
        <v>0</v>
      </c>
      <c r="D115" s="3"/>
      <c r="E115" s="3"/>
      <c r="F115" s="3"/>
      <c r="G115" s="3">
        <f t="shared" ref="G115:O115" si="0">G61-G5</f>
        <v>0</v>
      </c>
      <c r="H115" s="3"/>
      <c r="I115" s="3"/>
      <c r="J115" s="3"/>
      <c r="K115" s="3">
        <f t="shared" si="0"/>
        <v>0</v>
      </c>
      <c r="L115" s="3"/>
      <c r="M115" s="3"/>
      <c r="N115" s="3"/>
      <c r="O115" s="3">
        <f t="shared" si="0"/>
        <v>0</v>
      </c>
      <c r="P115" s="3"/>
      <c r="Q115" s="3"/>
      <c r="R115" s="3"/>
    </row>
    <row r="116" spans="1:18" x14ac:dyDescent="0.2">
      <c r="B116" s="2" t="s">
        <v>12</v>
      </c>
      <c r="C116" s="3">
        <f t="shared" ref="C116:O131" si="1">C62-C6</f>
        <v>0</v>
      </c>
      <c r="D116" s="3"/>
      <c r="E116" s="3"/>
      <c r="F116" s="3"/>
      <c r="G116" s="3">
        <f t="shared" si="1"/>
        <v>0</v>
      </c>
      <c r="H116" s="3"/>
      <c r="I116" s="3"/>
      <c r="J116" s="3"/>
      <c r="K116" s="3">
        <f t="shared" si="1"/>
        <v>0</v>
      </c>
      <c r="L116" s="3"/>
      <c r="M116" s="3"/>
      <c r="N116" s="3"/>
      <c r="O116" s="3">
        <f t="shared" si="1"/>
        <v>0</v>
      </c>
      <c r="P116" s="3"/>
      <c r="Q116" s="3"/>
      <c r="R116" s="3"/>
    </row>
    <row r="117" spans="1:18" x14ac:dyDescent="0.2">
      <c r="B117" s="2" t="s">
        <v>13</v>
      </c>
      <c r="C117" s="3">
        <f t="shared" si="1"/>
        <v>0</v>
      </c>
      <c r="D117" s="3"/>
      <c r="E117" s="3"/>
      <c r="F117" s="3"/>
      <c r="G117" s="3">
        <f t="shared" si="1"/>
        <v>0</v>
      </c>
      <c r="H117" s="3"/>
      <c r="I117" s="3"/>
      <c r="J117" s="3"/>
      <c r="K117" s="3">
        <f t="shared" si="1"/>
        <v>0</v>
      </c>
      <c r="L117" s="3"/>
      <c r="M117" s="3"/>
      <c r="N117" s="3"/>
      <c r="O117" s="3">
        <f t="shared" si="1"/>
        <v>0</v>
      </c>
      <c r="P117" s="3"/>
      <c r="Q117" s="3"/>
      <c r="R117" s="3"/>
    </row>
    <row r="118" spans="1:18" x14ac:dyDescent="0.2">
      <c r="B118" s="2" t="s">
        <v>14</v>
      </c>
      <c r="C118" s="3">
        <f t="shared" si="1"/>
        <v>0</v>
      </c>
      <c r="D118" s="3"/>
      <c r="E118" s="3"/>
      <c r="F118" s="3"/>
      <c r="G118" s="3">
        <f t="shared" si="1"/>
        <v>0</v>
      </c>
      <c r="H118" s="3"/>
      <c r="I118" s="3"/>
      <c r="J118" s="3"/>
      <c r="K118" s="3">
        <f t="shared" si="1"/>
        <v>0</v>
      </c>
      <c r="L118" s="3"/>
      <c r="M118" s="3"/>
      <c r="N118" s="3"/>
      <c r="O118" s="3">
        <f t="shared" si="1"/>
        <v>0</v>
      </c>
      <c r="P118" s="3"/>
      <c r="Q118" s="3"/>
      <c r="R118" s="3"/>
    </row>
    <row r="119" spans="1:18" x14ac:dyDescent="0.2">
      <c r="B119" s="2" t="s">
        <v>15</v>
      </c>
      <c r="C119" s="3">
        <f t="shared" si="1"/>
        <v>0</v>
      </c>
      <c r="D119" s="3"/>
      <c r="E119" s="3"/>
      <c r="F119" s="3"/>
      <c r="G119" s="3">
        <f t="shared" si="1"/>
        <v>0</v>
      </c>
      <c r="H119" s="3"/>
      <c r="I119" s="3"/>
      <c r="J119" s="3"/>
      <c r="K119" s="3">
        <f t="shared" si="1"/>
        <v>0</v>
      </c>
      <c r="L119" s="3"/>
      <c r="M119" s="3"/>
      <c r="N119" s="3"/>
      <c r="O119" s="3">
        <f t="shared" si="1"/>
        <v>0</v>
      </c>
      <c r="P119" s="3"/>
      <c r="Q119" s="3"/>
      <c r="R119" s="3"/>
    </row>
    <row r="120" spans="1:18" x14ac:dyDescent="0.2">
      <c r="B120" s="2" t="s">
        <v>16</v>
      </c>
      <c r="C120" s="3">
        <f t="shared" si="1"/>
        <v>0</v>
      </c>
      <c r="D120" s="3"/>
      <c r="E120" s="3"/>
      <c r="F120" s="3"/>
      <c r="G120" s="3">
        <f t="shared" si="1"/>
        <v>0</v>
      </c>
      <c r="H120" s="3"/>
      <c r="I120" s="3"/>
      <c r="J120" s="3"/>
      <c r="K120" s="3">
        <f t="shared" si="1"/>
        <v>0</v>
      </c>
      <c r="L120" s="3"/>
      <c r="M120" s="3"/>
      <c r="N120" s="3"/>
      <c r="O120" s="3">
        <f t="shared" si="1"/>
        <v>0</v>
      </c>
      <c r="P120" s="3"/>
      <c r="Q120" s="3"/>
      <c r="R120" s="3"/>
    </row>
    <row r="121" spans="1:18" x14ac:dyDescent="0.2">
      <c r="B121" s="2" t="s">
        <v>17</v>
      </c>
      <c r="C121" s="3">
        <f t="shared" si="1"/>
        <v>0</v>
      </c>
      <c r="D121" s="3"/>
      <c r="E121" s="3"/>
      <c r="F121" s="3"/>
      <c r="G121" s="3">
        <f t="shared" si="1"/>
        <v>0</v>
      </c>
      <c r="H121" s="3"/>
      <c r="I121" s="3"/>
      <c r="J121" s="3"/>
      <c r="K121" s="3">
        <f t="shared" si="1"/>
        <v>0</v>
      </c>
      <c r="L121" s="3"/>
      <c r="M121" s="3"/>
      <c r="N121" s="3"/>
      <c r="O121" s="3">
        <f t="shared" si="1"/>
        <v>0</v>
      </c>
      <c r="P121" s="3"/>
      <c r="Q121" s="3"/>
      <c r="R121" s="3"/>
    </row>
    <row r="122" spans="1:18" x14ac:dyDescent="0.2">
      <c r="B122" s="2" t="s">
        <v>18</v>
      </c>
      <c r="C122" s="3">
        <f t="shared" si="1"/>
        <v>0</v>
      </c>
      <c r="D122" s="3"/>
      <c r="E122" s="3"/>
      <c r="F122" s="3"/>
      <c r="G122" s="3">
        <f t="shared" si="1"/>
        <v>0</v>
      </c>
      <c r="H122" s="3"/>
      <c r="I122" s="3"/>
      <c r="J122" s="3"/>
      <c r="K122" s="3">
        <f t="shared" si="1"/>
        <v>0</v>
      </c>
      <c r="L122" s="3"/>
      <c r="M122" s="3"/>
      <c r="N122" s="3"/>
      <c r="O122" s="3">
        <f t="shared" si="1"/>
        <v>0</v>
      </c>
      <c r="P122" s="3"/>
      <c r="Q122" s="3"/>
      <c r="R122" s="3"/>
    </row>
    <row r="123" spans="1:18" x14ac:dyDescent="0.2">
      <c r="B123" s="2" t="s">
        <v>19</v>
      </c>
      <c r="C123" s="3">
        <f t="shared" si="1"/>
        <v>0</v>
      </c>
      <c r="D123" s="3"/>
      <c r="E123" s="3"/>
      <c r="F123" s="3"/>
      <c r="G123" s="3">
        <f t="shared" si="1"/>
        <v>0</v>
      </c>
      <c r="H123" s="3"/>
      <c r="I123" s="3"/>
      <c r="J123" s="3"/>
      <c r="K123" s="3">
        <f t="shared" si="1"/>
        <v>0</v>
      </c>
      <c r="L123" s="3"/>
      <c r="M123" s="3"/>
      <c r="N123" s="3"/>
      <c r="O123" s="3">
        <f t="shared" si="1"/>
        <v>0</v>
      </c>
      <c r="P123" s="3"/>
      <c r="Q123" s="3"/>
      <c r="R123" s="3"/>
    </row>
    <row r="124" spans="1:18" x14ac:dyDescent="0.2">
      <c r="B124" s="2" t="s">
        <v>20</v>
      </c>
      <c r="C124" s="3">
        <f t="shared" si="1"/>
        <v>0</v>
      </c>
      <c r="D124" s="3"/>
      <c r="E124" s="3"/>
      <c r="F124" s="3"/>
      <c r="G124" s="3">
        <f t="shared" si="1"/>
        <v>0</v>
      </c>
      <c r="H124" s="3"/>
      <c r="I124" s="3"/>
      <c r="J124" s="3"/>
      <c r="K124" s="3">
        <f t="shared" si="1"/>
        <v>0</v>
      </c>
      <c r="L124" s="3"/>
      <c r="M124" s="3"/>
      <c r="N124" s="3"/>
      <c r="O124" s="3">
        <f t="shared" si="1"/>
        <v>0</v>
      </c>
      <c r="P124" s="3"/>
      <c r="Q124" s="3"/>
      <c r="R124" s="3"/>
    </row>
    <row r="125" spans="1:18" x14ac:dyDescent="0.2">
      <c r="B125" s="2" t="s">
        <v>21</v>
      </c>
      <c r="C125" s="3">
        <f t="shared" si="1"/>
        <v>0</v>
      </c>
      <c r="D125" s="3"/>
      <c r="E125" s="3"/>
      <c r="F125" s="3"/>
      <c r="G125" s="3">
        <f t="shared" si="1"/>
        <v>0</v>
      </c>
      <c r="H125" s="3"/>
      <c r="I125" s="3"/>
      <c r="J125" s="3"/>
      <c r="K125" s="3">
        <f t="shared" si="1"/>
        <v>0</v>
      </c>
      <c r="L125" s="3"/>
      <c r="M125" s="3"/>
      <c r="N125" s="3"/>
      <c r="O125" s="3">
        <f t="shared" si="1"/>
        <v>0</v>
      </c>
      <c r="P125" s="3"/>
      <c r="Q125" s="3"/>
      <c r="R125" s="3"/>
    </row>
    <row r="126" spans="1:18" x14ac:dyDescent="0.2">
      <c r="B126" s="2" t="s">
        <v>22</v>
      </c>
      <c r="C126" s="3">
        <f t="shared" si="1"/>
        <v>0</v>
      </c>
      <c r="D126" s="3"/>
      <c r="E126" s="3"/>
      <c r="F126" s="3"/>
      <c r="G126" s="3">
        <f t="shared" si="1"/>
        <v>0</v>
      </c>
      <c r="H126" s="3"/>
      <c r="I126" s="3"/>
      <c r="J126" s="3"/>
      <c r="K126" s="3">
        <f t="shared" si="1"/>
        <v>0</v>
      </c>
      <c r="L126" s="3"/>
      <c r="M126" s="3"/>
      <c r="N126" s="3"/>
      <c r="O126" s="3">
        <f t="shared" si="1"/>
        <v>0</v>
      </c>
      <c r="P126" s="3"/>
      <c r="Q126" s="3"/>
      <c r="R126" s="3"/>
    </row>
    <row r="127" spans="1:18" x14ac:dyDescent="0.2">
      <c r="B127" s="2" t="s">
        <v>23</v>
      </c>
      <c r="C127" s="3">
        <f t="shared" si="1"/>
        <v>0</v>
      </c>
      <c r="D127" s="3"/>
      <c r="E127" s="3"/>
      <c r="F127" s="3"/>
      <c r="G127" s="3">
        <f t="shared" si="1"/>
        <v>0</v>
      </c>
      <c r="H127" s="3"/>
      <c r="I127" s="3"/>
      <c r="J127" s="3"/>
      <c r="K127" s="3">
        <f t="shared" si="1"/>
        <v>0</v>
      </c>
      <c r="L127" s="3"/>
      <c r="M127" s="3"/>
      <c r="N127" s="3"/>
      <c r="O127" s="3">
        <f t="shared" si="1"/>
        <v>0</v>
      </c>
      <c r="P127" s="3"/>
      <c r="Q127" s="3"/>
      <c r="R127" s="3"/>
    </row>
    <row r="128" spans="1:18" x14ac:dyDescent="0.2">
      <c r="B128" s="2" t="s">
        <v>24</v>
      </c>
      <c r="C128" s="3">
        <f t="shared" si="1"/>
        <v>0</v>
      </c>
      <c r="D128" s="3"/>
      <c r="E128" s="3"/>
      <c r="F128" s="3"/>
      <c r="G128" s="3">
        <f t="shared" si="1"/>
        <v>0</v>
      </c>
      <c r="H128" s="3"/>
      <c r="I128" s="3"/>
      <c r="J128" s="3"/>
      <c r="K128" s="3">
        <f t="shared" si="1"/>
        <v>0</v>
      </c>
      <c r="L128" s="3"/>
      <c r="M128" s="3"/>
      <c r="N128" s="3"/>
      <c r="O128" s="3">
        <f t="shared" si="1"/>
        <v>0</v>
      </c>
      <c r="P128" s="3"/>
      <c r="Q128" s="3"/>
      <c r="R128" s="3"/>
    </row>
    <row r="129" spans="2:18" x14ac:dyDescent="0.2">
      <c r="B129" s="2" t="s">
        <v>25</v>
      </c>
      <c r="C129" s="3">
        <f t="shared" si="1"/>
        <v>0</v>
      </c>
      <c r="D129" s="3"/>
      <c r="E129" s="3"/>
      <c r="F129" s="3"/>
      <c r="G129" s="3">
        <f t="shared" si="1"/>
        <v>0</v>
      </c>
      <c r="H129" s="3"/>
      <c r="I129" s="3"/>
      <c r="J129" s="3"/>
      <c r="K129" s="3">
        <f t="shared" si="1"/>
        <v>0</v>
      </c>
      <c r="L129" s="3"/>
      <c r="M129" s="3"/>
      <c r="N129" s="3"/>
      <c r="O129" s="3">
        <f t="shared" si="1"/>
        <v>0</v>
      </c>
      <c r="P129" s="3"/>
      <c r="Q129" s="3"/>
      <c r="R129" s="3"/>
    </row>
    <row r="130" spans="2:18" x14ac:dyDescent="0.2">
      <c r="B130" s="2" t="s">
        <v>26</v>
      </c>
      <c r="C130" s="3">
        <f t="shared" si="1"/>
        <v>0</v>
      </c>
      <c r="D130" s="3"/>
      <c r="E130" s="3"/>
      <c r="F130" s="3"/>
      <c r="G130" s="3">
        <f t="shared" si="1"/>
        <v>0</v>
      </c>
      <c r="H130" s="3"/>
      <c r="I130" s="3"/>
      <c r="J130" s="3"/>
      <c r="K130" s="3">
        <f t="shared" si="1"/>
        <v>0</v>
      </c>
      <c r="L130" s="3"/>
      <c r="M130" s="3"/>
      <c r="N130" s="3"/>
      <c r="O130" s="3">
        <f t="shared" si="1"/>
        <v>0</v>
      </c>
      <c r="P130" s="3"/>
      <c r="Q130" s="3"/>
      <c r="R130" s="3"/>
    </row>
    <row r="131" spans="2:18" x14ac:dyDescent="0.2">
      <c r="B131" s="2" t="s">
        <v>27</v>
      </c>
      <c r="C131" s="3">
        <f t="shared" si="1"/>
        <v>0</v>
      </c>
      <c r="D131" s="3"/>
      <c r="E131" s="3"/>
      <c r="F131" s="3"/>
      <c r="G131" s="3">
        <f t="shared" si="1"/>
        <v>-1.2199999991935329E-4</v>
      </c>
      <c r="H131" s="3"/>
      <c r="I131" s="3"/>
      <c r="J131" s="3"/>
      <c r="K131" s="3">
        <f t="shared" si="1"/>
        <v>0</v>
      </c>
      <c r="L131" s="3"/>
      <c r="M131" s="3"/>
      <c r="N131" s="3"/>
      <c r="O131" s="3">
        <f t="shared" si="1"/>
        <v>0</v>
      </c>
      <c r="P131" s="3"/>
      <c r="Q131" s="3"/>
      <c r="R131" s="3"/>
    </row>
    <row r="132" spans="2:18" x14ac:dyDescent="0.2">
      <c r="B132" s="2" t="s">
        <v>28</v>
      </c>
      <c r="C132" s="3">
        <f t="shared" ref="C132:R147" si="2">C78-C22</f>
        <v>0</v>
      </c>
      <c r="D132" s="3"/>
      <c r="E132" s="3"/>
      <c r="F132" s="3"/>
      <c r="G132" s="3">
        <f t="shared" si="2"/>
        <v>1.2300000003051537E-4</v>
      </c>
      <c r="H132" s="3"/>
      <c r="I132" s="3"/>
      <c r="J132" s="3"/>
      <c r="K132" s="3">
        <f t="shared" si="2"/>
        <v>0</v>
      </c>
      <c r="L132" s="3"/>
      <c r="M132" s="3"/>
      <c r="N132" s="3"/>
      <c r="O132" s="3">
        <f t="shared" si="2"/>
        <v>0</v>
      </c>
      <c r="P132" s="3"/>
      <c r="Q132" s="3"/>
      <c r="R132" s="3"/>
    </row>
    <row r="133" spans="2:18" x14ac:dyDescent="0.2">
      <c r="B133" s="2" t="s">
        <v>29</v>
      </c>
      <c r="C133" s="3">
        <f t="shared" si="2"/>
        <v>0</v>
      </c>
      <c r="D133" s="3"/>
      <c r="E133" s="3"/>
      <c r="F133" s="3"/>
      <c r="G133" s="3">
        <f t="shared" si="2"/>
        <v>-1.2199999991935329E-4</v>
      </c>
      <c r="H133" s="3"/>
      <c r="I133" s="3"/>
      <c r="J133" s="3"/>
      <c r="K133" s="3">
        <f t="shared" si="2"/>
        <v>0</v>
      </c>
      <c r="L133" s="3"/>
      <c r="M133" s="3"/>
      <c r="N133" s="3"/>
      <c r="O133" s="3">
        <f t="shared" si="2"/>
        <v>0</v>
      </c>
      <c r="P133" s="3"/>
      <c r="Q133" s="3"/>
      <c r="R133" s="3"/>
    </row>
    <row r="134" spans="2:18" x14ac:dyDescent="0.2">
      <c r="B134" s="2" t="s">
        <v>30</v>
      </c>
      <c r="C134" s="3">
        <f t="shared" si="2"/>
        <v>0</v>
      </c>
      <c r="D134" s="3"/>
      <c r="E134" s="3"/>
      <c r="F134" s="3"/>
      <c r="G134" s="3">
        <f t="shared" si="2"/>
        <v>0</v>
      </c>
      <c r="H134" s="3"/>
      <c r="I134" s="3"/>
      <c r="J134" s="3"/>
      <c r="K134" s="3">
        <f t="shared" si="2"/>
        <v>0</v>
      </c>
      <c r="L134" s="3"/>
      <c r="M134" s="3"/>
      <c r="N134" s="3"/>
      <c r="O134" s="3">
        <f t="shared" si="2"/>
        <v>0</v>
      </c>
      <c r="P134" s="3"/>
      <c r="Q134" s="3"/>
      <c r="R134" s="3"/>
    </row>
    <row r="135" spans="2:18" x14ac:dyDescent="0.2">
      <c r="B135" s="2" t="s">
        <v>31</v>
      </c>
      <c r="C135" s="3">
        <f t="shared" si="2"/>
        <v>0</v>
      </c>
      <c r="D135" s="3"/>
      <c r="E135" s="3"/>
      <c r="F135" s="3"/>
      <c r="G135" s="3">
        <f t="shared" si="2"/>
        <v>0</v>
      </c>
      <c r="H135" s="3"/>
      <c r="I135" s="3"/>
      <c r="J135" s="3"/>
      <c r="K135" s="3">
        <f t="shared" si="2"/>
        <v>0</v>
      </c>
      <c r="L135" s="3"/>
      <c r="M135" s="3"/>
      <c r="N135" s="3"/>
      <c r="O135" s="3">
        <f t="shared" si="2"/>
        <v>0</v>
      </c>
      <c r="P135" s="3"/>
      <c r="Q135" s="3"/>
      <c r="R135" s="3"/>
    </row>
    <row r="136" spans="2:18" x14ac:dyDescent="0.2">
      <c r="B136" s="2" t="s">
        <v>32</v>
      </c>
      <c r="C136" s="3">
        <f t="shared" si="2"/>
        <v>0</v>
      </c>
      <c r="D136" s="3">
        <f t="shared" si="2"/>
        <v>0</v>
      </c>
      <c r="E136" s="3">
        <f t="shared" si="2"/>
        <v>0</v>
      </c>
      <c r="F136" s="3">
        <f t="shared" si="2"/>
        <v>0</v>
      </c>
      <c r="G136" s="3">
        <f t="shared" si="2"/>
        <v>0</v>
      </c>
      <c r="H136" s="3">
        <f t="shared" si="2"/>
        <v>0</v>
      </c>
      <c r="I136" s="3">
        <f t="shared" si="2"/>
        <v>0</v>
      </c>
      <c r="J136" s="3">
        <f t="shared" si="2"/>
        <v>0</v>
      </c>
      <c r="K136" s="3">
        <f t="shared" si="2"/>
        <v>0</v>
      </c>
      <c r="L136" s="3">
        <f t="shared" si="2"/>
        <v>0</v>
      </c>
      <c r="M136" s="3">
        <f t="shared" si="2"/>
        <v>0</v>
      </c>
      <c r="N136" s="3">
        <f t="shared" si="2"/>
        <v>0</v>
      </c>
      <c r="O136" s="3">
        <f t="shared" si="2"/>
        <v>0</v>
      </c>
      <c r="P136" s="3">
        <f t="shared" si="2"/>
        <v>0</v>
      </c>
      <c r="Q136" s="3">
        <f t="shared" si="2"/>
        <v>0</v>
      </c>
      <c r="R136" s="3">
        <f t="shared" si="2"/>
        <v>0</v>
      </c>
    </row>
    <row r="137" spans="2:18" x14ac:dyDescent="0.2">
      <c r="B137" s="2" t="s">
        <v>33</v>
      </c>
      <c r="C137" s="3">
        <f t="shared" si="2"/>
        <v>0</v>
      </c>
      <c r="D137" s="3">
        <f t="shared" si="2"/>
        <v>0</v>
      </c>
      <c r="E137" s="3">
        <f t="shared" si="2"/>
        <v>0</v>
      </c>
      <c r="F137" s="3">
        <f t="shared" si="2"/>
        <v>0</v>
      </c>
      <c r="G137" s="3">
        <f t="shared" si="2"/>
        <v>0</v>
      </c>
      <c r="H137" s="3">
        <f t="shared" si="2"/>
        <v>0</v>
      </c>
      <c r="I137" s="3">
        <f t="shared" si="2"/>
        <v>0</v>
      </c>
      <c r="J137" s="3">
        <f t="shared" si="2"/>
        <v>0</v>
      </c>
      <c r="K137" s="3">
        <f t="shared" si="2"/>
        <v>0</v>
      </c>
      <c r="L137" s="3">
        <f t="shared" si="2"/>
        <v>0</v>
      </c>
      <c r="M137" s="3">
        <f t="shared" si="2"/>
        <v>0</v>
      </c>
      <c r="N137" s="3">
        <f t="shared" si="2"/>
        <v>0</v>
      </c>
      <c r="O137" s="3">
        <f t="shared" si="2"/>
        <v>0</v>
      </c>
      <c r="P137" s="3">
        <f t="shared" si="2"/>
        <v>0</v>
      </c>
      <c r="Q137" s="3">
        <f t="shared" si="2"/>
        <v>0</v>
      </c>
      <c r="R137" s="3">
        <f t="shared" si="2"/>
        <v>0</v>
      </c>
    </row>
    <row r="138" spans="2:18" x14ac:dyDescent="0.2">
      <c r="B138" s="2" t="s">
        <v>34</v>
      </c>
      <c r="C138" s="3">
        <f t="shared" si="2"/>
        <v>0</v>
      </c>
      <c r="D138" s="3">
        <f t="shared" si="2"/>
        <v>0</v>
      </c>
      <c r="E138" s="3">
        <f t="shared" si="2"/>
        <v>0</v>
      </c>
      <c r="F138" s="3">
        <f t="shared" si="2"/>
        <v>0</v>
      </c>
      <c r="G138" s="3">
        <f t="shared" si="2"/>
        <v>0</v>
      </c>
      <c r="H138" s="3">
        <f t="shared" si="2"/>
        <v>0</v>
      </c>
      <c r="I138" s="3">
        <f t="shared" si="2"/>
        <v>0</v>
      </c>
      <c r="J138" s="3">
        <f t="shared" si="2"/>
        <v>0</v>
      </c>
      <c r="K138" s="3">
        <f t="shared" si="2"/>
        <v>0</v>
      </c>
      <c r="L138" s="3">
        <f t="shared" si="2"/>
        <v>0</v>
      </c>
      <c r="M138" s="3">
        <f t="shared" si="2"/>
        <v>0</v>
      </c>
      <c r="N138" s="3">
        <f t="shared" si="2"/>
        <v>0</v>
      </c>
      <c r="O138" s="3">
        <f t="shared" si="2"/>
        <v>0</v>
      </c>
      <c r="P138" s="3">
        <f t="shared" si="2"/>
        <v>0</v>
      </c>
      <c r="Q138" s="3">
        <f t="shared" si="2"/>
        <v>0</v>
      </c>
      <c r="R138" s="3">
        <f t="shared" si="2"/>
        <v>0</v>
      </c>
    </row>
    <row r="139" spans="2:18" x14ac:dyDescent="0.2">
      <c r="B139" s="2" t="s">
        <v>35</v>
      </c>
      <c r="C139" s="3">
        <f t="shared" si="2"/>
        <v>0</v>
      </c>
      <c r="D139" s="3">
        <f t="shared" si="2"/>
        <v>0</v>
      </c>
      <c r="E139" s="3">
        <f t="shared" si="2"/>
        <v>0</v>
      </c>
      <c r="F139" s="3">
        <f t="shared" si="2"/>
        <v>0</v>
      </c>
      <c r="G139" s="3">
        <f t="shared" si="2"/>
        <v>0</v>
      </c>
      <c r="H139" s="3">
        <f t="shared" si="2"/>
        <v>0</v>
      </c>
      <c r="I139" s="3">
        <f t="shared" si="2"/>
        <v>0</v>
      </c>
      <c r="J139" s="3">
        <f t="shared" si="2"/>
        <v>0</v>
      </c>
      <c r="K139" s="3">
        <f t="shared" si="2"/>
        <v>0</v>
      </c>
      <c r="L139" s="3">
        <f t="shared" si="2"/>
        <v>0</v>
      </c>
      <c r="M139" s="3">
        <f t="shared" si="2"/>
        <v>0</v>
      </c>
      <c r="N139" s="3">
        <f t="shared" si="2"/>
        <v>0</v>
      </c>
      <c r="O139" s="3">
        <f t="shared" si="2"/>
        <v>0</v>
      </c>
      <c r="P139" s="3">
        <f t="shared" si="2"/>
        <v>0</v>
      </c>
      <c r="Q139" s="3">
        <f t="shared" si="2"/>
        <v>0</v>
      </c>
      <c r="R139" s="3">
        <f t="shared" si="2"/>
        <v>0</v>
      </c>
    </row>
    <row r="140" spans="2:18" x14ac:dyDescent="0.2">
      <c r="B140" s="2" t="s">
        <v>36</v>
      </c>
      <c r="C140" s="3">
        <f t="shared" si="2"/>
        <v>0</v>
      </c>
      <c r="D140" s="3">
        <f t="shared" si="2"/>
        <v>0</v>
      </c>
      <c r="E140" s="3">
        <f t="shared" si="2"/>
        <v>0</v>
      </c>
      <c r="F140" s="3">
        <f t="shared" si="2"/>
        <v>0</v>
      </c>
      <c r="G140" s="3">
        <f t="shared" si="2"/>
        <v>0</v>
      </c>
      <c r="H140" s="3">
        <f t="shared" si="2"/>
        <v>0</v>
      </c>
      <c r="I140" s="3">
        <f t="shared" si="2"/>
        <v>0</v>
      </c>
      <c r="J140" s="3">
        <f t="shared" si="2"/>
        <v>0</v>
      </c>
      <c r="K140" s="3">
        <f t="shared" si="2"/>
        <v>0</v>
      </c>
      <c r="L140" s="3">
        <f t="shared" si="2"/>
        <v>0</v>
      </c>
      <c r="M140" s="3">
        <f t="shared" si="2"/>
        <v>0</v>
      </c>
      <c r="N140" s="3">
        <f t="shared" si="2"/>
        <v>0</v>
      </c>
      <c r="O140" s="3">
        <f t="shared" si="2"/>
        <v>0</v>
      </c>
      <c r="P140" s="3">
        <f t="shared" si="2"/>
        <v>0</v>
      </c>
      <c r="Q140" s="3">
        <f t="shared" si="2"/>
        <v>0</v>
      </c>
      <c r="R140" s="3">
        <f t="shared" si="2"/>
        <v>0</v>
      </c>
    </row>
    <row r="141" spans="2:18" x14ac:dyDescent="0.2">
      <c r="B141" s="2" t="s">
        <v>37</v>
      </c>
      <c r="C141" s="3">
        <f t="shared" si="2"/>
        <v>0</v>
      </c>
      <c r="D141" s="3">
        <f t="shared" si="2"/>
        <v>0</v>
      </c>
      <c r="E141" s="3">
        <f t="shared" si="2"/>
        <v>0</v>
      </c>
      <c r="F141" s="3">
        <f t="shared" si="2"/>
        <v>0</v>
      </c>
      <c r="G141" s="3">
        <f t="shared" si="2"/>
        <v>0</v>
      </c>
      <c r="H141" s="3">
        <f t="shared" si="2"/>
        <v>0</v>
      </c>
      <c r="I141" s="3">
        <f t="shared" si="2"/>
        <v>0</v>
      </c>
      <c r="J141" s="3">
        <f t="shared" si="2"/>
        <v>0</v>
      </c>
      <c r="K141" s="3">
        <f t="shared" si="2"/>
        <v>0</v>
      </c>
      <c r="L141" s="3">
        <f t="shared" si="2"/>
        <v>0</v>
      </c>
      <c r="M141" s="3">
        <f t="shared" si="2"/>
        <v>0</v>
      </c>
      <c r="N141" s="3">
        <f t="shared" si="2"/>
        <v>0</v>
      </c>
      <c r="O141" s="3">
        <f t="shared" si="2"/>
        <v>0</v>
      </c>
      <c r="P141" s="3">
        <f t="shared" si="2"/>
        <v>0</v>
      </c>
      <c r="Q141" s="3">
        <f t="shared" si="2"/>
        <v>0</v>
      </c>
      <c r="R141" s="3">
        <f t="shared" si="2"/>
        <v>0</v>
      </c>
    </row>
    <row r="142" spans="2:18" x14ac:dyDescent="0.2">
      <c r="B142" s="2" t="s">
        <v>38</v>
      </c>
      <c r="C142" s="3">
        <f t="shared" si="2"/>
        <v>0</v>
      </c>
      <c r="D142" s="3">
        <f t="shared" si="2"/>
        <v>0</v>
      </c>
      <c r="E142" s="3">
        <f t="shared" si="2"/>
        <v>0</v>
      </c>
      <c r="F142" s="3">
        <f t="shared" si="2"/>
        <v>0</v>
      </c>
      <c r="G142" s="3">
        <f t="shared" si="2"/>
        <v>0</v>
      </c>
      <c r="H142" s="3">
        <f t="shared" si="2"/>
        <v>0</v>
      </c>
      <c r="I142" s="3">
        <f t="shared" si="2"/>
        <v>0</v>
      </c>
      <c r="J142" s="3">
        <f t="shared" si="2"/>
        <v>0</v>
      </c>
      <c r="K142" s="3">
        <f t="shared" si="2"/>
        <v>0</v>
      </c>
      <c r="L142" s="3">
        <f t="shared" si="2"/>
        <v>0</v>
      </c>
      <c r="M142" s="3">
        <f t="shared" si="2"/>
        <v>0</v>
      </c>
      <c r="N142" s="3">
        <f t="shared" si="2"/>
        <v>0</v>
      </c>
      <c r="O142" s="3">
        <f t="shared" si="2"/>
        <v>0</v>
      </c>
      <c r="P142" s="3">
        <f t="shared" si="2"/>
        <v>0</v>
      </c>
      <c r="Q142" s="3">
        <f t="shared" si="2"/>
        <v>0</v>
      </c>
      <c r="R142" s="3">
        <f t="shared" si="2"/>
        <v>0</v>
      </c>
    </row>
    <row r="143" spans="2:18" x14ac:dyDescent="0.2">
      <c r="B143" s="2" t="s">
        <v>39</v>
      </c>
      <c r="C143" s="3">
        <f t="shared" si="2"/>
        <v>0</v>
      </c>
      <c r="D143" s="3">
        <f t="shared" si="2"/>
        <v>0</v>
      </c>
      <c r="E143" s="3">
        <f t="shared" si="2"/>
        <v>0</v>
      </c>
      <c r="F143" s="3">
        <f t="shared" si="2"/>
        <v>0</v>
      </c>
      <c r="G143" s="3">
        <f t="shared" si="2"/>
        <v>0</v>
      </c>
      <c r="H143" s="3">
        <f t="shared" si="2"/>
        <v>0</v>
      </c>
      <c r="I143" s="3">
        <f t="shared" si="2"/>
        <v>0</v>
      </c>
      <c r="J143" s="3">
        <f t="shared" si="2"/>
        <v>0</v>
      </c>
      <c r="K143" s="3">
        <f t="shared" si="2"/>
        <v>0</v>
      </c>
      <c r="L143" s="3">
        <f t="shared" si="2"/>
        <v>0</v>
      </c>
      <c r="M143" s="3">
        <f t="shared" si="2"/>
        <v>0</v>
      </c>
      <c r="N143" s="3">
        <f t="shared" si="2"/>
        <v>0</v>
      </c>
      <c r="O143" s="3">
        <f t="shared" si="2"/>
        <v>0</v>
      </c>
      <c r="P143" s="3">
        <f t="shared" si="2"/>
        <v>0</v>
      </c>
      <c r="Q143" s="3">
        <f t="shared" si="2"/>
        <v>0</v>
      </c>
      <c r="R143" s="3">
        <f t="shared" si="2"/>
        <v>0</v>
      </c>
    </row>
    <row r="144" spans="2:18" x14ac:dyDescent="0.2">
      <c r="B144" s="2" t="s">
        <v>40</v>
      </c>
      <c r="C144" s="3">
        <f t="shared" si="2"/>
        <v>0</v>
      </c>
      <c r="D144" s="3">
        <f t="shared" si="2"/>
        <v>0</v>
      </c>
      <c r="E144" s="3">
        <f t="shared" si="2"/>
        <v>0</v>
      </c>
      <c r="F144" s="3">
        <f t="shared" si="2"/>
        <v>0</v>
      </c>
      <c r="G144" s="3">
        <f t="shared" si="2"/>
        <v>0</v>
      </c>
      <c r="H144" s="3">
        <f t="shared" si="2"/>
        <v>0</v>
      </c>
      <c r="I144" s="3">
        <f t="shared" si="2"/>
        <v>0</v>
      </c>
      <c r="J144" s="3">
        <f t="shared" si="2"/>
        <v>0</v>
      </c>
      <c r="K144" s="3">
        <f t="shared" si="2"/>
        <v>0</v>
      </c>
      <c r="L144" s="3">
        <f t="shared" si="2"/>
        <v>0</v>
      </c>
      <c r="M144" s="3">
        <f t="shared" si="2"/>
        <v>0</v>
      </c>
      <c r="N144" s="3">
        <f t="shared" si="2"/>
        <v>0</v>
      </c>
      <c r="O144" s="3">
        <f t="shared" si="2"/>
        <v>0</v>
      </c>
      <c r="P144" s="3">
        <f t="shared" si="2"/>
        <v>0</v>
      </c>
      <c r="Q144" s="3">
        <f t="shared" si="2"/>
        <v>0</v>
      </c>
      <c r="R144" s="3">
        <f t="shared" si="2"/>
        <v>0</v>
      </c>
    </row>
    <row r="145" spans="2:18" x14ac:dyDescent="0.2">
      <c r="B145" s="2" t="s">
        <v>41</v>
      </c>
      <c r="C145" s="3">
        <f t="shared" si="2"/>
        <v>0</v>
      </c>
      <c r="D145" s="3">
        <f t="shared" si="2"/>
        <v>0</v>
      </c>
      <c r="E145" s="3">
        <f t="shared" si="2"/>
        <v>0</v>
      </c>
      <c r="F145" s="3">
        <f t="shared" si="2"/>
        <v>0</v>
      </c>
      <c r="G145" s="3">
        <f t="shared" si="2"/>
        <v>0</v>
      </c>
      <c r="H145" s="3">
        <f t="shared" si="2"/>
        <v>0</v>
      </c>
      <c r="I145" s="3">
        <f t="shared" si="2"/>
        <v>0</v>
      </c>
      <c r="J145" s="3">
        <f t="shared" si="2"/>
        <v>0</v>
      </c>
      <c r="K145" s="3">
        <f t="shared" si="2"/>
        <v>0</v>
      </c>
      <c r="L145" s="3">
        <f t="shared" si="2"/>
        <v>0</v>
      </c>
      <c r="M145" s="3">
        <f t="shared" si="2"/>
        <v>0</v>
      </c>
      <c r="N145" s="3">
        <f t="shared" si="2"/>
        <v>0</v>
      </c>
      <c r="O145" s="3">
        <f t="shared" si="2"/>
        <v>0</v>
      </c>
      <c r="P145" s="3">
        <f t="shared" si="2"/>
        <v>0</v>
      </c>
      <c r="Q145" s="3">
        <f t="shared" si="2"/>
        <v>0</v>
      </c>
      <c r="R145" s="3">
        <f t="shared" si="2"/>
        <v>0</v>
      </c>
    </row>
    <row r="146" spans="2:18" x14ac:dyDescent="0.2">
      <c r="B146" s="2" t="s">
        <v>42</v>
      </c>
      <c r="C146" s="3">
        <f t="shared" si="2"/>
        <v>0</v>
      </c>
      <c r="D146" s="3">
        <f t="shared" si="2"/>
        <v>0</v>
      </c>
      <c r="E146" s="3">
        <f t="shared" si="2"/>
        <v>0</v>
      </c>
      <c r="F146" s="3">
        <f t="shared" si="2"/>
        <v>0</v>
      </c>
      <c r="G146" s="3">
        <f t="shared" si="2"/>
        <v>0</v>
      </c>
      <c r="H146" s="3">
        <f t="shared" si="2"/>
        <v>0</v>
      </c>
      <c r="I146" s="3">
        <f t="shared" si="2"/>
        <v>0</v>
      </c>
      <c r="J146" s="3">
        <f t="shared" si="2"/>
        <v>0</v>
      </c>
      <c r="K146" s="3">
        <f t="shared" si="2"/>
        <v>0</v>
      </c>
      <c r="L146" s="3">
        <f t="shared" si="2"/>
        <v>0</v>
      </c>
      <c r="M146" s="3">
        <f t="shared" si="2"/>
        <v>0</v>
      </c>
      <c r="N146" s="3">
        <f t="shared" si="2"/>
        <v>0</v>
      </c>
      <c r="O146" s="3">
        <f t="shared" si="2"/>
        <v>0</v>
      </c>
      <c r="P146" s="3">
        <f t="shared" si="2"/>
        <v>0</v>
      </c>
      <c r="Q146" s="3">
        <f t="shared" si="2"/>
        <v>0</v>
      </c>
      <c r="R146" s="3">
        <f t="shared" si="2"/>
        <v>0</v>
      </c>
    </row>
    <row r="147" spans="2:18" x14ac:dyDescent="0.2">
      <c r="B147" s="2" t="s">
        <v>43</v>
      </c>
      <c r="C147" s="3">
        <f t="shared" si="2"/>
        <v>0</v>
      </c>
      <c r="D147" s="3">
        <f t="shared" si="2"/>
        <v>0</v>
      </c>
      <c r="E147" s="3">
        <f t="shared" si="2"/>
        <v>0</v>
      </c>
      <c r="F147" s="3">
        <f t="shared" si="2"/>
        <v>0</v>
      </c>
      <c r="G147" s="3">
        <f t="shared" si="2"/>
        <v>0</v>
      </c>
      <c r="H147" s="3">
        <f t="shared" si="2"/>
        <v>0</v>
      </c>
      <c r="I147" s="3">
        <f t="shared" si="2"/>
        <v>0</v>
      </c>
      <c r="J147" s="3">
        <f t="shared" si="2"/>
        <v>0</v>
      </c>
      <c r="K147" s="3">
        <f t="shared" si="2"/>
        <v>0</v>
      </c>
      <c r="L147" s="3">
        <f t="shared" si="2"/>
        <v>0</v>
      </c>
      <c r="M147" s="3">
        <f t="shared" si="2"/>
        <v>0</v>
      </c>
      <c r="N147" s="3">
        <f t="shared" si="2"/>
        <v>0</v>
      </c>
      <c r="O147" s="3">
        <f t="shared" si="2"/>
        <v>0</v>
      </c>
      <c r="P147" s="3">
        <f t="shared" si="2"/>
        <v>0</v>
      </c>
      <c r="Q147" s="3">
        <f t="shared" si="2"/>
        <v>0</v>
      </c>
      <c r="R147" s="3">
        <f t="shared" si="2"/>
        <v>0</v>
      </c>
    </row>
    <row r="148" spans="2:18" x14ac:dyDescent="0.2">
      <c r="B148" s="2" t="s">
        <v>44</v>
      </c>
      <c r="C148" s="3">
        <f t="shared" ref="C148:R163" si="3">C94-C38</f>
        <v>0</v>
      </c>
      <c r="D148" s="3">
        <f t="shared" si="3"/>
        <v>0</v>
      </c>
      <c r="E148" s="3">
        <f t="shared" si="3"/>
        <v>0</v>
      </c>
      <c r="F148" s="3">
        <f t="shared" si="3"/>
        <v>0</v>
      </c>
      <c r="G148" s="3">
        <f t="shared" si="3"/>
        <v>0</v>
      </c>
      <c r="H148" s="3">
        <f t="shared" si="3"/>
        <v>0</v>
      </c>
      <c r="I148" s="3">
        <f t="shared" si="3"/>
        <v>0</v>
      </c>
      <c r="J148" s="3">
        <f t="shared" si="3"/>
        <v>0</v>
      </c>
      <c r="K148" s="3">
        <f t="shared" si="3"/>
        <v>0</v>
      </c>
      <c r="L148" s="3">
        <f t="shared" si="3"/>
        <v>0</v>
      </c>
      <c r="M148" s="3">
        <f t="shared" si="3"/>
        <v>0</v>
      </c>
      <c r="N148" s="3">
        <f t="shared" si="3"/>
        <v>0</v>
      </c>
      <c r="O148" s="3">
        <f t="shared" si="3"/>
        <v>0</v>
      </c>
      <c r="P148" s="3">
        <f t="shared" si="3"/>
        <v>0</v>
      </c>
      <c r="Q148" s="3">
        <f t="shared" si="3"/>
        <v>0</v>
      </c>
      <c r="R148" s="3">
        <f t="shared" si="3"/>
        <v>0</v>
      </c>
    </row>
    <row r="149" spans="2:18" x14ac:dyDescent="0.2">
      <c r="B149" s="2" t="s">
        <v>45</v>
      </c>
      <c r="C149" s="3">
        <f t="shared" si="3"/>
        <v>0</v>
      </c>
      <c r="D149" s="3">
        <f t="shared" si="3"/>
        <v>0</v>
      </c>
      <c r="E149" s="3">
        <f t="shared" si="3"/>
        <v>0</v>
      </c>
      <c r="F149" s="3">
        <f t="shared" si="3"/>
        <v>0</v>
      </c>
      <c r="G149" s="3">
        <f t="shared" si="3"/>
        <v>0</v>
      </c>
      <c r="H149" s="3">
        <f t="shared" si="3"/>
        <v>0</v>
      </c>
      <c r="I149" s="3">
        <f t="shared" si="3"/>
        <v>0</v>
      </c>
      <c r="J149" s="3">
        <f t="shared" si="3"/>
        <v>0</v>
      </c>
      <c r="K149" s="3">
        <f t="shared" si="3"/>
        <v>0</v>
      </c>
      <c r="L149" s="3">
        <f t="shared" si="3"/>
        <v>0</v>
      </c>
      <c r="M149" s="3">
        <f t="shared" si="3"/>
        <v>0</v>
      </c>
      <c r="N149" s="3">
        <f t="shared" si="3"/>
        <v>0</v>
      </c>
      <c r="O149" s="3">
        <f t="shared" si="3"/>
        <v>0</v>
      </c>
      <c r="P149" s="3">
        <f t="shared" si="3"/>
        <v>0</v>
      </c>
      <c r="Q149" s="3">
        <f t="shared" si="3"/>
        <v>0</v>
      </c>
      <c r="R149" s="3">
        <f t="shared" si="3"/>
        <v>0</v>
      </c>
    </row>
    <row r="150" spans="2:18" x14ac:dyDescent="0.2">
      <c r="B150" s="2" t="s">
        <v>46</v>
      </c>
      <c r="C150" s="3">
        <f t="shared" si="3"/>
        <v>0</v>
      </c>
      <c r="D150" s="3">
        <f t="shared" si="3"/>
        <v>0</v>
      </c>
      <c r="E150" s="3">
        <f t="shared" si="3"/>
        <v>0</v>
      </c>
      <c r="F150" s="3">
        <f t="shared" si="3"/>
        <v>0</v>
      </c>
      <c r="G150" s="3">
        <f t="shared" si="3"/>
        <v>0</v>
      </c>
      <c r="H150" s="3">
        <f t="shared" si="3"/>
        <v>0</v>
      </c>
      <c r="I150" s="3">
        <f t="shared" si="3"/>
        <v>0</v>
      </c>
      <c r="J150" s="3">
        <f t="shared" si="3"/>
        <v>0</v>
      </c>
      <c r="K150" s="3">
        <f t="shared" si="3"/>
        <v>0</v>
      </c>
      <c r="L150" s="3">
        <f t="shared" si="3"/>
        <v>0</v>
      </c>
      <c r="M150" s="3">
        <f t="shared" si="3"/>
        <v>0</v>
      </c>
      <c r="N150" s="3">
        <f t="shared" si="3"/>
        <v>0</v>
      </c>
      <c r="O150" s="3">
        <f t="shared" si="3"/>
        <v>0</v>
      </c>
      <c r="P150" s="3">
        <f t="shared" si="3"/>
        <v>0</v>
      </c>
      <c r="Q150" s="3">
        <f t="shared" si="3"/>
        <v>0</v>
      </c>
      <c r="R150" s="3">
        <f t="shared" si="3"/>
        <v>0</v>
      </c>
    </row>
    <row r="151" spans="2:18" x14ac:dyDescent="0.2">
      <c r="B151" s="2" t="s">
        <v>47</v>
      </c>
      <c r="C151" s="3">
        <f t="shared" si="3"/>
        <v>0</v>
      </c>
      <c r="D151" s="3">
        <f t="shared" si="3"/>
        <v>0</v>
      </c>
      <c r="E151" s="3">
        <f t="shared" si="3"/>
        <v>0</v>
      </c>
      <c r="F151" s="3">
        <f t="shared" si="3"/>
        <v>0</v>
      </c>
      <c r="G151" s="3">
        <f t="shared" si="3"/>
        <v>0</v>
      </c>
      <c r="H151" s="3">
        <f t="shared" si="3"/>
        <v>0</v>
      </c>
      <c r="I151" s="3">
        <f t="shared" si="3"/>
        <v>0</v>
      </c>
      <c r="J151" s="3">
        <f t="shared" si="3"/>
        <v>0</v>
      </c>
      <c r="K151" s="3">
        <f t="shared" si="3"/>
        <v>0</v>
      </c>
      <c r="L151" s="3">
        <f t="shared" si="3"/>
        <v>0</v>
      </c>
      <c r="M151" s="3">
        <f t="shared" si="3"/>
        <v>0</v>
      </c>
      <c r="N151" s="3">
        <f t="shared" si="3"/>
        <v>0</v>
      </c>
      <c r="O151" s="3">
        <f t="shared" si="3"/>
        <v>0</v>
      </c>
      <c r="P151" s="3">
        <f t="shared" si="3"/>
        <v>0</v>
      </c>
      <c r="Q151" s="3">
        <f t="shared" si="3"/>
        <v>0</v>
      </c>
      <c r="R151" s="3">
        <f t="shared" si="3"/>
        <v>0</v>
      </c>
    </row>
    <row r="152" spans="2:18" x14ac:dyDescent="0.2">
      <c r="B152" s="2" t="s">
        <v>48</v>
      </c>
      <c r="C152" s="3">
        <f t="shared" si="3"/>
        <v>0</v>
      </c>
      <c r="D152" s="3">
        <f t="shared" si="3"/>
        <v>0</v>
      </c>
      <c r="E152" s="3">
        <f t="shared" si="3"/>
        <v>0</v>
      </c>
      <c r="F152" s="3">
        <f t="shared" si="3"/>
        <v>0</v>
      </c>
      <c r="G152" s="3">
        <f t="shared" si="3"/>
        <v>0</v>
      </c>
      <c r="H152" s="3">
        <f t="shared" si="3"/>
        <v>0</v>
      </c>
      <c r="I152" s="3">
        <f t="shared" si="3"/>
        <v>0</v>
      </c>
      <c r="J152" s="3">
        <f t="shared" si="3"/>
        <v>0</v>
      </c>
      <c r="K152" s="3">
        <f t="shared" si="3"/>
        <v>0</v>
      </c>
      <c r="L152" s="3">
        <f t="shared" si="3"/>
        <v>0</v>
      </c>
      <c r="M152" s="3">
        <f t="shared" si="3"/>
        <v>0</v>
      </c>
      <c r="N152" s="3">
        <f t="shared" si="3"/>
        <v>0</v>
      </c>
      <c r="O152" s="3">
        <f t="shared" si="3"/>
        <v>0</v>
      </c>
      <c r="P152" s="3">
        <f t="shared" si="3"/>
        <v>0</v>
      </c>
      <c r="Q152" s="3">
        <f t="shared" si="3"/>
        <v>0</v>
      </c>
      <c r="R152" s="3">
        <f t="shared" si="3"/>
        <v>0</v>
      </c>
    </row>
    <row r="153" spans="2:18" x14ac:dyDescent="0.2">
      <c r="B153" s="2" t="s">
        <v>49</v>
      </c>
      <c r="C153" s="3">
        <f t="shared" si="3"/>
        <v>0</v>
      </c>
      <c r="D153" s="3">
        <f t="shared" si="3"/>
        <v>0</v>
      </c>
      <c r="E153" s="3">
        <f t="shared" si="3"/>
        <v>0</v>
      </c>
      <c r="F153" s="3">
        <f t="shared" si="3"/>
        <v>0</v>
      </c>
      <c r="G153" s="3">
        <f t="shared" si="3"/>
        <v>0</v>
      </c>
      <c r="H153" s="3">
        <f t="shared" si="3"/>
        <v>0</v>
      </c>
      <c r="I153" s="3">
        <f t="shared" si="3"/>
        <v>0</v>
      </c>
      <c r="J153" s="3">
        <f t="shared" si="3"/>
        <v>0</v>
      </c>
      <c r="K153" s="3">
        <f t="shared" si="3"/>
        <v>0</v>
      </c>
      <c r="L153" s="3">
        <f t="shared" si="3"/>
        <v>0</v>
      </c>
      <c r="M153" s="3">
        <f t="shared" si="3"/>
        <v>0</v>
      </c>
      <c r="N153" s="3">
        <f t="shared" si="3"/>
        <v>0</v>
      </c>
      <c r="O153" s="3">
        <f t="shared" si="3"/>
        <v>0</v>
      </c>
      <c r="P153" s="3">
        <f t="shared" si="3"/>
        <v>0</v>
      </c>
      <c r="Q153" s="3">
        <f t="shared" si="3"/>
        <v>0</v>
      </c>
      <c r="R153" s="3">
        <f t="shared" si="3"/>
        <v>0</v>
      </c>
    </row>
    <row r="154" spans="2:18" x14ac:dyDescent="0.2">
      <c r="B154" s="2" t="s">
        <v>50</v>
      </c>
      <c r="C154" s="3">
        <f t="shared" si="3"/>
        <v>0</v>
      </c>
      <c r="D154" s="3">
        <f t="shared" si="3"/>
        <v>0</v>
      </c>
      <c r="E154" s="3">
        <f t="shared" si="3"/>
        <v>0</v>
      </c>
      <c r="F154" s="3">
        <f t="shared" si="3"/>
        <v>0</v>
      </c>
      <c r="G154" s="3">
        <f t="shared" si="3"/>
        <v>0</v>
      </c>
      <c r="H154" s="3">
        <f t="shared" si="3"/>
        <v>0</v>
      </c>
      <c r="I154" s="3">
        <f t="shared" si="3"/>
        <v>0</v>
      </c>
      <c r="J154" s="3">
        <f t="shared" si="3"/>
        <v>0</v>
      </c>
      <c r="K154" s="3">
        <f t="shared" si="3"/>
        <v>0</v>
      </c>
      <c r="L154" s="3">
        <f t="shared" si="3"/>
        <v>0</v>
      </c>
      <c r="M154" s="3">
        <f t="shared" si="3"/>
        <v>0</v>
      </c>
      <c r="N154" s="3">
        <f t="shared" si="3"/>
        <v>0</v>
      </c>
      <c r="O154" s="3">
        <f t="shared" si="3"/>
        <v>0</v>
      </c>
      <c r="P154" s="3">
        <f t="shared" si="3"/>
        <v>0</v>
      </c>
      <c r="Q154" s="3">
        <f t="shared" si="3"/>
        <v>0</v>
      </c>
      <c r="R154" s="3">
        <f t="shared" si="3"/>
        <v>0</v>
      </c>
    </row>
    <row r="155" spans="2:18" x14ac:dyDescent="0.2">
      <c r="B155" s="2" t="s">
        <v>51</v>
      </c>
      <c r="C155" s="3">
        <f t="shared" si="3"/>
        <v>0</v>
      </c>
      <c r="D155" s="3">
        <f t="shared" si="3"/>
        <v>0</v>
      </c>
      <c r="E155" s="3">
        <f t="shared" si="3"/>
        <v>0</v>
      </c>
      <c r="F155" s="3">
        <f t="shared" si="3"/>
        <v>0</v>
      </c>
      <c r="G155" s="3">
        <f t="shared" si="3"/>
        <v>0</v>
      </c>
      <c r="H155" s="3">
        <f t="shared" si="3"/>
        <v>0</v>
      </c>
      <c r="I155" s="3">
        <f t="shared" si="3"/>
        <v>0</v>
      </c>
      <c r="J155" s="3">
        <f t="shared" si="3"/>
        <v>0</v>
      </c>
      <c r="K155" s="3">
        <f t="shared" si="3"/>
        <v>0</v>
      </c>
      <c r="L155" s="3">
        <f t="shared" si="3"/>
        <v>0</v>
      </c>
      <c r="M155" s="3">
        <f t="shared" si="3"/>
        <v>0</v>
      </c>
      <c r="N155" s="3">
        <f t="shared" si="3"/>
        <v>0</v>
      </c>
      <c r="O155" s="3">
        <f t="shared" si="3"/>
        <v>0</v>
      </c>
      <c r="P155" s="3">
        <f t="shared" si="3"/>
        <v>0</v>
      </c>
      <c r="Q155" s="3">
        <f t="shared" si="3"/>
        <v>0</v>
      </c>
      <c r="R155" s="3">
        <f t="shared" si="3"/>
        <v>0</v>
      </c>
    </row>
    <row r="156" spans="2:18" x14ac:dyDescent="0.2">
      <c r="B156" s="2" t="s">
        <v>52</v>
      </c>
      <c r="C156" s="3">
        <f t="shared" si="3"/>
        <v>0</v>
      </c>
      <c r="D156" s="3">
        <f t="shared" si="3"/>
        <v>0</v>
      </c>
      <c r="E156" s="3">
        <f t="shared" si="3"/>
        <v>0</v>
      </c>
      <c r="F156" s="3">
        <f t="shared" si="3"/>
        <v>0</v>
      </c>
      <c r="G156" s="3">
        <f t="shared" si="3"/>
        <v>0</v>
      </c>
      <c r="H156" s="3">
        <f t="shared" si="3"/>
        <v>0</v>
      </c>
      <c r="I156" s="3">
        <f t="shared" si="3"/>
        <v>0</v>
      </c>
      <c r="J156" s="3">
        <f t="shared" si="3"/>
        <v>0</v>
      </c>
      <c r="K156" s="3">
        <f t="shared" si="3"/>
        <v>0</v>
      </c>
      <c r="L156" s="3">
        <f t="shared" si="3"/>
        <v>0</v>
      </c>
      <c r="M156" s="3">
        <f t="shared" si="3"/>
        <v>0</v>
      </c>
      <c r="N156" s="3">
        <f t="shared" si="3"/>
        <v>0</v>
      </c>
      <c r="O156" s="3">
        <f t="shared" si="3"/>
        <v>0</v>
      </c>
      <c r="P156" s="3">
        <f t="shared" si="3"/>
        <v>0</v>
      </c>
      <c r="Q156" s="3">
        <f t="shared" si="3"/>
        <v>0</v>
      </c>
      <c r="R156" s="3">
        <f t="shared" si="3"/>
        <v>0</v>
      </c>
    </row>
    <row r="157" spans="2:18" x14ac:dyDescent="0.2">
      <c r="B157" s="2" t="s">
        <v>53</v>
      </c>
      <c r="C157" s="3">
        <f t="shared" si="3"/>
        <v>0</v>
      </c>
      <c r="D157" s="3">
        <f t="shared" si="3"/>
        <v>0</v>
      </c>
      <c r="E157" s="3">
        <f t="shared" si="3"/>
        <v>0</v>
      </c>
      <c r="F157" s="3">
        <f t="shared" si="3"/>
        <v>0</v>
      </c>
      <c r="G157" s="3">
        <f t="shared" si="3"/>
        <v>0</v>
      </c>
      <c r="H157" s="3">
        <f t="shared" si="3"/>
        <v>0</v>
      </c>
      <c r="I157" s="3">
        <f t="shared" si="3"/>
        <v>0</v>
      </c>
      <c r="J157" s="3">
        <f t="shared" si="3"/>
        <v>0</v>
      </c>
      <c r="K157" s="3">
        <f t="shared" si="3"/>
        <v>0</v>
      </c>
      <c r="L157" s="3">
        <f t="shared" si="3"/>
        <v>0</v>
      </c>
      <c r="M157" s="3">
        <f t="shared" si="3"/>
        <v>0</v>
      </c>
      <c r="N157" s="3">
        <f t="shared" si="3"/>
        <v>0</v>
      </c>
      <c r="O157" s="3">
        <f t="shared" si="3"/>
        <v>0</v>
      </c>
      <c r="P157" s="3">
        <f t="shared" si="3"/>
        <v>0</v>
      </c>
      <c r="Q157" s="3">
        <f t="shared" si="3"/>
        <v>0</v>
      </c>
      <c r="R157" s="3">
        <f t="shared" si="3"/>
        <v>0</v>
      </c>
    </row>
    <row r="158" spans="2:18" x14ac:dyDescent="0.2">
      <c r="B158" s="2" t="s">
        <v>54</v>
      </c>
      <c r="C158" s="3">
        <f t="shared" si="3"/>
        <v>0</v>
      </c>
      <c r="D158" s="3">
        <f t="shared" si="3"/>
        <v>0</v>
      </c>
      <c r="E158" s="3">
        <f t="shared" si="3"/>
        <v>0</v>
      </c>
      <c r="F158" s="3">
        <f t="shared" si="3"/>
        <v>0</v>
      </c>
      <c r="G158" s="3">
        <f t="shared" si="3"/>
        <v>0</v>
      </c>
      <c r="H158" s="3">
        <f t="shared" si="3"/>
        <v>0</v>
      </c>
      <c r="I158" s="3">
        <f t="shared" si="3"/>
        <v>0</v>
      </c>
      <c r="J158" s="3">
        <f t="shared" si="3"/>
        <v>0</v>
      </c>
      <c r="K158" s="3">
        <f t="shared" si="3"/>
        <v>0</v>
      </c>
      <c r="L158" s="3">
        <f t="shared" si="3"/>
        <v>0</v>
      </c>
      <c r="M158" s="3">
        <f t="shared" si="3"/>
        <v>0</v>
      </c>
      <c r="N158" s="3">
        <f t="shared" si="3"/>
        <v>0</v>
      </c>
      <c r="O158" s="3">
        <f t="shared" si="3"/>
        <v>0</v>
      </c>
      <c r="P158" s="3">
        <f t="shared" si="3"/>
        <v>0</v>
      </c>
      <c r="Q158" s="3">
        <f t="shared" si="3"/>
        <v>0</v>
      </c>
      <c r="R158" s="3">
        <f t="shared" si="3"/>
        <v>0</v>
      </c>
    </row>
    <row r="159" spans="2:18" x14ac:dyDescent="0.2">
      <c r="B159" s="2" t="s">
        <v>55</v>
      </c>
      <c r="C159" s="3">
        <f t="shared" si="3"/>
        <v>0</v>
      </c>
      <c r="D159" s="3">
        <f t="shared" si="3"/>
        <v>0</v>
      </c>
      <c r="E159" s="3">
        <f t="shared" si="3"/>
        <v>0</v>
      </c>
      <c r="F159" s="3">
        <f t="shared" si="3"/>
        <v>0</v>
      </c>
      <c r="G159" s="3">
        <f t="shared" si="3"/>
        <v>0</v>
      </c>
      <c r="H159" s="3">
        <f t="shared" si="3"/>
        <v>0</v>
      </c>
      <c r="I159" s="3">
        <f t="shared" si="3"/>
        <v>0</v>
      </c>
      <c r="J159" s="3">
        <f t="shared" si="3"/>
        <v>0</v>
      </c>
      <c r="K159" s="3">
        <f t="shared" si="3"/>
        <v>0</v>
      </c>
      <c r="L159" s="3">
        <f t="shared" si="3"/>
        <v>0</v>
      </c>
      <c r="M159" s="3">
        <f t="shared" si="3"/>
        <v>0</v>
      </c>
      <c r="N159" s="3">
        <f t="shared" si="3"/>
        <v>0</v>
      </c>
      <c r="O159" s="3">
        <f t="shared" si="3"/>
        <v>0</v>
      </c>
      <c r="P159" s="3">
        <f t="shared" si="3"/>
        <v>0</v>
      </c>
      <c r="Q159" s="3">
        <f t="shared" si="3"/>
        <v>0</v>
      </c>
      <c r="R159" s="3">
        <f t="shared" si="3"/>
        <v>0</v>
      </c>
    </row>
    <row r="160" spans="2:18" x14ac:dyDescent="0.2">
      <c r="B160" s="2" t="s">
        <v>56</v>
      </c>
      <c r="C160" s="3">
        <f t="shared" si="3"/>
        <v>0</v>
      </c>
      <c r="D160" s="3">
        <f t="shared" si="3"/>
        <v>0</v>
      </c>
      <c r="E160" s="3">
        <f t="shared" si="3"/>
        <v>0</v>
      </c>
      <c r="F160" s="3">
        <f t="shared" si="3"/>
        <v>0</v>
      </c>
      <c r="G160" s="3">
        <f t="shared" si="3"/>
        <v>0</v>
      </c>
      <c r="H160" s="3">
        <f t="shared" si="3"/>
        <v>0</v>
      </c>
      <c r="I160" s="3">
        <f t="shared" si="3"/>
        <v>0</v>
      </c>
      <c r="J160" s="3">
        <f t="shared" si="3"/>
        <v>0</v>
      </c>
      <c r="K160" s="3">
        <f t="shared" si="3"/>
        <v>0</v>
      </c>
      <c r="L160" s="3">
        <f t="shared" si="3"/>
        <v>0</v>
      </c>
      <c r="M160" s="3">
        <f t="shared" si="3"/>
        <v>0</v>
      </c>
      <c r="N160" s="3">
        <f t="shared" si="3"/>
        <v>0</v>
      </c>
      <c r="O160" s="3">
        <f t="shared" si="3"/>
        <v>0</v>
      </c>
      <c r="P160" s="3">
        <f t="shared" si="3"/>
        <v>0</v>
      </c>
      <c r="Q160" s="3">
        <f t="shared" si="3"/>
        <v>0</v>
      </c>
      <c r="R160" s="3">
        <f t="shared" si="3"/>
        <v>0</v>
      </c>
    </row>
    <row r="161" spans="2:18" x14ac:dyDescent="0.2">
      <c r="B161" s="2" t="s">
        <v>57</v>
      </c>
      <c r="C161" s="3">
        <f t="shared" si="3"/>
        <v>0</v>
      </c>
      <c r="D161" s="3">
        <f t="shared" si="3"/>
        <v>0</v>
      </c>
      <c r="E161" s="3">
        <f t="shared" si="3"/>
        <v>0</v>
      </c>
      <c r="F161" s="3">
        <f t="shared" si="3"/>
        <v>0</v>
      </c>
      <c r="G161" s="3">
        <f t="shared" si="3"/>
        <v>0</v>
      </c>
      <c r="H161" s="3">
        <f t="shared" si="3"/>
        <v>0</v>
      </c>
      <c r="I161" s="3">
        <f t="shared" si="3"/>
        <v>0</v>
      </c>
      <c r="J161" s="3">
        <f t="shared" si="3"/>
        <v>0</v>
      </c>
      <c r="K161" s="3">
        <f t="shared" si="3"/>
        <v>0</v>
      </c>
      <c r="L161" s="3">
        <f t="shared" si="3"/>
        <v>0</v>
      </c>
      <c r="M161" s="3">
        <f t="shared" si="3"/>
        <v>0</v>
      </c>
      <c r="N161" s="3">
        <f t="shared" si="3"/>
        <v>0</v>
      </c>
      <c r="O161" s="3">
        <f t="shared" si="3"/>
        <v>0</v>
      </c>
      <c r="P161" s="3">
        <f t="shared" si="3"/>
        <v>0</v>
      </c>
      <c r="Q161" s="3">
        <f t="shared" si="3"/>
        <v>0</v>
      </c>
      <c r="R161" s="3">
        <f t="shared" si="3"/>
        <v>0</v>
      </c>
    </row>
    <row r="162" spans="2:18" x14ac:dyDescent="0.2">
      <c r="B162" s="2" t="s">
        <v>58</v>
      </c>
      <c r="C162" s="3">
        <f t="shared" si="3"/>
        <v>0</v>
      </c>
      <c r="D162" s="3">
        <f t="shared" si="3"/>
        <v>0</v>
      </c>
      <c r="E162" s="3">
        <f t="shared" si="3"/>
        <v>0</v>
      </c>
      <c r="F162" s="3">
        <f t="shared" si="3"/>
        <v>0</v>
      </c>
      <c r="G162" s="3">
        <f t="shared" si="3"/>
        <v>0</v>
      </c>
      <c r="H162" s="3">
        <f t="shared" si="3"/>
        <v>0</v>
      </c>
      <c r="I162" s="3">
        <f t="shared" si="3"/>
        <v>0</v>
      </c>
      <c r="J162" s="3">
        <f t="shared" si="3"/>
        <v>0</v>
      </c>
      <c r="K162" s="3">
        <f t="shared" si="3"/>
        <v>0</v>
      </c>
      <c r="L162" s="3">
        <f t="shared" si="3"/>
        <v>0</v>
      </c>
      <c r="M162" s="3">
        <f t="shared" si="3"/>
        <v>0</v>
      </c>
      <c r="N162" s="3">
        <f t="shared" si="3"/>
        <v>0</v>
      </c>
      <c r="O162" s="3">
        <f t="shared" si="3"/>
        <v>0</v>
      </c>
      <c r="P162" s="3">
        <f t="shared" si="3"/>
        <v>0</v>
      </c>
      <c r="Q162" s="3">
        <f t="shared" si="3"/>
        <v>0</v>
      </c>
      <c r="R162" s="3">
        <f t="shared" si="3"/>
        <v>0</v>
      </c>
    </row>
    <row r="163" spans="2:18" x14ac:dyDescent="0.2">
      <c r="B163" s="2" t="s">
        <v>59</v>
      </c>
      <c r="C163" s="3">
        <f t="shared" si="3"/>
        <v>0</v>
      </c>
      <c r="D163" s="3">
        <f t="shared" si="3"/>
        <v>0</v>
      </c>
      <c r="E163" s="3">
        <f t="shared" si="3"/>
        <v>0</v>
      </c>
      <c r="F163" s="3">
        <f t="shared" si="3"/>
        <v>0</v>
      </c>
      <c r="G163" s="3">
        <f t="shared" si="3"/>
        <v>0</v>
      </c>
      <c r="H163" s="3">
        <f t="shared" si="3"/>
        <v>0</v>
      </c>
      <c r="I163" s="3">
        <f t="shared" si="3"/>
        <v>0</v>
      </c>
      <c r="J163" s="3">
        <f t="shared" si="3"/>
        <v>0</v>
      </c>
      <c r="K163" s="3">
        <f t="shared" si="3"/>
        <v>0</v>
      </c>
      <c r="L163" s="3">
        <f t="shared" si="3"/>
        <v>0</v>
      </c>
      <c r="M163" s="3">
        <f t="shared" si="3"/>
        <v>0</v>
      </c>
      <c r="N163" s="3">
        <f t="shared" si="3"/>
        <v>0</v>
      </c>
      <c r="O163" s="3">
        <f t="shared" si="3"/>
        <v>0</v>
      </c>
      <c r="P163" s="3">
        <f t="shared" si="3"/>
        <v>0</v>
      </c>
      <c r="Q163" s="3">
        <f t="shared" si="3"/>
        <v>0</v>
      </c>
      <c r="R163" s="3">
        <f t="shared" ref="R163:AG163" si="4">R109-R53</f>
        <v>0</v>
      </c>
    </row>
    <row r="164" spans="2:18" x14ac:dyDescent="0.2">
      <c r="B164" s="2" t="s">
        <v>60</v>
      </c>
      <c r="C164" s="3">
        <f t="shared" ref="C164:R166" si="5">C110-C54</f>
        <v>0</v>
      </c>
      <c r="D164" s="3">
        <f t="shared" si="5"/>
        <v>0</v>
      </c>
      <c r="E164" s="3">
        <f t="shared" si="5"/>
        <v>0</v>
      </c>
      <c r="F164" s="3">
        <f t="shared" si="5"/>
        <v>0</v>
      </c>
      <c r="G164" s="3">
        <f t="shared" si="5"/>
        <v>0</v>
      </c>
      <c r="H164" s="3">
        <f t="shared" si="5"/>
        <v>0</v>
      </c>
      <c r="I164" s="3">
        <f t="shared" si="5"/>
        <v>0</v>
      </c>
      <c r="J164" s="3">
        <f t="shared" si="5"/>
        <v>0</v>
      </c>
      <c r="K164" s="3">
        <f t="shared" si="5"/>
        <v>0</v>
      </c>
      <c r="L164" s="3">
        <f t="shared" si="5"/>
        <v>0</v>
      </c>
      <c r="M164" s="3">
        <f t="shared" si="5"/>
        <v>0</v>
      </c>
      <c r="N164" s="3">
        <f t="shared" si="5"/>
        <v>0</v>
      </c>
      <c r="O164" s="3">
        <f t="shared" si="5"/>
        <v>0</v>
      </c>
      <c r="P164" s="3">
        <f t="shared" si="5"/>
        <v>0</v>
      </c>
      <c r="Q164" s="3">
        <f t="shared" si="5"/>
        <v>0</v>
      </c>
      <c r="R164" s="3">
        <f t="shared" si="5"/>
        <v>0</v>
      </c>
    </row>
    <row r="165" spans="2:18" x14ac:dyDescent="0.2">
      <c r="B165" s="2" t="s">
        <v>61</v>
      </c>
      <c r="C165" s="3">
        <f t="shared" si="5"/>
        <v>0</v>
      </c>
      <c r="D165" s="3">
        <f t="shared" si="5"/>
        <v>0</v>
      </c>
      <c r="E165" s="3">
        <f t="shared" si="5"/>
        <v>0</v>
      </c>
      <c r="F165" s="3">
        <f t="shared" si="5"/>
        <v>0</v>
      </c>
      <c r="G165" s="3">
        <f t="shared" si="5"/>
        <v>0</v>
      </c>
      <c r="H165" s="3">
        <f t="shared" si="5"/>
        <v>0</v>
      </c>
      <c r="I165" s="3">
        <f t="shared" si="5"/>
        <v>0</v>
      </c>
      <c r="J165" s="3">
        <f t="shared" si="5"/>
        <v>0</v>
      </c>
      <c r="K165" s="3">
        <f t="shared" si="5"/>
        <v>0</v>
      </c>
      <c r="L165" s="3">
        <f t="shared" si="5"/>
        <v>0</v>
      </c>
      <c r="M165" s="3">
        <f t="shared" si="5"/>
        <v>0</v>
      </c>
      <c r="N165" s="3">
        <f t="shared" si="5"/>
        <v>0</v>
      </c>
      <c r="O165" s="3">
        <f t="shared" si="5"/>
        <v>0</v>
      </c>
      <c r="P165" s="3">
        <f t="shared" si="5"/>
        <v>0</v>
      </c>
      <c r="Q165" s="3">
        <f t="shared" si="5"/>
        <v>0</v>
      </c>
      <c r="R165" s="3">
        <f t="shared" si="5"/>
        <v>0</v>
      </c>
    </row>
    <row r="166" spans="2:18" x14ac:dyDescent="0.2">
      <c r="B166" s="2" t="s">
        <v>62</v>
      </c>
      <c r="C166" s="3">
        <f t="shared" si="5"/>
        <v>0</v>
      </c>
      <c r="D166" s="3">
        <f t="shared" si="5"/>
        <v>0</v>
      </c>
      <c r="E166" s="3">
        <f t="shared" si="5"/>
        <v>0</v>
      </c>
      <c r="F166" s="3">
        <f t="shared" si="5"/>
        <v>0</v>
      </c>
      <c r="G166" s="3">
        <f t="shared" si="5"/>
        <v>0</v>
      </c>
      <c r="H166" s="3">
        <f t="shared" si="5"/>
        <v>0</v>
      </c>
      <c r="I166" s="3">
        <f t="shared" si="5"/>
        <v>0</v>
      </c>
      <c r="J166" s="3">
        <f t="shared" si="5"/>
        <v>0</v>
      </c>
      <c r="K166" s="3">
        <f t="shared" si="5"/>
        <v>0</v>
      </c>
      <c r="L166" s="3">
        <f t="shared" si="5"/>
        <v>0</v>
      </c>
      <c r="M166" s="3">
        <f t="shared" si="5"/>
        <v>0</v>
      </c>
      <c r="N166" s="3">
        <f t="shared" si="5"/>
        <v>0</v>
      </c>
      <c r="O166" s="3">
        <f t="shared" si="5"/>
        <v>0</v>
      </c>
      <c r="P166" s="3">
        <f t="shared" si="5"/>
        <v>0</v>
      </c>
      <c r="Q166" s="3">
        <f t="shared" si="5"/>
        <v>0</v>
      </c>
      <c r="R166" s="3">
        <f t="shared" si="5"/>
        <v>0</v>
      </c>
    </row>
  </sheetData>
  <mergeCells count="4">
    <mergeCell ref="B59:F59"/>
    <mergeCell ref="G59:J59"/>
    <mergeCell ref="K59:N59"/>
    <mergeCell ref="O59:R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Elec_gen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Lindstrom, Perry</dc:creator>
  <cp:lastModifiedBy>Lindstrom, Perry </cp:lastModifiedBy>
  <dcterms:created xsi:type="dcterms:W3CDTF">2021-11-15T18:25:43Z</dcterms:created>
  <dcterms:modified xsi:type="dcterms:W3CDTF">2021-11-15T18:31:08Z</dcterms:modified>
</cp:coreProperties>
</file>