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Elec_price_figure_1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6" i="1" l="1"/>
  <c r="BC6" i="1" s="1"/>
  <c r="BB5" i="1"/>
  <c r="BC5" i="1" s="1"/>
  <c r="BB4" i="1"/>
  <c r="BC4" i="1" s="1"/>
  <c r="BB3" i="1"/>
</calcChain>
</file>

<file path=xl/sharedStrings.xml><?xml version="1.0" encoding="utf-8"?>
<sst xmlns="http://schemas.openxmlformats.org/spreadsheetml/2006/main" count="6" uniqueCount="6">
  <si>
    <t>Electricity end-use prices, average across all sectors</t>
  </si>
  <si>
    <t>avg. 2023-2050</t>
  </si>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</sst>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1" fillId="0" borderId="0" xfId="2"/>
    <xf numFmtId="0" fontId="1" fillId="0" borderId="0" xfId="2" applyFont="1"/>
    <xf numFmtId="6" fontId="1" fillId="0" borderId="0" xfId="2" applyNumberFormat="1"/>
    <xf numFmtId="9" fontId="1" fillId="0" borderId="0" xfId="1" applyFont="1"/>
    <xf numFmtId="0" fontId="1" fillId="2" borderId="0" xfId="2" applyFill="1"/>
    <xf numFmtId="0" fontId="1" fillId="0" borderId="1" xfId="2" applyBorder="1"/>
  </cellXfs>
  <cellStyles count="3">
    <cellStyle name="Normal" xfId="0" builtinId="0"/>
    <cellStyle name="Normal 1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51192485697656E-2"/>
          <c:y val="0.17896262967129109"/>
          <c:w val="0.77845034995625551"/>
          <c:h val="0.67622703412073493"/>
        </c:manualLayout>
      </c:layout>
      <c:lineChart>
        <c:grouping val="standard"/>
        <c:varyColors val="0"/>
        <c:ser>
          <c:idx val="1"/>
          <c:order val="0"/>
          <c:tx>
            <c:strRef>
              <c:f>Elec_price_figure_12!$A$4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Elec_price_figure_12!$B$2:$AZ$2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Elec_price_figure_12!$B$4:$AZ$4</c:f>
              <c:numCache>
                <c:formatCode>General</c:formatCode>
                <c:ptCount val="51"/>
                <c:pt idx="0">
                  <c:v>9.9007020000000008</c:v>
                </c:pt>
                <c:pt idx="1">
                  <c:v>10.381897</c:v>
                </c:pt>
                <c:pt idx="2">
                  <c:v>10.082210999999999</c:v>
                </c:pt>
                <c:pt idx="3">
                  <c:v>10.148123</c:v>
                </c:pt>
                <c:pt idx="4">
                  <c:v>10.102959999999999</c:v>
                </c:pt>
                <c:pt idx="5">
                  <c:v>10.523101</c:v>
                </c:pt>
                <c:pt idx="6">
                  <c:v>11.153558</c:v>
                </c:pt>
                <c:pt idx="7">
                  <c:v>11.147681</c:v>
                </c:pt>
                <c:pt idx="8">
                  <c:v>11.644366</c:v>
                </c:pt>
                <c:pt idx="9">
                  <c:v>11.718372</c:v>
                </c:pt>
                <c:pt idx="10">
                  <c:v>11.586434000000001</c:v>
                </c:pt>
                <c:pt idx="11">
                  <c:v>11.430759</c:v>
                </c:pt>
                <c:pt idx="12">
                  <c:v>11.150508</c:v>
                </c:pt>
                <c:pt idx="13">
                  <c:v>11.205227000000001</c:v>
                </c:pt>
                <c:pt idx="14">
                  <c:v>11.418089</c:v>
                </c:pt>
                <c:pt idx="15">
                  <c:v>11.276398</c:v>
                </c:pt>
                <c:pt idx="16">
                  <c:v>11.011279</c:v>
                </c:pt>
                <c:pt idx="17">
                  <c:v>11.025492</c:v>
                </c:pt>
                <c:pt idx="18">
                  <c:v>10.818218999999999</c:v>
                </c:pt>
                <c:pt idx="19">
                  <c:v>10.678226</c:v>
                </c:pt>
                <c:pt idx="20">
                  <c:v>10.416696</c:v>
                </c:pt>
                <c:pt idx="21">
                  <c:v>10.628621000000001</c:v>
                </c:pt>
                <c:pt idx="22">
                  <c:v>10.501763</c:v>
                </c:pt>
                <c:pt idx="23">
                  <c:v>10.978569999999999</c:v>
                </c:pt>
                <c:pt idx="24">
                  <c:v>11.126936000000001</c:v>
                </c:pt>
                <c:pt idx="25">
                  <c:v>11.115736999999999</c:v>
                </c:pt>
                <c:pt idx="26">
                  <c:v>11.118933999999999</c:v>
                </c:pt>
                <c:pt idx="27">
                  <c:v>11.052056</c:v>
                </c:pt>
                <c:pt idx="28">
                  <c:v>11.001775</c:v>
                </c:pt>
                <c:pt idx="29">
                  <c:v>10.963526</c:v>
                </c:pt>
                <c:pt idx="30">
                  <c:v>10.978754</c:v>
                </c:pt>
                <c:pt idx="31">
                  <c:v>10.996411</c:v>
                </c:pt>
                <c:pt idx="32">
                  <c:v>11.019418999999999</c:v>
                </c:pt>
                <c:pt idx="33">
                  <c:v>11.045909999999999</c:v>
                </c:pt>
                <c:pt idx="34">
                  <c:v>11.086841</c:v>
                </c:pt>
                <c:pt idx="35">
                  <c:v>11.042745999999999</c:v>
                </c:pt>
                <c:pt idx="36">
                  <c:v>10.985045</c:v>
                </c:pt>
                <c:pt idx="37">
                  <c:v>10.960103999999999</c:v>
                </c:pt>
                <c:pt idx="38">
                  <c:v>10.95008</c:v>
                </c:pt>
                <c:pt idx="39">
                  <c:v>10.923833</c:v>
                </c:pt>
                <c:pt idx="40">
                  <c:v>10.926277000000001</c:v>
                </c:pt>
                <c:pt idx="41">
                  <c:v>10.913864999999999</c:v>
                </c:pt>
                <c:pt idx="42">
                  <c:v>10.911284</c:v>
                </c:pt>
                <c:pt idx="43">
                  <c:v>10.888927000000001</c:v>
                </c:pt>
                <c:pt idx="44">
                  <c:v>10.87344</c:v>
                </c:pt>
                <c:pt idx="45">
                  <c:v>10.875705999999999</c:v>
                </c:pt>
                <c:pt idx="46">
                  <c:v>10.875781999999999</c:v>
                </c:pt>
                <c:pt idx="47">
                  <c:v>10.849544</c:v>
                </c:pt>
                <c:pt idx="48">
                  <c:v>10.819934999999999</c:v>
                </c:pt>
                <c:pt idx="49">
                  <c:v>10.762295999999999</c:v>
                </c:pt>
                <c:pt idx="50">
                  <c:v>10.676477999999999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Elec_price_figure_12!$A$5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Elec_price_figure_12!$B$2:$AZ$2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Elec_price_figure_12!$B$5:$AZ$5</c:f>
              <c:numCache>
                <c:formatCode>General</c:formatCode>
                <c:ptCount val="51"/>
                <c:pt idx="0">
                  <c:v>9.9007020000000008</c:v>
                </c:pt>
                <c:pt idx="1">
                  <c:v>10.381897</c:v>
                </c:pt>
                <c:pt idx="2">
                  <c:v>10.082210999999999</c:v>
                </c:pt>
                <c:pt idx="3">
                  <c:v>10.148123</c:v>
                </c:pt>
                <c:pt idx="4">
                  <c:v>10.102959999999999</c:v>
                </c:pt>
                <c:pt idx="5">
                  <c:v>10.523101</c:v>
                </c:pt>
                <c:pt idx="6">
                  <c:v>11.153558</c:v>
                </c:pt>
                <c:pt idx="7">
                  <c:v>11.147681</c:v>
                </c:pt>
                <c:pt idx="8">
                  <c:v>11.644366</c:v>
                </c:pt>
                <c:pt idx="9">
                  <c:v>11.718372</c:v>
                </c:pt>
                <c:pt idx="10">
                  <c:v>11.586434000000001</c:v>
                </c:pt>
                <c:pt idx="11">
                  <c:v>11.430759</c:v>
                </c:pt>
                <c:pt idx="12">
                  <c:v>11.150508</c:v>
                </c:pt>
                <c:pt idx="13">
                  <c:v>11.205227000000001</c:v>
                </c:pt>
                <c:pt idx="14">
                  <c:v>11.418089</c:v>
                </c:pt>
                <c:pt idx="15">
                  <c:v>11.276398</c:v>
                </c:pt>
                <c:pt idx="16">
                  <c:v>11.011279</c:v>
                </c:pt>
                <c:pt idx="17">
                  <c:v>11.025492</c:v>
                </c:pt>
                <c:pt idx="18">
                  <c:v>10.818218999999999</c:v>
                </c:pt>
                <c:pt idx="19">
                  <c:v>10.678222999999999</c:v>
                </c:pt>
                <c:pt idx="20">
                  <c:v>10.415362</c:v>
                </c:pt>
                <c:pt idx="21">
                  <c:v>10.640230000000001</c:v>
                </c:pt>
                <c:pt idx="22">
                  <c:v>10.501671999999999</c:v>
                </c:pt>
                <c:pt idx="23">
                  <c:v>11.343752</c:v>
                </c:pt>
                <c:pt idx="24">
                  <c:v>11.653111000000001</c:v>
                </c:pt>
                <c:pt idx="25">
                  <c:v>11.532565</c:v>
                </c:pt>
                <c:pt idx="26">
                  <c:v>11.44042</c:v>
                </c:pt>
                <c:pt idx="27">
                  <c:v>11.351440999999999</c:v>
                </c:pt>
                <c:pt idx="28">
                  <c:v>11.302592000000001</c:v>
                </c:pt>
                <c:pt idx="29">
                  <c:v>11.282247999999999</c:v>
                </c:pt>
                <c:pt idx="30">
                  <c:v>11.301161</c:v>
                </c:pt>
                <c:pt idx="31">
                  <c:v>11.336872</c:v>
                </c:pt>
                <c:pt idx="32">
                  <c:v>11.341735999999999</c:v>
                </c:pt>
                <c:pt idx="33">
                  <c:v>11.369152</c:v>
                </c:pt>
                <c:pt idx="34">
                  <c:v>11.37602</c:v>
                </c:pt>
                <c:pt idx="35">
                  <c:v>11.359643</c:v>
                </c:pt>
                <c:pt idx="36">
                  <c:v>11.313624000000001</c:v>
                </c:pt>
                <c:pt idx="37">
                  <c:v>11.317280999999999</c:v>
                </c:pt>
                <c:pt idx="38">
                  <c:v>11.326824999999999</c:v>
                </c:pt>
                <c:pt idx="39">
                  <c:v>11.341426999999999</c:v>
                </c:pt>
                <c:pt idx="40">
                  <c:v>11.361288</c:v>
                </c:pt>
                <c:pt idx="41">
                  <c:v>11.376804999999999</c:v>
                </c:pt>
                <c:pt idx="42">
                  <c:v>11.371575</c:v>
                </c:pt>
                <c:pt idx="43">
                  <c:v>11.358401000000001</c:v>
                </c:pt>
                <c:pt idx="44">
                  <c:v>11.369157</c:v>
                </c:pt>
                <c:pt idx="45">
                  <c:v>11.342017999999999</c:v>
                </c:pt>
                <c:pt idx="46">
                  <c:v>11.264025</c:v>
                </c:pt>
                <c:pt idx="47">
                  <c:v>11.209927</c:v>
                </c:pt>
                <c:pt idx="48">
                  <c:v>11.199152</c:v>
                </c:pt>
                <c:pt idx="49">
                  <c:v>11.208477</c:v>
                </c:pt>
                <c:pt idx="50">
                  <c:v>11.173373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Elec_price_figure_12!$A$6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Elec_price_figure_12!$B$2:$AZ$2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Elec_price_figure_12!$B$6:$AZ$6</c:f>
              <c:numCache>
                <c:formatCode>General</c:formatCode>
                <c:ptCount val="51"/>
                <c:pt idx="0">
                  <c:v>9.9007020000000008</c:v>
                </c:pt>
                <c:pt idx="1">
                  <c:v>10.381897</c:v>
                </c:pt>
                <c:pt idx="2">
                  <c:v>10.082210999999999</c:v>
                </c:pt>
                <c:pt idx="3">
                  <c:v>10.148123</c:v>
                </c:pt>
                <c:pt idx="4">
                  <c:v>10.102959999999999</c:v>
                </c:pt>
                <c:pt idx="5">
                  <c:v>10.523101</c:v>
                </c:pt>
                <c:pt idx="6">
                  <c:v>11.153558</c:v>
                </c:pt>
                <c:pt idx="7">
                  <c:v>11.147681</c:v>
                </c:pt>
                <c:pt idx="8">
                  <c:v>11.644366</c:v>
                </c:pt>
                <c:pt idx="9">
                  <c:v>11.718372</c:v>
                </c:pt>
                <c:pt idx="10">
                  <c:v>11.586434000000001</c:v>
                </c:pt>
                <c:pt idx="11">
                  <c:v>11.430759</c:v>
                </c:pt>
                <c:pt idx="12">
                  <c:v>11.150508</c:v>
                </c:pt>
                <c:pt idx="13">
                  <c:v>11.205227000000001</c:v>
                </c:pt>
                <c:pt idx="14">
                  <c:v>11.418089</c:v>
                </c:pt>
                <c:pt idx="15">
                  <c:v>11.276398</c:v>
                </c:pt>
                <c:pt idx="16">
                  <c:v>11.011279</c:v>
                </c:pt>
                <c:pt idx="17">
                  <c:v>11.025492</c:v>
                </c:pt>
                <c:pt idx="18">
                  <c:v>10.818218999999999</c:v>
                </c:pt>
                <c:pt idx="19">
                  <c:v>10.67822</c:v>
                </c:pt>
                <c:pt idx="20">
                  <c:v>10.414891000000001</c:v>
                </c:pt>
                <c:pt idx="21">
                  <c:v>10.644204</c:v>
                </c:pt>
                <c:pt idx="22">
                  <c:v>10.493039</c:v>
                </c:pt>
                <c:pt idx="23">
                  <c:v>11.69853</c:v>
                </c:pt>
                <c:pt idx="24">
                  <c:v>12.145232999999999</c:v>
                </c:pt>
                <c:pt idx="25">
                  <c:v>11.959545</c:v>
                </c:pt>
                <c:pt idx="26">
                  <c:v>11.795999999999999</c:v>
                </c:pt>
                <c:pt idx="27">
                  <c:v>11.671388</c:v>
                </c:pt>
                <c:pt idx="28">
                  <c:v>11.615046</c:v>
                </c:pt>
                <c:pt idx="29">
                  <c:v>11.573936</c:v>
                </c:pt>
                <c:pt idx="30">
                  <c:v>11.580069999999999</c:v>
                </c:pt>
                <c:pt idx="31">
                  <c:v>11.588635</c:v>
                </c:pt>
                <c:pt idx="32">
                  <c:v>11.636934</c:v>
                </c:pt>
                <c:pt idx="33">
                  <c:v>11.678551000000001</c:v>
                </c:pt>
                <c:pt idx="34">
                  <c:v>11.703614999999999</c:v>
                </c:pt>
                <c:pt idx="35">
                  <c:v>11.660436000000001</c:v>
                </c:pt>
                <c:pt idx="36">
                  <c:v>11.629498999999999</c:v>
                </c:pt>
                <c:pt idx="37">
                  <c:v>11.661911</c:v>
                </c:pt>
                <c:pt idx="38">
                  <c:v>11.693572</c:v>
                </c:pt>
                <c:pt idx="39">
                  <c:v>11.719777000000001</c:v>
                </c:pt>
                <c:pt idx="40">
                  <c:v>11.755984</c:v>
                </c:pt>
                <c:pt idx="41">
                  <c:v>11.768894</c:v>
                </c:pt>
                <c:pt idx="42">
                  <c:v>11.757673</c:v>
                </c:pt>
                <c:pt idx="43">
                  <c:v>11.746266</c:v>
                </c:pt>
                <c:pt idx="44">
                  <c:v>11.764983000000001</c:v>
                </c:pt>
                <c:pt idx="45">
                  <c:v>11.778074</c:v>
                </c:pt>
                <c:pt idx="46">
                  <c:v>11.765974999999999</c:v>
                </c:pt>
                <c:pt idx="47">
                  <c:v>11.694564</c:v>
                </c:pt>
                <c:pt idx="48">
                  <c:v>11.662634000000001</c:v>
                </c:pt>
                <c:pt idx="49">
                  <c:v>11.646633</c:v>
                </c:pt>
                <c:pt idx="50">
                  <c:v>11.62384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Elec_price_figure_12!$A$3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Elec_price_figure_12!$B$2:$AZ$2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Elec_price_figure_12!$B$3:$AZ$3</c:f>
              <c:numCache>
                <c:formatCode>General</c:formatCode>
                <c:ptCount val="51"/>
                <c:pt idx="0">
                  <c:v>9.9007020000000008</c:v>
                </c:pt>
                <c:pt idx="1">
                  <c:v>10.381897</c:v>
                </c:pt>
                <c:pt idx="2">
                  <c:v>10.082210999999999</c:v>
                </c:pt>
                <c:pt idx="3">
                  <c:v>10.148123</c:v>
                </c:pt>
                <c:pt idx="4">
                  <c:v>10.102959999999999</c:v>
                </c:pt>
                <c:pt idx="5">
                  <c:v>10.523101</c:v>
                </c:pt>
                <c:pt idx="6">
                  <c:v>11.153558</c:v>
                </c:pt>
                <c:pt idx="7">
                  <c:v>11.147681</c:v>
                </c:pt>
                <c:pt idx="8">
                  <c:v>11.644366</c:v>
                </c:pt>
                <c:pt idx="9">
                  <c:v>11.718372</c:v>
                </c:pt>
                <c:pt idx="10">
                  <c:v>11.586434000000001</c:v>
                </c:pt>
                <c:pt idx="11">
                  <c:v>11.430759</c:v>
                </c:pt>
                <c:pt idx="12">
                  <c:v>11.150508</c:v>
                </c:pt>
                <c:pt idx="13">
                  <c:v>11.205227000000001</c:v>
                </c:pt>
                <c:pt idx="14">
                  <c:v>11.418089</c:v>
                </c:pt>
                <c:pt idx="15">
                  <c:v>11.276398</c:v>
                </c:pt>
                <c:pt idx="16">
                  <c:v>11.011279</c:v>
                </c:pt>
                <c:pt idx="17">
                  <c:v>11.025492</c:v>
                </c:pt>
                <c:pt idx="18">
                  <c:v>10.818218999999999</c:v>
                </c:pt>
                <c:pt idx="19">
                  <c:v>10.678224999999999</c:v>
                </c:pt>
                <c:pt idx="20">
                  <c:v>10.416587</c:v>
                </c:pt>
                <c:pt idx="21">
                  <c:v>10.604009</c:v>
                </c:pt>
                <c:pt idx="22">
                  <c:v>10.523453</c:v>
                </c:pt>
                <c:pt idx="23">
                  <c:v>10.404840999999999</c:v>
                </c:pt>
                <c:pt idx="24">
                  <c:v>10.315863999999999</c:v>
                </c:pt>
                <c:pt idx="25">
                  <c:v>10.29508</c:v>
                </c:pt>
                <c:pt idx="26">
                  <c:v>10.309146</c:v>
                </c:pt>
                <c:pt idx="27">
                  <c:v>10.315581999999999</c:v>
                </c:pt>
                <c:pt idx="28">
                  <c:v>10.306461000000001</c:v>
                </c:pt>
                <c:pt idx="29">
                  <c:v>10.313711</c:v>
                </c:pt>
                <c:pt idx="30">
                  <c:v>10.279489</c:v>
                </c:pt>
                <c:pt idx="31">
                  <c:v>10.281264</c:v>
                </c:pt>
                <c:pt idx="32">
                  <c:v>10.238991</c:v>
                </c:pt>
                <c:pt idx="33">
                  <c:v>10.282258000000001</c:v>
                </c:pt>
                <c:pt idx="34">
                  <c:v>10.269257</c:v>
                </c:pt>
                <c:pt idx="35">
                  <c:v>10.265727999999999</c:v>
                </c:pt>
                <c:pt idx="36">
                  <c:v>10.21719</c:v>
                </c:pt>
                <c:pt idx="37">
                  <c:v>10.176542</c:v>
                </c:pt>
                <c:pt idx="38">
                  <c:v>10.133089</c:v>
                </c:pt>
                <c:pt idx="39">
                  <c:v>10.093248000000001</c:v>
                </c:pt>
                <c:pt idx="40">
                  <c:v>10.071244</c:v>
                </c:pt>
                <c:pt idx="41">
                  <c:v>10.046385000000001</c:v>
                </c:pt>
                <c:pt idx="42">
                  <c:v>10.033480000000001</c:v>
                </c:pt>
                <c:pt idx="43">
                  <c:v>9.9435900000000004</c:v>
                </c:pt>
                <c:pt idx="44">
                  <c:v>9.9226019999999995</c:v>
                </c:pt>
                <c:pt idx="45">
                  <c:v>9.8906019999999994</c:v>
                </c:pt>
                <c:pt idx="46">
                  <c:v>9.8339180000000006</c:v>
                </c:pt>
                <c:pt idx="47">
                  <c:v>9.8216149999999995</c:v>
                </c:pt>
                <c:pt idx="48">
                  <c:v>9.7845440000000004</c:v>
                </c:pt>
                <c:pt idx="49">
                  <c:v>9.7091410000000007</c:v>
                </c:pt>
                <c:pt idx="50">
                  <c:v>9.6342680000000005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48733040"/>
        <c:axId val="-248731952"/>
      </c:lineChart>
      <c:catAx>
        <c:axId val="-24873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48731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48731952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48733040"/>
        <c:crossesAt val="21"/>
        <c:crossBetween val="midCat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7</xdr:row>
      <xdr:rowOff>31750</xdr:rowOff>
    </xdr:from>
    <xdr:to>
      <xdr:col>11</xdr:col>
      <xdr:colOff>184150</xdr:colOff>
      <xdr:row>24</xdr:row>
      <xdr:rowOff>129674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0.8549</cdr:x>
      <cdr:y>0.26301</cdr:y>
    </cdr:from>
    <cdr:to>
      <cdr:x>0.99752</cdr:x>
      <cdr:y>0.62436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3179" y="849121"/>
          <a:ext cx="746245" cy="11666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$35 Fee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$25 Fee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</a:t>
          </a:r>
          <a:endParaRPr lang="en-US" sz="1000" b="0">
            <a:solidFill>
              <a:srgbClr val="ED7D3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0.26481</cdr:x>
      <cdr:y>0.16411</cdr:y>
    </cdr:from>
    <cdr:to>
      <cdr:x>0.49895</cdr:x>
      <cdr:y>0.25909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52835" y="525227"/>
          <a:ext cx="1284586" cy="303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0.06695</cdr:x>
      <cdr:y>0.90528</cdr:y>
    </cdr:from>
    <cdr:to>
      <cdr:x>0.60948</cdr:x>
      <cdr:y>0.99715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48194" y="3020382"/>
          <a:ext cx="2821509" cy="306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</cdr:x>
      <cdr:y>0.91692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34503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0.34953</cdr:x>
      <cdr:y>0.10516</cdr:y>
    </cdr:from>
    <cdr:to>
      <cdr:x>0.49753</cdr:x>
      <cdr:y>0.34799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17683" y="336546"/>
          <a:ext cx="811987" cy="77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 b="1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2020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cents per kilowatthour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Elec_cap"/>
      <sheetName val="Elec_gen"/>
      <sheetName val="Residential_CO2_figures"/>
      <sheetName val="Commercial_CO2_figures"/>
      <sheetName val="Industrial_CO2_figures"/>
      <sheetName val="Transportation_CO2_figures"/>
      <sheetName val="Elec_price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B2">
            <v>2000</v>
          </cell>
          <cell r="C2">
            <v>2001</v>
          </cell>
          <cell r="D2">
            <v>2002</v>
          </cell>
          <cell r="E2">
            <v>2003</v>
          </cell>
          <cell r="F2">
            <v>2004</v>
          </cell>
          <cell r="G2">
            <v>2005</v>
          </cell>
          <cell r="H2">
            <v>2006</v>
          </cell>
          <cell r="I2">
            <v>2007</v>
          </cell>
          <cell r="J2">
            <v>2008</v>
          </cell>
          <cell r="K2">
            <v>2009</v>
          </cell>
          <cell r="L2">
            <v>2010</v>
          </cell>
          <cell r="M2">
            <v>2011</v>
          </cell>
          <cell r="N2">
            <v>2012</v>
          </cell>
          <cell r="O2">
            <v>2013</v>
          </cell>
          <cell r="P2">
            <v>2014</v>
          </cell>
          <cell r="Q2">
            <v>2015</v>
          </cell>
          <cell r="R2">
            <v>2016</v>
          </cell>
          <cell r="S2">
            <v>2017</v>
          </cell>
          <cell r="T2">
            <v>2018</v>
          </cell>
          <cell r="U2">
            <v>2019</v>
          </cell>
          <cell r="V2">
            <v>2020</v>
          </cell>
          <cell r="W2">
            <v>2021</v>
          </cell>
          <cell r="X2">
            <v>2022</v>
          </cell>
          <cell r="Y2">
            <v>2023</v>
          </cell>
          <cell r="Z2">
            <v>2024</v>
          </cell>
          <cell r="AA2">
            <v>2025</v>
          </cell>
          <cell r="AB2">
            <v>2026</v>
          </cell>
          <cell r="AC2">
            <v>2027</v>
          </cell>
          <cell r="AD2">
            <v>2028</v>
          </cell>
          <cell r="AE2">
            <v>2029</v>
          </cell>
          <cell r="AF2">
            <v>2030</v>
          </cell>
          <cell r="AG2">
            <v>2031</v>
          </cell>
          <cell r="AH2">
            <v>2032</v>
          </cell>
          <cell r="AI2">
            <v>2033</v>
          </cell>
          <cell r="AJ2">
            <v>2034</v>
          </cell>
          <cell r="AK2">
            <v>2035</v>
          </cell>
          <cell r="AL2">
            <v>2036</v>
          </cell>
          <cell r="AM2">
            <v>2037</v>
          </cell>
          <cell r="AN2">
            <v>2038</v>
          </cell>
          <cell r="AO2">
            <v>2039</v>
          </cell>
          <cell r="AP2">
            <v>2040</v>
          </cell>
          <cell r="AQ2">
            <v>2041</v>
          </cell>
          <cell r="AR2">
            <v>2042</v>
          </cell>
          <cell r="AS2">
            <v>2043</v>
          </cell>
          <cell r="AT2">
            <v>2044</v>
          </cell>
          <cell r="AU2">
            <v>2045</v>
          </cell>
          <cell r="AV2">
            <v>2046</v>
          </cell>
          <cell r="AW2">
            <v>2047</v>
          </cell>
          <cell r="AX2">
            <v>2048</v>
          </cell>
          <cell r="AY2">
            <v>2049</v>
          </cell>
          <cell r="AZ2">
            <v>2050</v>
          </cell>
        </row>
        <row r="3">
          <cell r="A3" t="str">
            <v>Reference</v>
          </cell>
          <cell r="B3">
            <v>9.9007020000000008</v>
          </cell>
          <cell r="C3">
            <v>10.381897</v>
          </cell>
          <cell r="D3">
            <v>10.082210999999999</v>
          </cell>
          <cell r="E3">
            <v>10.148123</v>
          </cell>
          <cell r="F3">
            <v>10.102959999999999</v>
          </cell>
          <cell r="G3">
            <v>10.523101</v>
          </cell>
          <cell r="H3">
            <v>11.153558</v>
          </cell>
          <cell r="I3">
            <v>11.147681</v>
          </cell>
          <cell r="J3">
            <v>11.644366</v>
          </cell>
          <cell r="K3">
            <v>11.718372</v>
          </cell>
          <cell r="L3">
            <v>11.586434000000001</v>
          </cell>
          <cell r="M3">
            <v>11.430759</v>
          </cell>
          <cell r="N3">
            <v>11.150508</v>
          </cell>
          <cell r="O3">
            <v>11.205227000000001</v>
          </cell>
          <cell r="P3">
            <v>11.418089</v>
          </cell>
          <cell r="Q3">
            <v>11.276398</v>
          </cell>
          <cell r="R3">
            <v>11.011279</v>
          </cell>
          <cell r="S3">
            <v>11.025492</v>
          </cell>
          <cell r="T3">
            <v>10.818218999999999</v>
          </cell>
          <cell r="U3">
            <v>10.678224999999999</v>
          </cell>
          <cell r="V3">
            <v>10.416587</v>
          </cell>
          <cell r="W3">
            <v>10.604009</v>
          </cell>
          <cell r="X3">
            <v>10.523453</v>
          </cell>
          <cell r="Y3">
            <v>10.404840999999999</v>
          </cell>
          <cell r="Z3">
            <v>10.315863999999999</v>
          </cell>
          <cell r="AA3">
            <v>10.29508</v>
          </cell>
          <cell r="AB3">
            <v>10.309146</v>
          </cell>
          <cell r="AC3">
            <v>10.315581999999999</v>
          </cell>
          <cell r="AD3">
            <v>10.306461000000001</v>
          </cell>
          <cell r="AE3">
            <v>10.313711</v>
          </cell>
          <cell r="AF3">
            <v>10.279489</v>
          </cell>
          <cell r="AG3">
            <v>10.281264</v>
          </cell>
          <cell r="AH3">
            <v>10.238991</v>
          </cell>
          <cell r="AI3">
            <v>10.282258000000001</v>
          </cell>
          <cell r="AJ3">
            <v>10.269257</v>
          </cell>
          <cell r="AK3">
            <v>10.265727999999999</v>
          </cell>
          <cell r="AL3">
            <v>10.21719</v>
          </cell>
          <cell r="AM3">
            <v>10.176542</v>
          </cell>
          <cell r="AN3">
            <v>10.133089</v>
          </cell>
          <cell r="AO3">
            <v>10.093248000000001</v>
          </cell>
          <cell r="AP3">
            <v>10.071244</v>
          </cell>
          <cell r="AQ3">
            <v>10.046385000000001</v>
          </cell>
          <cell r="AR3">
            <v>10.033480000000001</v>
          </cell>
          <cell r="AS3">
            <v>9.9435900000000004</v>
          </cell>
          <cell r="AT3">
            <v>9.9226019999999995</v>
          </cell>
          <cell r="AU3">
            <v>9.8906019999999994</v>
          </cell>
          <cell r="AV3">
            <v>9.8339180000000006</v>
          </cell>
          <cell r="AW3">
            <v>9.8216149999999995</v>
          </cell>
          <cell r="AX3">
            <v>9.7845440000000004</v>
          </cell>
          <cell r="AY3">
            <v>9.7091410000000007</v>
          </cell>
          <cell r="AZ3">
            <v>9.6342680000000005</v>
          </cell>
        </row>
        <row r="4">
          <cell r="A4" t="str">
            <v>$15 Fee case</v>
          </cell>
          <cell r="B4">
            <v>9.9007020000000008</v>
          </cell>
          <cell r="C4">
            <v>10.381897</v>
          </cell>
          <cell r="D4">
            <v>10.082210999999999</v>
          </cell>
          <cell r="E4">
            <v>10.148123</v>
          </cell>
          <cell r="F4">
            <v>10.102959999999999</v>
          </cell>
          <cell r="G4">
            <v>10.523101</v>
          </cell>
          <cell r="H4">
            <v>11.153558</v>
          </cell>
          <cell r="I4">
            <v>11.147681</v>
          </cell>
          <cell r="J4">
            <v>11.644366</v>
          </cell>
          <cell r="K4">
            <v>11.718372</v>
          </cell>
          <cell r="L4">
            <v>11.586434000000001</v>
          </cell>
          <cell r="M4">
            <v>11.430759</v>
          </cell>
          <cell r="N4">
            <v>11.150508</v>
          </cell>
          <cell r="O4">
            <v>11.205227000000001</v>
          </cell>
          <cell r="P4">
            <v>11.418089</v>
          </cell>
          <cell r="Q4">
            <v>11.276398</v>
          </cell>
          <cell r="R4">
            <v>11.011279</v>
          </cell>
          <cell r="S4">
            <v>11.025492</v>
          </cell>
          <cell r="T4">
            <v>10.818218999999999</v>
          </cell>
          <cell r="U4">
            <v>10.678226</v>
          </cell>
          <cell r="V4">
            <v>10.416696</v>
          </cell>
          <cell r="W4">
            <v>10.628621000000001</v>
          </cell>
          <cell r="X4">
            <v>10.501763</v>
          </cell>
          <cell r="Y4">
            <v>10.978569999999999</v>
          </cell>
          <cell r="Z4">
            <v>11.126936000000001</v>
          </cell>
          <cell r="AA4">
            <v>11.115736999999999</v>
          </cell>
          <cell r="AB4">
            <v>11.118933999999999</v>
          </cell>
          <cell r="AC4">
            <v>11.052056</v>
          </cell>
          <cell r="AD4">
            <v>11.001775</v>
          </cell>
          <cell r="AE4">
            <v>10.963526</v>
          </cell>
          <cell r="AF4">
            <v>10.978754</v>
          </cell>
          <cell r="AG4">
            <v>10.996411</v>
          </cell>
          <cell r="AH4">
            <v>11.019418999999999</v>
          </cell>
          <cell r="AI4">
            <v>11.045909999999999</v>
          </cell>
          <cell r="AJ4">
            <v>11.086841</v>
          </cell>
          <cell r="AK4">
            <v>11.042745999999999</v>
          </cell>
          <cell r="AL4">
            <v>10.985045</v>
          </cell>
          <cell r="AM4">
            <v>10.960103999999999</v>
          </cell>
          <cell r="AN4">
            <v>10.95008</v>
          </cell>
          <cell r="AO4">
            <v>10.923833</v>
          </cell>
          <cell r="AP4">
            <v>10.926277000000001</v>
          </cell>
          <cell r="AQ4">
            <v>10.913864999999999</v>
          </cell>
          <cell r="AR4">
            <v>10.911284</v>
          </cell>
          <cell r="AS4">
            <v>10.888927000000001</v>
          </cell>
          <cell r="AT4">
            <v>10.87344</v>
          </cell>
          <cell r="AU4">
            <v>10.875705999999999</v>
          </cell>
          <cell r="AV4">
            <v>10.875781999999999</v>
          </cell>
          <cell r="AW4">
            <v>10.849544</v>
          </cell>
          <cell r="AX4">
            <v>10.819934999999999</v>
          </cell>
          <cell r="AY4">
            <v>10.762295999999999</v>
          </cell>
          <cell r="AZ4">
            <v>10.676477999999999</v>
          </cell>
        </row>
        <row r="5">
          <cell r="A5" t="str">
            <v>$25 Fee case</v>
          </cell>
          <cell r="B5">
            <v>9.9007020000000008</v>
          </cell>
          <cell r="C5">
            <v>10.381897</v>
          </cell>
          <cell r="D5">
            <v>10.082210999999999</v>
          </cell>
          <cell r="E5">
            <v>10.148123</v>
          </cell>
          <cell r="F5">
            <v>10.102959999999999</v>
          </cell>
          <cell r="G5">
            <v>10.523101</v>
          </cell>
          <cell r="H5">
            <v>11.153558</v>
          </cell>
          <cell r="I5">
            <v>11.147681</v>
          </cell>
          <cell r="J5">
            <v>11.644366</v>
          </cell>
          <cell r="K5">
            <v>11.718372</v>
          </cell>
          <cell r="L5">
            <v>11.586434000000001</v>
          </cell>
          <cell r="M5">
            <v>11.430759</v>
          </cell>
          <cell r="N5">
            <v>11.150508</v>
          </cell>
          <cell r="O5">
            <v>11.205227000000001</v>
          </cell>
          <cell r="P5">
            <v>11.418089</v>
          </cell>
          <cell r="Q5">
            <v>11.276398</v>
          </cell>
          <cell r="R5">
            <v>11.011279</v>
          </cell>
          <cell r="S5">
            <v>11.025492</v>
          </cell>
          <cell r="T5">
            <v>10.818218999999999</v>
          </cell>
          <cell r="U5">
            <v>10.678222999999999</v>
          </cell>
          <cell r="V5">
            <v>10.415362</v>
          </cell>
          <cell r="W5">
            <v>10.640230000000001</v>
          </cell>
          <cell r="X5">
            <v>10.501671999999999</v>
          </cell>
          <cell r="Y5">
            <v>11.343752</v>
          </cell>
          <cell r="Z5">
            <v>11.653111000000001</v>
          </cell>
          <cell r="AA5">
            <v>11.532565</v>
          </cell>
          <cell r="AB5">
            <v>11.44042</v>
          </cell>
          <cell r="AC5">
            <v>11.351440999999999</v>
          </cell>
          <cell r="AD5">
            <v>11.302592000000001</v>
          </cell>
          <cell r="AE5">
            <v>11.282247999999999</v>
          </cell>
          <cell r="AF5">
            <v>11.301161</v>
          </cell>
          <cell r="AG5">
            <v>11.336872</v>
          </cell>
          <cell r="AH5">
            <v>11.341735999999999</v>
          </cell>
          <cell r="AI5">
            <v>11.369152</v>
          </cell>
          <cell r="AJ5">
            <v>11.37602</v>
          </cell>
          <cell r="AK5">
            <v>11.359643</v>
          </cell>
          <cell r="AL5">
            <v>11.313624000000001</v>
          </cell>
          <cell r="AM5">
            <v>11.317280999999999</v>
          </cell>
          <cell r="AN5">
            <v>11.326824999999999</v>
          </cell>
          <cell r="AO5">
            <v>11.341426999999999</v>
          </cell>
          <cell r="AP5">
            <v>11.361288</v>
          </cell>
          <cell r="AQ5">
            <v>11.376804999999999</v>
          </cell>
          <cell r="AR5">
            <v>11.371575</v>
          </cell>
          <cell r="AS5">
            <v>11.358401000000001</v>
          </cell>
          <cell r="AT5">
            <v>11.369157</v>
          </cell>
          <cell r="AU5">
            <v>11.342017999999999</v>
          </cell>
          <cell r="AV5">
            <v>11.264025</v>
          </cell>
          <cell r="AW5">
            <v>11.209927</v>
          </cell>
          <cell r="AX5">
            <v>11.199152</v>
          </cell>
          <cell r="AY5">
            <v>11.208477</v>
          </cell>
          <cell r="AZ5">
            <v>11.173373</v>
          </cell>
        </row>
        <row r="6">
          <cell r="A6" t="str">
            <v>$35 Fee case</v>
          </cell>
          <cell r="B6">
            <v>9.9007020000000008</v>
          </cell>
          <cell r="C6">
            <v>10.381897</v>
          </cell>
          <cell r="D6">
            <v>10.082210999999999</v>
          </cell>
          <cell r="E6">
            <v>10.148123</v>
          </cell>
          <cell r="F6">
            <v>10.102959999999999</v>
          </cell>
          <cell r="G6">
            <v>10.523101</v>
          </cell>
          <cell r="H6">
            <v>11.153558</v>
          </cell>
          <cell r="I6">
            <v>11.147681</v>
          </cell>
          <cell r="J6">
            <v>11.644366</v>
          </cell>
          <cell r="K6">
            <v>11.718372</v>
          </cell>
          <cell r="L6">
            <v>11.586434000000001</v>
          </cell>
          <cell r="M6">
            <v>11.430759</v>
          </cell>
          <cell r="N6">
            <v>11.150508</v>
          </cell>
          <cell r="O6">
            <v>11.205227000000001</v>
          </cell>
          <cell r="P6">
            <v>11.418089</v>
          </cell>
          <cell r="Q6">
            <v>11.276398</v>
          </cell>
          <cell r="R6">
            <v>11.011279</v>
          </cell>
          <cell r="S6">
            <v>11.025492</v>
          </cell>
          <cell r="T6">
            <v>10.818218999999999</v>
          </cell>
          <cell r="U6">
            <v>10.67822</v>
          </cell>
          <cell r="V6">
            <v>10.414891000000001</v>
          </cell>
          <cell r="W6">
            <v>10.644204</v>
          </cell>
          <cell r="X6">
            <v>10.493039</v>
          </cell>
          <cell r="Y6">
            <v>11.69853</v>
          </cell>
          <cell r="Z6">
            <v>12.145232999999999</v>
          </cell>
          <cell r="AA6">
            <v>11.959545</v>
          </cell>
          <cell r="AB6">
            <v>11.795999999999999</v>
          </cell>
          <cell r="AC6">
            <v>11.671388</v>
          </cell>
          <cell r="AD6">
            <v>11.615046</v>
          </cell>
          <cell r="AE6">
            <v>11.573936</v>
          </cell>
          <cell r="AF6">
            <v>11.580069999999999</v>
          </cell>
          <cell r="AG6">
            <v>11.588635</v>
          </cell>
          <cell r="AH6">
            <v>11.636934</v>
          </cell>
          <cell r="AI6">
            <v>11.678551000000001</v>
          </cell>
          <cell r="AJ6">
            <v>11.703614999999999</v>
          </cell>
          <cell r="AK6">
            <v>11.660436000000001</v>
          </cell>
          <cell r="AL6">
            <v>11.629498999999999</v>
          </cell>
          <cell r="AM6">
            <v>11.661911</v>
          </cell>
          <cell r="AN6">
            <v>11.693572</v>
          </cell>
          <cell r="AO6">
            <v>11.719777000000001</v>
          </cell>
          <cell r="AP6">
            <v>11.755984</v>
          </cell>
          <cell r="AQ6">
            <v>11.768894</v>
          </cell>
          <cell r="AR6">
            <v>11.757673</v>
          </cell>
          <cell r="AS6">
            <v>11.746266</v>
          </cell>
          <cell r="AT6">
            <v>11.764983000000001</v>
          </cell>
          <cell r="AU6">
            <v>11.778074</v>
          </cell>
          <cell r="AV6">
            <v>11.765974999999999</v>
          </cell>
          <cell r="AW6">
            <v>11.694564</v>
          </cell>
          <cell r="AX6">
            <v>11.662634000000001</v>
          </cell>
          <cell r="AY6">
            <v>11.646633</v>
          </cell>
          <cell r="AZ6">
            <v>11.62384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tabSelected="1" workbookViewId="0">
      <selection activeCell="AD16" sqref="AD16"/>
    </sheetView>
  </sheetViews>
  <sheetFormatPr defaultColWidth="7.5703125" defaultRowHeight="15" x14ac:dyDescent="0.25"/>
  <cols>
    <col min="1" max="1" width="12" style="1" customWidth="1"/>
    <col min="2" max="16384" width="7.5703125" style="1"/>
  </cols>
  <sheetData>
    <row r="1" spans="1:55" x14ac:dyDescent="0.25">
      <c r="A1" s="1" t="s">
        <v>0</v>
      </c>
    </row>
    <row r="2" spans="1:55" ht="15.75" thickBot="1" x14ac:dyDescent="0.3">
      <c r="B2" s="6">
        <v>2000</v>
      </c>
      <c r="C2" s="6">
        <v>2001</v>
      </c>
      <c r="D2" s="6">
        <v>2002</v>
      </c>
      <c r="E2" s="6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6">
        <v>2016</v>
      </c>
      <c r="S2" s="6">
        <v>2017</v>
      </c>
      <c r="T2" s="6">
        <v>2018</v>
      </c>
      <c r="U2" s="6">
        <v>2019</v>
      </c>
      <c r="V2" s="6">
        <v>2020</v>
      </c>
      <c r="W2" s="6">
        <v>2021</v>
      </c>
      <c r="X2" s="6">
        <v>2022</v>
      </c>
      <c r="Y2" s="6">
        <v>2023</v>
      </c>
      <c r="Z2" s="6">
        <v>2024</v>
      </c>
      <c r="AA2" s="6">
        <v>2025</v>
      </c>
      <c r="AB2" s="6">
        <v>2026</v>
      </c>
      <c r="AC2" s="6">
        <v>2027</v>
      </c>
      <c r="AD2" s="6">
        <v>2028</v>
      </c>
      <c r="AE2" s="6">
        <v>2029</v>
      </c>
      <c r="AF2" s="6">
        <v>2030</v>
      </c>
      <c r="AG2" s="6">
        <v>2031</v>
      </c>
      <c r="AH2" s="6">
        <v>2032</v>
      </c>
      <c r="AI2" s="6">
        <v>2033</v>
      </c>
      <c r="AJ2" s="6">
        <v>2034</v>
      </c>
      <c r="AK2" s="6">
        <v>2035</v>
      </c>
      <c r="AL2" s="6">
        <v>2036</v>
      </c>
      <c r="AM2" s="6">
        <v>2037</v>
      </c>
      <c r="AN2" s="6">
        <v>2038</v>
      </c>
      <c r="AO2" s="6">
        <v>2039</v>
      </c>
      <c r="AP2" s="6">
        <v>2040</v>
      </c>
      <c r="AQ2" s="6">
        <v>2041</v>
      </c>
      <c r="AR2" s="6">
        <v>2042</v>
      </c>
      <c r="AS2" s="6">
        <v>2043</v>
      </c>
      <c r="AT2" s="6">
        <v>2044</v>
      </c>
      <c r="AU2" s="6">
        <v>2045</v>
      </c>
      <c r="AV2" s="6">
        <v>2046</v>
      </c>
      <c r="AW2" s="6">
        <v>2047</v>
      </c>
      <c r="AX2" s="6">
        <v>2048</v>
      </c>
      <c r="AY2" s="6">
        <v>2049</v>
      </c>
      <c r="AZ2" s="6">
        <v>2050</v>
      </c>
      <c r="BB2" s="2" t="s">
        <v>1</v>
      </c>
    </row>
    <row r="3" spans="1:55" ht="15.75" thickTop="1" x14ac:dyDescent="0.25">
      <c r="A3" s="1" t="s">
        <v>2</v>
      </c>
      <c r="B3" s="1">
        <v>9.9007020000000008</v>
      </c>
      <c r="C3" s="1">
        <v>10.381897</v>
      </c>
      <c r="D3" s="1">
        <v>10.082210999999999</v>
      </c>
      <c r="E3" s="1">
        <v>10.148123</v>
      </c>
      <c r="F3" s="1">
        <v>10.102959999999999</v>
      </c>
      <c r="G3" s="1">
        <v>10.523101</v>
      </c>
      <c r="H3" s="1">
        <v>11.153558</v>
      </c>
      <c r="I3" s="1">
        <v>11.147681</v>
      </c>
      <c r="J3" s="1">
        <v>11.644366</v>
      </c>
      <c r="K3" s="1">
        <v>11.718372</v>
      </c>
      <c r="L3" s="1">
        <v>11.586434000000001</v>
      </c>
      <c r="M3" s="1">
        <v>11.430759</v>
      </c>
      <c r="N3" s="1">
        <v>11.150508</v>
      </c>
      <c r="O3" s="1">
        <v>11.205227000000001</v>
      </c>
      <c r="P3" s="1">
        <v>11.418089</v>
      </c>
      <c r="Q3" s="1">
        <v>11.276398</v>
      </c>
      <c r="R3" s="1">
        <v>11.011279</v>
      </c>
      <c r="S3" s="1">
        <v>11.025492</v>
      </c>
      <c r="T3" s="1">
        <v>10.818218999999999</v>
      </c>
      <c r="U3" s="1">
        <v>10.678224999999999</v>
      </c>
      <c r="V3" s="1">
        <v>10.416587</v>
      </c>
      <c r="W3" s="1">
        <v>10.604009</v>
      </c>
      <c r="X3" s="1">
        <v>10.523453</v>
      </c>
      <c r="Y3" s="1">
        <v>10.404840999999999</v>
      </c>
      <c r="Z3" s="1">
        <v>10.315863999999999</v>
      </c>
      <c r="AA3" s="1">
        <v>10.29508</v>
      </c>
      <c r="AB3" s="1">
        <v>10.309146</v>
      </c>
      <c r="AC3" s="1">
        <v>10.315581999999999</v>
      </c>
      <c r="AD3" s="1">
        <v>10.306461000000001</v>
      </c>
      <c r="AE3" s="1">
        <v>10.313711</v>
      </c>
      <c r="AF3" s="1">
        <v>10.279489</v>
      </c>
      <c r="AG3" s="1">
        <v>10.281264</v>
      </c>
      <c r="AH3" s="1">
        <v>10.238991</v>
      </c>
      <c r="AI3" s="1">
        <v>10.282258000000001</v>
      </c>
      <c r="AJ3" s="1">
        <v>10.269257</v>
      </c>
      <c r="AK3" s="1">
        <v>10.265727999999999</v>
      </c>
      <c r="AL3" s="1">
        <v>10.21719</v>
      </c>
      <c r="AM3" s="1">
        <v>10.176542</v>
      </c>
      <c r="AN3" s="1">
        <v>10.133089</v>
      </c>
      <c r="AO3" s="1">
        <v>10.093248000000001</v>
      </c>
      <c r="AP3" s="1">
        <v>10.071244</v>
      </c>
      <c r="AQ3" s="1">
        <v>10.046385000000001</v>
      </c>
      <c r="AR3" s="1">
        <v>10.033480000000001</v>
      </c>
      <c r="AS3" s="1">
        <v>9.9435900000000004</v>
      </c>
      <c r="AT3" s="1">
        <v>9.9226019999999995</v>
      </c>
      <c r="AU3" s="1">
        <v>9.8906019999999994</v>
      </c>
      <c r="AV3" s="1">
        <v>9.8339180000000006</v>
      </c>
      <c r="AW3" s="1">
        <v>9.8216149999999995</v>
      </c>
      <c r="AX3" s="1">
        <v>9.7845440000000004</v>
      </c>
      <c r="AY3" s="1">
        <v>9.7091410000000007</v>
      </c>
      <c r="AZ3" s="1">
        <v>9.6342680000000005</v>
      </c>
      <c r="BB3" s="1">
        <f>AVERAGE(Y3:AZ3)</f>
        <v>10.113897500000002</v>
      </c>
    </row>
    <row r="4" spans="1:55" x14ac:dyDescent="0.25">
      <c r="A4" s="3" t="s">
        <v>3</v>
      </c>
      <c r="B4" s="1">
        <v>9.9007020000000008</v>
      </c>
      <c r="C4" s="1">
        <v>10.381897</v>
      </c>
      <c r="D4" s="1">
        <v>10.082210999999999</v>
      </c>
      <c r="E4" s="1">
        <v>10.148123</v>
      </c>
      <c r="F4" s="1">
        <v>10.102959999999999</v>
      </c>
      <c r="G4" s="1">
        <v>10.523101</v>
      </c>
      <c r="H4" s="1">
        <v>11.153558</v>
      </c>
      <c r="I4" s="1">
        <v>11.147681</v>
      </c>
      <c r="J4" s="1">
        <v>11.644366</v>
      </c>
      <c r="K4" s="1">
        <v>11.718372</v>
      </c>
      <c r="L4" s="1">
        <v>11.586434000000001</v>
      </c>
      <c r="M4" s="1">
        <v>11.430759</v>
      </c>
      <c r="N4" s="1">
        <v>11.150508</v>
      </c>
      <c r="O4" s="1">
        <v>11.205227000000001</v>
      </c>
      <c r="P4" s="1">
        <v>11.418089</v>
      </c>
      <c r="Q4" s="1">
        <v>11.276398</v>
      </c>
      <c r="R4" s="1">
        <v>11.011279</v>
      </c>
      <c r="S4" s="1">
        <v>11.025492</v>
      </c>
      <c r="T4" s="1">
        <v>10.818218999999999</v>
      </c>
      <c r="U4" s="1">
        <v>10.678226</v>
      </c>
      <c r="V4" s="1">
        <v>10.416696</v>
      </c>
      <c r="W4" s="1">
        <v>10.628621000000001</v>
      </c>
      <c r="X4" s="1">
        <v>10.501763</v>
      </c>
      <c r="Y4" s="1">
        <v>10.978569999999999</v>
      </c>
      <c r="Z4" s="1">
        <v>11.126936000000001</v>
      </c>
      <c r="AA4" s="1">
        <v>11.115736999999999</v>
      </c>
      <c r="AB4" s="1">
        <v>11.118933999999999</v>
      </c>
      <c r="AC4" s="1">
        <v>11.052056</v>
      </c>
      <c r="AD4" s="1">
        <v>11.001775</v>
      </c>
      <c r="AE4" s="1">
        <v>10.963526</v>
      </c>
      <c r="AF4" s="1">
        <v>10.978754</v>
      </c>
      <c r="AG4" s="1">
        <v>10.996411</v>
      </c>
      <c r="AH4" s="1">
        <v>11.019418999999999</v>
      </c>
      <c r="AI4" s="1">
        <v>11.045909999999999</v>
      </c>
      <c r="AJ4" s="1">
        <v>11.086841</v>
      </c>
      <c r="AK4" s="1">
        <v>11.042745999999999</v>
      </c>
      <c r="AL4" s="1">
        <v>10.985045</v>
      </c>
      <c r="AM4" s="1">
        <v>10.960103999999999</v>
      </c>
      <c r="AN4" s="1">
        <v>10.95008</v>
      </c>
      <c r="AO4" s="1">
        <v>10.923833</v>
      </c>
      <c r="AP4" s="1">
        <v>10.926277000000001</v>
      </c>
      <c r="AQ4" s="1">
        <v>10.913864999999999</v>
      </c>
      <c r="AR4" s="1">
        <v>10.911284</v>
      </c>
      <c r="AS4" s="1">
        <v>10.888927000000001</v>
      </c>
      <c r="AT4" s="1">
        <v>10.87344</v>
      </c>
      <c r="AU4" s="1">
        <v>10.875705999999999</v>
      </c>
      <c r="AV4" s="1">
        <v>10.875781999999999</v>
      </c>
      <c r="AW4" s="1">
        <v>10.849544</v>
      </c>
      <c r="AX4" s="1">
        <v>10.819934999999999</v>
      </c>
      <c r="AY4" s="1">
        <v>10.762295999999999</v>
      </c>
      <c r="AZ4" s="1">
        <v>10.676477999999999</v>
      </c>
      <c r="BB4" s="1">
        <f t="shared" ref="BB4:BB6" si="0">AVERAGE(Y4:AZ4)</f>
        <v>10.954293249999996</v>
      </c>
      <c r="BC4" s="4">
        <f>BB4/BB$3-1</f>
        <v>8.309316462817562E-2</v>
      </c>
    </row>
    <row r="5" spans="1:55" x14ac:dyDescent="0.25">
      <c r="A5" s="3" t="s">
        <v>4</v>
      </c>
      <c r="B5" s="1">
        <v>9.9007020000000008</v>
      </c>
      <c r="C5" s="1">
        <v>10.381897</v>
      </c>
      <c r="D5" s="1">
        <v>10.082210999999999</v>
      </c>
      <c r="E5" s="1">
        <v>10.148123</v>
      </c>
      <c r="F5" s="1">
        <v>10.102959999999999</v>
      </c>
      <c r="G5" s="1">
        <v>10.523101</v>
      </c>
      <c r="H5" s="1">
        <v>11.153558</v>
      </c>
      <c r="I5" s="1">
        <v>11.147681</v>
      </c>
      <c r="J5" s="1">
        <v>11.644366</v>
      </c>
      <c r="K5" s="1">
        <v>11.718372</v>
      </c>
      <c r="L5" s="1">
        <v>11.586434000000001</v>
      </c>
      <c r="M5" s="1">
        <v>11.430759</v>
      </c>
      <c r="N5" s="1">
        <v>11.150508</v>
      </c>
      <c r="O5" s="1">
        <v>11.205227000000001</v>
      </c>
      <c r="P5" s="1">
        <v>11.418089</v>
      </c>
      <c r="Q5" s="1">
        <v>11.276398</v>
      </c>
      <c r="R5" s="1">
        <v>11.011279</v>
      </c>
      <c r="S5" s="1">
        <v>11.025492</v>
      </c>
      <c r="T5" s="1">
        <v>10.818218999999999</v>
      </c>
      <c r="U5" s="1">
        <v>10.678222999999999</v>
      </c>
      <c r="V5" s="1">
        <v>10.415362</v>
      </c>
      <c r="W5" s="1">
        <v>10.640230000000001</v>
      </c>
      <c r="X5" s="1">
        <v>10.501671999999999</v>
      </c>
      <c r="Y5" s="1">
        <v>11.343752</v>
      </c>
      <c r="Z5" s="1">
        <v>11.653111000000001</v>
      </c>
      <c r="AA5" s="1">
        <v>11.532565</v>
      </c>
      <c r="AB5" s="1">
        <v>11.44042</v>
      </c>
      <c r="AC5" s="1">
        <v>11.351440999999999</v>
      </c>
      <c r="AD5" s="1">
        <v>11.302592000000001</v>
      </c>
      <c r="AE5" s="1">
        <v>11.282247999999999</v>
      </c>
      <c r="AF5" s="1">
        <v>11.301161</v>
      </c>
      <c r="AG5" s="1">
        <v>11.336872</v>
      </c>
      <c r="AH5" s="1">
        <v>11.341735999999999</v>
      </c>
      <c r="AI5" s="1">
        <v>11.369152</v>
      </c>
      <c r="AJ5" s="1">
        <v>11.37602</v>
      </c>
      <c r="AK5" s="1">
        <v>11.359643</v>
      </c>
      <c r="AL5" s="1">
        <v>11.313624000000001</v>
      </c>
      <c r="AM5" s="1">
        <v>11.317280999999999</v>
      </c>
      <c r="AN5" s="1">
        <v>11.326824999999999</v>
      </c>
      <c r="AO5" s="1">
        <v>11.341426999999999</v>
      </c>
      <c r="AP5" s="1">
        <v>11.361288</v>
      </c>
      <c r="AQ5" s="1">
        <v>11.376804999999999</v>
      </c>
      <c r="AR5" s="1">
        <v>11.371575</v>
      </c>
      <c r="AS5" s="1">
        <v>11.358401000000001</v>
      </c>
      <c r="AT5" s="1">
        <v>11.369157</v>
      </c>
      <c r="AU5" s="1">
        <v>11.342017999999999</v>
      </c>
      <c r="AV5" s="1">
        <v>11.264025</v>
      </c>
      <c r="AW5" s="1">
        <v>11.209927</v>
      </c>
      <c r="AX5" s="1">
        <v>11.199152</v>
      </c>
      <c r="AY5" s="1">
        <v>11.208477</v>
      </c>
      <c r="AZ5" s="1">
        <v>11.173373</v>
      </c>
      <c r="BB5" s="1">
        <f t="shared" si="0"/>
        <v>11.340145285714289</v>
      </c>
      <c r="BC5" s="4">
        <f t="shared" ref="BC5:BC6" si="1">BB5/BB$3-1</f>
        <v>0.12124384152739198</v>
      </c>
    </row>
    <row r="6" spans="1:55" x14ac:dyDescent="0.25">
      <c r="A6" s="3" t="s">
        <v>5</v>
      </c>
      <c r="B6" s="1">
        <v>9.9007020000000008</v>
      </c>
      <c r="C6" s="1">
        <v>10.381897</v>
      </c>
      <c r="D6" s="1">
        <v>10.082210999999999</v>
      </c>
      <c r="E6" s="1">
        <v>10.148123</v>
      </c>
      <c r="F6" s="1">
        <v>10.102959999999999</v>
      </c>
      <c r="G6" s="1">
        <v>10.523101</v>
      </c>
      <c r="H6" s="1">
        <v>11.153558</v>
      </c>
      <c r="I6" s="1">
        <v>11.147681</v>
      </c>
      <c r="J6" s="1">
        <v>11.644366</v>
      </c>
      <c r="K6" s="1">
        <v>11.718372</v>
      </c>
      <c r="L6" s="1">
        <v>11.586434000000001</v>
      </c>
      <c r="M6" s="1">
        <v>11.430759</v>
      </c>
      <c r="N6" s="1">
        <v>11.150508</v>
      </c>
      <c r="O6" s="1">
        <v>11.205227000000001</v>
      </c>
      <c r="P6" s="1">
        <v>11.418089</v>
      </c>
      <c r="Q6" s="1">
        <v>11.276398</v>
      </c>
      <c r="R6" s="1">
        <v>11.011279</v>
      </c>
      <c r="S6" s="1">
        <v>11.025492</v>
      </c>
      <c r="T6" s="1">
        <v>10.818218999999999</v>
      </c>
      <c r="U6" s="1">
        <v>10.67822</v>
      </c>
      <c r="V6" s="1">
        <v>10.414891000000001</v>
      </c>
      <c r="W6" s="1">
        <v>10.644204</v>
      </c>
      <c r="X6" s="1">
        <v>10.493039</v>
      </c>
      <c r="Y6" s="1">
        <v>11.69853</v>
      </c>
      <c r="Z6" s="1">
        <v>12.145232999999999</v>
      </c>
      <c r="AA6" s="1">
        <v>11.959545</v>
      </c>
      <c r="AB6" s="1">
        <v>11.795999999999999</v>
      </c>
      <c r="AC6" s="1">
        <v>11.671388</v>
      </c>
      <c r="AD6" s="1">
        <v>11.615046</v>
      </c>
      <c r="AE6" s="1">
        <v>11.573936</v>
      </c>
      <c r="AF6" s="1">
        <v>11.580069999999999</v>
      </c>
      <c r="AG6" s="1">
        <v>11.588635</v>
      </c>
      <c r="AH6" s="1">
        <v>11.636934</v>
      </c>
      <c r="AI6" s="1">
        <v>11.678551000000001</v>
      </c>
      <c r="AJ6" s="1">
        <v>11.703614999999999</v>
      </c>
      <c r="AK6" s="1">
        <v>11.660436000000001</v>
      </c>
      <c r="AL6" s="1">
        <v>11.629498999999999</v>
      </c>
      <c r="AM6" s="1">
        <v>11.661911</v>
      </c>
      <c r="AN6" s="1">
        <v>11.693572</v>
      </c>
      <c r="AO6" s="1">
        <v>11.719777000000001</v>
      </c>
      <c r="AP6" s="1">
        <v>11.755984</v>
      </c>
      <c r="AQ6" s="1">
        <v>11.768894</v>
      </c>
      <c r="AR6" s="1">
        <v>11.757673</v>
      </c>
      <c r="AS6" s="1">
        <v>11.746266</v>
      </c>
      <c r="AT6" s="1">
        <v>11.764983000000001</v>
      </c>
      <c r="AU6" s="1">
        <v>11.778074</v>
      </c>
      <c r="AV6" s="1">
        <v>11.765974999999999</v>
      </c>
      <c r="AW6" s="1">
        <v>11.694564</v>
      </c>
      <c r="AX6" s="1">
        <v>11.662634000000001</v>
      </c>
      <c r="AY6" s="1">
        <v>11.646633</v>
      </c>
      <c r="AZ6" s="1">
        <v>11.62384</v>
      </c>
      <c r="BB6" s="1">
        <f t="shared" si="0"/>
        <v>11.713507071428575</v>
      </c>
      <c r="BC6" s="4">
        <f t="shared" si="1"/>
        <v>0.15815955930229397</v>
      </c>
    </row>
    <row r="8" spans="1:5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55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5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5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55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5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5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55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55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Elec_price_figure_12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2021-11-15T19:26:17Z</dcterms:created>
  <dcterms:modified xsi:type="dcterms:W3CDTF">2021-11-15T19:30:09Z</dcterms:modified>
</cp:coreProperties>
</file>