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PRJ\01-CABs, RABs, &amp; CANs 2013\CABs\V6\China\China CAX 2023\Charts\"/>
    </mc:Choice>
  </mc:AlternateContent>
  <xr:revisionPtr revIDLastSave="0" documentId="13_ncr:1_{CBF55B1B-10F9-498F-9AA9-BCA4BBB3F8DB}" xr6:coauthVersionLast="47" xr6:coauthVersionMax="47" xr10:uidLastSave="{00000000-0000-0000-0000-000000000000}"/>
  <bookViews>
    <workbookView xWindow="30045" yWindow="1440" windowWidth="21600" windowHeight="11325" activeTab="1" xr2:uid="{B60757D4-D9A8-4290-815A-2708EF34680E}"/>
  </bookViews>
  <sheets>
    <sheet name="Sheet1" sheetId="1" r:id="rId1"/>
    <sheet name="primary energy consumption 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C11" i="2"/>
  <c r="D11" i="2"/>
  <c r="E11" i="2"/>
  <c r="F11" i="2"/>
  <c r="G11" i="2"/>
  <c r="H11" i="2"/>
  <c r="I11" i="2"/>
  <c r="J11" i="2"/>
  <c r="K11" i="2"/>
</calcChain>
</file>

<file path=xl/sharedStrings.xml><?xml version="1.0" encoding="utf-8"?>
<sst xmlns="http://schemas.openxmlformats.org/spreadsheetml/2006/main" count="11" uniqueCount="11">
  <si>
    <t>Total</t>
  </si>
  <si>
    <t>biomass and waste</t>
  </si>
  <si>
    <t>wind</t>
  </si>
  <si>
    <t>solar</t>
  </si>
  <si>
    <t>hydroelectricity</t>
  </si>
  <si>
    <t>oil</t>
  </si>
  <si>
    <t>natural gas</t>
  </si>
  <si>
    <t>coal</t>
  </si>
  <si>
    <t>nuclear</t>
  </si>
  <si>
    <t>Fuel Type TWh</t>
  </si>
  <si>
    <t>Figure 5. China's generation by source , 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</si>
</sst>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4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4"/>
      </bottom>
      <diagonal/>
    </border>
    <border>
      <left/>
      <right/>
      <top style="thick">
        <color theme="4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Protection="0">
      <alignment vertical="top" wrapText="1"/>
    </xf>
    <xf numFmtId="0" fontId="3" fillId="0" borderId="4" applyNumberFormat="0" applyFont="0" applyProtection="0">
      <alignment wrapText="1"/>
    </xf>
    <xf numFmtId="0" fontId="6" fillId="0" borderId="1" applyNumberFormat="0" applyProtection="0">
      <alignment wrapText="1"/>
    </xf>
    <xf numFmtId="0" fontId="7" fillId="0" borderId="0" applyNumberFormat="0" applyProtection="0">
      <alignment horizontal="left"/>
    </xf>
  </cellStyleXfs>
  <cellXfs count="17">
    <xf numFmtId="0" fontId="0" fillId="0" borderId="0" xfId="0"/>
    <xf numFmtId="164" fontId="0" fillId="0" borderId="0" xfId="0" applyNumberForma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9" fontId="2" fillId="0" borderId="0" xfId="1" applyFont="1" applyAlignment="1">
      <alignment horizontal="left"/>
    </xf>
    <xf numFmtId="0" fontId="0" fillId="0" borderId="2" xfId="0" applyBorder="1"/>
    <xf numFmtId="0" fontId="5" fillId="0" borderId="4" xfId="3" applyFont="1">
      <alignment wrapText="1"/>
    </xf>
    <xf numFmtId="1" fontId="6" fillId="0" borderId="1" xfId="4" applyNumberFormat="1">
      <alignment wrapText="1"/>
    </xf>
    <xf numFmtId="17" fontId="6" fillId="0" borderId="1" xfId="4" applyNumberFormat="1">
      <alignment wrapText="1"/>
    </xf>
    <xf numFmtId="164" fontId="0" fillId="0" borderId="0" xfId="0" applyNumberFormat="1" applyAlignment="1">
      <alignment horizontal="left"/>
    </xf>
    <xf numFmtId="0" fontId="3" fillId="0" borderId="0" xfId="0" applyFont="1"/>
    <xf numFmtId="0" fontId="8" fillId="0" borderId="0" xfId="5" applyFont="1">
      <alignment horizontal="left"/>
    </xf>
    <xf numFmtId="2" fontId="0" fillId="0" borderId="0" xfId="0" applyNumberFormat="1"/>
    <xf numFmtId="2" fontId="0" fillId="0" borderId="3" xfId="0" applyNumberFormat="1" applyBorder="1"/>
    <xf numFmtId="0" fontId="4" fillId="0" borderId="5" xfId="2" applyFont="1" applyBorder="1">
      <alignment vertical="top" wrapText="1"/>
    </xf>
    <xf numFmtId="2" fontId="0" fillId="0" borderId="6" xfId="0" applyNumberFormat="1" applyBorder="1"/>
    <xf numFmtId="2" fontId="0" fillId="0" borderId="7" xfId="0" applyNumberFormat="1" applyBorder="1"/>
  </cellXfs>
  <cellStyles count="6">
    <cellStyle name="Body: normal cell" xfId="3" xr:uid="{178E4641-1DB6-468D-A388-3F965F7C2091}"/>
    <cellStyle name="Footnotes: all except top row" xfId="2" xr:uid="{6C49163E-B38C-43CD-A9CB-C8723E9C629B}"/>
    <cellStyle name="Header: bottom row" xfId="4" xr:uid="{F431DA06-E926-40AD-B88C-F339DD328AE6}"/>
    <cellStyle name="Normal" xfId="0" builtinId="0"/>
    <cellStyle name="Percent" xfId="1" builtinId="5"/>
    <cellStyle name="Table title" xfId="5" xr:uid="{373FFB63-65D5-47AF-84AD-BDEA462C4D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16963839452227E-2"/>
          <c:y val="0.19291549196929877"/>
          <c:w val="0.87720652053381509"/>
          <c:h val="0.59560890476088868"/>
        </c:manualLayout>
      </c:layout>
      <c:areaChart>
        <c:grouping val="stacked"/>
        <c:varyColors val="0"/>
        <c:ser>
          <c:idx val="0"/>
          <c:order val="0"/>
          <c:tx>
            <c:strRef>
              <c:f>'[1]Generation Chart'!$A$3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'[1]Generation Chart'!$B$2:$K$2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'[1]Generation Chart'!$B$3:$K$3</c:f>
              <c:numCache>
                <c:formatCode>General</c:formatCode>
                <c:ptCount val="10"/>
                <c:pt idx="0">
                  <c:v>3837.7071895071449</c:v>
                </c:pt>
                <c:pt idx="1">
                  <c:v>3853.9780615361219</c:v>
                </c:pt>
                <c:pt idx="2">
                  <c:v>3853.3768902403694</c:v>
                </c:pt>
                <c:pt idx="3">
                  <c:v>3981.2458640640994</c:v>
                </c:pt>
                <c:pt idx="4">
                  <c:v>4285.3866574648946</c:v>
                </c:pt>
                <c:pt idx="5">
                  <c:v>4471.5765873348792</c:v>
                </c:pt>
                <c:pt idx="6">
                  <c:v>4573.4568714697807</c:v>
                </c:pt>
                <c:pt idx="7">
                  <c:v>4675.2956681299211</c:v>
                </c:pt>
                <c:pt idx="8">
                  <c:v>5105.5762401010224</c:v>
                </c:pt>
                <c:pt idx="9">
                  <c:v>5144.7597432000002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D-4B81-B6A9-CA2699FEDD39}"/>
            </c:ext>
          </c:extLst>
        </c:ser>
        <c:ser>
          <c:idx val="1"/>
          <c:order val="1"/>
          <c:tx>
            <c:strRef>
              <c:f>'[1]Generation Chart'!$A$4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'[1]Generation Chart'!$B$2:$K$2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'[1]Generation Chart'!$B$4:$K$4</c:f>
              <c:numCache>
                <c:formatCode>General</c:formatCode>
                <c:ptCount val="10"/>
                <c:pt idx="0">
                  <c:v>109.54737482842724</c:v>
                </c:pt>
                <c:pt idx="1">
                  <c:v>122.21292311858255</c:v>
                </c:pt>
                <c:pt idx="2">
                  <c:v>158.95412429513235</c:v>
                </c:pt>
                <c:pt idx="3">
                  <c:v>180.34808073245694</c:v>
                </c:pt>
                <c:pt idx="4">
                  <c:v>196.56546353956651</c:v>
                </c:pt>
                <c:pt idx="5">
                  <c:v>202.27571198036398</c:v>
                </c:pt>
                <c:pt idx="6">
                  <c:v>219.00853863312264</c:v>
                </c:pt>
                <c:pt idx="7">
                  <c:v>239.84606592220092</c:v>
                </c:pt>
                <c:pt idx="8">
                  <c:v>275.07189593608655</c:v>
                </c:pt>
                <c:pt idx="9">
                  <c:v>245.29199740000004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D-4B81-B6A9-CA2699FEDD39}"/>
            </c:ext>
          </c:extLst>
        </c:ser>
        <c:ser>
          <c:idx val="2"/>
          <c:order val="2"/>
          <c:tx>
            <c:strRef>
              <c:f>'[1]Generation Chart'!$A$5</c:f>
              <c:strCache>
                <c:ptCount val="1"/>
                <c:pt idx="0">
                  <c:v>petroleum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'[1]Generation Chart'!$B$2:$K$2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'[1]Generation Chart'!$B$5:$K$5</c:f>
              <c:numCache>
                <c:formatCode>General</c:formatCode>
                <c:ptCount val="10"/>
                <c:pt idx="0">
                  <c:v>9.4244556644280895</c:v>
                </c:pt>
                <c:pt idx="1">
                  <c:v>8.726575345294961</c:v>
                </c:pt>
                <c:pt idx="2">
                  <c:v>9.2178174644983795</c:v>
                </c:pt>
                <c:pt idx="3">
                  <c:v>9.9302452034434925</c:v>
                </c:pt>
                <c:pt idx="4">
                  <c:v>9.5467569955395586</c:v>
                </c:pt>
                <c:pt idx="5">
                  <c:v>10.195327584757734</c:v>
                </c:pt>
                <c:pt idx="6">
                  <c:v>9.9178661970972879</c:v>
                </c:pt>
                <c:pt idx="7">
                  <c:v>10.894772447877106</c:v>
                </c:pt>
                <c:pt idx="8">
                  <c:v>11.305636962890356</c:v>
                </c:pt>
                <c:pt idx="9">
                  <c:v>11.9750078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D-4B81-B6A9-CA2699FEDD39}"/>
            </c:ext>
          </c:extLst>
        </c:ser>
        <c:ser>
          <c:idx val="3"/>
          <c:order val="3"/>
          <c:tx>
            <c:strRef>
              <c:f>'[1]Generation Chart'!$A$6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'[1]Generation Chart'!$B$2:$K$2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'[1]Generation Chart'!$B$6:$K$6</c:f>
              <c:numCache>
                <c:formatCode>General</c:formatCode>
                <c:ptCount val="10"/>
                <c:pt idx="0">
                  <c:v>900.51499999999999</c:v>
                </c:pt>
                <c:pt idx="1">
                  <c:v>1040.626</c:v>
                </c:pt>
                <c:pt idx="2">
                  <c:v>1103.3253010000001</c:v>
                </c:pt>
                <c:pt idx="3">
                  <c:v>1141.7155210000001</c:v>
                </c:pt>
                <c:pt idx="4">
                  <c:v>1153.461198</c:v>
                </c:pt>
                <c:pt idx="5">
                  <c:v>1186.8981300999999</c:v>
                </c:pt>
                <c:pt idx="6">
                  <c:v>1259.8126201</c:v>
                </c:pt>
                <c:pt idx="7">
                  <c:v>1321.5112615</c:v>
                </c:pt>
                <c:pt idx="8">
                  <c:v>1274.6300000000001</c:v>
                </c:pt>
                <c:pt idx="9">
                  <c:v>1300.4521506999999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3D-4B81-B6A9-CA2699FEDD39}"/>
            </c:ext>
          </c:extLst>
        </c:ser>
        <c:ser>
          <c:idx val="4"/>
          <c:order val="4"/>
          <c:tx>
            <c:strRef>
              <c:f>'[1]Generation Chart'!$A$7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'[1]Generation Chart'!$B$2:$K$2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'[1]Generation Chart'!$B$7:$K$7</c:f>
              <c:numCache>
                <c:formatCode>General</c:formatCode>
                <c:ptCount val="10"/>
                <c:pt idx="0">
                  <c:v>141.197</c:v>
                </c:pt>
                <c:pt idx="1">
                  <c:v>159.97900000000001</c:v>
                </c:pt>
                <c:pt idx="2">
                  <c:v>185.76599999999999</c:v>
                </c:pt>
                <c:pt idx="3">
                  <c:v>237.07</c:v>
                </c:pt>
                <c:pt idx="4">
                  <c:v>297.23</c:v>
                </c:pt>
                <c:pt idx="5">
                  <c:v>365.971</c:v>
                </c:pt>
                <c:pt idx="6">
                  <c:v>406.03199999999998</c:v>
                </c:pt>
                <c:pt idx="7">
                  <c:v>466.46241739999999</c:v>
                </c:pt>
                <c:pt idx="8">
                  <c:v>611.22065840000005</c:v>
                </c:pt>
                <c:pt idx="9">
                  <c:v>758.07194830000003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3D-4B81-B6A9-CA2699FEDD39}"/>
            </c:ext>
          </c:extLst>
        </c:ser>
        <c:ser>
          <c:idx val="5"/>
          <c:order val="5"/>
          <c:tx>
            <c:strRef>
              <c:f>'[1]Generation Chart'!$A$8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'[1]Generation Chart'!$B$2:$K$2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'[1]Generation Chart'!$B$8:$K$8</c:f>
              <c:numCache>
                <c:formatCode>General</c:formatCode>
                <c:ptCount val="10"/>
                <c:pt idx="0">
                  <c:v>15.477</c:v>
                </c:pt>
                <c:pt idx="1">
                  <c:v>29.23</c:v>
                </c:pt>
                <c:pt idx="2">
                  <c:v>44.808999999999997</c:v>
                </c:pt>
                <c:pt idx="3">
                  <c:v>75.343999999999994</c:v>
                </c:pt>
                <c:pt idx="4">
                  <c:v>117.842</c:v>
                </c:pt>
                <c:pt idx="5">
                  <c:v>177.28</c:v>
                </c:pt>
                <c:pt idx="6">
                  <c:v>225.39500000000001</c:v>
                </c:pt>
                <c:pt idx="7">
                  <c:v>262.18400000000003</c:v>
                </c:pt>
                <c:pt idx="8">
                  <c:v>340.86200000000002</c:v>
                </c:pt>
                <c:pt idx="9">
                  <c:v>416.27100159999998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3D-4B81-B6A9-CA2699FEDD39}"/>
            </c:ext>
          </c:extLst>
        </c:ser>
        <c:ser>
          <c:idx val="6"/>
          <c:order val="6"/>
          <c:tx>
            <c:strRef>
              <c:f>'[1]Generation Chart'!$A$9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'[1]Generation Chart'!$B$2:$K$2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'[1]Generation Chart'!$B$9:$K$9</c:f>
              <c:numCache>
                <c:formatCode>General</c:formatCode>
                <c:ptCount val="10"/>
                <c:pt idx="0">
                  <c:v>111.61</c:v>
                </c:pt>
                <c:pt idx="1">
                  <c:v>132.54</c:v>
                </c:pt>
                <c:pt idx="2">
                  <c:v>170.79</c:v>
                </c:pt>
                <c:pt idx="3">
                  <c:v>213.29</c:v>
                </c:pt>
                <c:pt idx="4">
                  <c:v>248.07</c:v>
                </c:pt>
                <c:pt idx="5">
                  <c:v>294.36</c:v>
                </c:pt>
                <c:pt idx="6">
                  <c:v>348.35</c:v>
                </c:pt>
                <c:pt idx="7">
                  <c:v>366.25</c:v>
                </c:pt>
                <c:pt idx="8">
                  <c:v>407.52</c:v>
                </c:pt>
                <c:pt idx="9">
                  <c:v>417.786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3D-4B81-B6A9-CA2699FEDD39}"/>
            </c:ext>
          </c:extLst>
        </c:ser>
        <c:ser>
          <c:idx val="7"/>
          <c:order val="7"/>
          <c:tx>
            <c:strRef>
              <c:f>'[1]Generation Chart'!$A$10</c:f>
              <c:strCache>
                <c:ptCount val="1"/>
                <c:pt idx="0">
                  <c:v>biomass and waste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'[1]Generation Chart'!$B$2:$K$2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'[1]Generation Chart'!$B$10:$K$10</c:f>
              <c:numCache>
                <c:formatCode>General</c:formatCode>
                <c:ptCount val="10"/>
                <c:pt idx="0">
                  <c:v>49.302999999999997</c:v>
                </c:pt>
                <c:pt idx="1">
                  <c:v>57.356000000000002</c:v>
                </c:pt>
                <c:pt idx="2">
                  <c:v>63.728999999999999</c:v>
                </c:pt>
                <c:pt idx="3">
                  <c:v>76.113</c:v>
                </c:pt>
                <c:pt idx="4">
                  <c:v>92.816000000000003</c:v>
                </c:pt>
                <c:pt idx="5">
                  <c:v>103.20699999999999</c:v>
                </c:pt>
                <c:pt idx="6">
                  <c:v>121.143</c:v>
                </c:pt>
                <c:pt idx="7">
                  <c:v>124.262</c:v>
                </c:pt>
                <c:pt idx="8">
                  <c:v>136.43379999999999</c:v>
                </c:pt>
                <c:pt idx="9">
                  <c:v>138.44300000000001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3D-4B81-B6A9-CA2699FED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412591"/>
        <c:axId val="1026411151"/>
      </c:areaChart>
      <c:catAx>
        <c:axId val="102641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6411151"/>
        <c:crosses val="autoZero"/>
        <c:auto val="1"/>
        <c:lblAlgn val="ctr"/>
        <c:lblOffset val="100"/>
        <c:noMultiLvlLbl val="0"/>
      </c:catAx>
      <c:valAx>
        <c:axId val="102641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64125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48778155969E-2"/>
          <c:y val="0.85614352049056952"/>
          <c:w val="0.8999999024436881"/>
          <c:h val="5.5707583195822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13</xdr:col>
      <xdr:colOff>16194</xdr:colOff>
      <xdr:row>34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19F61C-18C7-4F34-9611-6BAFDA777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0.00361</cdr:x>
      <cdr:y>0.01551</cdr:y>
    </cdr:from>
    <cdr:to>
      <cdr:x>0.86141</cdr:x>
      <cdr:y>0.08913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4ED33DE-B523-59D8-A1FC-5094957977CD}"/>
            </a:ext>
          </a:extLst>
        </cdr:cNvPr>
        <cdr:cNvSpPr txBox="1"/>
      </cdr:nvSpPr>
      <cdr:spPr>
        <a:xfrm xmlns:a="http://schemas.openxmlformats.org/drawingml/2006/main">
          <a:off x="22225" y="60325"/>
          <a:ext cx="5275699" cy="286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Figure 5. China's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generation by source, 2013—2022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0.00671</cdr:x>
      <cdr:y>0.08897</cdr:y>
    </cdr:from>
    <cdr:to>
      <cdr:x>0.33245</cdr:x>
      <cdr:y>0.1525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85EA711-D5C0-AF08-3C98-39CCAFB57B36}"/>
            </a:ext>
          </a:extLst>
        </cdr:cNvPr>
        <cdr:cNvSpPr txBox="1"/>
      </cdr:nvSpPr>
      <cdr:spPr>
        <a:xfrm xmlns:a="http://schemas.openxmlformats.org/drawingml/2006/main">
          <a:off x="41275" y="346075"/>
          <a:ext cx="2003405" cy="247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terawatthours</a:t>
          </a:r>
        </a:p>
      </cdr:txBody>
    </cdr:sp>
  </cdr:relSizeAnchor>
  <cdr:relSizeAnchor xmlns:cdr="http://schemas.openxmlformats.org/drawingml/2006/chartDrawing">
    <cdr:from>
      <cdr:x>0.09808</cdr:x>
      <cdr:y>0.91659</cdr:y>
    </cdr:from>
    <cdr:to>
      <cdr:x>0.96226</cdr:x>
      <cdr:y>0.97535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A6723E3-6B11-B00B-6994-BE66A469AC9B}"/>
            </a:ext>
          </a:extLst>
        </cdr:cNvPr>
        <cdr:cNvSpPr txBox="1"/>
      </cdr:nvSpPr>
      <cdr:spPr>
        <a:xfrm xmlns:a="http://schemas.openxmlformats.org/drawingml/2006/main">
          <a:off x="603250" y="3565525"/>
          <a:ext cx="5314946" cy="228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International Energy Statistics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and estimates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0.01136</cdr:x>
      <cdr:y>0.897</cdr:y>
    </cdr:from>
    <cdr:to>
      <cdr:x>0.08275</cdr:x>
      <cdr:y>0.97968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00E8B6F3-A1FF-D7C5-2DED-0D8D5097D7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9850" y="3489325"/>
          <a:ext cx="439111" cy="321656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J\01-CABs,%20RABs,%20&amp;%20CANs%202013\CABs\V6\China\China%20CAX%202023\ChinaCAX2023.xlsx" TargetMode="External"/><Relationship Id="rId1" Type="http://schemas.openxmlformats.org/officeDocument/2006/relationships/externalLinkPath" Target="/PRJ/01-CABs,%20RABs,%20&amp;%20CANs%202013/CABs/V6/China/China%20CAX%202023/ChinaCAX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mary Energy"/>
      <sheetName val="Energy Ind Tbl"/>
      <sheetName val="Petroleum"/>
      <sheetName val="Petroleum ProCon Chart"/>
      <sheetName val="Petroleum Imports"/>
      <sheetName val="Petro Imp Chart"/>
      <sheetName val="PetroProd Con"/>
      <sheetName val="PetroProd Imp"/>
      <sheetName val="Refineries"/>
      <sheetName val="PetroProd Con Chart"/>
      <sheetName val="Nat Gas"/>
      <sheetName val="NGas Chart"/>
      <sheetName val="NGas Imports"/>
      <sheetName val="NGas Imp Chart"/>
      <sheetName val="LNG Fac"/>
      <sheetName val="LNG Cap Chart"/>
      <sheetName val="Coal"/>
      <sheetName val="Coal Chart"/>
      <sheetName val="Coal Imp"/>
      <sheetName val="Coal Imp Chart"/>
      <sheetName val="Elec Gen"/>
      <sheetName val="Generation Chart"/>
      <sheetName val="Elec Cap"/>
      <sheetName val="Nuclear Tbl"/>
      <sheetName val="Elec Cap Chart"/>
      <sheetName val="Petroleum Imp GTT (Not Use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2013</v>
          </cell>
          <cell r="C2">
            <v>2014</v>
          </cell>
          <cell r="D2">
            <v>2015</v>
          </cell>
          <cell r="E2">
            <v>2016</v>
          </cell>
          <cell r="F2">
            <v>2017</v>
          </cell>
          <cell r="G2">
            <v>2018</v>
          </cell>
          <cell r="H2">
            <v>2019</v>
          </cell>
          <cell r="I2">
            <v>2020</v>
          </cell>
          <cell r="J2">
            <v>2021</v>
          </cell>
          <cell r="K2">
            <v>2022</v>
          </cell>
        </row>
        <row r="3">
          <cell r="A3" t="str">
            <v>coal</v>
          </cell>
          <cell r="B3">
            <v>3837.7071895071449</v>
          </cell>
          <cell r="C3">
            <v>3853.9780615361219</v>
          </cell>
          <cell r="D3">
            <v>3853.3768902403694</v>
          </cell>
          <cell r="E3">
            <v>3981.2458640640994</v>
          </cell>
          <cell r="F3">
            <v>4285.3866574648946</v>
          </cell>
          <cell r="G3">
            <v>4471.5765873348792</v>
          </cell>
          <cell r="H3">
            <v>4573.4568714697807</v>
          </cell>
          <cell r="I3">
            <v>4675.2956681299211</v>
          </cell>
          <cell r="J3">
            <v>5105.5762401010224</v>
          </cell>
          <cell r="K3">
            <v>5144.7597432000002</v>
          </cell>
        </row>
        <row r="4">
          <cell r="A4" t="str">
            <v>natural gas</v>
          </cell>
          <cell r="B4">
            <v>109.54737482842724</v>
          </cell>
          <cell r="C4">
            <v>122.21292311858255</v>
          </cell>
          <cell r="D4">
            <v>158.95412429513235</v>
          </cell>
          <cell r="E4">
            <v>180.34808073245694</v>
          </cell>
          <cell r="F4">
            <v>196.56546353956651</v>
          </cell>
          <cell r="G4">
            <v>202.27571198036398</v>
          </cell>
          <cell r="H4">
            <v>219.00853863312264</v>
          </cell>
          <cell r="I4">
            <v>239.84606592220092</v>
          </cell>
          <cell r="J4">
            <v>275.07189593608655</v>
          </cell>
          <cell r="K4">
            <v>245.29199740000004</v>
          </cell>
        </row>
        <row r="5">
          <cell r="A5" t="str">
            <v>petroleum</v>
          </cell>
          <cell r="B5">
            <v>9.4244556644280895</v>
          </cell>
          <cell r="C5">
            <v>8.726575345294961</v>
          </cell>
          <cell r="D5">
            <v>9.2178174644983795</v>
          </cell>
          <cell r="E5">
            <v>9.9302452034434925</v>
          </cell>
          <cell r="F5">
            <v>9.5467569955395586</v>
          </cell>
          <cell r="G5">
            <v>10.195327584757734</v>
          </cell>
          <cell r="H5">
            <v>9.9178661970972879</v>
          </cell>
          <cell r="I5">
            <v>10.894772447877106</v>
          </cell>
          <cell r="J5">
            <v>11.305636962890356</v>
          </cell>
          <cell r="K5">
            <v>11.9750078</v>
          </cell>
        </row>
        <row r="6">
          <cell r="A6" t="str">
            <v>hydro</v>
          </cell>
          <cell r="B6">
            <v>900.51499999999999</v>
          </cell>
          <cell r="C6">
            <v>1040.626</v>
          </cell>
          <cell r="D6">
            <v>1103.3253010000001</v>
          </cell>
          <cell r="E6">
            <v>1141.7155210000001</v>
          </cell>
          <cell r="F6">
            <v>1153.461198</v>
          </cell>
          <cell r="G6">
            <v>1186.8981300999999</v>
          </cell>
          <cell r="H6">
            <v>1259.8126201</v>
          </cell>
          <cell r="I6">
            <v>1321.5112615</v>
          </cell>
          <cell r="J6">
            <v>1274.6300000000001</v>
          </cell>
          <cell r="K6">
            <v>1300.4521506999999</v>
          </cell>
        </row>
        <row r="7">
          <cell r="A7" t="str">
            <v>wind</v>
          </cell>
          <cell r="B7">
            <v>141.197</v>
          </cell>
          <cell r="C7">
            <v>159.97900000000001</v>
          </cell>
          <cell r="D7">
            <v>185.76599999999999</v>
          </cell>
          <cell r="E7">
            <v>237.07</v>
          </cell>
          <cell r="F7">
            <v>297.23</v>
          </cell>
          <cell r="G7">
            <v>365.971</v>
          </cell>
          <cell r="H7">
            <v>406.03199999999998</v>
          </cell>
          <cell r="I7">
            <v>466.46241739999999</v>
          </cell>
          <cell r="J7">
            <v>611.22065840000005</v>
          </cell>
          <cell r="K7">
            <v>758.07194830000003</v>
          </cell>
        </row>
        <row r="8">
          <cell r="A8" t="str">
            <v>solar</v>
          </cell>
          <cell r="B8">
            <v>15.477</v>
          </cell>
          <cell r="C8">
            <v>29.23</v>
          </cell>
          <cell r="D8">
            <v>44.808999999999997</v>
          </cell>
          <cell r="E8">
            <v>75.343999999999994</v>
          </cell>
          <cell r="F8">
            <v>117.842</v>
          </cell>
          <cell r="G8">
            <v>177.28</v>
          </cell>
          <cell r="H8">
            <v>225.39500000000001</v>
          </cell>
          <cell r="I8">
            <v>262.18400000000003</v>
          </cell>
          <cell r="J8">
            <v>340.86200000000002</v>
          </cell>
          <cell r="K8">
            <v>416.27100159999998</v>
          </cell>
        </row>
        <row r="9">
          <cell r="A9" t="str">
            <v>nuclear</v>
          </cell>
          <cell r="B9">
            <v>111.61</v>
          </cell>
          <cell r="C9">
            <v>132.54</v>
          </cell>
          <cell r="D9">
            <v>170.79</v>
          </cell>
          <cell r="E9">
            <v>213.29</v>
          </cell>
          <cell r="F9">
            <v>248.07</v>
          </cell>
          <cell r="G9">
            <v>294.36</v>
          </cell>
          <cell r="H9">
            <v>348.35</v>
          </cell>
          <cell r="I9">
            <v>366.25</v>
          </cell>
          <cell r="J9">
            <v>407.52</v>
          </cell>
          <cell r="K9">
            <v>417.786</v>
          </cell>
        </row>
        <row r="10">
          <cell r="A10" t="str">
            <v>biomass and waste</v>
          </cell>
          <cell r="B10">
            <v>49.302999999999997</v>
          </cell>
          <cell r="C10">
            <v>57.356000000000002</v>
          </cell>
          <cell r="D10">
            <v>63.728999999999999</v>
          </cell>
          <cell r="E10">
            <v>76.113</v>
          </cell>
          <cell r="F10">
            <v>92.816000000000003</v>
          </cell>
          <cell r="G10">
            <v>103.20699999999999</v>
          </cell>
          <cell r="H10">
            <v>121.143</v>
          </cell>
          <cell r="I10">
            <v>124.262</v>
          </cell>
          <cell r="J10">
            <v>136.43379999999999</v>
          </cell>
          <cell r="K10">
            <v>138.44300000000001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9178-4B6D-4149-BCCE-9788CDBEC1B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8586-1909-4418-84C4-D88480188581}">
  <dimension ref="A1:K27"/>
  <sheetViews>
    <sheetView showGridLines="0" tabSelected="1" topLeftCell="A15" workbookViewId="0">
      <selection activeCell="Q8" sqref="Q8"/>
    </sheetView>
  </sheetViews>
  <sheetFormatPr defaultRowHeight="15" x14ac:dyDescent="0.25"/>
  <cols>
    <col min="1" max="1" width="27" customWidth="1"/>
    <col min="2" max="2" width="8.42578125" customWidth="1"/>
    <col min="3" max="3" width="8.42578125" style="1" customWidth="1"/>
    <col min="4" max="11" width="8.42578125" customWidth="1"/>
  </cols>
  <sheetData>
    <row r="1" spans="1:11" ht="15" customHeight="1" x14ac:dyDescent="0.25">
      <c r="A1" s="11" t="s">
        <v>10</v>
      </c>
      <c r="B1" s="10"/>
      <c r="C1" s="9"/>
    </row>
    <row r="2" spans="1:11" ht="18" customHeight="1" thickBot="1" x14ac:dyDescent="0.3">
      <c r="A2" s="8" t="s">
        <v>9</v>
      </c>
      <c r="B2" s="7">
        <v>2013</v>
      </c>
      <c r="C2" s="7">
        <v>2014</v>
      </c>
      <c r="D2" s="7">
        <v>2015</v>
      </c>
      <c r="E2" s="7">
        <v>2016</v>
      </c>
      <c r="F2" s="7">
        <v>2017</v>
      </c>
      <c r="G2" s="7">
        <v>2018</v>
      </c>
      <c r="H2" s="7">
        <v>2019</v>
      </c>
      <c r="I2" s="7">
        <v>2020</v>
      </c>
      <c r="J2" s="7">
        <v>2021</v>
      </c>
      <c r="K2" s="7">
        <v>2022</v>
      </c>
    </row>
    <row r="3" spans="1:11" ht="14.25" customHeight="1" thickTop="1" x14ac:dyDescent="0.25">
      <c r="A3" s="6" t="s">
        <v>8</v>
      </c>
      <c r="B3" s="15">
        <v>111.61</v>
      </c>
      <c r="C3" s="15">
        <v>132.54</v>
      </c>
      <c r="D3" s="15">
        <v>170.79</v>
      </c>
      <c r="E3" s="15">
        <v>213.29</v>
      </c>
      <c r="F3" s="15">
        <v>248.07</v>
      </c>
      <c r="G3" s="15">
        <v>294.36</v>
      </c>
      <c r="H3" s="15">
        <v>348.35</v>
      </c>
      <c r="I3" s="15">
        <v>366.25</v>
      </c>
      <c r="J3" s="15">
        <v>407.52</v>
      </c>
      <c r="K3" s="15">
        <v>417.786</v>
      </c>
    </row>
    <row r="4" spans="1:11" x14ac:dyDescent="0.25">
      <c r="A4" s="6" t="s">
        <v>7</v>
      </c>
      <c r="B4" s="16">
        <v>3837.7071895071449</v>
      </c>
      <c r="C4" s="16">
        <v>3853.9780615361219</v>
      </c>
      <c r="D4" s="16">
        <v>3853.3768902403694</v>
      </c>
      <c r="E4" s="16">
        <v>3981.2458640640994</v>
      </c>
      <c r="F4" s="16">
        <v>4285.3866574648946</v>
      </c>
      <c r="G4" s="16">
        <v>4471.5765873348792</v>
      </c>
      <c r="H4" s="16">
        <v>4573.4568714697807</v>
      </c>
      <c r="I4" s="16">
        <v>4675.2956681299211</v>
      </c>
      <c r="J4" s="16">
        <v>5105.5762401010224</v>
      </c>
      <c r="K4" s="16">
        <v>5144.7597432000002</v>
      </c>
    </row>
    <row r="5" spans="1:11" x14ac:dyDescent="0.25">
      <c r="A5" s="6" t="s">
        <v>6</v>
      </c>
      <c r="B5" s="16">
        <v>109.54737482842724</v>
      </c>
      <c r="C5" s="16">
        <v>122.21292311858255</v>
      </c>
      <c r="D5" s="16">
        <v>158.95412429513235</v>
      </c>
      <c r="E5" s="16">
        <v>180.34808073245694</v>
      </c>
      <c r="F5" s="16">
        <v>196.56546353956651</v>
      </c>
      <c r="G5" s="16">
        <v>202.27571198036398</v>
      </c>
      <c r="H5" s="16">
        <v>219.00853863312264</v>
      </c>
      <c r="I5" s="16">
        <v>239.84606592220092</v>
      </c>
      <c r="J5" s="16">
        <v>275.07189593608655</v>
      </c>
      <c r="K5" s="16">
        <v>245.29199740000004</v>
      </c>
    </row>
    <row r="6" spans="1:11" x14ac:dyDescent="0.25">
      <c r="A6" s="6" t="s">
        <v>5</v>
      </c>
      <c r="B6" s="16">
        <v>9.4244556644280895</v>
      </c>
      <c r="C6" s="16">
        <v>8.726575345294961</v>
      </c>
      <c r="D6" s="16">
        <v>9.2178174644983795</v>
      </c>
      <c r="E6" s="16">
        <v>9.9302452034434925</v>
      </c>
      <c r="F6" s="16">
        <v>9.5467569955395586</v>
      </c>
      <c r="G6" s="16">
        <v>10.195327584757734</v>
      </c>
      <c r="H6" s="16">
        <v>9.9178661970972879</v>
      </c>
      <c r="I6" s="16">
        <v>10.894772447877106</v>
      </c>
      <c r="J6" s="16">
        <v>11.305636962890356</v>
      </c>
      <c r="K6" s="16">
        <v>11.9750078</v>
      </c>
    </row>
    <row r="7" spans="1:11" x14ac:dyDescent="0.25">
      <c r="A7" s="6" t="s">
        <v>4</v>
      </c>
      <c r="B7" s="16">
        <v>900.51499999999999</v>
      </c>
      <c r="C7" s="16">
        <v>1040.626</v>
      </c>
      <c r="D7" s="16">
        <v>1103.3253010000001</v>
      </c>
      <c r="E7" s="16">
        <v>1141.7155210000001</v>
      </c>
      <c r="F7" s="16">
        <v>1153.461198</v>
      </c>
      <c r="G7" s="16">
        <v>1186.8981300999999</v>
      </c>
      <c r="H7" s="16">
        <v>1259.8126201</v>
      </c>
      <c r="I7" s="16">
        <v>1321.5112615</v>
      </c>
      <c r="J7" s="16">
        <v>1274.6300000000001</v>
      </c>
      <c r="K7" s="16">
        <v>1300.4521506999999</v>
      </c>
    </row>
    <row r="8" spans="1:11" x14ac:dyDescent="0.25">
      <c r="A8" s="6" t="s">
        <v>3</v>
      </c>
      <c r="B8" s="16">
        <v>15.477</v>
      </c>
      <c r="C8" s="16">
        <v>29.23</v>
      </c>
      <c r="D8" s="16">
        <v>44.808999999999997</v>
      </c>
      <c r="E8" s="16">
        <v>75.343999999999994</v>
      </c>
      <c r="F8" s="16">
        <v>117.842</v>
      </c>
      <c r="G8" s="16">
        <v>177.28</v>
      </c>
      <c r="H8" s="16">
        <v>225.39500000000001</v>
      </c>
      <c r="I8" s="16">
        <v>262.18400000000003</v>
      </c>
      <c r="J8" s="16">
        <v>340.86200000000002</v>
      </c>
      <c r="K8" s="16">
        <v>416.27100159999998</v>
      </c>
    </row>
    <row r="9" spans="1:11" x14ac:dyDescent="0.25">
      <c r="A9" s="6" t="s">
        <v>2</v>
      </c>
      <c r="B9" s="16">
        <v>141.197</v>
      </c>
      <c r="C9" s="16">
        <v>159.97900000000001</v>
      </c>
      <c r="D9" s="16">
        <v>185.76599999999999</v>
      </c>
      <c r="E9" s="16">
        <v>237.07</v>
      </c>
      <c r="F9" s="16">
        <v>297.23</v>
      </c>
      <c r="G9" s="16">
        <v>365.971</v>
      </c>
      <c r="H9" s="16">
        <v>406.03199999999998</v>
      </c>
      <c r="I9" s="16">
        <v>466.46241739999999</v>
      </c>
      <c r="J9" s="16">
        <v>611.22065840000005</v>
      </c>
      <c r="K9" s="16">
        <v>758.07194830000003</v>
      </c>
    </row>
    <row r="10" spans="1:11" x14ac:dyDescent="0.25">
      <c r="A10" s="6" t="s">
        <v>1</v>
      </c>
      <c r="B10" s="16">
        <v>49.302999999999997</v>
      </c>
      <c r="C10" s="16">
        <v>57.356000000000002</v>
      </c>
      <c r="D10" s="16">
        <v>63.728999999999999</v>
      </c>
      <c r="E10" s="16">
        <v>76.113</v>
      </c>
      <c r="F10" s="16">
        <v>92.816000000000003</v>
      </c>
      <c r="G10" s="16">
        <v>103.20699999999999</v>
      </c>
      <c r="H10" s="16">
        <v>121.143</v>
      </c>
      <c r="I10" s="16">
        <v>124.262</v>
      </c>
      <c r="J10" s="16">
        <v>136.43379999999999</v>
      </c>
      <c r="K10" s="16">
        <v>138.44300000000001</v>
      </c>
    </row>
    <row r="11" spans="1:11" x14ac:dyDescent="0.25">
      <c r="A11" s="14" t="s">
        <v>0</v>
      </c>
      <c r="B11" s="12">
        <f t="shared" ref="B11:K11" si="0">SUM(B3:B10)</f>
        <v>5174.7810200000004</v>
      </c>
      <c r="C11" s="13">
        <f t="shared" si="0"/>
        <v>5404.6485599999987</v>
      </c>
      <c r="D11" s="13">
        <f t="shared" si="0"/>
        <v>5589.9681330000003</v>
      </c>
      <c r="E11" s="13">
        <f t="shared" si="0"/>
        <v>5915.0567110000002</v>
      </c>
      <c r="F11" s="13">
        <f t="shared" si="0"/>
        <v>6400.9180760000008</v>
      </c>
      <c r="G11" s="13">
        <f t="shared" si="0"/>
        <v>6811.7637570000006</v>
      </c>
      <c r="H11" s="13">
        <f t="shared" si="0"/>
        <v>7163.1158964000015</v>
      </c>
      <c r="I11" s="13">
        <f t="shared" si="0"/>
        <v>7466.7061853999985</v>
      </c>
      <c r="J11" s="13">
        <f t="shared" si="0"/>
        <v>8162.6202313999993</v>
      </c>
      <c r="K11" s="13">
        <f t="shared" si="0"/>
        <v>8433.0508489999993</v>
      </c>
    </row>
    <row r="12" spans="1:11" x14ac:dyDescent="0.25">
      <c r="B12" s="5"/>
    </row>
    <row r="13" spans="1:11" x14ac:dyDescent="0.25">
      <c r="B13" s="4"/>
      <c r="D13" s="2"/>
    </row>
    <row r="14" spans="1:11" x14ac:dyDescent="0.25">
      <c r="B14" s="3"/>
      <c r="C14" s="2"/>
    </row>
    <row r="15" spans="1:11" x14ac:dyDescent="0.25">
      <c r="B15" s="3"/>
      <c r="C15" s="2"/>
    </row>
    <row r="16" spans="1:11" x14ac:dyDescent="0.25">
      <c r="B16" s="3"/>
      <c r="C16" s="2"/>
    </row>
    <row r="17" spans="2:3" x14ac:dyDescent="0.25">
      <c r="B17" s="3"/>
      <c r="C17" s="2"/>
    </row>
    <row r="18" spans="2:3" x14ac:dyDescent="0.25">
      <c r="B18" s="3"/>
      <c r="C18" s="2"/>
    </row>
    <row r="26" spans="2:3" ht="15.75" customHeight="1" x14ac:dyDescent="0.25"/>
    <row r="27" spans="2:3" ht="24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primary energy consumption  </vt:lpstr>
    </vt:vector>
  </TitlesOfParts>
  <Company>U.S. Energy Information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Jonathan</dc:creator>
  <cp:lastModifiedBy>Russo, Jonathan</cp:lastModifiedBy>
  <dcterms:created xsi:type="dcterms:W3CDTF">2023-11-05T16:27:35Z</dcterms:created>
  <dcterms:modified xsi:type="dcterms:W3CDTF">2023-11-05T19:16:30Z</dcterms:modified>
</cp:coreProperties>
</file>