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f1\l6017\PRJ\EIA1605a\StateCO2VBA\1605a\Analysis_2016_data\FIles for 2016 report\"/>
    </mc:Choice>
  </mc:AlternateContent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Sheet1!$A$4:$O$60</definedName>
  </definedNames>
  <calcPr calcId="152511"/>
</workbook>
</file>

<file path=xl/calcChain.xml><?xml version="1.0" encoding="utf-8"?>
<calcChain xmlns="http://schemas.openxmlformats.org/spreadsheetml/2006/main">
  <c r="S8" i="1" l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T7" i="1"/>
  <c r="S7" i="1"/>
</calcChain>
</file>

<file path=xl/sharedStrings.xml><?xml version="1.0" encoding="utf-8"?>
<sst xmlns="http://schemas.openxmlformats.org/spreadsheetml/2006/main" count="62" uniqueCount="62">
  <si>
    <t>metric tons of energy-related carbon dioxide per chained 2009 million dollars of GDP</t>
  </si>
  <si>
    <t>Change</t>
  </si>
  <si>
    <t>State</t>
  </si>
  <si>
    <t>Percent</t>
  </si>
  <si>
    <t>Absolute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</si>
  <si>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</si>
  <si>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</si>
  <si>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</si>
  <si>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</si>
  <si>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</si>
  <si>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</si>
  <si>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</si>
  <si>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</si>
  <si>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</si>
  <si>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</si>
  <si>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</si>
  <si>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</si>
  <si>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</si>
  <si>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</si>
  <si>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</si>
  <si>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</si>
  <si>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</si>
  <si>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</si>
  <si>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</si>
  <si>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</si>
  <si>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</si>
  <si>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</si>
  <si>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</si>
  <si>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</si>
  <si>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</si>
  <si>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</si>
  <si>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</si>
  <si>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</si>
  <si>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</si>
  <si>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</si>
  <si>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</si>
  <si>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</si>
  <si>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</si>
  <si>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</si>
  <si>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</si>
  <si>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</si>
  <si>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</si>
  <si>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</si>
  <si>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</si>
  <si>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</si>
  <si>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</si>
  <si>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</si>
  <si>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</si>
  <si>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</si>
  <si>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</si>
  <si>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</si>
  <si>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</si>
  <si>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</si>
  <si>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</si>
  <si>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</si>
  <si>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</si>
  <si>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Average all states</t>
  </si>
  <si>
    <t>Source: U.S. Energy Information Administration, State Energy Data System and EIA calculations made for this analysis.</t>
  </si>
  <si>
    <t>Note:  The District of Columbia is included in the data tables, but not in the analysis as it is not a state.</t>
  </si>
  <si>
    <t xml:space="preserve">  </t>
  </si>
  <si>
    <t>2005 to 2016</t>
  </si>
  <si>
    <t>Table 9. Carbon Intensity of the economy by state (2005 - 2016)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</si>
</sst>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7" x14ac:knownFonts="1">
    <font>
      <sz val="11"/>
      <color rgb="FF000000"/>
      <name val="Calibri"/>
    </font>
    <font>
      <sz val="9"/>
      <color rgb="FF000000"/>
      <name val="Calibri"/>
    </font>
    <font>
      <b/>
      <sz val="12"/>
      <color rgb="FF0096D7"/>
      <name val="Calibri"/>
    </font>
    <font>
      <b/>
      <sz val="9"/>
      <color rgb="FF000000"/>
      <name val="Calibri"/>
    </font>
    <font>
      <b/>
      <sz val="11"/>
      <color rgb="FF000000"/>
      <name val="Calibri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2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 applyProtection="1">
      <alignment horizontal="left" indent="1"/>
      <protection locked="0"/>
    </xf>
    <xf numFmtId="164" fontId="1" fillId="2" borderId="0" xfId="0" applyNumberFormat="1" applyFont="1" applyFill="1"/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165" fontId="1" fillId="2" borderId="0" xfId="0" applyNumberFormat="1" applyFont="1" applyFill="1"/>
    <xf numFmtId="0" fontId="1" fillId="2" borderId="2" xfId="0" applyFont="1" applyFill="1" applyBorder="1" applyAlignment="1" applyProtection="1">
      <alignment wrapText="1"/>
      <protection locked="0"/>
    </xf>
    <xf numFmtId="164" fontId="1" fillId="2" borderId="2" xfId="0" applyNumberFormat="1" applyFont="1" applyFill="1" applyBorder="1" applyAlignment="1">
      <alignment wrapText="1"/>
    </xf>
    <xf numFmtId="0" fontId="1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" fillId="2" borderId="0" xfId="0" applyFont="1" applyFill="1"/>
    <xf numFmtId="0" fontId="1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165" fontId="6" fillId="4" borderId="2" xfId="1" applyNumberFormat="1" applyFont="1" applyFill="1" applyBorder="1" applyAlignment="1">
      <alignment wrapText="1"/>
    </xf>
    <xf numFmtId="164" fontId="6" fillId="4" borderId="2" xfId="1" applyNumberFormat="1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</cellXfs>
  <cellStyles count="2">
    <cellStyle name="Bad" xfId="1" builtinId="27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showGridLines="0" tabSelected="1" topLeftCell="A37" workbookViewId="0">
      <selection activeCell="A3" sqref="A3"/>
    </sheetView>
  </sheetViews>
  <sheetFormatPr defaultRowHeight="15" customHeight="1" x14ac:dyDescent="0.25"/>
  <cols>
    <col min="1" max="1" width="16.85546875" style="5" customWidth="1"/>
    <col min="2" max="6" width="8" style="5" hidden="1" customWidth="1"/>
    <col min="7" max="15" width="8" style="5" customWidth="1"/>
    <col min="16" max="16" width="9.140625" style="5" customWidth="1"/>
  </cols>
  <sheetData>
    <row r="1" spans="1:20" ht="15" customHeight="1" x14ac:dyDescent="0.25">
      <c r="A1" s="6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2"/>
    </row>
    <row r="2" spans="1:20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2"/>
    </row>
    <row r="3" spans="1:2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"/>
      <c r="O3" s="12"/>
    </row>
    <row r="4" spans="1:20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/>
      <c r="O4" s="12"/>
      <c r="R4" s="16"/>
      <c r="S4" s="20" t="s">
        <v>1</v>
      </c>
      <c r="T4" s="21"/>
    </row>
    <row r="5" spans="1:20" ht="1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3"/>
      <c r="O5" s="12"/>
      <c r="R5" s="16"/>
      <c r="S5" s="20" t="s">
        <v>60</v>
      </c>
      <c r="T5" s="21"/>
    </row>
    <row r="6" spans="1:20" ht="15" customHeight="1" x14ac:dyDescent="0.25">
      <c r="A6" s="7" t="s">
        <v>2</v>
      </c>
      <c r="B6" s="8">
        <v>2000</v>
      </c>
      <c r="C6" s="8">
        <v>2001</v>
      </c>
      <c r="D6" s="8">
        <v>2002</v>
      </c>
      <c r="E6" s="8">
        <v>2003</v>
      </c>
      <c r="F6" s="8">
        <v>2004</v>
      </c>
      <c r="G6" s="8">
        <v>2005</v>
      </c>
      <c r="H6" s="8">
        <v>2006</v>
      </c>
      <c r="I6" s="8">
        <v>2007</v>
      </c>
      <c r="J6" s="8">
        <v>2008</v>
      </c>
      <c r="K6" s="8">
        <v>2009</v>
      </c>
      <c r="L6" s="8">
        <v>2010</v>
      </c>
      <c r="M6" s="8">
        <v>2011</v>
      </c>
      <c r="N6" s="8">
        <v>2012</v>
      </c>
      <c r="O6" s="8">
        <v>2013</v>
      </c>
      <c r="P6" s="8">
        <v>2014</v>
      </c>
      <c r="Q6" s="8">
        <v>2015</v>
      </c>
      <c r="R6" s="8">
        <v>2016</v>
      </c>
      <c r="S6" s="8" t="s">
        <v>3</v>
      </c>
      <c r="T6" s="8" t="s">
        <v>4</v>
      </c>
    </row>
    <row r="7" spans="1:20" ht="15" customHeight="1" x14ac:dyDescent="0.25">
      <c r="A7" s="10" t="s">
        <v>5</v>
      </c>
      <c r="B7" s="11">
        <v>959.87888069556891</v>
      </c>
      <c r="C7" s="11">
        <v>897.9071099292679</v>
      </c>
      <c r="D7" s="11">
        <v>907.36213237182164</v>
      </c>
      <c r="E7" s="11">
        <v>887.80619185160276</v>
      </c>
      <c r="F7" s="11">
        <v>851.93460946171069</v>
      </c>
      <c r="G7" s="11">
        <v>834.67238715576923</v>
      </c>
      <c r="H7" s="11">
        <v>834.59005854827831</v>
      </c>
      <c r="I7" s="11">
        <v>840.86334696002586</v>
      </c>
      <c r="J7" s="11">
        <v>800.3493191379456</v>
      </c>
      <c r="K7" s="11">
        <v>713.54425747763685</v>
      </c>
      <c r="L7" s="11">
        <v>772.52790983144473</v>
      </c>
      <c r="M7" s="11">
        <v>747.75574269457604</v>
      </c>
      <c r="N7" s="11">
        <v>702.32030145002648</v>
      </c>
      <c r="O7" s="11">
        <v>682.90991161827947</v>
      </c>
      <c r="P7" s="11">
        <v>697.67408721610298</v>
      </c>
      <c r="Q7" s="11">
        <v>672.69211876350471</v>
      </c>
      <c r="R7" s="11">
        <v>637.23055230286627</v>
      </c>
      <c r="S7" s="17">
        <f>R7/G7-1</f>
        <v>-0.23655009784821801</v>
      </c>
      <c r="T7" s="18">
        <f>R7-G7</f>
        <v>-197.44183485290296</v>
      </c>
    </row>
    <row r="8" spans="1:20" ht="15" customHeight="1" x14ac:dyDescent="0.25">
      <c r="A8" s="10" t="s">
        <v>6</v>
      </c>
      <c r="B8" s="11">
        <v>1236.320913833217</v>
      </c>
      <c r="C8" s="11">
        <v>1172.5311928422609</v>
      </c>
      <c r="D8" s="11">
        <v>1130.811300895765</v>
      </c>
      <c r="E8" s="11">
        <v>1142.9475321379859</v>
      </c>
      <c r="F8" s="11">
        <v>1181.8265437971961</v>
      </c>
      <c r="G8" s="11">
        <v>1182.704825804258</v>
      </c>
      <c r="H8" s="11">
        <v>1057.0286458431681</v>
      </c>
      <c r="I8" s="11">
        <v>967.03428050634454</v>
      </c>
      <c r="J8" s="11">
        <v>853.81476104162311</v>
      </c>
      <c r="K8" s="11">
        <v>753.09882333239182</v>
      </c>
      <c r="L8" s="11">
        <v>783.63727804406039</v>
      </c>
      <c r="M8" s="11">
        <v>760.60534637116996</v>
      </c>
      <c r="N8" s="11">
        <v>711.77727944385026</v>
      </c>
      <c r="O8" s="11">
        <v>704.41038894978101</v>
      </c>
      <c r="P8" s="11">
        <v>713.9975131662801</v>
      </c>
      <c r="Q8" s="11">
        <v>744.22181925915083</v>
      </c>
      <c r="R8" s="11">
        <v>743.68773699324015</v>
      </c>
      <c r="S8" s="17">
        <f t="shared" ref="S8:S58" si="0">R8/G8-1</f>
        <v>-0.37119751203558271</v>
      </c>
      <c r="T8" s="18">
        <f t="shared" ref="T8:T58" si="1">R8-G8</f>
        <v>-439.01708881101786</v>
      </c>
    </row>
    <row r="9" spans="1:20" ht="15" customHeight="1" x14ac:dyDescent="0.25">
      <c r="A9" s="10" t="s">
        <v>7</v>
      </c>
      <c r="B9" s="11">
        <v>425.63373423307371</v>
      </c>
      <c r="C9" s="11">
        <v>428.09420893268538</v>
      </c>
      <c r="D9" s="11">
        <v>413.58038421405467</v>
      </c>
      <c r="E9" s="11">
        <v>398.89676564409149</v>
      </c>
      <c r="F9" s="11">
        <v>416.2216147289393</v>
      </c>
      <c r="G9" s="11">
        <v>384.89973320632151</v>
      </c>
      <c r="H9" s="11">
        <v>375.92875248604207</v>
      </c>
      <c r="I9" s="11">
        <v>373.9673461250203</v>
      </c>
      <c r="J9" s="11">
        <v>389.48683359521368</v>
      </c>
      <c r="K9" s="11">
        <v>385.13572964672278</v>
      </c>
      <c r="L9" s="11">
        <v>392.06569703676541</v>
      </c>
      <c r="M9" s="11">
        <v>377.43774673348719</v>
      </c>
      <c r="N9" s="11">
        <v>361.77096396558278</v>
      </c>
      <c r="O9" s="11">
        <v>375.13410647162249</v>
      </c>
      <c r="P9" s="11">
        <v>360.52877737385148</v>
      </c>
      <c r="Q9" s="11">
        <v>344.69855633863818</v>
      </c>
      <c r="R9" s="11">
        <v>323.41333886407602</v>
      </c>
      <c r="S9" s="17">
        <f t="shared" si="0"/>
        <v>-0.15974652367266351</v>
      </c>
      <c r="T9" s="18">
        <f t="shared" si="1"/>
        <v>-61.486394342245489</v>
      </c>
    </row>
    <row r="10" spans="1:20" ht="15" customHeight="1" x14ac:dyDescent="0.25">
      <c r="A10" s="10" t="s">
        <v>8</v>
      </c>
      <c r="B10" s="11">
        <v>745.87561515138134</v>
      </c>
      <c r="C10" s="11">
        <v>736.14341997030795</v>
      </c>
      <c r="D10" s="11">
        <v>696.72551232568708</v>
      </c>
      <c r="E10" s="11">
        <v>675.50181475735087</v>
      </c>
      <c r="F10" s="11">
        <v>649.00008677423159</v>
      </c>
      <c r="G10" s="11">
        <v>605.99793234848198</v>
      </c>
      <c r="H10" s="11">
        <v>613.2785156655325</v>
      </c>
      <c r="I10" s="11">
        <v>631.11461795041373</v>
      </c>
      <c r="J10" s="11">
        <v>638.33063218497557</v>
      </c>
      <c r="K10" s="11">
        <v>627.15146827101444</v>
      </c>
      <c r="L10" s="11">
        <v>649.5787962343984</v>
      </c>
      <c r="M10" s="11">
        <v>651.01000906251454</v>
      </c>
      <c r="N10" s="11">
        <v>639.83794168247186</v>
      </c>
      <c r="O10" s="11">
        <v>644.93338495881017</v>
      </c>
      <c r="P10" s="11">
        <v>641.7759167269146</v>
      </c>
      <c r="Q10" s="11">
        <v>548.63155639268155</v>
      </c>
      <c r="R10" s="11">
        <v>572.18241718833815</v>
      </c>
      <c r="S10" s="17">
        <f t="shared" si="0"/>
        <v>-5.5801370524640737E-2</v>
      </c>
      <c r="T10" s="18">
        <f t="shared" si="1"/>
        <v>-33.815515160143832</v>
      </c>
    </row>
    <row r="11" spans="1:20" ht="15" customHeight="1" x14ac:dyDescent="0.25">
      <c r="A11" s="10" t="s">
        <v>9</v>
      </c>
      <c r="B11" s="11">
        <v>230.15661908658751</v>
      </c>
      <c r="C11" s="11">
        <v>234.45687691017949</v>
      </c>
      <c r="D11" s="11">
        <v>227.611282626312</v>
      </c>
      <c r="E11" s="11">
        <v>211.40259308803729</v>
      </c>
      <c r="F11" s="11">
        <v>211.04264039035641</v>
      </c>
      <c r="G11" s="11">
        <v>200.8798943373356</v>
      </c>
      <c r="H11" s="11">
        <v>198.5500188926643</v>
      </c>
      <c r="I11" s="11">
        <v>198.73932538342549</v>
      </c>
      <c r="J11" s="11">
        <v>191.3890715247251</v>
      </c>
      <c r="K11" s="11">
        <v>192.52720450278539</v>
      </c>
      <c r="L11" s="11">
        <v>187.33439671320409</v>
      </c>
      <c r="M11" s="11">
        <v>177.60165740746251</v>
      </c>
      <c r="N11" s="11">
        <v>175.36930599531169</v>
      </c>
      <c r="O11" s="11">
        <v>172.43281399588841</v>
      </c>
      <c r="P11" s="11">
        <v>164.10747486683729</v>
      </c>
      <c r="Q11" s="11">
        <v>160.37024121710809</v>
      </c>
      <c r="R11" s="11">
        <v>155.92635038802771</v>
      </c>
      <c r="S11" s="17">
        <f t="shared" si="0"/>
        <v>-0.22378319192969032</v>
      </c>
      <c r="T11" s="18">
        <f t="shared" si="1"/>
        <v>-44.953543949307885</v>
      </c>
    </row>
    <row r="12" spans="1:20" ht="15" customHeight="1" x14ac:dyDescent="0.25">
      <c r="A12" s="10" t="s">
        <v>10</v>
      </c>
      <c r="B12" s="11">
        <v>378.96831352048878</v>
      </c>
      <c r="C12" s="11">
        <v>409.26299757269408</v>
      </c>
      <c r="D12" s="11">
        <v>396.99033831242281</v>
      </c>
      <c r="E12" s="11">
        <v>391.8933614511663</v>
      </c>
      <c r="F12" s="11">
        <v>405.88121976997178</v>
      </c>
      <c r="G12" s="11">
        <v>399.34800897153337</v>
      </c>
      <c r="H12" s="11">
        <v>395.64600269973192</v>
      </c>
      <c r="I12" s="11">
        <v>394.86836404100791</v>
      </c>
      <c r="J12" s="11">
        <v>383.5906840156303</v>
      </c>
      <c r="K12" s="11">
        <v>374.99378558461621</v>
      </c>
      <c r="L12" s="11">
        <v>383.18743786125549</v>
      </c>
      <c r="M12" s="11">
        <v>363.23698049333058</v>
      </c>
      <c r="N12" s="11">
        <v>351.29577221040358</v>
      </c>
      <c r="O12" s="11">
        <v>342.79657763119081</v>
      </c>
      <c r="P12" s="11">
        <v>329.52288512543242</v>
      </c>
      <c r="Q12" s="11">
        <v>313.55259378670797</v>
      </c>
      <c r="R12" s="11">
        <v>304.57912879881138</v>
      </c>
      <c r="S12" s="17">
        <f t="shared" si="0"/>
        <v>-0.23730900879357431</v>
      </c>
      <c r="T12" s="18">
        <f t="shared" si="1"/>
        <v>-94.768880172721992</v>
      </c>
    </row>
    <row r="13" spans="1:20" ht="15" customHeight="1" x14ac:dyDescent="0.25">
      <c r="A13" s="10" t="s">
        <v>11</v>
      </c>
      <c r="B13" s="11">
        <v>205.25101893013581</v>
      </c>
      <c r="C13" s="11">
        <v>196.42231636780099</v>
      </c>
      <c r="D13" s="11">
        <v>189.2441146199379</v>
      </c>
      <c r="E13" s="11">
        <v>199.80800917121621</v>
      </c>
      <c r="F13" s="11">
        <v>196.1628353983001</v>
      </c>
      <c r="G13" s="11">
        <v>190.31870586676209</v>
      </c>
      <c r="H13" s="11">
        <v>172.9037914137588</v>
      </c>
      <c r="I13" s="11">
        <v>162.7911886742726</v>
      </c>
      <c r="J13" s="11">
        <v>154.46326142593881</v>
      </c>
      <c r="K13" s="11">
        <v>153.84025614615689</v>
      </c>
      <c r="L13" s="11">
        <v>156.0802766559853</v>
      </c>
      <c r="M13" s="11">
        <v>152.68145322023929</v>
      </c>
      <c r="N13" s="11">
        <v>149.5819489244044</v>
      </c>
      <c r="O13" s="11">
        <v>155.13747401761279</v>
      </c>
      <c r="P13" s="11">
        <v>157.4255237415413</v>
      </c>
      <c r="Q13" s="11">
        <v>161.74101298490359</v>
      </c>
      <c r="R13" s="11">
        <v>152.37585945963681</v>
      </c>
      <c r="S13" s="17">
        <f t="shared" si="0"/>
        <v>-0.19936477727884627</v>
      </c>
      <c r="T13" s="18">
        <f t="shared" si="1"/>
        <v>-37.942846407125273</v>
      </c>
    </row>
    <row r="14" spans="1:20" ht="15" customHeight="1" x14ac:dyDescent="0.25">
      <c r="A14" s="10" t="s">
        <v>12</v>
      </c>
      <c r="B14" s="11">
        <v>294.23037978015628</v>
      </c>
      <c r="C14" s="11">
        <v>273.57180608555609</v>
      </c>
      <c r="D14" s="11">
        <v>278.60952798799838</v>
      </c>
      <c r="E14" s="11">
        <v>283.977980888709</v>
      </c>
      <c r="F14" s="11">
        <v>277.03475808697198</v>
      </c>
      <c r="G14" s="11">
        <v>293.99140172245382</v>
      </c>
      <c r="H14" s="11">
        <v>269.73223552853659</v>
      </c>
      <c r="I14" s="11">
        <v>286.03027386285879</v>
      </c>
      <c r="J14" s="11">
        <v>282.57551861550093</v>
      </c>
      <c r="K14" s="11">
        <v>208.91947207285571</v>
      </c>
      <c r="L14" s="11">
        <v>199.3669904681054</v>
      </c>
      <c r="M14" s="11">
        <v>211.4984334641444</v>
      </c>
      <c r="N14" s="11">
        <v>234.6463186031209</v>
      </c>
      <c r="O14" s="11">
        <v>233.32070704259939</v>
      </c>
      <c r="P14" s="11">
        <v>214.53042421349039</v>
      </c>
      <c r="Q14" s="11">
        <v>209.9743034838655</v>
      </c>
      <c r="R14" s="11">
        <v>219.73822743812659</v>
      </c>
      <c r="S14" s="17">
        <f t="shared" si="0"/>
        <v>-0.25256920389265958</v>
      </c>
      <c r="T14" s="18">
        <f t="shared" si="1"/>
        <v>-74.25317428432723</v>
      </c>
    </row>
    <row r="15" spans="1:20" ht="15" customHeight="1" x14ac:dyDescent="0.25">
      <c r="A15" s="10" t="s">
        <v>13</v>
      </c>
      <c r="B15" s="11">
        <v>54.146153439680162</v>
      </c>
      <c r="C15" s="11">
        <v>49.093420440534388</v>
      </c>
      <c r="D15" s="11">
        <v>48.958670077234338</v>
      </c>
      <c r="E15" s="11">
        <v>45.206448598798467</v>
      </c>
      <c r="F15" s="11">
        <v>44.020665453235111</v>
      </c>
      <c r="G15" s="11">
        <v>42.366657972484923</v>
      </c>
      <c r="H15" s="11">
        <v>33.903563651186992</v>
      </c>
      <c r="I15" s="11">
        <v>35.058924758715783</v>
      </c>
      <c r="J15" s="11">
        <v>31.11961578118952</v>
      </c>
      <c r="K15" s="11">
        <v>32.254964113288302</v>
      </c>
      <c r="L15" s="11">
        <v>31.583447444105971</v>
      </c>
      <c r="M15" s="11">
        <v>29.756929084858349</v>
      </c>
      <c r="N15" s="11">
        <v>25.533535992160299</v>
      </c>
      <c r="O15" s="11">
        <v>27.303992513548859</v>
      </c>
      <c r="P15" s="11">
        <v>28.672532050151531</v>
      </c>
      <c r="Q15" s="11">
        <v>27.82310659065158</v>
      </c>
      <c r="R15" s="11">
        <v>25.378871117644859</v>
      </c>
      <c r="S15" s="17">
        <f t="shared" si="0"/>
        <v>-0.40097066107675527</v>
      </c>
      <c r="T15" s="18">
        <f t="shared" si="1"/>
        <v>-16.987786854840063</v>
      </c>
    </row>
    <row r="16" spans="1:20" ht="15" customHeight="1" x14ac:dyDescent="0.25">
      <c r="A16" s="10" t="s">
        <v>14</v>
      </c>
      <c r="B16" s="11">
        <v>384.48541261646631</v>
      </c>
      <c r="C16" s="11">
        <v>369.78208060421952</v>
      </c>
      <c r="D16" s="11">
        <v>359.90679091620859</v>
      </c>
      <c r="E16" s="11">
        <v>352.90537523216489</v>
      </c>
      <c r="F16" s="11">
        <v>353.97292564765161</v>
      </c>
      <c r="G16" s="11">
        <v>337.19420543061688</v>
      </c>
      <c r="H16" s="11">
        <v>324.74220578049909</v>
      </c>
      <c r="I16" s="11">
        <v>321.40876903339972</v>
      </c>
      <c r="J16" s="11">
        <v>312.21029613278432</v>
      </c>
      <c r="K16" s="11">
        <v>310.73271834544761</v>
      </c>
      <c r="L16" s="11">
        <v>332.98527990276477</v>
      </c>
      <c r="M16" s="11">
        <v>316.90048574109233</v>
      </c>
      <c r="N16" s="11">
        <v>305.58458432279838</v>
      </c>
      <c r="O16" s="11">
        <v>298.18445509261443</v>
      </c>
      <c r="P16" s="11">
        <v>297.50994413215398</v>
      </c>
      <c r="Q16" s="11">
        <v>291.23432699903071</v>
      </c>
      <c r="R16" s="11">
        <v>281.19491003096613</v>
      </c>
      <c r="S16" s="17">
        <f t="shared" si="0"/>
        <v>-0.16607431117665961</v>
      </c>
      <c r="T16" s="18">
        <f t="shared" si="1"/>
        <v>-55.999295399650748</v>
      </c>
    </row>
    <row r="17" spans="1:20" ht="15" customHeight="1" x14ac:dyDescent="0.25">
      <c r="A17" s="10" t="s">
        <v>15</v>
      </c>
      <c r="B17" s="11">
        <v>450.98551021571689</v>
      </c>
      <c r="C17" s="11">
        <v>425.08152172095271</v>
      </c>
      <c r="D17" s="11">
        <v>434.75975027294959</v>
      </c>
      <c r="E17" s="11">
        <v>430.30644751772741</v>
      </c>
      <c r="F17" s="11">
        <v>425.46794290191372</v>
      </c>
      <c r="G17" s="11">
        <v>433.78444697395128</v>
      </c>
      <c r="H17" s="11">
        <v>422.42058196800917</v>
      </c>
      <c r="I17" s="11">
        <v>425.41626976694272</v>
      </c>
      <c r="J17" s="11">
        <v>408.72353800868501</v>
      </c>
      <c r="K17" s="11">
        <v>400.61247564944932</v>
      </c>
      <c r="L17" s="11">
        <v>420.26630268334532</v>
      </c>
      <c r="M17" s="11">
        <v>378.05780156213211</v>
      </c>
      <c r="N17" s="11">
        <v>325.52168107501359</v>
      </c>
      <c r="O17" s="11">
        <v>317.11707055563909</v>
      </c>
      <c r="P17" s="11">
        <v>318.4848841435562</v>
      </c>
      <c r="Q17" s="11">
        <v>303.6083402329665</v>
      </c>
      <c r="R17" s="11">
        <v>292.01168882742138</v>
      </c>
      <c r="S17" s="17">
        <f t="shared" si="0"/>
        <v>-0.32682766552725973</v>
      </c>
      <c r="T17" s="18">
        <f t="shared" si="1"/>
        <v>-141.7727581465299</v>
      </c>
    </row>
    <row r="18" spans="1:20" ht="15" customHeight="1" x14ac:dyDescent="0.25">
      <c r="A18" s="10" t="s">
        <v>16</v>
      </c>
      <c r="B18" s="11">
        <v>347.19936648842611</v>
      </c>
      <c r="C18" s="11">
        <v>356.3779862934478</v>
      </c>
      <c r="D18" s="11">
        <v>368.14374434481641</v>
      </c>
      <c r="E18" s="11">
        <v>367.14538209815868</v>
      </c>
      <c r="F18" s="11">
        <v>362.2848209795564</v>
      </c>
      <c r="G18" s="11">
        <v>353.59037674950548</v>
      </c>
      <c r="H18" s="11">
        <v>349.64423583617361</v>
      </c>
      <c r="I18" s="11">
        <v>355.90597146659161</v>
      </c>
      <c r="J18" s="11">
        <v>284.42371091049489</v>
      </c>
      <c r="K18" s="11">
        <v>288.37287836225738</v>
      </c>
      <c r="L18" s="11">
        <v>281.80967174256739</v>
      </c>
      <c r="M18" s="11">
        <v>285.97398953305361</v>
      </c>
      <c r="N18" s="11">
        <v>274.0596898179723</v>
      </c>
      <c r="O18" s="11">
        <v>264.31045378720358</v>
      </c>
      <c r="P18" s="11">
        <v>261.17166275766732</v>
      </c>
      <c r="Q18" s="11">
        <v>254.36552553688711</v>
      </c>
      <c r="R18" s="11">
        <v>248.44042396215801</v>
      </c>
      <c r="S18" s="17">
        <f t="shared" si="0"/>
        <v>-0.29737786914330822</v>
      </c>
      <c r="T18" s="18">
        <f t="shared" si="1"/>
        <v>-105.14995278734747</v>
      </c>
    </row>
    <row r="19" spans="1:20" ht="15" customHeight="1" x14ac:dyDescent="0.25">
      <c r="A19" s="10" t="s">
        <v>17</v>
      </c>
      <c r="B19" s="11">
        <v>346.49553647499528</v>
      </c>
      <c r="C19" s="11">
        <v>354.21365887576547</v>
      </c>
      <c r="D19" s="11">
        <v>333.46964581171898</v>
      </c>
      <c r="E19" s="11">
        <v>310.86361684399321</v>
      </c>
      <c r="F19" s="11">
        <v>324.37637491015198</v>
      </c>
      <c r="G19" s="11">
        <v>308.29508522261727</v>
      </c>
      <c r="H19" s="11">
        <v>292.01686983409121</v>
      </c>
      <c r="I19" s="11">
        <v>292.91475762736411</v>
      </c>
      <c r="J19" s="11">
        <v>276.52703361063999</v>
      </c>
      <c r="K19" s="11">
        <v>281.89150738714079</v>
      </c>
      <c r="L19" s="11">
        <v>294.07880827692139</v>
      </c>
      <c r="M19" s="11">
        <v>291.22637412726903</v>
      </c>
      <c r="N19" s="11">
        <v>288.14973076920472</v>
      </c>
      <c r="O19" s="11">
        <v>306.42380051435663</v>
      </c>
      <c r="P19" s="11">
        <v>290.96774967722558</v>
      </c>
      <c r="Q19" s="11">
        <v>305.13558449651151</v>
      </c>
      <c r="R19" s="11">
        <v>301.78308947217317</v>
      </c>
      <c r="S19" s="17">
        <f t="shared" si="0"/>
        <v>-2.1122606433189972E-2</v>
      </c>
      <c r="T19" s="18">
        <f t="shared" si="1"/>
        <v>-6.5119957504441004</v>
      </c>
    </row>
    <row r="20" spans="1:20" ht="15" customHeight="1" x14ac:dyDescent="0.25">
      <c r="A20" s="10" t="s">
        <v>18</v>
      </c>
      <c r="B20" s="11">
        <v>379.05896327318612</v>
      </c>
      <c r="C20" s="11">
        <v>365.46453539905548</v>
      </c>
      <c r="D20" s="11">
        <v>367.6811077847259</v>
      </c>
      <c r="E20" s="11">
        <v>367.99301448704131</v>
      </c>
      <c r="F20" s="11">
        <v>371.20764299462297</v>
      </c>
      <c r="G20" s="11">
        <v>374.56803847068522</v>
      </c>
      <c r="H20" s="11">
        <v>352.4497718890533</v>
      </c>
      <c r="I20" s="11">
        <v>360.00529176531421</v>
      </c>
      <c r="J20" s="11">
        <v>366.26791239455639</v>
      </c>
      <c r="K20" s="11">
        <v>352.35699956908798</v>
      </c>
      <c r="L20" s="11">
        <v>355.93940147341198</v>
      </c>
      <c r="M20" s="11">
        <v>347.49009672413428</v>
      </c>
      <c r="N20" s="11">
        <v>321.70656579010267</v>
      </c>
      <c r="O20" s="11">
        <v>342.95323728812298</v>
      </c>
      <c r="P20" s="11">
        <v>340.49883158579411</v>
      </c>
      <c r="Q20" s="11">
        <v>311.27390349724118</v>
      </c>
      <c r="R20" s="11">
        <v>292.74370734500309</v>
      </c>
      <c r="S20" s="17">
        <f t="shared" si="0"/>
        <v>-0.21844984814977997</v>
      </c>
      <c r="T20" s="18">
        <f t="shared" si="1"/>
        <v>-81.824331125682136</v>
      </c>
    </row>
    <row r="21" spans="1:20" ht="15" customHeight="1" x14ac:dyDescent="0.25">
      <c r="A21" s="10" t="s">
        <v>19</v>
      </c>
      <c r="B21" s="11">
        <v>941.27496632596399</v>
      </c>
      <c r="C21" s="11">
        <v>918.65569307126941</v>
      </c>
      <c r="D21" s="11">
        <v>908.91443164165673</v>
      </c>
      <c r="E21" s="11">
        <v>901.32674642008112</v>
      </c>
      <c r="F21" s="11">
        <v>872.08252858124433</v>
      </c>
      <c r="G21" s="11">
        <v>868.41034874460308</v>
      </c>
      <c r="H21" s="11">
        <v>844.09282900280391</v>
      </c>
      <c r="I21" s="11">
        <v>820.92250818064906</v>
      </c>
      <c r="J21" s="11">
        <v>811.12856572873636</v>
      </c>
      <c r="K21" s="11">
        <v>777.99982354583733</v>
      </c>
      <c r="L21" s="11">
        <v>775.03205071393768</v>
      </c>
      <c r="M21" s="11">
        <v>744.90952052529815</v>
      </c>
      <c r="N21" s="11">
        <v>690.27757626992002</v>
      </c>
      <c r="O21" s="11">
        <v>693.85179933866266</v>
      </c>
      <c r="P21" s="11">
        <v>694.75617274117553</v>
      </c>
      <c r="Q21" s="11">
        <v>629.21648075774897</v>
      </c>
      <c r="R21" s="11">
        <v>599.61324455430292</v>
      </c>
      <c r="S21" s="17">
        <f t="shared" si="0"/>
        <v>-0.30952775330105209</v>
      </c>
      <c r="T21" s="18">
        <f t="shared" si="1"/>
        <v>-268.79710419030016</v>
      </c>
    </row>
    <row r="22" spans="1:20" ht="15" customHeight="1" x14ac:dyDescent="0.25">
      <c r="A22" s="10" t="s">
        <v>20</v>
      </c>
      <c r="B22" s="11">
        <v>667.88514418855914</v>
      </c>
      <c r="C22" s="11">
        <v>669.85758607117839</v>
      </c>
      <c r="D22" s="11">
        <v>656.44890666880906</v>
      </c>
      <c r="E22" s="11">
        <v>625.86411541593736</v>
      </c>
      <c r="F22" s="11">
        <v>599.71540898674562</v>
      </c>
      <c r="G22" s="11">
        <v>582.46096616355715</v>
      </c>
      <c r="H22" s="11">
        <v>584.07201530013481</v>
      </c>
      <c r="I22" s="11">
        <v>598.23772482507889</v>
      </c>
      <c r="J22" s="11">
        <v>635.9918992840976</v>
      </c>
      <c r="K22" s="11">
        <v>612.67098270885265</v>
      </c>
      <c r="L22" s="11">
        <v>631.35050382523275</v>
      </c>
      <c r="M22" s="11">
        <v>599.4366872188516</v>
      </c>
      <c r="N22" s="11">
        <v>537.60112201608217</v>
      </c>
      <c r="O22" s="11">
        <v>545.41653013215421</v>
      </c>
      <c r="P22" s="11">
        <v>530.12913804566074</v>
      </c>
      <c r="Q22" s="11">
        <v>473.39572429813938</v>
      </c>
      <c r="R22" s="11">
        <v>447.071530805968</v>
      </c>
      <c r="S22" s="17">
        <f t="shared" si="0"/>
        <v>-0.23244379146871674</v>
      </c>
      <c r="T22" s="18">
        <f t="shared" si="1"/>
        <v>-135.38943535758915</v>
      </c>
    </row>
    <row r="23" spans="1:20" ht="15" customHeight="1" x14ac:dyDescent="0.25">
      <c r="A23" s="10" t="s">
        <v>21</v>
      </c>
      <c r="B23" s="11">
        <v>704.33013592970178</v>
      </c>
      <c r="C23" s="11">
        <v>665.45890164008222</v>
      </c>
      <c r="D23" s="11">
        <v>701.18772803813863</v>
      </c>
      <c r="E23" s="11">
        <v>702.12448447805662</v>
      </c>
      <c r="F23" s="11">
        <v>676.04375685663911</v>
      </c>
      <c r="G23" s="11">
        <v>624.75452279245417</v>
      </c>
      <c r="H23" s="11">
        <v>596.61711789939204</v>
      </c>
      <c r="I23" s="11">
        <v>631.44944805554712</v>
      </c>
      <c r="J23" s="11">
        <v>574.06486036530396</v>
      </c>
      <c r="K23" s="11">
        <v>584.29736540174281</v>
      </c>
      <c r="L23" s="11">
        <v>570.82910205383007</v>
      </c>
      <c r="M23" s="11">
        <v>539.4577492528332</v>
      </c>
      <c r="N23" s="11">
        <v>499.70629268232511</v>
      </c>
      <c r="O23" s="11">
        <v>527.39463467498592</v>
      </c>
      <c r="P23" s="11">
        <v>519.10827595495061</v>
      </c>
      <c r="Q23" s="11">
        <v>470.16647331917699</v>
      </c>
      <c r="R23" s="11">
        <v>448.89033467840147</v>
      </c>
      <c r="S23" s="17">
        <f t="shared" si="0"/>
        <v>-0.2814932612700356</v>
      </c>
      <c r="T23" s="18">
        <f t="shared" si="1"/>
        <v>-175.86418811405269</v>
      </c>
    </row>
    <row r="24" spans="1:20" ht="15" customHeight="1" x14ac:dyDescent="0.25">
      <c r="A24" s="10" t="s">
        <v>22</v>
      </c>
      <c r="B24" s="11">
        <v>999.82116211923915</v>
      </c>
      <c r="C24" s="11">
        <v>1006.2419906556451</v>
      </c>
      <c r="D24" s="11">
        <v>986.84891825762645</v>
      </c>
      <c r="E24" s="11">
        <v>939.32676059301491</v>
      </c>
      <c r="F24" s="11">
        <v>948.88126267220457</v>
      </c>
      <c r="G24" s="11">
        <v>936.04325318117083</v>
      </c>
      <c r="H24" s="11">
        <v>927.14938291506053</v>
      </c>
      <c r="I24" s="11">
        <v>938.76268524771149</v>
      </c>
      <c r="J24" s="11">
        <v>923.85726380134679</v>
      </c>
      <c r="K24" s="11">
        <v>894.0218424662196</v>
      </c>
      <c r="L24" s="11">
        <v>912.42989973770295</v>
      </c>
      <c r="M24" s="11">
        <v>893.38630535202412</v>
      </c>
      <c r="N24" s="11">
        <v>819.05571518388751</v>
      </c>
      <c r="O24" s="11">
        <v>809.06444433202682</v>
      </c>
      <c r="P24" s="11">
        <v>813.54407518026539</v>
      </c>
      <c r="Q24" s="11">
        <v>754.55234794178068</v>
      </c>
      <c r="R24" s="11">
        <v>721.14183106552514</v>
      </c>
      <c r="S24" s="17">
        <f t="shared" si="0"/>
        <v>-0.22958492717649193</v>
      </c>
      <c r="T24" s="18">
        <f t="shared" si="1"/>
        <v>-214.90142211564569</v>
      </c>
    </row>
    <row r="25" spans="1:20" ht="15" customHeight="1" x14ac:dyDescent="0.25">
      <c r="A25" s="10" t="s">
        <v>23</v>
      </c>
      <c r="B25" s="11">
        <v>1240.589421419779</v>
      </c>
      <c r="C25" s="11">
        <v>1072.662602486306</v>
      </c>
      <c r="D25" s="11">
        <v>1102.368976131401</v>
      </c>
      <c r="E25" s="11">
        <v>1041.286971493339</v>
      </c>
      <c r="F25" s="11">
        <v>1051.5757223903331</v>
      </c>
      <c r="G25" s="11">
        <v>954.79792699068742</v>
      </c>
      <c r="H25" s="11">
        <v>1028.2998961174401</v>
      </c>
      <c r="I25" s="11">
        <v>1084.2487786773991</v>
      </c>
      <c r="J25" s="11">
        <v>1091.8224928718159</v>
      </c>
      <c r="K25" s="11">
        <v>990.23563290357322</v>
      </c>
      <c r="L25" s="11">
        <v>1002.3899036698079</v>
      </c>
      <c r="M25" s="11">
        <v>1071.757020555963</v>
      </c>
      <c r="N25" s="11">
        <v>1011.717520748322</v>
      </c>
      <c r="O25" s="11">
        <v>1006.159423988575</v>
      </c>
      <c r="P25" s="11">
        <v>973.02218822063014</v>
      </c>
      <c r="Q25" s="11">
        <v>975.22827217897827</v>
      </c>
      <c r="R25" s="11">
        <v>1004.211950599145</v>
      </c>
      <c r="S25" s="17">
        <f t="shared" si="0"/>
        <v>5.1753383843427203E-2</v>
      </c>
      <c r="T25" s="18">
        <f t="shared" si="1"/>
        <v>49.414023608457569</v>
      </c>
    </row>
    <row r="26" spans="1:20" ht="15" customHeight="1" x14ac:dyDescent="0.25">
      <c r="A26" s="10" t="s">
        <v>24</v>
      </c>
      <c r="B26" s="11">
        <v>479.72651646786721</v>
      </c>
      <c r="C26" s="11">
        <v>472.58500108832237</v>
      </c>
      <c r="D26" s="11">
        <v>492.80336868849929</v>
      </c>
      <c r="E26" s="11">
        <v>474.66309291881862</v>
      </c>
      <c r="F26" s="11">
        <v>467.53517463222471</v>
      </c>
      <c r="G26" s="11">
        <v>450.1425027582664</v>
      </c>
      <c r="H26" s="11">
        <v>408.90347669369169</v>
      </c>
      <c r="I26" s="11">
        <v>405.52885100202599</v>
      </c>
      <c r="J26" s="11">
        <v>372.57425206525892</v>
      </c>
      <c r="K26" s="11">
        <v>364.99396557167807</v>
      </c>
      <c r="L26" s="11">
        <v>355.33006193053848</v>
      </c>
      <c r="M26" s="11">
        <v>349.82854390567047</v>
      </c>
      <c r="N26" s="11">
        <v>315.95213804943779</v>
      </c>
      <c r="O26" s="11">
        <v>333.29311822482578</v>
      </c>
      <c r="P26" s="11">
        <v>328.38708021158169</v>
      </c>
      <c r="Q26" s="11">
        <v>330.48025323462099</v>
      </c>
      <c r="R26" s="11">
        <v>316.29886660585942</v>
      </c>
      <c r="S26" s="17">
        <f t="shared" si="0"/>
        <v>-0.2973361442926955</v>
      </c>
      <c r="T26" s="18">
        <f t="shared" si="1"/>
        <v>-133.84363615240699</v>
      </c>
    </row>
    <row r="27" spans="1:20" ht="15" customHeight="1" x14ac:dyDescent="0.25">
      <c r="A27" s="10" t="s">
        <v>25</v>
      </c>
      <c r="B27" s="11">
        <v>316.90604081632631</v>
      </c>
      <c r="C27" s="11">
        <v>304.31302248976237</v>
      </c>
      <c r="D27" s="11">
        <v>294.65442996892762</v>
      </c>
      <c r="E27" s="11">
        <v>297.65822032038511</v>
      </c>
      <c r="F27" s="11">
        <v>284.79593508039181</v>
      </c>
      <c r="G27" s="11">
        <v>282.21086918369667</v>
      </c>
      <c r="H27" s="11">
        <v>260.21755953674102</v>
      </c>
      <c r="I27" s="11">
        <v>260.50252080348127</v>
      </c>
      <c r="J27" s="11">
        <v>245.40146271817801</v>
      </c>
      <c r="K27" s="11">
        <v>234.21499899125641</v>
      </c>
      <c r="L27" s="11">
        <v>222.4782224256484</v>
      </c>
      <c r="M27" s="11">
        <v>203.4010423453071</v>
      </c>
      <c r="N27" s="11">
        <v>188.150949219361</v>
      </c>
      <c r="O27" s="11">
        <v>185.49746097593371</v>
      </c>
      <c r="P27" s="11">
        <v>190.0442069766159</v>
      </c>
      <c r="Q27" s="11">
        <v>181.32350716254021</v>
      </c>
      <c r="R27" s="11">
        <v>171.25554413485611</v>
      </c>
      <c r="S27" s="17">
        <f t="shared" si="0"/>
        <v>-0.39316460549440257</v>
      </c>
      <c r="T27" s="18">
        <f t="shared" si="1"/>
        <v>-110.95532504884056</v>
      </c>
    </row>
    <row r="28" spans="1:20" ht="15" customHeight="1" x14ac:dyDescent="0.25">
      <c r="A28" s="10" t="s">
        <v>26</v>
      </c>
      <c r="B28" s="11">
        <v>236.95665180578271</v>
      </c>
      <c r="C28" s="11">
        <v>233.57784967064211</v>
      </c>
      <c r="D28" s="11">
        <v>234.74597911405269</v>
      </c>
      <c r="E28" s="11">
        <v>233.45150660774831</v>
      </c>
      <c r="F28" s="11">
        <v>224.0115564445768</v>
      </c>
      <c r="G28" s="11">
        <v>224.42062494776451</v>
      </c>
      <c r="H28" s="11">
        <v>199.89897891732369</v>
      </c>
      <c r="I28" s="11">
        <v>203.76922859177139</v>
      </c>
      <c r="J28" s="11">
        <v>195.27294134118651</v>
      </c>
      <c r="K28" s="11">
        <v>182.19296255316871</v>
      </c>
      <c r="L28" s="11">
        <v>179.85843567524691</v>
      </c>
      <c r="M28" s="11">
        <v>166.61027751825151</v>
      </c>
      <c r="N28" s="11">
        <v>148.4534539234968</v>
      </c>
      <c r="O28" s="11">
        <v>158.1042638742388</v>
      </c>
      <c r="P28" s="11">
        <v>150.90578560369309</v>
      </c>
      <c r="Q28" s="11">
        <v>149.37532360249381</v>
      </c>
      <c r="R28" s="11">
        <v>144.35077054289849</v>
      </c>
      <c r="S28" s="17">
        <f t="shared" si="0"/>
        <v>-0.35678474036645624</v>
      </c>
      <c r="T28" s="18">
        <f t="shared" si="1"/>
        <v>-80.069854404866021</v>
      </c>
    </row>
    <row r="29" spans="1:20" ht="15" customHeight="1" x14ac:dyDescent="0.25">
      <c r="A29" s="10" t="s">
        <v>27</v>
      </c>
      <c r="B29" s="11">
        <v>460.12284222641478</v>
      </c>
      <c r="C29" s="11">
        <v>464.22634252939059</v>
      </c>
      <c r="D29" s="11">
        <v>450.59984341340657</v>
      </c>
      <c r="E29" s="11">
        <v>434.77151266345771</v>
      </c>
      <c r="F29" s="11">
        <v>441.70057016098121</v>
      </c>
      <c r="G29" s="11">
        <v>441.49351312159331</v>
      </c>
      <c r="H29" s="11">
        <v>423.2327976202136</v>
      </c>
      <c r="I29" s="11">
        <v>432.61630656621418</v>
      </c>
      <c r="J29" s="11">
        <v>441.44723397992362</v>
      </c>
      <c r="K29" s="11">
        <v>451.61856687005081</v>
      </c>
      <c r="L29" s="11">
        <v>430.29572100200392</v>
      </c>
      <c r="M29" s="11">
        <v>406.33988582396142</v>
      </c>
      <c r="N29" s="11">
        <v>381.84725831045182</v>
      </c>
      <c r="O29" s="11">
        <v>398.21322543182703</v>
      </c>
      <c r="P29" s="11">
        <v>392.0487663109584</v>
      </c>
      <c r="Q29" s="11">
        <v>382.72030898728008</v>
      </c>
      <c r="R29" s="11">
        <v>352.60795520936728</v>
      </c>
      <c r="S29" s="17">
        <f t="shared" si="0"/>
        <v>-0.20132925008061386</v>
      </c>
      <c r="T29" s="18">
        <f t="shared" si="1"/>
        <v>-88.885557912226034</v>
      </c>
    </row>
    <row r="30" spans="1:20" ht="15" customHeight="1" x14ac:dyDescent="0.25">
      <c r="A30" s="10" t="s">
        <v>28</v>
      </c>
      <c r="B30" s="11">
        <v>415.05579040742367</v>
      </c>
      <c r="C30" s="11">
        <v>401.78649446088758</v>
      </c>
      <c r="D30" s="11">
        <v>403.14594470296032</v>
      </c>
      <c r="E30" s="11">
        <v>401.61009061400091</v>
      </c>
      <c r="F30" s="11">
        <v>384.64114072825367</v>
      </c>
      <c r="G30" s="11">
        <v>379.00575702413539</v>
      </c>
      <c r="H30" s="11">
        <v>370.57740461083108</v>
      </c>
      <c r="I30" s="11">
        <v>375.26245981640682</v>
      </c>
      <c r="J30" s="11">
        <v>371.43694779237552</v>
      </c>
      <c r="K30" s="11">
        <v>356.71219366485889</v>
      </c>
      <c r="L30" s="11">
        <v>344.998370868866</v>
      </c>
      <c r="M30" s="11">
        <v>336.60501947212367</v>
      </c>
      <c r="N30" s="11">
        <v>314.05809788189879</v>
      </c>
      <c r="O30" s="11">
        <v>317.92148000598831</v>
      </c>
      <c r="P30" s="11">
        <v>327.29685404075258</v>
      </c>
      <c r="Q30" s="11">
        <v>300.57026243720628</v>
      </c>
      <c r="R30" s="11">
        <v>297.53242338825908</v>
      </c>
      <c r="S30" s="17">
        <f t="shared" si="0"/>
        <v>-0.21496595269577401</v>
      </c>
      <c r="T30" s="18">
        <f t="shared" si="1"/>
        <v>-81.473333635876315</v>
      </c>
    </row>
    <row r="31" spans="1:20" ht="15" customHeight="1" x14ac:dyDescent="0.25">
      <c r="A31" s="10" t="s">
        <v>29</v>
      </c>
      <c r="B31" s="11">
        <v>736.85614934606895</v>
      </c>
      <c r="C31" s="11">
        <v>849.32995895865588</v>
      </c>
      <c r="D31" s="11">
        <v>752.49397902936403</v>
      </c>
      <c r="E31" s="11">
        <v>741.47558627190074</v>
      </c>
      <c r="F31" s="11">
        <v>744.09269724928049</v>
      </c>
      <c r="G31" s="11">
        <v>713.48622082931115</v>
      </c>
      <c r="H31" s="11">
        <v>719.92940314777002</v>
      </c>
      <c r="I31" s="11">
        <v>724.81416682078702</v>
      </c>
      <c r="J31" s="11">
        <v>660.9887095772915</v>
      </c>
      <c r="K31" s="11">
        <v>645.74332132083305</v>
      </c>
      <c r="L31" s="11">
        <v>693.9974795716048</v>
      </c>
      <c r="M31" s="11">
        <v>651.67302715290111</v>
      </c>
      <c r="N31" s="11">
        <v>656.98136809407151</v>
      </c>
      <c r="O31" s="11">
        <v>634.92314590381807</v>
      </c>
      <c r="P31" s="11">
        <v>675.82624080695052</v>
      </c>
      <c r="Q31" s="11">
        <v>688.45407584923953</v>
      </c>
      <c r="R31" s="11">
        <v>713.94721302173764</v>
      </c>
      <c r="S31" s="17">
        <f t="shared" si="0"/>
        <v>6.4611225692723373E-4</v>
      </c>
      <c r="T31" s="18">
        <f t="shared" si="1"/>
        <v>0.46099219242648815</v>
      </c>
    </row>
    <row r="32" spans="1:20" ht="15" customHeight="1" x14ac:dyDescent="0.25">
      <c r="A32" s="10" t="s">
        <v>30</v>
      </c>
      <c r="B32" s="11">
        <v>531.9733086345999</v>
      </c>
      <c r="C32" s="11">
        <v>556.33290709164453</v>
      </c>
      <c r="D32" s="11">
        <v>556.45143624337004</v>
      </c>
      <c r="E32" s="11">
        <v>573.00757854319363</v>
      </c>
      <c r="F32" s="11">
        <v>563.41914390643456</v>
      </c>
      <c r="G32" s="11">
        <v>569.53277280399095</v>
      </c>
      <c r="H32" s="11">
        <v>557.43552617305954</v>
      </c>
      <c r="I32" s="11">
        <v>552.71460435733695</v>
      </c>
      <c r="J32" s="11">
        <v>529.2321758441359</v>
      </c>
      <c r="K32" s="11">
        <v>517.26271499475854</v>
      </c>
      <c r="L32" s="11">
        <v>527.81318252851804</v>
      </c>
      <c r="M32" s="11">
        <v>536.7272316810288</v>
      </c>
      <c r="N32" s="11">
        <v>500.47914194698058</v>
      </c>
      <c r="O32" s="11">
        <v>514.2259057488352</v>
      </c>
      <c r="P32" s="11">
        <v>510.92331240720688</v>
      </c>
      <c r="Q32" s="11">
        <v>470.94436349766102</v>
      </c>
      <c r="R32" s="11">
        <v>452.07221974995599</v>
      </c>
      <c r="S32" s="17">
        <f t="shared" si="0"/>
        <v>-0.2062402001481658</v>
      </c>
      <c r="T32" s="18">
        <f t="shared" si="1"/>
        <v>-117.46055305403496</v>
      </c>
    </row>
    <row r="33" spans="1:20" ht="15" customHeight="1" x14ac:dyDescent="0.25">
      <c r="A33" s="10" t="s">
        <v>31</v>
      </c>
      <c r="B33" s="11">
        <v>1055.9816088244081</v>
      </c>
      <c r="C33" s="11">
        <v>1080.0789880765949</v>
      </c>
      <c r="D33" s="11">
        <v>1000.335922885828</v>
      </c>
      <c r="E33" s="11">
        <v>1034.077781184398</v>
      </c>
      <c r="F33" s="11">
        <v>1042.3772875286779</v>
      </c>
      <c r="G33" s="11">
        <v>1027.79425885976</v>
      </c>
      <c r="H33" s="11">
        <v>1000.9142025013369</v>
      </c>
      <c r="I33" s="11">
        <v>994.64289626915718</v>
      </c>
      <c r="J33" s="11">
        <v>973.8289605631004</v>
      </c>
      <c r="K33" s="11">
        <v>896.51956003361443</v>
      </c>
      <c r="L33" s="11">
        <v>916.78332675891704</v>
      </c>
      <c r="M33" s="11">
        <v>816.64617565297328</v>
      </c>
      <c r="N33" s="11">
        <v>777.99279077051222</v>
      </c>
      <c r="O33" s="11">
        <v>807.63916241138998</v>
      </c>
      <c r="P33" s="11">
        <v>797.15128805528957</v>
      </c>
      <c r="Q33" s="11">
        <v>773.0911078532738</v>
      </c>
      <c r="R33" s="11">
        <v>732.38514614979988</v>
      </c>
      <c r="S33" s="17">
        <f t="shared" si="0"/>
        <v>-0.28742047366336576</v>
      </c>
      <c r="T33" s="18">
        <f t="shared" si="1"/>
        <v>-295.40911270996014</v>
      </c>
    </row>
    <row r="34" spans="1:20" ht="15" customHeight="1" x14ac:dyDescent="0.25">
      <c r="A34" s="10" t="s">
        <v>32</v>
      </c>
      <c r="B34" s="11">
        <v>581.13690341844847</v>
      </c>
      <c r="C34" s="11">
        <v>590.6474101074291</v>
      </c>
      <c r="D34" s="11">
        <v>573.84094285197102</v>
      </c>
      <c r="E34" s="11">
        <v>556.67286257114472</v>
      </c>
      <c r="F34" s="11">
        <v>543.95900616076324</v>
      </c>
      <c r="G34" s="11">
        <v>538.33288899764739</v>
      </c>
      <c r="H34" s="11">
        <v>530.88311203142575</v>
      </c>
      <c r="I34" s="11">
        <v>526.6174728876581</v>
      </c>
      <c r="J34" s="11">
        <v>543.39813960028914</v>
      </c>
      <c r="K34" s="11">
        <v>543.98332738675117</v>
      </c>
      <c r="L34" s="11">
        <v>549.24946832755302</v>
      </c>
      <c r="M34" s="11">
        <v>552.24696834145061</v>
      </c>
      <c r="N34" s="11">
        <v>537.65496917024734</v>
      </c>
      <c r="O34" s="11">
        <v>555.12275575187459</v>
      </c>
      <c r="P34" s="11">
        <v>522.30444373829857</v>
      </c>
      <c r="Q34" s="11">
        <v>495.25872038228442</v>
      </c>
      <c r="R34" s="11">
        <v>465.66217920147568</v>
      </c>
      <c r="S34" s="17">
        <f t="shared" si="0"/>
        <v>-0.13499214200247256</v>
      </c>
      <c r="T34" s="18">
        <f t="shared" si="1"/>
        <v>-72.670709796171707</v>
      </c>
    </row>
    <row r="35" spans="1:20" ht="15" customHeight="1" x14ac:dyDescent="0.25">
      <c r="A35" s="10" t="s">
        <v>33</v>
      </c>
      <c r="B35" s="11">
        <v>453.09684083129389</v>
      </c>
      <c r="C35" s="11">
        <v>436.91466376006719</v>
      </c>
      <c r="D35" s="11">
        <v>393.24118201778339</v>
      </c>
      <c r="E35" s="11">
        <v>393.26634614660702</v>
      </c>
      <c r="F35" s="11">
        <v>388.96432376556248</v>
      </c>
      <c r="G35" s="11">
        <v>374.18437110483558</v>
      </c>
      <c r="H35" s="11">
        <v>300.09821939635168</v>
      </c>
      <c r="I35" s="11">
        <v>303.35423625217271</v>
      </c>
      <c r="J35" s="11">
        <v>312.60683787738628</v>
      </c>
      <c r="K35" s="11">
        <v>327.71438115576501</v>
      </c>
      <c r="L35" s="11">
        <v>311.58211585998112</v>
      </c>
      <c r="M35" s="11">
        <v>279.49636395401131</v>
      </c>
      <c r="N35" s="11">
        <v>289.07030019187317</v>
      </c>
      <c r="O35" s="11">
        <v>303.24992950510909</v>
      </c>
      <c r="P35" s="11">
        <v>305.06310036830882</v>
      </c>
      <c r="Q35" s="11">
        <v>277.58817605318649</v>
      </c>
      <c r="R35" s="11">
        <v>282.48350466296517</v>
      </c>
      <c r="S35" s="17">
        <f t="shared" si="0"/>
        <v>-0.24506867074942174</v>
      </c>
      <c r="T35" s="18">
        <f t="shared" si="1"/>
        <v>-91.700866441870403</v>
      </c>
    </row>
    <row r="36" spans="1:20" ht="15" customHeight="1" x14ac:dyDescent="0.25">
      <c r="A36" s="10" t="s">
        <v>34</v>
      </c>
      <c r="B36" s="11">
        <v>317.12708909204667</v>
      </c>
      <c r="C36" s="11">
        <v>302.83226734231857</v>
      </c>
      <c r="D36" s="11">
        <v>306.62339880594919</v>
      </c>
      <c r="E36" s="11">
        <v>350.89739911890189</v>
      </c>
      <c r="F36" s="11">
        <v>358.1179469708768</v>
      </c>
      <c r="G36" s="11">
        <v>338.65761895964619</v>
      </c>
      <c r="H36" s="11">
        <v>303.18589116336352</v>
      </c>
      <c r="I36" s="11">
        <v>300.48278848732912</v>
      </c>
      <c r="J36" s="11">
        <v>297.72366683080452</v>
      </c>
      <c r="K36" s="11">
        <v>274.28441071866251</v>
      </c>
      <c r="L36" s="11">
        <v>260.37009007495868</v>
      </c>
      <c r="M36" s="11">
        <v>253.80231362890191</v>
      </c>
      <c r="N36" s="11">
        <v>226.4926649861724</v>
      </c>
      <c r="O36" s="11">
        <v>221.41163684000281</v>
      </c>
      <c r="P36" s="11">
        <v>227.64608017922049</v>
      </c>
      <c r="Q36" s="11">
        <v>223.99228999292239</v>
      </c>
      <c r="R36" s="11">
        <v>198.77021892230221</v>
      </c>
      <c r="S36" s="17">
        <f t="shared" si="0"/>
        <v>-0.41306438185881389</v>
      </c>
      <c r="T36" s="18">
        <f t="shared" si="1"/>
        <v>-139.88740003734398</v>
      </c>
    </row>
    <row r="37" spans="1:20" ht="15" customHeight="1" x14ac:dyDescent="0.25">
      <c r="A37" s="10" t="s">
        <v>35</v>
      </c>
      <c r="B37" s="11">
        <v>269.31362037563332</v>
      </c>
      <c r="C37" s="11">
        <v>259.64244418719062</v>
      </c>
      <c r="D37" s="11">
        <v>254.9973691745773</v>
      </c>
      <c r="E37" s="11">
        <v>251.79924608789489</v>
      </c>
      <c r="F37" s="11">
        <v>254.4424984140098</v>
      </c>
      <c r="G37" s="11">
        <v>261.40527724035752</v>
      </c>
      <c r="H37" s="11">
        <v>242.82074335077479</v>
      </c>
      <c r="I37" s="11">
        <v>256.70277107499447</v>
      </c>
      <c r="J37" s="11">
        <v>251.61447352163569</v>
      </c>
      <c r="K37" s="11">
        <v>227.3208246125462</v>
      </c>
      <c r="L37" s="11">
        <v>235.06128888404851</v>
      </c>
      <c r="M37" s="11">
        <v>237.81624562339391</v>
      </c>
      <c r="N37" s="11">
        <v>211.65167822454671</v>
      </c>
      <c r="O37" s="11">
        <v>216.35367680719659</v>
      </c>
      <c r="P37" s="11">
        <v>227.94419884592301</v>
      </c>
      <c r="Q37" s="11">
        <v>221.60715896033051</v>
      </c>
      <c r="R37" s="11">
        <v>218.76428342972889</v>
      </c>
      <c r="S37" s="17">
        <f t="shared" si="0"/>
        <v>-0.16312216134573665</v>
      </c>
      <c r="T37" s="18">
        <f t="shared" si="1"/>
        <v>-42.640993810628629</v>
      </c>
    </row>
    <row r="38" spans="1:20" ht="15" customHeight="1" x14ac:dyDescent="0.25">
      <c r="A38" s="10" t="s">
        <v>36</v>
      </c>
      <c r="B38" s="11">
        <v>842.46397630065781</v>
      </c>
      <c r="C38" s="11">
        <v>836.99907851505407</v>
      </c>
      <c r="D38" s="11">
        <v>773.73935231290272</v>
      </c>
      <c r="E38" s="11">
        <v>771.51790731968708</v>
      </c>
      <c r="F38" s="11">
        <v>738.47047910774825</v>
      </c>
      <c r="G38" s="11">
        <v>741.59898545323574</v>
      </c>
      <c r="H38" s="11">
        <v>737.03874550907653</v>
      </c>
      <c r="I38" s="11">
        <v>725.93079948447701</v>
      </c>
      <c r="J38" s="11">
        <v>678.29563939176433</v>
      </c>
      <c r="K38" s="11">
        <v>688.91673896407974</v>
      </c>
      <c r="L38" s="11">
        <v>637.46346282020841</v>
      </c>
      <c r="M38" s="11">
        <v>664.58070281691448</v>
      </c>
      <c r="N38" s="11">
        <v>639.54595879587941</v>
      </c>
      <c r="O38" s="11">
        <v>641.27941019573927</v>
      </c>
      <c r="P38" s="11">
        <v>588.44861465628435</v>
      </c>
      <c r="Q38" s="11">
        <v>580.30071003412911</v>
      </c>
      <c r="R38" s="11">
        <v>561.34738444401</v>
      </c>
      <c r="S38" s="17">
        <f t="shared" si="0"/>
        <v>-0.24305804692958577</v>
      </c>
      <c r="T38" s="18">
        <f t="shared" si="1"/>
        <v>-180.25160100922574</v>
      </c>
    </row>
    <row r="39" spans="1:20" ht="15" customHeight="1" x14ac:dyDescent="0.25">
      <c r="A39" s="10" t="s">
        <v>37</v>
      </c>
      <c r="B39" s="11">
        <v>206.86751486323959</v>
      </c>
      <c r="C39" s="11">
        <v>194.7582914328365</v>
      </c>
      <c r="D39" s="11">
        <v>190.0468265856743</v>
      </c>
      <c r="E39" s="11">
        <v>200.7795654638102</v>
      </c>
      <c r="F39" s="11">
        <v>197.57500682243989</v>
      </c>
      <c r="G39" s="11">
        <v>187.07487329460841</v>
      </c>
      <c r="H39" s="11">
        <v>166.65274274614029</v>
      </c>
      <c r="I39" s="11">
        <v>172.07784972244659</v>
      </c>
      <c r="J39" s="11">
        <v>166.97505412392621</v>
      </c>
      <c r="K39" s="11">
        <v>149.80710053386679</v>
      </c>
      <c r="L39" s="11">
        <v>146.23674157841199</v>
      </c>
      <c r="M39" s="11">
        <v>137.35873102613829</v>
      </c>
      <c r="N39" s="11">
        <v>130.1846539702112</v>
      </c>
      <c r="O39" s="11">
        <v>131.94303235352041</v>
      </c>
      <c r="P39" s="11">
        <v>135.90986543199389</v>
      </c>
      <c r="Q39" s="11">
        <v>131.63335980022589</v>
      </c>
      <c r="R39" s="11">
        <v>127.8675059850802</v>
      </c>
      <c r="S39" s="17">
        <f t="shared" si="0"/>
        <v>-0.31649021734889826</v>
      </c>
      <c r="T39" s="18">
        <f t="shared" si="1"/>
        <v>-59.207367309528209</v>
      </c>
    </row>
    <row r="40" spans="1:20" ht="15" customHeight="1" x14ac:dyDescent="0.25">
      <c r="A40" s="10" t="s">
        <v>38</v>
      </c>
      <c r="B40" s="11">
        <v>436.52731178677118</v>
      </c>
      <c r="C40" s="11">
        <v>413.23679453129517</v>
      </c>
      <c r="D40" s="11">
        <v>411.25230289546272</v>
      </c>
      <c r="E40" s="11">
        <v>405.73028251874717</v>
      </c>
      <c r="F40" s="11">
        <v>399.03100550180801</v>
      </c>
      <c r="G40" s="11">
        <v>392.81676361372269</v>
      </c>
      <c r="H40" s="11">
        <v>359.14806272356071</v>
      </c>
      <c r="I40" s="11">
        <v>372.7980438191729</v>
      </c>
      <c r="J40" s="11">
        <v>351.71798420077158</v>
      </c>
      <c r="K40" s="11">
        <v>326.08279138975269</v>
      </c>
      <c r="L40" s="11">
        <v>346.79181104438578</v>
      </c>
      <c r="M40" s="11">
        <v>308.3457758964671</v>
      </c>
      <c r="N40" s="11">
        <v>291.76914777761363</v>
      </c>
      <c r="O40" s="11">
        <v>295.89766524431838</v>
      </c>
      <c r="P40" s="11">
        <v>295.23125017142002</v>
      </c>
      <c r="Q40" s="11">
        <v>272.85294670756161</v>
      </c>
      <c r="R40" s="11">
        <v>268.57267565003798</v>
      </c>
      <c r="S40" s="17">
        <f t="shared" si="0"/>
        <v>-0.31629018787462038</v>
      </c>
      <c r="T40" s="18">
        <f t="shared" si="1"/>
        <v>-124.24408796368471</v>
      </c>
    </row>
    <row r="41" spans="1:20" ht="15" customHeight="1" x14ac:dyDescent="0.25">
      <c r="A41" s="10" t="s">
        <v>39</v>
      </c>
      <c r="B41" s="11">
        <v>2250.783534598082</v>
      </c>
      <c r="C41" s="11">
        <v>2245.1736608496972</v>
      </c>
      <c r="D41" s="11">
        <v>2117.4200341202718</v>
      </c>
      <c r="E41" s="11">
        <v>1978.2109724433719</v>
      </c>
      <c r="F41" s="11">
        <v>1909.1834106852741</v>
      </c>
      <c r="G41" s="11">
        <v>1959.6105275021539</v>
      </c>
      <c r="H41" s="11">
        <v>1821.0873786403249</v>
      </c>
      <c r="I41" s="11">
        <v>1807.2352065761031</v>
      </c>
      <c r="J41" s="11">
        <v>1657.7026557707491</v>
      </c>
      <c r="K41" s="11">
        <v>1576.4914382688289</v>
      </c>
      <c r="L41" s="11">
        <v>1478.62175950357</v>
      </c>
      <c r="M41" s="11">
        <v>1369.272326097961</v>
      </c>
      <c r="N41" s="11">
        <v>1169.788944267051</v>
      </c>
      <c r="O41" s="11">
        <v>1156.3840168474781</v>
      </c>
      <c r="P41" s="11">
        <v>1119.3574345836421</v>
      </c>
      <c r="Q41" s="11">
        <v>1121.1203168275549</v>
      </c>
      <c r="R41" s="11">
        <v>1118.109681535934</v>
      </c>
      <c r="S41" s="17">
        <f t="shared" si="0"/>
        <v>-0.4294224970503967</v>
      </c>
      <c r="T41" s="18">
        <f t="shared" si="1"/>
        <v>-841.50084596621991</v>
      </c>
    </row>
    <row r="42" spans="1:20" ht="15" customHeight="1" x14ac:dyDescent="0.25">
      <c r="A42" s="10" t="s">
        <v>40</v>
      </c>
      <c r="B42" s="11">
        <v>544.91377294146457</v>
      </c>
      <c r="C42" s="11">
        <v>530.79716109945866</v>
      </c>
      <c r="D42" s="11">
        <v>531.7410207114973</v>
      </c>
      <c r="E42" s="11">
        <v>538.55829751442695</v>
      </c>
      <c r="F42" s="11">
        <v>516.18239907950567</v>
      </c>
      <c r="G42" s="11">
        <v>528.55979634121763</v>
      </c>
      <c r="H42" s="11">
        <v>515.46115025469942</v>
      </c>
      <c r="I42" s="11">
        <v>523.55055186175707</v>
      </c>
      <c r="J42" s="11">
        <v>518.3109970083151</v>
      </c>
      <c r="K42" s="11">
        <v>490.18868064475299</v>
      </c>
      <c r="L42" s="11">
        <v>501.12574937152789</v>
      </c>
      <c r="M42" s="11">
        <v>460.81637524597238</v>
      </c>
      <c r="N42" s="11">
        <v>414.89611524084512</v>
      </c>
      <c r="O42" s="11">
        <v>438.23578996360851</v>
      </c>
      <c r="P42" s="11">
        <v>427.60180481614231</v>
      </c>
      <c r="Q42" s="11">
        <v>389.04058452124968</v>
      </c>
      <c r="R42" s="11">
        <v>374.27940689016259</v>
      </c>
      <c r="S42" s="17">
        <f t="shared" si="0"/>
        <v>-0.29188824144214254</v>
      </c>
      <c r="T42" s="18">
        <f t="shared" si="1"/>
        <v>-154.28038945105504</v>
      </c>
    </row>
    <row r="43" spans="1:20" ht="15" customHeight="1" x14ac:dyDescent="0.25">
      <c r="A43" s="10" t="s">
        <v>41</v>
      </c>
      <c r="B43" s="11">
        <v>847.080584093124</v>
      </c>
      <c r="C43" s="11">
        <v>827.69140653825355</v>
      </c>
      <c r="D43" s="11">
        <v>820.7617304155292</v>
      </c>
      <c r="E43" s="11">
        <v>823.85457078015406</v>
      </c>
      <c r="F43" s="11">
        <v>768.80749407378482</v>
      </c>
      <c r="G43" s="11">
        <v>795.4533690842967</v>
      </c>
      <c r="H43" s="11">
        <v>774.38961166708043</v>
      </c>
      <c r="I43" s="11">
        <v>754.22944062574243</v>
      </c>
      <c r="J43" s="11">
        <v>759.22689327892795</v>
      </c>
      <c r="K43" s="11">
        <v>736.77693510378504</v>
      </c>
      <c r="L43" s="11">
        <v>732.7599312182823</v>
      </c>
      <c r="M43" s="11">
        <v>708.81006913492638</v>
      </c>
      <c r="N43" s="11">
        <v>653.57575396244386</v>
      </c>
      <c r="O43" s="11">
        <v>619.19711692221733</v>
      </c>
      <c r="P43" s="11">
        <v>593.85709778402702</v>
      </c>
      <c r="Q43" s="11">
        <v>556.0297744966515</v>
      </c>
      <c r="R43" s="11">
        <v>556.406810721699</v>
      </c>
      <c r="S43" s="17">
        <f t="shared" si="0"/>
        <v>-0.30051611779302823</v>
      </c>
      <c r="T43" s="18">
        <f t="shared" si="1"/>
        <v>-239.04655836259769</v>
      </c>
    </row>
    <row r="44" spans="1:20" ht="15" customHeight="1" x14ac:dyDescent="0.25">
      <c r="A44" s="10" t="s">
        <v>42</v>
      </c>
      <c r="B44" s="11">
        <v>312.65724829010179</v>
      </c>
      <c r="C44" s="11">
        <v>315.94748288223121</v>
      </c>
      <c r="D44" s="11">
        <v>296.08258805286289</v>
      </c>
      <c r="E44" s="11">
        <v>287.49835063655519</v>
      </c>
      <c r="F44" s="11">
        <v>270.358609556857</v>
      </c>
      <c r="G44" s="11">
        <v>267.35475406710248</v>
      </c>
      <c r="H44" s="11">
        <v>240.03919410769899</v>
      </c>
      <c r="I44" s="11">
        <v>252.71870721357439</v>
      </c>
      <c r="J44" s="11">
        <v>233.9281975890444</v>
      </c>
      <c r="K44" s="11">
        <v>225.70783220487991</v>
      </c>
      <c r="L44" s="11">
        <v>213.86928893901461</v>
      </c>
      <c r="M44" s="11">
        <v>187.79971793696231</v>
      </c>
      <c r="N44" s="11">
        <v>191.69723143466271</v>
      </c>
      <c r="O44" s="11">
        <v>207.3714515471967</v>
      </c>
      <c r="P44" s="11">
        <v>199.5327658690683</v>
      </c>
      <c r="Q44" s="11">
        <v>190.93720224653501</v>
      </c>
      <c r="R44" s="11">
        <v>183.09847704266309</v>
      </c>
      <c r="S44" s="17">
        <f t="shared" si="0"/>
        <v>-0.31514785408787671</v>
      </c>
      <c r="T44" s="18">
        <f t="shared" si="1"/>
        <v>-84.256277024439385</v>
      </c>
    </row>
    <row r="45" spans="1:20" ht="15" customHeight="1" x14ac:dyDescent="0.25">
      <c r="A45" s="10" t="s">
        <v>43</v>
      </c>
      <c r="B45" s="11">
        <v>535.52275734651562</v>
      </c>
      <c r="C45" s="11">
        <v>502.41055942068112</v>
      </c>
      <c r="D45" s="11">
        <v>510.37299454877888</v>
      </c>
      <c r="E45" s="11">
        <v>506.08494841383981</v>
      </c>
      <c r="F45" s="11">
        <v>497.82587513209722</v>
      </c>
      <c r="G45" s="11">
        <v>497.04839692400037</v>
      </c>
      <c r="H45" s="11">
        <v>484.53270325660787</v>
      </c>
      <c r="I45" s="11">
        <v>473.67978254387339</v>
      </c>
      <c r="J45" s="11">
        <v>452.67008711861138</v>
      </c>
      <c r="K45" s="11">
        <v>422.47975623982899</v>
      </c>
      <c r="L45" s="11">
        <v>431.39157837372352</v>
      </c>
      <c r="M45" s="11">
        <v>413.83193786138003</v>
      </c>
      <c r="N45" s="11">
        <v>389.38398167401311</v>
      </c>
      <c r="O45" s="11">
        <v>399.09882543517722</v>
      </c>
      <c r="P45" s="11">
        <v>390.59827353081738</v>
      </c>
      <c r="Q45" s="11">
        <v>355.78446265787051</v>
      </c>
      <c r="R45" s="11">
        <v>333.52209354660602</v>
      </c>
      <c r="S45" s="17">
        <f t="shared" si="0"/>
        <v>-0.32899473047168448</v>
      </c>
      <c r="T45" s="18">
        <f t="shared" si="1"/>
        <v>-163.52630337739436</v>
      </c>
    </row>
    <row r="46" spans="1:20" ht="15" customHeight="1" x14ac:dyDescent="0.25">
      <c r="A46" s="10" t="s">
        <v>44</v>
      </c>
      <c r="B46" s="11">
        <v>270.04872311936151</v>
      </c>
      <c r="C46" s="11">
        <v>276.99642128718062</v>
      </c>
      <c r="D46" s="11">
        <v>255.49335366272871</v>
      </c>
      <c r="E46" s="11">
        <v>240.75908663569601</v>
      </c>
      <c r="F46" s="11">
        <v>219.87501567135061</v>
      </c>
      <c r="G46" s="11">
        <v>222.39980791814841</v>
      </c>
      <c r="H46" s="11">
        <v>205.14290023116081</v>
      </c>
      <c r="I46" s="11">
        <v>222.1406507444627</v>
      </c>
      <c r="J46" s="11">
        <v>221.1114840175774</v>
      </c>
      <c r="K46" s="11">
        <v>235.71464548130089</v>
      </c>
      <c r="L46" s="11">
        <v>225.73631212993371</v>
      </c>
      <c r="M46" s="11">
        <v>228.1023154377755</v>
      </c>
      <c r="N46" s="11">
        <v>216.7641916673914</v>
      </c>
      <c r="O46" s="11">
        <v>207.94593135065071</v>
      </c>
      <c r="P46" s="11">
        <v>216.2834394731959</v>
      </c>
      <c r="Q46" s="11">
        <v>217.2389366013077</v>
      </c>
      <c r="R46" s="11">
        <v>193.41897419812011</v>
      </c>
      <c r="S46" s="17">
        <f t="shared" si="0"/>
        <v>-0.13030961668228758</v>
      </c>
      <c r="T46" s="18">
        <f t="shared" si="1"/>
        <v>-28.980833720028301</v>
      </c>
    </row>
    <row r="47" spans="1:20" ht="15" customHeight="1" x14ac:dyDescent="0.25">
      <c r="A47" s="10" t="s">
        <v>45</v>
      </c>
      <c r="B47" s="11">
        <v>556.1474121843836</v>
      </c>
      <c r="C47" s="11">
        <v>536.92014889859752</v>
      </c>
      <c r="D47" s="11">
        <v>535.42639606751868</v>
      </c>
      <c r="E47" s="11">
        <v>520.12283271670526</v>
      </c>
      <c r="F47" s="11">
        <v>558.96074107424636</v>
      </c>
      <c r="G47" s="11">
        <v>538.62155219048566</v>
      </c>
      <c r="H47" s="11">
        <v>530.80055205219628</v>
      </c>
      <c r="I47" s="11">
        <v>517.96644380314444</v>
      </c>
      <c r="J47" s="11">
        <v>507.00273184441949</v>
      </c>
      <c r="K47" s="11">
        <v>493.15982464136022</v>
      </c>
      <c r="L47" s="11">
        <v>511.97729955228959</v>
      </c>
      <c r="M47" s="11">
        <v>477.82711298845271</v>
      </c>
      <c r="N47" s="11">
        <v>437.28430033361019</v>
      </c>
      <c r="O47" s="11">
        <v>411.20927108089899</v>
      </c>
      <c r="P47" s="11">
        <v>423.52463884770742</v>
      </c>
      <c r="Q47" s="11">
        <v>401.70161969113798</v>
      </c>
      <c r="R47" s="11">
        <v>387.92507187125858</v>
      </c>
      <c r="S47" s="17">
        <f t="shared" si="0"/>
        <v>-0.27978174973943981</v>
      </c>
      <c r="T47" s="18">
        <f t="shared" si="1"/>
        <v>-150.69648031922708</v>
      </c>
    </row>
    <row r="48" spans="1:20" ht="15" customHeight="1" x14ac:dyDescent="0.25">
      <c r="A48" s="10" t="s">
        <v>46</v>
      </c>
      <c r="B48" s="11">
        <v>527.25190993682168</v>
      </c>
      <c r="C48" s="11">
        <v>489.47043655738298</v>
      </c>
      <c r="D48" s="11">
        <v>453.93708684394147</v>
      </c>
      <c r="E48" s="11">
        <v>438.99327425182793</v>
      </c>
      <c r="F48" s="11">
        <v>426.02526059691621</v>
      </c>
      <c r="G48" s="11">
        <v>401.1156885804246</v>
      </c>
      <c r="H48" s="11">
        <v>399.32814557117581</v>
      </c>
      <c r="I48" s="11">
        <v>399.06937197267467</v>
      </c>
      <c r="J48" s="11">
        <v>412.36042422221709</v>
      </c>
      <c r="K48" s="11">
        <v>402.45273574353263</v>
      </c>
      <c r="L48" s="11">
        <v>405.72367984932129</v>
      </c>
      <c r="M48" s="11">
        <v>370.22937907500352</v>
      </c>
      <c r="N48" s="11">
        <v>382.93489800115691</v>
      </c>
      <c r="O48" s="11">
        <v>390.35231908416119</v>
      </c>
      <c r="P48" s="11">
        <v>387.74219006550982</v>
      </c>
      <c r="Q48" s="11">
        <v>347.86552166260492</v>
      </c>
      <c r="R48" s="11">
        <v>360.30134159744563</v>
      </c>
      <c r="S48" s="17">
        <f t="shared" si="0"/>
        <v>-0.10175205843337543</v>
      </c>
      <c r="T48" s="18">
        <f t="shared" si="1"/>
        <v>-40.814346982978975</v>
      </c>
    </row>
    <row r="49" spans="1:20" ht="15" customHeight="1" x14ac:dyDescent="0.25">
      <c r="A49" s="10" t="s">
        <v>47</v>
      </c>
      <c r="B49" s="11">
        <v>572.25768682134674</v>
      </c>
      <c r="C49" s="11">
        <v>561.39766521662307</v>
      </c>
      <c r="D49" s="11">
        <v>541.67804857566841</v>
      </c>
      <c r="E49" s="11">
        <v>516.96477488621588</v>
      </c>
      <c r="F49" s="11">
        <v>501.01495143025278</v>
      </c>
      <c r="G49" s="11">
        <v>498.91457421463582</v>
      </c>
      <c r="H49" s="11">
        <v>495.21926910457597</v>
      </c>
      <c r="I49" s="11">
        <v>499.12419229113073</v>
      </c>
      <c r="J49" s="11">
        <v>470.69340907327557</v>
      </c>
      <c r="K49" s="11">
        <v>413.60704827086511</v>
      </c>
      <c r="L49" s="11">
        <v>437.83077653814132</v>
      </c>
      <c r="M49" s="11">
        <v>412.4963925057217</v>
      </c>
      <c r="N49" s="11">
        <v>375.7334965407282</v>
      </c>
      <c r="O49" s="11">
        <v>364.71535580423591</v>
      </c>
      <c r="P49" s="11">
        <v>378.61295680639358</v>
      </c>
      <c r="Q49" s="11">
        <v>353.49544838821572</v>
      </c>
      <c r="R49" s="11">
        <v>354.55235186458037</v>
      </c>
      <c r="S49" s="17">
        <f t="shared" si="0"/>
        <v>-0.28935258621639304</v>
      </c>
      <c r="T49" s="18">
        <f t="shared" si="1"/>
        <v>-144.36222235005545</v>
      </c>
    </row>
    <row r="50" spans="1:20" ht="15" customHeight="1" x14ac:dyDescent="0.25">
      <c r="A50" s="10" t="s">
        <v>48</v>
      </c>
      <c r="B50" s="11">
        <v>695.59820625280213</v>
      </c>
      <c r="C50" s="11">
        <v>670.97673792995135</v>
      </c>
      <c r="D50" s="11">
        <v>672.15591601271046</v>
      </c>
      <c r="E50" s="11">
        <v>660.36365184855697</v>
      </c>
      <c r="F50" s="11">
        <v>623.37444832614858</v>
      </c>
      <c r="G50" s="11">
        <v>574.5533457759218</v>
      </c>
      <c r="H50" s="11">
        <v>549.79931621643698</v>
      </c>
      <c r="I50" s="11">
        <v>521.64344548005579</v>
      </c>
      <c r="J50" s="11">
        <v>489.79202894241138</v>
      </c>
      <c r="K50" s="11">
        <v>463.88573359100212</v>
      </c>
      <c r="L50" s="11">
        <v>481.39666605169617</v>
      </c>
      <c r="M50" s="11">
        <v>479.94183915875772</v>
      </c>
      <c r="N50" s="11">
        <v>450.29104848329791</v>
      </c>
      <c r="O50" s="11">
        <v>450.22420808548389</v>
      </c>
      <c r="P50" s="11">
        <v>433.6015850405056</v>
      </c>
      <c r="Q50" s="11">
        <v>415.67945820669058</v>
      </c>
      <c r="R50" s="11">
        <v>441.21512412034429</v>
      </c>
      <c r="S50" s="17">
        <f t="shared" si="0"/>
        <v>-0.23207283124512512</v>
      </c>
      <c r="T50" s="18">
        <f t="shared" si="1"/>
        <v>-133.33822165557751</v>
      </c>
    </row>
    <row r="51" spans="1:20" ht="15" customHeight="1" x14ac:dyDescent="0.25">
      <c r="A51" s="10" t="s">
        <v>49</v>
      </c>
      <c r="B51" s="11">
        <v>747.04424516157087</v>
      </c>
      <c r="C51" s="11">
        <v>706.96239249481039</v>
      </c>
      <c r="D51" s="11">
        <v>687.51509728732856</v>
      </c>
      <c r="E51" s="11">
        <v>679.69144347742645</v>
      </c>
      <c r="F51" s="11">
        <v>676.59584692207295</v>
      </c>
      <c r="G51" s="11">
        <v>652.02024091193528</v>
      </c>
      <c r="H51" s="11">
        <v>612.30461640017643</v>
      </c>
      <c r="I51" s="11">
        <v>594.97635588636467</v>
      </c>
      <c r="J51" s="11">
        <v>598.68344415133447</v>
      </c>
      <c r="K51" s="11">
        <v>568.7403841419258</v>
      </c>
      <c r="L51" s="11">
        <v>552.48431473790868</v>
      </c>
      <c r="M51" s="11">
        <v>542.14578186825179</v>
      </c>
      <c r="N51" s="11">
        <v>512.85466547037458</v>
      </c>
      <c r="O51" s="11">
        <v>544.3471513924859</v>
      </c>
      <c r="P51" s="11">
        <v>512.10024296782842</v>
      </c>
      <c r="Q51" s="11">
        <v>478.99189697844372</v>
      </c>
      <c r="R51" s="11">
        <v>429.43965180500442</v>
      </c>
      <c r="S51" s="17">
        <f t="shared" si="0"/>
        <v>-0.3413706740079463</v>
      </c>
      <c r="T51" s="18">
        <f t="shared" si="1"/>
        <v>-222.58058910693086</v>
      </c>
    </row>
    <row r="52" spans="1:20" ht="15" customHeight="1" x14ac:dyDescent="0.25">
      <c r="A52" s="10" t="s">
        <v>50</v>
      </c>
      <c r="B52" s="11">
        <v>302.38231207104582</v>
      </c>
      <c r="C52" s="11">
        <v>287.10543751383932</v>
      </c>
      <c r="D52" s="11">
        <v>268.06507232286782</v>
      </c>
      <c r="E52" s="11">
        <v>267.89629483183649</v>
      </c>
      <c r="F52" s="11">
        <v>275.58660749070867</v>
      </c>
      <c r="G52" s="11">
        <v>263.57236171572328</v>
      </c>
      <c r="H52" s="11">
        <v>256.98494120105869</v>
      </c>
      <c r="I52" s="11">
        <v>251.83388803164979</v>
      </c>
      <c r="J52" s="11">
        <v>227.99763232046621</v>
      </c>
      <c r="K52" s="11">
        <v>241.93693062969689</v>
      </c>
      <c r="L52" s="11">
        <v>223.3420350291062</v>
      </c>
      <c r="M52" s="11">
        <v>215.41097493120711</v>
      </c>
      <c r="N52" s="11">
        <v>202.69642008954409</v>
      </c>
      <c r="O52" s="11">
        <v>213.9922475114769</v>
      </c>
      <c r="P52" s="11">
        <v>218.24535786662341</v>
      </c>
      <c r="Q52" s="11">
        <v>226.27948478161309</v>
      </c>
      <c r="R52" s="11">
        <v>215.37598536292651</v>
      </c>
      <c r="S52" s="17">
        <f t="shared" si="0"/>
        <v>-0.18285823308279603</v>
      </c>
      <c r="T52" s="18">
        <f t="shared" si="1"/>
        <v>-48.196376352796761</v>
      </c>
    </row>
    <row r="53" spans="1:20" ht="15" customHeight="1" x14ac:dyDescent="0.25">
      <c r="A53" s="10" t="s">
        <v>51</v>
      </c>
      <c r="B53" s="11">
        <v>365.53047121805542</v>
      </c>
      <c r="C53" s="11">
        <v>347.61600396417577</v>
      </c>
      <c r="D53" s="11">
        <v>340.85451147907457</v>
      </c>
      <c r="E53" s="11">
        <v>340.14806556630322</v>
      </c>
      <c r="F53" s="11">
        <v>337.32490102429318</v>
      </c>
      <c r="G53" s="11">
        <v>325.34679561112262</v>
      </c>
      <c r="H53" s="11">
        <v>301.85972974341109</v>
      </c>
      <c r="I53" s="11">
        <v>312.93644271726509</v>
      </c>
      <c r="J53" s="11">
        <v>286.16161821208192</v>
      </c>
      <c r="K53" s="11">
        <v>258.93491325100888</v>
      </c>
      <c r="L53" s="11">
        <v>260.61804392295443</v>
      </c>
      <c r="M53" s="11">
        <v>237.8271312400442</v>
      </c>
      <c r="N53" s="11">
        <v>231.60738550890329</v>
      </c>
      <c r="O53" s="11">
        <v>248.75335646457211</v>
      </c>
      <c r="P53" s="11">
        <v>246.07477957954251</v>
      </c>
      <c r="Q53" s="11">
        <v>239.568307082372</v>
      </c>
      <c r="R53" s="11">
        <v>240.81073733135511</v>
      </c>
      <c r="S53" s="17">
        <f t="shared" si="0"/>
        <v>-0.25983368952805341</v>
      </c>
      <c r="T53" s="18">
        <f t="shared" si="1"/>
        <v>-84.536058279767502</v>
      </c>
    </row>
    <row r="54" spans="1:20" ht="15" customHeight="1" x14ac:dyDescent="0.25">
      <c r="A54" s="10" t="s">
        <v>52</v>
      </c>
      <c r="B54" s="11">
        <v>263.92252541646872</v>
      </c>
      <c r="C54" s="11">
        <v>268.98900602986259</v>
      </c>
      <c r="D54" s="11">
        <v>241.88000288118249</v>
      </c>
      <c r="E54" s="11">
        <v>245.07452258540681</v>
      </c>
      <c r="F54" s="11">
        <v>244.94068354564351</v>
      </c>
      <c r="G54" s="11">
        <v>233.00722091243159</v>
      </c>
      <c r="H54" s="11">
        <v>217.7186703199329</v>
      </c>
      <c r="I54" s="11">
        <v>220.50633304040289</v>
      </c>
      <c r="J54" s="11">
        <v>209.51630899015109</v>
      </c>
      <c r="K54" s="11">
        <v>210.55324666580711</v>
      </c>
      <c r="L54" s="11">
        <v>206.68994057836221</v>
      </c>
      <c r="M54" s="11">
        <v>191.35295822372561</v>
      </c>
      <c r="N54" s="11">
        <v>185.3343201164254</v>
      </c>
      <c r="O54" s="11">
        <v>193.6515068688158</v>
      </c>
      <c r="P54" s="11">
        <v>183.44558404120349</v>
      </c>
      <c r="Q54" s="11">
        <v>181.29533736482031</v>
      </c>
      <c r="R54" s="11">
        <v>187.3929775047049</v>
      </c>
      <c r="S54" s="17">
        <f t="shared" si="0"/>
        <v>-0.19576321810588593</v>
      </c>
      <c r="T54" s="18">
        <f t="shared" si="1"/>
        <v>-45.61424340772669</v>
      </c>
    </row>
    <row r="55" spans="1:20" ht="15" customHeight="1" x14ac:dyDescent="0.25">
      <c r="A55" s="10" t="s">
        <v>53</v>
      </c>
      <c r="B55" s="11">
        <v>1965.928620652405</v>
      </c>
      <c r="C55" s="11">
        <v>1781.2391661503329</v>
      </c>
      <c r="D55" s="11">
        <v>1984.737777234757</v>
      </c>
      <c r="E55" s="11">
        <v>1925.6463200744629</v>
      </c>
      <c r="F55" s="11">
        <v>1839.3550799346069</v>
      </c>
      <c r="G55" s="11">
        <v>1829.218593494383</v>
      </c>
      <c r="H55" s="11">
        <v>1804.035680012483</v>
      </c>
      <c r="I55" s="11">
        <v>1839.977260403746</v>
      </c>
      <c r="J55" s="11">
        <v>1726.7492226303441</v>
      </c>
      <c r="K55" s="11">
        <v>1399.3169336225651</v>
      </c>
      <c r="L55" s="11">
        <v>1530.7233106001131</v>
      </c>
      <c r="M55" s="11">
        <v>1460.1355191148091</v>
      </c>
      <c r="N55" s="11">
        <v>1396.3868978461981</v>
      </c>
      <c r="O55" s="11">
        <v>1423.636888304947</v>
      </c>
      <c r="P55" s="11">
        <v>1502.1108638330541</v>
      </c>
      <c r="Q55" s="11">
        <v>1381.328514325166</v>
      </c>
      <c r="R55" s="11">
        <v>1430.138575024376</v>
      </c>
      <c r="S55" s="17">
        <f t="shared" si="0"/>
        <v>-0.21816967085800199</v>
      </c>
      <c r="T55" s="18">
        <f t="shared" si="1"/>
        <v>-399.08001847000696</v>
      </c>
    </row>
    <row r="56" spans="1:20" ht="15" customHeight="1" x14ac:dyDescent="0.25">
      <c r="A56" s="10" t="s">
        <v>54</v>
      </c>
      <c r="B56" s="11">
        <v>478.42877896029353</v>
      </c>
      <c r="C56" s="11">
        <v>464.04135196766231</v>
      </c>
      <c r="D56" s="11">
        <v>459.12207902483118</v>
      </c>
      <c r="E56" s="11">
        <v>438.79660447420503</v>
      </c>
      <c r="F56" s="11">
        <v>437.36737964026281</v>
      </c>
      <c r="G56" s="11">
        <v>441.39564313973187</v>
      </c>
      <c r="H56" s="11">
        <v>404.34454533864658</v>
      </c>
      <c r="I56" s="11">
        <v>409.20652866967009</v>
      </c>
      <c r="J56" s="11">
        <v>416.27886728955622</v>
      </c>
      <c r="K56" s="11">
        <v>391.21770225486762</v>
      </c>
      <c r="L56" s="11">
        <v>391.23741411561042</v>
      </c>
      <c r="M56" s="11">
        <v>379.80190556658988</v>
      </c>
      <c r="N56" s="11">
        <v>347.06305187274711</v>
      </c>
      <c r="O56" s="11">
        <v>382.89874480454949</v>
      </c>
      <c r="P56" s="11">
        <v>378.24793813935031</v>
      </c>
      <c r="Q56" s="11">
        <v>366.6922916300876</v>
      </c>
      <c r="R56" s="11">
        <v>344.58173846832568</v>
      </c>
      <c r="S56" s="17">
        <f t="shared" si="0"/>
        <v>-0.21933588646854396</v>
      </c>
      <c r="T56" s="18">
        <f t="shared" si="1"/>
        <v>-96.813904671406192</v>
      </c>
    </row>
    <row r="57" spans="1:20" ht="15" customHeight="1" x14ac:dyDescent="0.25">
      <c r="A57" s="10" t="s">
        <v>55</v>
      </c>
      <c r="B57" s="11">
        <v>2504.106657934376</v>
      </c>
      <c r="C57" s="11">
        <v>2379.895229249063</v>
      </c>
      <c r="D57" s="11">
        <v>2295.662858668783</v>
      </c>
      <c r="E57" s="11">
        <v>2306.2085637523178</v>
      </c>
      <c r="F57" s="11">
        <v>2238.2215157316441</v>
      </c>
      <c r="G57" s="11">
        <v>2125.0099250368762</v>
      </c>
      <c r="H57" s="11">
        <v>1926.160488119797</v>
      </c>
      <c r="I57" s="11">
        <v>1890.8614162732861</v>
      </c>
      <c r="J57" s="11">
        <v>1764.5326353234921</v>
      </c>
      <c r="K57" s="11">
        <v>1708.985242867104</v>
      </c>
      <c r="L57" s="11">
        <v>1782.3464065623491</v>
      </c>
      <c r="M57" s="11">
        <v>1757.4405379031909</v>
      </c>
      <c r="N57" s="11">
        <v>1885.8983322941499</v>
      </c>
      <c r="O57" s="11">
        <v>1926.9488201562899</v>
      </c>
      <c r="P57" s="11">
        <v>1840.1335485895979</v>
      </c>
      <c r="Q57" s="11">
        <v>1763.7911641413309</v>
      </c>
      <c r="R57" s="11">
        <v>1748.4503208547619</v>
      </c>
      <c r="S57" s="17">
        <f t="shared" si="0"/>
        <v>-0.17720369196655861</v>
      </c>
      <c r="T57" s="18">
        <f t="shared" si="1"/>
        <v>-376.5596041821143</v>
      </c>
    </row>
    <row r="58" spans="1:20" ht="15" customHeight="1" x14ac:dyDescent="0.25">
      <c r="A58" s="2" t="s">
        <v>56</v>
      </c>
      <c r="B58" s="11">
        <v>461.6274965541345</v>
      </c>
      <c r="C58" s="11">
        <v>448.30298859997112</v>
      </c>
      <c r="D58" s="11">
        <v>443.51495217817558</v>
      </c>
      <c r="E58" s="11">
        <v>435.35895427752541</v>
      </c>
      <c r="F58" s="11">
        <v>426.43956455214362</v>
      </c>
      <c r="G58" s="11">
        <v>414.04169429594248</v>
      </c>
      <c r="H58" s="11">
        <v>398.41085484706667</v>
      </c>
      <c r="I58" s="11">
        <v>397.95890485219019</v>
      </c>
      <c r="J58" s="11">
        <v>386.11817812918002</v>
      </c>
      <c r="K58" s="11">
        <v>368.5383648332575</v>
      </c>
      <c r="L58" s="11">
        <v>372.99594163738101</v>
      </c>
      <c r="M58" s="11">
        <v>358.33785113907032</v>
      </c>
      <c r="N58" s="11">
        <v>336.22256741802568</v>
      </c>
      <c r="O58" s="11">
        <v>339.57105185654069</v>
      </c>
      <c r="P58" s="11">
        <v>334.11385787556389</v>
      </c>
      <c r="Q58" s="11">
        <v>316.14525980055532</v>
      </c>
      <c r="R58" s="11">
        <v>308.74187017892513</v>
      </c>
      <c r="S58" s="17">
        <f t="shared" si="0"/>
        <v>-0.25432178828287944</v>
      </c>
      <c r="T58" s="18">
        <f t="shared" si="1"/>
        <v>-105.29982411701735</v>
      </c>
    </row>
    <row r="59" spans="1:20" ht="15" customHeight="1" x14ac:dyDescent="0.25">
      <c r="A59" s="19" t="s">
        <v>57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5"/>
      <c r="Q59" s="15"/>
      <c r="R59" s="15"/>
      <c r="S59" s="15"/>
      <c r="T59" s="15"/>
    </row>
    <row r="60" spans="1:20" ht="11.25" customHeight="1" x14ac:dyDescent="0.25">
      <c r="A60" s="4" t="s">
        <v>58</v>
      </c>
      <c r="J60" s="1"/>
      <c r="K60" s="1"/>
      <c r="L60" s="1"/>
      <c r="M60" s="1"/>
      <c r="P60" s="3"/>
      <c r="Q60" s="9"/>
    </row>
    <row r="61" spans="1:20" ht="15" customHeight="1" x14ac:dyDescent="0.25">
      <c r="A61" s="5" t="s">
        <v>59</v>
      </c>
    </row>
    <row r="63" spans="1:20" ht="15" customHeight="1" x14ac:dyDescent="0.25">
      <c r="A63" s="14"/>
    </row>
  </sheetData>
  <sheetProtection formatCells="0" formatColumns="0" formatRows="0" insertColumns="0" insertRows="0" insertHyperlinks="0" deleteColumns="0" deleteRows="0" sort="0" autoFilter="0" pivotTables="0"/>
  <mergeCells count="3">
    <mergeCell ref="A59:O59"/>
    <mergeCell ref="S4:T4"/>
    <mergeCell ref="S5:T5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"/>
  <sheetViews>
    <sheetView showGridLines="0" workbookViewId="0"/>
  </sheetViews>
  <sheetFormatPr defaultRowHeight="15" x14ac:dyDescent="0.25"/>
  <cols>
    <col min="1" max="1" width="12.85546875" customWidth="1"/>
  </cols>
  <sheetData>
    <row r="12" ht="50.2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9"/>
  <sheetViews>
    <sheetView showGridLines="0" workbookViewId="0"/>
  </sheetViews>
  <sheetFormatPr defaultRowHeight="15" x14ac:dyDescent="0.25"/>
  <cols>
    <col min="1" max="1" width="20.140625" customWidth="1"/>
    <col min="2" max="2" width="15.7109375" customWidth="1"/>
    <col min="3" max="4" width="11.7109375" customWidth="1"/>
    <col min="5" max="5" width="10.85546875" customWidth="1"/>
  </cols>
  <sheetData>
    <row r="8" ht="12.75" customHeight="1" x14ac:dyDescent="0.25"/>
    <row r="9" ht="25.5" customHeigh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Peggy</dc:creator>
  <cp:keywords/>
  <dc:description/>
  <cp:lastModifiedBy>Lindstrom, Perry </cp:lastModifiedBy>
  <dcterms:created xsi:type="dcterms:W3CDTF">2012-03-07T20:42:24Z</dcterms:created>
  <dcterms:modified xsi:type="dcterms:W3CDTF">2019-02-26T14:36:27Z</dcterms:modified>
  <cp:category/>
</cp:coreProperties>
</file>