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-f1\l6017\PRJ\EIA1605a\StateCO2VBA\1605a\Analysis_2016_data\FIles for 2016 report\"/>
    </mc:Choice>
  </mc:AlternateContent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Sheet1!$A$3:$N$59</definedName>
  </definedNames>
  <calcPr calcId="152511"/>
</workbook>
</file>

<file path=xl/calcChain.xml><?xml version="1.0" encoding="utf-8"?>
<calcChain xmlns="http://schemas.openxmlformats.org/spreadsheetml/2006/main">
  <c r="S7" i="1" l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T6" i="1"/>
  <c r="S6" i="1"/>
</calcChain>
</file>

<file path=xl/sharedStrings.xml><?xml version="1.0" encoding="utf-8"?>
<sst xmlns="http://schemas.openxmlformats.org/spreadsheetml/2006/main" count="61" uniqueCount="61">
  <si>
    <t>thousand Btu per dollar of GDP</t>
  </si>
  <si>
    <t>Change</t>
  </si>
  <si>
    <t>State</t>
  </si>
  <si>
    <t>Percent</t>
  </si>
  <si>
    <t>Absolute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</si>
  <si>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</si>
  <si>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</si>
  <si>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</si>
  <si>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</si>
  <si>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</si>
  <si>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</si>
  <si>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</si>
  <si>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</si>
  <si>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</si>
  <si>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</si>
  <si>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</si>
  <si>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</si>
  <si>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</si>
  <si>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</si>
  <si>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</si>
  <si>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</si>
  <si>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</si>
  <si>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</si>
  <si>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</si>
  <si>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</si>
  <si>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</si>
  <si>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</si>
  <si>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</si>
  <si>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</si>
  <si>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</si>
  <si>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</si>
  <si>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</si>
  <si>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</si>
  <si>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</si>
  <si>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</si>
  <si>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</si>
  <si>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</si>
  <si>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</si>
  <si>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</si>
  <si>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</si>
  <si>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</si>
  <si>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</si>
  <si>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</si>
  <si>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</si>
  <si>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</si>
  <si>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</si>
  <si>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</si>
  <si>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</si>
  <si>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</si>
  <si>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</si>
  <si>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</si>
  <si>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</si>
  <si>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</si>
  <si>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</si>
  <si>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</si>
  <si>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</si>
  <si>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Average all states</t>
  </si>
  <si>
    <t>Source: U.S. Energy Information Administration, State Energy Data System and EIA calculations made for this analysis.</t>
  </si>
  <si>
    <t>Note:  The District of Columbia is included in the data tables, but not in the analysis as it is not a state.</t>
  </si>
  <si>
    <t>2005 to 2016</t>
  </si>
  <si>
    <t>Table 7. Energy intensity by state (2005 - 2016)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</si>
</sst>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" x14ac:knownFonts="1">
    <font>
      <sz val="11"/>
      <color rgb="FF000000"/>
      <name val="Calibri"/>
    </font>
    <font>
      <sz val="9"/>
      <color rgb="FF000000"/>
      <name val="Calibri"/>
    </font>
    <font>
      <b/>
      <sz val="12"/>
      <color rgb="FF0096D7"/>
      <name val="Calibri"/>
    </font>
    <font>
      <b/>
      <sz val="9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dashed">
        <color rgb="FFBFBFBF"/>
      </bottom>
      <diagonal/>
    </border>
    <border>
      <left/>
      <right/>
      <top/>
      <bottom style="thick">
        <color rgb="FF0096D7"/>
      </bottom>
      <diagonal/>
    </border>
    <border>
      <left/>
      <right/>
      <top style="medium">
        <color rgb="FF0096D7"/>
      </top>
      <bottom/>
      <diagonal/>
    </border>
  </borders>
  <cellStyleXfs count="1">
    <xf numFmtId="0" fontId="0" fillId="0" borderId="0"/>
  </cellStyleXfs>
  <cellXfs count="15">
    <xf numFmtId="0" fontId="0" fillId="2" borderId="0" xfId="0" applyFill="1"/>
    <xf numFmtId="0" fontId="1" fillId="2" borderId="0" xfId="0" applyFont="1" applyFill="1"/>
    <xf numFmtId="0" fontId="1" fillId="2" borderId="0" xfId="0" applyFont="1" applyFill="1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tabSelected="1" topLeftCell="A37" workbookViewId="0">
      <selection activeCell="A62" sqref="A62"/>
    </sheetView>
  </sheetViews>
  <sheetFormatPr defaultRowHeight="15" x14ac:dyDescent="0.25"/>
  <cols>
    <col min="1" max="1" width="16.85546875" style="2" customWidth="1"/>
    <col min="2" max="4" width="9.140625" style="2" hidden="1" customWidth="1"/>
    <col min="5" max="6" width="8" style="2" hidden="1" customWidth="1"/>
    <col min="7" max="14" width="8" style="2" customWidth="1"/>
    <col min="15" max="15" width="9.140625" style="2" customWidth="1"/>
  </cols>
  <sheetData>
    <row r="1" spans="1:20" ht="15.75" customHeight="1" x14ac:dyDescent="0.25">
      <c r="A1" s="5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S3" s="13" t="s">
        <v>1</v>
      </c>
      <c r="T3" s="14"/>
    </row>
    <row r="4" spans="1:20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S4" s="13" t="s">
        <v>59</v>
      </c>
      <c r="T4" s="14"/>
    </row>
    <row r="5" spans="1:20" ht="12.75" customHeight="1" x14ac:dyDescent="0.25">
      <c r="A5" s="8" t="s">
        <v>2</v>
      </c>
      <c r="B5" s="7">
        <v>2000</v>
      </c>
      <c r="C5" s="7">
        <v>2001</v>
      </c>
      <c r="D5" s="7">
        <v>2002</v>
      </c>
      <c r="E5" s="7">
        <v>2003</v>
      </c>
      <c r="F5" s="7">
        <v>2004</v>
      </c>
      <c r="G5" s="7">
        <v>2005</v>
      </c>
      <c r="H5" s="7">
        <v>2006</v>
      </c>
      <c r="I5" s="7">
        <v>2007</v>
      </c>
      <c r="J5" s="7">
        <v>2008</v>
      </c>
      <c r="K5" s="7">
        <v>2009</v>
      </c>
      <c r="L5" s="7">
        <v>2010</v>
      </c>
      <c r="M5" s="7">
        <v>2011</v>
      </c>
      <c r="N5" s="7">
        <v>2012</v>
      </c>
      <c r="O5" s="7">
        <v>2013</v>
      </c>
      <c r="P5" s="7">
        <v>2014</v>
      </c>
      <c r="Q5" s="7">
        <v>2015</v>
      </c>
      <c r="R5" s="7">
        <v>2016</v>
      </c>
      <c r="S5" s="7" t="s">
        <v>3</v>
      </c>
      <c r="T5" s="7" t="s">
        <v>4</v>
      </c>
    </row>
    <row r="6" spans="1:20" ht="12.75" customHeight="1" x14ac:dyDescent="0.25">
      <c r="A6" s="6" t="s">
        <v>5</v>
      </c>
      <c r="B6" s="10">
        <v>16.35579129214241</v>
      </c>
      <c r="C6" s="10">
        <v>15.40052679675321</v>
      </c>
      <c r="D6" s="10">
        <v>15.62876891829915</v>
      </c>
      <c r="E6" s="10">
        <v>15.36116455373638</v>
      </c>
      <c r="F6" s="10">
        <v>14.91016682101921</v>
      </c>
      <c r="G6" s="10">
        <v>14.391333717673231</v>
      </c>
      <c r="H6" s="10">
        <v>14.31098897953342</v>
      </c>
      <c r="I6" s="10">
        <v>14.315418748431551</v>
      </c>
      <c r="J6" s="10">
        <v>14.154712568569121</v>
      </c>
      <c r="K6" s="10">
        <v>13.697056115022431</v>
      </c>
      <c r="L6" s="10">
        <v>14.234456915763319</v>
      </c>
      <c r="M6" s="10">
        <v>14.230058701657461</v>
      </c>
      <c r="N6" s="10">
        <v>13.85959981758066</v>
      </c>
      <c r="O6" s="10">
        <v>13.026089797183939</v>
      </c>
      <c r="P6" s="10">
        <v>13.828488158645349</v>
      </c>
      <c r="Q6" s="10">
        <v>13.67562709966405</v>
      </c>
      <c r="R6" s="10">
        <v>13.853091790723489</v>
      </c>
      <c r="S6" s="11">
        <f>(R6/G6-1)</f>
        <v>-3.7400420107606469E-2</v>
      </c>
      <c r="T6" s="10">
        <f>(R6-G6)</f>
        <v>-0.53824192694974116</v>
      </c>
    </row>
    <row r="7" spans="1:20" x14ac:dyDescent="0.25">
      <c r="A7" s="6" t="s">
        <v>6</v>
      </c>
      <c r="B7" s="10">
        <v>20.667186499206331</v>
      </c>
      <c r="C7" s="10">
        <v>19.83235405099456</v>
      </c>
      <c r="D7" s="10">
        <v>18.986478435435821</v>
      </c>
      <c r="E7" s="10">
        <v>19.170456327426692</v>
      </c>
      <c r="F7" s="10">
        <v>19.547972154963681</v>
      </c>
      <c r="G7" s="10">
        <v>19.567297078519388</v>
      </c>
      <c r="H7" s="10">
        <v>17.17445633413876</v>
      </c>
      <c r="I7" s="10">
        <v>15.809970482125291</v>
      </c>
      <c r="J7" s="10">
        <v>14.01102925337125</v>
      </c>
      <c r="K7" s="10">
        <v>12.676495650278421</v>
      </c>
      <c r="L7" s="10">
        <v>13.17861528859898</v>
      </c>
      <c r="M7" s="10">
        <v>12.84211042271194</v>
      </c>
      <c r="N7" s="10">
        <v>12.10996109384017</v>
      </c>
      <c r="O7" s="10">
        <v>12.781236019684281</v>
      </c>
      <c r="P7" s="10">
        <v>12.030937871147369</v>
      </c>
      <c r="Q7" s="10">
        <v>12.69121906131252</v>
      </c>
      <c r="R7" s="10">
        <v>12.22177997777553</v>
      </c>
      <c r="S7" s="11">
        <f t="shared" ref="S7:S57" si="0">(R7/G7-1)</f>
        <v>-0.37539763776610868</v>
      </c>
      <c r="T7" s="10">
        <f t="shared" ref="T7:T57" si="1">(R7-G7)</f>
        <v>-7.3455171007438587</v>
      </c>
    </row>
    <row r="8" spans="1:20" x14ac:dyDescent="0.25">
      <c r="A8" s="6" t="s">
        <v>7</v>
      </c>
      <c r="B8" s="10">
        <v>7.732433301189328</v>
      </c>
      <c r="C8" s="10">
        <v>7.6295410534469408</v>
      </c>
      <c r="D8" s="10">
        <v>7.5353943306863966</v>
      </c>
      <c r="E8" s="10">
        <v>7.1296639216559088</v>
      </c>
      <c r="F8" s="10">
        <v>7.3943732362508348</v>
      </c>
      <c r="G8" s="10">
        <v>6.7406811712482826</v>
      </c>
      <c r="H8" s="10">
        <v>6.4923249986832108</v>
      </c>
      <c r="I8" s="10">
        <v>6.5746777917677681</v>
      </c>
      <c r="J8" s="10">
        <v>6.9657741666380977</v>
      </c>
      <c r="K8" s="10">
        <v>7.0357430033524526</v>
      </c>
      <c r="L8" s="10">
        <v>7.0787985240702422</v>
      </c>
      <c r="M8" s="10">
        <v>6.9226599949881571</v>
      </c>
      <c r="N8" s="10">
        <v>6.7266744540576928</v>
      </c>
      <c r="O8" s="10">
        <v>6.4114948852147018</v>
      </c>
      <c r="P8" s="10">
        <v>6.8494066831400273</v>
      </c>
      <c r="Q8" s="10">
        <v>6.6220768490232791</v>
      </c>
      <c r="R8" s="10">
        <v>6.710988228556392</v>
      </c>
      <c r="S8" s="11">
        <f t="shared" si="0"/>
        <v>-4.4050359210791035E-3</v>
      </c>
      <c r="T8" s="10">
        <f t="shared" si="1"/>
        <v>-2.96929426918906E-2</v>
      </c>
    </row>
    <row r="9" spans="1:20" x14ac:dyDescent="0.25">
      <c r="A9" s="6" t="s">
        <v>8</v>
      </c>
      <c r="B9" s="10">
        <v>13.04353179861852</v>
      </c>
      <c r="C9" s="10">
        <v>12.992612830224081</v>
      </c>
      <c r="D9" s="10">
        <v>12.737539640141399</v>
      </c>
      <c r="E9" s="10">
        <v>12.27987184935761</v>
      </c>
      <c r="F9" s="10">
        <v>11.695723684210529</v>
      </c>
      <c r="G9" s="10">
        <v>10.871005809731299</v>
      </c>
      <c r="H9" s="10">
        <v>11.044680682583049</v>
      </c>
      <c r="I9" s="10">
        <v>11.45158395405187</v>
      </c>
      <c r="J9" s="10">
        <v>11.41208140518485</v>
      </c>
      <c r="K9" s="10">
        <v>11.60803917567843</v>
      </c>
      <c r="L9" s="10">
        <v>11.87545035485495</v>
      </c>
      <c r="M9" s="10">
        <v>11.745934644571779</v>
      </c>
      <c r="N9" s="10">
        <v>11.661975380440049</v>
      </c>
      <c r="O9" s="10">
        <v>10.59924822369929</v>
      </c>
      <c r="P9" s="10">
        <v>11.22998341375151</v>
      </c>
      <c r="Q9" s="10">
        <v>10.31948148148148</v>
      </c>
      <c r="R9" s="10">
        <v>11.35542286336114</v>
      </c>
      <c r="S9" s="11">
        <f t="shared" si="0"/>
        <v>4.4560463135454365E-2</v>
      </c>
      <c r="T9" s="10">
        <f t="shared" si="1"/>
        <v>0.48441705362984067</v>
      </c>
    </row>
    <row r="10" spans="1:20" x14ac:dyDescent="0.25">
      <c r="A10" s="6" t="s">
        <v>9</v>
      </c>
      <c r="B10" s="10">
        <v>4.4070524006277054</v>
      </c>
      <c r="C10" s="10">
        <v>4.3890194185074414</v>
      </c>
      <c r="D10" s="10">
        <v>4.2811603681430599</v>
      </c>
      <c r="E10" s="10">
        <v>4.0475533924835352</v>
      </c>
      <c r="F10" s="10">
        <v>3.9792278665555072</v>
      </c>
      <c r="G10" s="10">
        <v>3.837501446079933</v>
      </c>
      <c r="H10" s="10">
        <v>3.7818393414789591</v>
      </c>
      <c r="I10" s="10">
        <v>3.7189107405443802</v>
      </c>
      <c r="J10" s="10">
        <v>3.5782974889175629</v>
      </c>
      <c r="K10" s="10">
        <v>3.621754967666694</v>
      </c>
      <c r="L10" s="10">
        <v>3.574658647334064</v>
      </c>
      <c r="M10" s="10">
        <v>3.5140830576394628</v>
      </c>
      <c r="N10" s="10">
        <v>3.337595493866492</v>
      </c>
      <c r="O10" s="10">
        <v>3.034548511175569</v>
      </c>
      <c r="P10" s="10">
        <v>3.3071187008787462</v>
      </c>
      <c r="Q10" s="10">
        <v>3.059798347432181</v>
      </c>
      <c r="R10" s="10">
        <v>3.146404256882235</v>
      </c>
      <c r="S10" s="11">
        <f t="shared" si="0"/>
        <v>-0.18009040489187689</v>
      </c>
      <c r="T10" s="10">
        <f t="shared" si="1"/>
        <v>-0.69109718919769803</v>
      </c>
    </row>
    <row r="11" spans="1:20" x14ac:dyDescent="0.25">
      <c r="A11" s="6" t="s">
        <v>10</v>
      </c>
      <c r="B11" s="10">
        <v>5.4973087170654251</v>
      </c>
      <c r="C11" s="10">
        <v>5.9632555446021636</v>
      </c>
      <c r="D11" s="10">
        <v>5.7374764149910913</v>
      </c>
      <c r="E11" s="10">
        <v>5.7345300261096606</v>
      </c>
      <c r="F11" s="10">
        <v>5.899371096631155</v>
      </c>
      <c r="G11" s="10">
        <v>5.8337157165806133</v>
      </c>
      <c r="H11" s="10">
        <v>5.7689947855838666</v>
      </c>
      <c r="I11" s="10">
        <v>5.8594496747278741</v>
      </c>
      <c r="J11" s="10">
        <v>5.7755525463457902</v>
      </c>
      <c r="K11" s="10">
        <v>5.7494560601771347</v>
      </c>
      <c r="L11" s="10">
        <v>5.8362468683017852</v>
      </c>
      <c r="M11" s="10">
        <v>5.5967073132056324</v>
      </c>
      <c r="N11" s="10">
        <v>5.3950128482815911</v>
      </c>
      <c r="O11" s="10">
        <v>4.9439035903891408</v>
      </c>
      <c r="P11" s="10">
        <v>5.3577967504137201</v>
      </c>
      <c r="Q11" s="10">
        <v>4.966984534295027</v>
      </c>
      <c r="R11" s="10">
        <v>5.211784612179061</v>
      </c>
      <c r="S11" s="11">
        <f t="shared" si="0"/>
        <v>-0.10660977233324842</v>
      </c>
      <c r="T11" s="10">
        <f t="shared" si="1"/>
        <v>-0.6219311044015523</v>
      </c>
    </row>
    <row r="12" spans="1:20" x14ac:dyDescent="0.25">
      <c r="A12" s="6" t="s">
        <v>11</v>
      </c>
      <c r="B12" s="10">
        <v>3.4826407619689821</v>
      </c>
      <c r="C12" s="10">
        <v>3.2933774995146572</v>
      </c>
      <c r="D12" s="10">
        <v>3.116847647792139</v>
      </c>
      <c r="E12" s="10">
        <v>3.3329822488247229</v>
      </c>
      <c r="F12" s="10">
        <v>3.384249237165224</v>
      </c>
      <c r="G12" s="10">
        <v>3.3924247332066848</v>
      </c>
      <c r="H12" s="10">
        <v>3.340126724273921</v>
      </c>
      <c r="I12" s="10">
        <v>4.0901308466576536</v>
      </c>
      <c r="J12" s="10">
        <v>3.7776925068857552</v>
      </c>
      <c r="K12" s="10">
        <v>3.702359423766107</v>
      </c>
      <c r="L12" s="10">
        <v>3.9039779816170799</v>
      </c>
      <c r="M12" s="10">
        <v>3.8720861701940499</v>
      </c>
      <c r="N12" s="10">
        <v>3.6839571107167068</v>
      </c>
      <c r="O12" s="10">
        <v>3.443361023499623</v>
      </c>
      <c r="P12" s="10">
        <v>3.4733496049899748</v>
      </c>
      <c r="Q12" s="10">
        <v>3.58859968627868</v>
      </c>
      <c r="R12" s="10">
        <v>3.4673348380624822</v>
      </c>
      <c r="S12" s="11">
        <f t="shared" si="0"/>
        <v>2.2081581979562115E-2</v>
      </c>
      <c r="T12" s="10">
        <f t="shared" si="1"/>
        <v>7.491010485579741E-2</v>
      </c>
    </row>
    <row r="13" spans="1:20" x14ac:dyDescent="0.25">
      <c r="A13" s="6" t="s">
        <v>12</v>
      </c>
      <c r="B13" s="10">
        <v>4.3051259838165628</v>
      </c>
      <c r="C13" s="10">
        <v>4.0640608993606273</v>
      </c>
      <c r="D13" s="10">
        <v>4.2013125902634334</v>
      </c>
      <c r="E13" s="10">
        <v>4.1922537238252859</v>
      </c>
      <c r="F13" s="10">
        <v>4.0229299804298506</v>
      </c>
      <c r="G13" s="10">
        <v>4.2531672186300797</v>
      </c>
      <c r="H13" s="10">
        <v>3.9065651368594358</v>
      </c>
      <c r="I13" s="10">
        <v>4.1273450332843433</v>
      </c>
      <c r="J13" s="10">
        <v>4.1497838004088798</v>
      </c>
      <c r="K13" s="10">
        <v>3.1093984306887532</v>
      </c>
      <c r="L13" s="10">
        <v>3.1636688420791992</v>
      </c>
      <c r="M13" s="10">
        <v>3.611785424472107</v>
      </c>
      <c r="N13" s="10">
        <v>4.0016662866363806</v>
      </c>
      <c r="O13" s="10">
        <v>3.837840515106488</v>
      </c>
      <c r="P13" s="10">
        <v>3.941928135400167</v>
      </c>
      <c r="Q13" s="10">
        <v>3.6832445330631192</v>
      </c>
      <c r="R13" s="10">
        <v>3.7355416414192422</v>
      </c>
      <c r="S13" s="11">
        <f t="shared" si="0"/>
        <v>-0.12170355657390819</v>
      </c>
      <c r="T13" s="10">
        <f t="shared" si="1"/>
        <v>-0.51762557721083757</v>
      </c>
    </row>
    <row r="14" spans="1:20" x14ac:dyDescent="0.25">
      <c r="A14" s="6" t="s">
        <v>13</v>
      </c>
      <c r="B14" s="10">
        <v>0.88779602027691606</v>
      </c>
      <c r="C14" s="10">
        <v>0.79026627503852076</v>
      </c>
      <c r="D14" s="10">
        <v>0.79896973750601374</v>
      </c>
      <c r="E14" s="10">
        <v>0.74448811183975472</v>
      </c>
      <c r="F14" s="10">
        <v>0.71890886683245669</v>
      </c>
      <c r="G14" s="10">
        <v>0.68790270270270271</v>
      </c>
      <c r="H14" s="10">
        <v>0.56443961151800093</v>
      </c>
      <c r="I14" s="10">
        <v>0.58852236031938865</v>
      </c>
      <c r="J14" s="10">
        <v>0.52726703621805548</v>
      </c>
      <c r="K14" s="10">
        <v>0.587430777828583</v>
      </c>
      <c r="L14" s="10">
        <v>0.58092812398587856</v>
      </c>
      <c r="M14" s="10">
        <v>0.55047856363302716</v>
      </c>
      <c r="N14" s="10">
        <v>0.48136080128792191</v>
      </c>
      <c r="O14" s="10">
        <v>0.47585073366022068</v>
      </c>
      <c r="P14" s="10">
        <v>0.51884295924280466</v>
      </c>
      <c r="Q14" s="10">
        <v>0.5242403630230803</v>
      </c>
      <c r="R14" s="10">
        <v>0.53950242142246696</v>
      </c>
      <c r="S14" s="11">
        <f t="shared" si="0"/>
        <v>-0.21572859169935732</v>
      </c>
      <c r="T14" s="10">
        <f t="shared" si="1"/>
        <v>-0.14840028128023575</v>
      </c>
    </row>
    <row r="15" spans="1:20" x14ac:dyDescent="0.25">
      <c r="A15" s="6" t="s">
        <v>14</v>
      </c>
      <c r="B15" s="10">
        <v>6.0569965634967344</v>
      </c>
      <c r="C15" s="10">
        <v>5.778252398894594</v>
      </c>
      <c r="D15" s="10">
        <v>5.7298129249675496</v>
      </c>
      <c r="E15" s="10">
        <v>5.5721046498946727</v>
      </c>
      <c r="F15" s="10">
        <v>5.5829069471482917</v>
      </c>
      <c r="G15" s="10">
        <v>5.3008470629631166</v>
      </c>
      <c r="H15" s="10">
        <v>5.2054443813698548</v>
      </c>
      <c r="I15" s="10">
        <v>5.1467014051829967</v>
      </c>
      <c r="J15" s="10">
        <v>5.1865130364906564</v>
      </c>
      <c r="K15" s="10">
        <v>5.29521652084156</v>
      </c>
      <c r="L15" s="10">
        <v>5.5416486866082693</v>
      </c>
      <c r="M15" s="10">
        <v>5.361766694270977</v>
      </c>
      <c r="N15" s="10">
        <v>5.2156073992420877</v>
      </c>
      <c r="O15" s="10">
        <v>4.9655899442897624</v>
      </c>
      <c r="P15" s="10">
        <v>5.1746228726147496</v>
      </c>
      <c r="Q15" s="10">
        <v>5.1034443399184699</v>
      </c>
      <c r="R15" s="10">
        <v>5.1357142390530379</v>
      </c>
      <c r="S15" s="11">
        <f t="shared" si="0"/>
        <v>-3.115215774925062E-2</v>
      </c>
      <c r="T15" s="10">
        <f t="shared" si="1"/>
        <v>-0.16513282391007866</v>
      </c>
    </row>
    <row r="16" spans="1:20" x14ac:dyDescent="0.25">
      <c r="A16" s="6" t="s">
        <v>15</v>
      </c>
      <c r="B16" s="10">
        <v>7.5336674627648046</v>
      </c>
      <c r="C16" s="10">
        <v>7.1107221272514458</v>
      </c>
      <c r="D16" s="10">
        <v>7.3954027454367406</v>
      </c>
      <c r="E16" s="10">
        <v>7.1758103529219657</v>
      </c>
      <c r="F16" s="10">
        <v>7.0980180550559293</v>
      </c>
      <c r="G16" s="10">
        <v>7.0538233826865344</v>
      </c>
      <c r="H16" s="10">
        <v>6.8797016062708218</v>
      </c>
      <c r="I16" s="10">
        <v>6.8988987419135368</v>
      </c>
      <c r="J16" s="10">
        <v>6.6590872877143674</v>
      </c>
      <c r="K16" s="10">
        <v>6.7872261014644986</v>
      </c>
      <c r="L16" s="10">
        <v>7.1586168211479304</v>
      </c>
      <c r="M16" s="10">
        <v>6.6010540394768986</v>
      </c>
      <c r="N16" s="10">
        <v>6.0771935779991963</v>
      </c>
      <c r="O16" s="10">
        <v>5.6810205695693829</v>
      </c>
      <c r="P16" s="10">
        <v>6.0167334338768974</v>
      </c>
      <c r="Q16" s="10">
        <v>5.8728946324622688</v>
      </c>
      <c r="R16" s="10">
        <v>5.9791886256097184</v>
      </c>
      <c r="S16" s="11">
        <f t="shared" si="0"/>
        <v>-0.1523478401393612</v>
      </c>
      <c r="T16" s="10">
        <f t="shared" si="1"/>
        <v>-1.074634757076816</v>
      </c>
    </row>
    <row r="17" spans="1:20" x14ac:dyDescent="0.25">
      <c r="A17" s="6" t="s">
        <v>16</v>
      </c>
      <c r="B17" s="10">
        <v>5.0908583131632854</v>
      </c>
      <c r="C17" s="10">
        <v>5.0354021874825321</v>
      </c>
      <c r="D17" s="10">
        <v>5.1447306622349069</v>
      </c>
      <c r="E17" s="10">
        <v>5.1803270223752156</v>
      </c>
      <c r="F17" s="10">
        <v>5.1092426062396523</v>
      </c>
      <c r="G17" s="10">
        <v>5.0095797852647168</v>
      </c>
      <c r="H17" s="10">
        <v>4.9339646826414123</v>
      </c>
      <c r="I17" s="10">
        <v>5.0094629269812074</v>
      </c>
      <c r="J17" s="10">
        <v>4.0850843903663563</v>
      </c>
      <c r="K17" s="10">
        <v>4.2218806399314799</v>
      </c>
      <c r="L17" s="10">
        <v>4.1115083898342801</v>
      </c>
      <c r="M17" s="10">
        <v>4.201026908534522</v>
      </c>
      <c r="N17" s="10">
        <v>4.0331287275260106</v>
      </c>
      <c r="O17" s="10">
        <v>3.810724532266538</v>
      </c>
      <c r="P17" s="10">
        <v>3.997186979734773</v>
      </c>
      <c r="Q17" s="10">
        <v>3.889076576576576</v>
      </c>
      <c r="R17" s="10">
        <v>3.9729326088811772</v>
      </c>
      <c r="S17" s="11">
        <f t="shared" si="0"/>
        <v>-0.20693296061133815</v>
      </c>
      <c r="T17" s="10">
        <f t="shared" si="1"/>
        <v>-1.0366471763835396</v>
      </c>
    </row>
    <row r="18" spans="1:20" x14ac:dyDescent="0.25">
      <c r="A18" s="6" t="s">
        <v>17</v>
      </c>
      <c r="B18" s="10">
        <v>8.7727995406969033</v>
      </c>
      <c r="C18" s="10">
        <v>8.0184693576566151</v>
      </c>
      <c r="D18" s="10">
        <v>7.9195998846674209</v>
      </c>
      <c r="E18" s="10">
        <v>7.1393073425141704</v>
      </c>
      <c r="F18" s="10">
        <v>7.4485667502642654</v>
      </c>
      <c r="G18" s="10">
        <v>7.2524480162290796</v>
      </c>
      <c r="H18" s="10">
        <v>7.3839233038348082</v>
      </c>
      <c r="I18" s="10">
        <v>6.8877082960043001</v>
      </c>
      <c r="J18" s="10">
        <v>6.8331853062384544</v>
      </c>
      <c r="K18" s="10">
        <v>6.9917226532051524</v>
      </c>
      <c r="L18" s="10">
        <v>7.0341061611722946</v>
      </c>
      <c r="M18" s="10">
        <v>7.8279361921603297</v>
      </c>
      <c r="N18" s="10">
        <v>7.4295087390417383</v>
      </c>
      <c r="O18" s="10">
        <v>7.1082398909884912</v>
      </c>
      <c r="P18" s="10">
        <v>7.356018138322562</v>
      </c>
      <c r="Q18" s="10">
        <v>7.3224348298949797</v>
      </c>
      <c r="R18" s="10">
        <v>7.2708344232278312</v>
      </c>
      <c r="S18" s="11">
        <f t="shared" si="0"/>
        <v>2.5352001086540454E-3</v>
      </c>
      <c r="T18" s="10">
        <f t="shared" si="1"/>
        <v>1.8386406998751603E-2</v>
      </c>
    </row>
    <row r="19" spans="1:20" x14ac:dyDescent="0.25">
      <c r="A19" s="6" t="s">
        <v>18</v>
      </c>
      <c r="B19" s="10">
        <v>7.1185656846332472</v>
      </c>
      <c r="C19" s="10">
        <v>6.9514600346854536</v>
      </c>
      <c r="D19" s="10">
        <v>7.0124330649675786</v>
      </c>
      <c r="E19" s="10">
        <v>7.0242091983689967</v>
      </c>
      <c r="F19" s="10">
        <v>6.921127332349359</v>
      </c>
      <c r="G19" s="10">
        <v>6.9759476978510797</v>
      </c>
      <c r="H19" s="10">
        <v>6.5858970031583768</v>
      </c>
      <c r="I19" s="10">
        <v>6.7279789464586148</v>
      </c>
      <c r="J19" s="10">
        <v>6.9179230094235242</v>
      </c>
      <c r="K19" s="10">
        <v>6.8200294029139608</v>
      </c>
      <c r="L19" s="10">
        <v>6.8586557231382246</v>
      </c>
      <c r="M19" s="10">
        <v>6.709669188394483</v>
      </c>
      <c r="N19" s="10">
        <v>6.3548361635936637</v>
      </c>
      <c r="O19" s="10">
        <v>6.1346466136075426</v>
      </c>
      <c r="P19" s="10">
        <v>6.7271408314543946</v>
      </c>
      <c r="Q19" s="10">
        <v>6.3200672832366598</v>
      </c>
      <c r="R19" s="10">
        <v>6.7043613556550827</v>
      </c>
      <c r="S19" s="11">
        <f t="shared" si="0"/>
        <v>-3.8931820300151965E-2</v>
      </c>
      <c r="T19" s="10">
        <f t="shared" si="1"/>
        <v>-0.27158634219599698</v>
      </c>
    </row>
    <row r="20" spans="1:20" x14ac:dyDescent="0.25">
      <c r="A20" s="6" t="s">
        <v>19</v>
      </c>
      <c r="B20" s="10">
        <v>12.23465928330976</v>
      </c>
      <c r="C20" s="10">
        <v>11.91562615621684</v>
      </c>
      <c r="D20" s="10">
        <v>11.8747209611229</v>
      </c>
      <c r="E20" s="10">
        <v>11.812669863649081</v>
      </c>
      <c r="F20" s="10">
        <v>11.39498873245722</v>
      </c>
      <c r="G20" s="10">
        <v>11.357255491174699</v>
      </c>
      <c r="H20" s="10">
        <v>10.95535147441932</v>
      </c>
      <c r="I20" s="10">
        <v>10.7155234246838</v>
      </c>
      <c r="J20" s="10">
        <v>10.69940337799652</v>
      </c>
      <c r="K20" s="10">
        <v>10.472808584031631</v>
      </c>
      <c r="L20" s="10">
        <v>10.41908782088953</v>
      </c>
      <c r="M20" s="10">
        <v>10.19269177584216</v>
      </c>
      <c r="N20" s="10">
        <v>9.6118029409675358</v>
      </c>
      <c r="O20" s="10">
        <v>8.795485419606706</v>
      </c>
      <c r="P20" s="10">
        <v>9.6629233369309091</v>
      </c>
      <c r="Q20" s="10">
        <v>9.1031721870433504</v>
      </c>
      <c r="R20" s="10">
        <v>9.704774732396368</v>
      </c>
      <c r="S20" s="11">
        <f t="shared" si="0"/>
        <v>-0.14550000746768554</v>
      </c>
      <c r="T20" s="10">
        <f t="shared" si="1"/>
        <v>-1.6524807587783314</v>
      </c>
    </row>
    <row r="21" spans="1:20" x14ac:dyDescent="0.25">
      <c r="A21" s="6" t="s">
        <v>20</v>
      </c>
      <c r="B21" s="10">
        <v>10.078894701127799</v>
      </c>
      <c r="C21" s="10">
        <v>9.9498307279137101</v>
      </c>
      <c r="D21" s="10">
        <v>9.9257010180389358</v>
      </c>
      <c r="E21" s="10">
        <v>9.4117555881873063</v>
      </c>
      <c r="F21" s="10">
        <v>9.26394729251742</v>
      </c>
      <c r="G21" s="10">
        <v>9.2052546615127149</v>
      </c>
      <c r="H21" s="10">
        <v>9.3164874970787572</v>
      </c>
      <c r="I21" s="10">
        <v>9.6560028075100899</v>
      </c>
      <c r="J21" s="10">
        <v>10.546583629130749</v>
      </c>
      <c r="K21" s="10">
        <v>10.843348970226669</v>
      </c>
      <c r="L21" s="10">
        <v>11.266811450288969</v>
      </c>
      <c r="M21" s="10">
        <v>10.937855444836361</v>
      </c>
      <c r="N21" s="10">
        <v>9.3944406746504789</v>
      </c>
      <c r="O21" s="10">
        <v>10.58788969067303</v>
      </c>
      <c r="P21" s="10">
        <v>9.6243696325144796</v>
      </c>
      <c r="Q21" s="10">
        <v>10.08985880201808</v>
      </c>
      <c r="R21" s="10">
        <v>10.324005728765011</v>
      </c>
      <c r="S21" s="11">
        <f t="shared" si="0"/>
        <v>0.12153396167623787</v>
      </c>
      <c r="T21" s="10">
        <f t="shared" si="1"/>
        <v>1.1187510672522958</v>
      </c>
    </row>
    <row r="22" spans="1:20" x14ac:dyDescent="0.25">
      <c r="A22" s="6" t="s">
        <v>21</v>
      </c>
      <c r="B22" s="10">
        <v>10.912757232259921</v>
      </c>
      <c r="C22" s="10">
        <v>10.48566081305052</v>
      </c>
      <c r="D22" s="10">
        <v>10.79084403669725</v>
      </c>
      <c r="E22" s="10">
        <v>10.84984572884153</v>
      </c>
      <c r="F22" s="10">
        <v>10.63119396153259</v>
      </c>
      <c r="G22" s="10">
        <v>9.560692279495191</v>
      </c>
      <c r="H22" s="10">
        <v>9.2223172402341316</v>
      </c>
      <c r="I22" s="10">
        <v>9.805561941605955</v>
      </c>
      <c r="J22" s="10">
        <v>8.9789193661890145</v>
      </c>
      <c r="K22" s="10">
        <v>9.3086154888455148</v>
      </c>
      <c r="L22" s="10">
        <v>9.2468514053049766</v>
      </c>
      <c r="M22" s="10">
        <v>8.6145617006276201</v>
      </c>
      <c r="N22" s="10">
        <v>8.281107219007005</v>
      </c>
      <c r="O22" s="10">
        <v>8.2343517192495188</v>
      </c>
      <c r="P22" s="10">
        <v>8.8818118233791505</v>
      </c>
      <c r="Q22" s="10">
        <v>8.3775916214963928</v>
      </c>
      <c r="R22" s="10">
        <v>9.0081902403365604</v>
      </c>
      <c r="S22" s="11">
        <f t="shared" si="0"/>
        <v>-5.7788915593861456E-2</v>
      </c>
      <c r="T22" s="10">
        <f t="shared" si="1"/>
        <v>-0.55250203915863061</v>
      </c>
    </row>
    <row r="23" spans="1:20" x14ac:dyDescent="0.25">
      <c r="A23" s="6" t="s">
        <v>22</v>
      </c>
      <c r="B23" s="10">
        <v>12.96345390184365</v>
      </c>
      <c r="C23" s="10">
        <v>13.245805258747851</v>
      </c>
      <c r="D23" s="10">
        <v>13.09601471324056</v>
      </c>
      <c r="E23" s="10">
        <v>12.504172562919081</v>
      </c>
      <c r="F23" s="10">
        <v>12.69129443879325</v>
      </c>
      <c r="G23" s="10">
        <v>12.517841051314139</v>
      </c>
      <c r="H23" s="10">
        <v>12.261838100292181</v>
      </c>
      <c r="I23" s="10">
        <v>12.392230499291999</v>
      </c>
      <c r="J23" s="10">
        <v>12.161563505886839</v>
      </c>
      <c r="K23" s="10">
        <v>12.01558351831831</v>
      </c>
      <c r="L23" s="10">
        <v>12.026429318859121</v>
      </c>
      <c r="M23" s="10">
        <v>11.72915660905668</v>
      </c>
      <c r="N23" s="10">
        <v>10.9167585644763</v>
      </c>
      <c r="O23" s="10">
        <v>9.947887266569289</v>
      </c>
      <c r="P23" s="10">
        <v>10.76983589414519</v>
      </c>
      <c r="Q23" s="10">
        <v>10.35466649400796</v>
      </c>
      <c r="R23" s="10">
        <v>10.932497811635001</v>
      </c>
      <c r="S23" s="11">
        <f t="shared" si="0"/>
        <v>-0.12664669835480191</v>
      </c>
      <c r="T23" s="10">
        <f t="shared" si="1"/>
        <v>-1.5853432396791387</v>
      </c>
    </row>
    <row r="24" spans="1:20" x14ac:dyDescent="0.25">
      <c r="A24" s="6" t="s">
        <v>23</v>
      </c>
      <c r="B24" s="10">
        <v>23.9985597273377</v>
      </c>
      <c r="C24" s="10">
        <v>20.975522584970751</v>
      </c>
      <c r="D24" s="10">
        <v>21.450337614757071</v>
      </c>
      <c r="E24" s="10">
        <v>19.842179242100531</v>
      </c>
      <c r="F24" s="10">
        <v>20.09608325839881</v>
      </c>
      <c r="G24" s="10">
        <v>18.211249535143171</v>
      </c>
      <c r="H24" s="10">
        <v>19.244895643746901</v>
      </c>
      <c r="I24" s="10">
        <v>20.227223088923559</v>
      </c>
      <c r="J24" s="10">
        <v>19.923640253435369</v>
      </c>
      <c r="K24" s="10">
        <v>18.622342670441341</v>
      </c>
      <c r="L24" s="10">
        <v>18.937981021712751</v>
      </c>
      <c r="M24" s="10">
        <v>20.101113549540759</v>
      </c>
      <c r="N24" s="10">
        <v>19.400815768986451</v>
      </c>
      <c r="O24" s="10">
        <v>19.64591936692085</v>
      </c>
      <c r="P24" s="10">
        <v>19.695238001077669</v>
      </c>
      <c r="Q24" s="10">
        <v>19.19407197631087</v>
      </c>
      <c r="R24" s="10">
        <v>19.25394061627901</v>
      </c>
      <c r="S24" s="11">
        <f t="shared" si="0"/>
        <v>5.7255328862728883E-2</v>
      </c>
      <c r="T24" s="10">
        <f t="shared" si="1"/>
        <v>1.042691081135839</v>
      </c>
    </row>
    <row r="25" spans="1:20" x14ac:dyDescent="0.25">
      <c r="A25" s="6" t="s">
        <v>24</v>
      </c>
      <c r="B25" s="10">
        <v>10.59172422669355</v>
      </c>
      <c r="C25" s="10">
        <v>10.363173828946261</v>
      </c>
      <c r="D25" s="10">
        <v>10.51383756261805</v>
      </c>
      <c r="E25" s="10">
        <v>9.784144505770195</v>
      </c>
      <c r="F25" s="10">
        <v>9.8747833537808418</v>
      </c>
      <c r="G25" s="10">
        <v>9.81177867305035</v>
      </c>
      <c r="H25" s="10">
        <v>9.1021691473404864</v>
      </c>
      <c r="I25" s="10">
        <v>9.1981696108971995</v>
      </c>
      <c r="J25" s="10">
        <v>9.2354789601061746</v>
      </c>
      <c r="K25" s="10">
        <v>8.7022517607380223</v>
      </c>
      <c r="L25" s="10">
        <v>8.7328803440623712</v>
      </c>
      <c r="M25" s="10">
        <v>8.8040852929453965</v>
      </c>
      <c r="N25" s="10">
        <v>8.2546202051650504</v>
      </c>
      <c r="O25" s="10">
        <v>7.7881833029109426</v>
      </c>
      <c r="P25" s="10">
        <v>8.7821120256976517</v>
      </c>
      <c r="Q25" s="10">
        <v>8.3208775266139945</v>
      </c>
      <c r="R25" s="10">
        <v>8.5267476724001892</v>
      </c>
      <c r="S25" s="11">
        <f t="shared" si="0"/>
        <v>-0.13096820092158301</v>
      </c>
      <c r="T25" s="10">
        <f t="shared" si="1"/>
        <v>-1.2850310006501608</v>
      </c>
    </row>
    <row r="26" spans="1:20" x14ac:dyDescent="0.25">
      <c r="A26" s="6" t="s">
        <v>25</v>
      </c>
      <c r="B26" s="10">
        <v>5.2721291717915486</v>
      </c>
      <c r="C26" s="10">
        <v>4.9580268316540357</v>
      </c>
      <c r="D26" s="10">
        <v>4.7866132480690329</v>
      </c>
      <c r="E26" s="10">
        <v>4.8869261664351944</v>
      </c>
      <c r="F26" s="10">
        <v>4.726210856694486</v>
      </c>
      <c r="G26" s="10">
        <v>4.6374504871275137</v>
      </c>
      <c r="H26" s="10">
        <v>4.2376014594651101</v>
      </c>
      <c r="I26" s="10">
        <v>4.2918321405772266</v>
      </c>
      <c r="J26" s="10">
        <v>4.1052258641854156</v>
      </c>
      <c r="K26" s="10">
        <v>3.9844813892978079</v>
      </c>
      <c r="L26" s="10">
        <v>3.798575483904191</v>
      </c>
      <c r="M26" s="10">
        <v>3.5699710203488921</v>
      </c>
      <c r="N26" s="10">
        <v>3.3634243397685339</v>
      </c>
      <c r="O26" s="10">
        <v>3.1833683433801259</v>
      </c>
      <c r="P26" s="10">
        <v>3.3671665286871879</v>
      </c>
      <c r="Q26" s="10">
        <v>3.3383160872932152</v>
      </c>
      <c r="R26" s="10">
        <v>3.4219645305984732</v>
      </c>
      <c r="S26" s="11">
        <f t="shared" si="0"/>
        <v>-0.26210219600251206</v>
      </c>
      <c r="T26" s="10">
        <f t="shared" si="1"/>
        <v>-1.2154859565290406</v>
      </c>
    </row>
    <row r="27" spans="1:20" x14ac:dyDescent="0.25">
      <c r="A27" s="6" t="s">
        <v>26</v>
      </c>
      <c r="B27" s="10">
        <v>3.8652662536654581</v>
      </c>
      <c r="C27" s="10">
        <v>3.7423943777811179</v>
      </c>
      <c r="D27" s="10">
        <v>3.791172238679644</v>
      </c>
      <c r="E27" s="10">
        <v>3.751891721715308</v>
      </c>
      <c r="F27" s="10">
        <v>3.6238773132819611</v>
      </c>
      <c r="G27" s="10">
        <v>3.6006807348322609</v>
      </c>
      <c r="H27" s="10">
        <v>3.30273987635805</v>
      </c>
      <c r="I27" s="10">
        <v>3.3250653640618819</v>
      </c>
      <c r="J27" s="10">
        <v>3.2592606735451879</v>
      </c>
      <c r="K27" s="10">
        <v>3.1478332788865901</v>
      </c>
      <c r="L27" s="10">
        <v>3.144018996140157</v>
      </c>
      <c r="M27" s="10">
        <v>2.9816164678055581</v>
      </c>
      <c r="N27" s="10">
        <v>2.6935733661671062</v>
      </c>
      <c r="O27" s="10">
        <v>2.632101375130711</v>
      </c>
      <c r="P27" s="10">
        <v>2.7990844035370941</v>
      </c>
      <c r="Q27" s="10">
        <v>2.697298872291702</v>
      </c>
      <c r="R27" s="10">
        <v>2.7473660545248011</v>
      </c>
      <c r="S27" s="11">
        <f t="shared" si="0"/>
        <v>-0.2369870430479063</v>
      </c>
      <c r="T27" s="10">
        <f t="shared" si="1"/>
        <v>-0.85331468030745983</v>
      </c>
    </row>
    <row r="28" spans="1:20" x14ac:dyDescent="0.25">
      <c r="A28" s="6" t="s">
        <v>27</v>
      </c>
      <c r="B28" s="10">
        <v>7.3275120704548096</v>
      </c>
      <c r="C28" s="10">
        <v>7.5097132420806778</v>
      </c>
      <c r="D28" s="10">
        <v>7.468607274659246</v>
      </c>
      <c r="E28" s="10">
        <v>7.1563341246360199</v>
      </c>
      <c r="F28" s="10">
        <v>7.3187417582159737</v>
      </c>
      <c r="G28" s="10">
        <v>7.352250784106003</v>
      </c>
      <c r="H28" s="10">
        <v>6.9495682063921507</v>
      </c>
      <c r="I28" s="10">
        <v>7.1639963558485293</v>
      </c>
      <c r="J28" s="10">
        <v>7.3908528050641209</v>
      </c>
      <c r="K28" s="10">
        <v>7.4063076558739462</v>
      </c>
      <c r="L28" s="10">
        <v>7.2453739373441124</v>
      </c>
      <c r="M28" s="10">
        <v>7.0686203849200187</v>
      </c>
      <c r="N28" s="10">
        <v>6.6559441887902659</v>
      </c>
      <c r="O28" s="10">
        <v>6.5466785312677152</v>
      </c>
      <c r="P28" s="10">
        <v>6.9633606296806496</v>
      </c>
      <c r="Q28" s="10">
        <v>6.7985413796531704</v>
      </c>
      <c r="R28" s="10">
        <v>7.0077374275905937</v>
      </c>
      <c r="S28" s="11">
        <f t="shared" si="0"/>
        <v>-4.6858216161528854E-2</v>
      </c>
      <c r="T28" s="10">
        <f t="shared" si="1"/>
        <v>-0.34451335651540926</v>
      </c>
    </row>
    <row r="29" spans="1:20" x14ac:dyDescent="0.25">
      <c r="A29" s="6" t="s">
        <v>28</v>
      </c>
      <c r="B29" s="10">
        <v>7.0997520576657633</v>
      </c>
      <c r="C29" s="10">
        <v>6.8521025204721902</v>
      </c>
      <c r="D29" s="10">
        <v>6.8491696726897953</v>
      </c>
      <c r="E29" s="10">
        <v>6.6622149241388087</v>
      </c>
      <c r="F29" s="10">
        <v>6.4894871863699626</v>
      </c>
      <c r="G29" s="10">
        <v>6.4932666856091759</v>
      </c>
      <c r="H29" s="10">
        <v>6.3930352927046226</v>
      </c>
      <c r="I29" s="10">
        <v>6.558238248570456</v>
      </c>
      <c r="J29" s="10">
        <v>6.6188509954468353</v>
      </c>
      <c r="K29" s="10">
        <v>6.538359040307399</v>
      </c>
      <c r="L29" s="10">
        <v>6.4810509637839502</v>
      </c>
      <c r="M29" s="10">
        <v>6.3027030006798848</v>
      </c>
      <c r="N29" s="10">
        <v>6.0483834132654728</v>
      </c>
      <c r="O29" s="10">
        <v>5.8887107312389997</v>
      </c>
      <c r="P29" s="10">
        <v>6.0739497229902151</v>
      </c>
      <c r="Q29" s="10">
        <v>5.8640449553631049</v>
      </c>
      <c r="R29" s="10">
        <v>6.2688044311534394</v>
      </c>
      <c r="S29" s="11">
        <f t="shared" si="0"/>
        <v>-3.4568463813938966E-2</v>
      </c>
      <c r="T29" s="10">
        <f t="shared" si="1"/>
        <v>-0.22446225445573642</v>
      </c>
    </row>
    <row r="30" spans="1:20" x14ac:dyDescent="0.25">
      <c r="A30" s="6" t="s">
        <v>29</v>
      </c>
      <c r="B30" s="10">
        <v>13.27696993042348</v>
      </c>
      <c r="C30" s="10">
        <v>14.325000607341551</v>
      </c>
      <c r="D30" s="10">
        <v>13.15345348599222</v>
      </c>
      <c r="E30" s="10">
        <v>12.657667036831389</v>
      </c>
      <c r="F30" s="10">
        <v>12.754611876290531</v>
      </c>
      <c r="G30" s="10">
        <v>12.41033516121467</v>
      </c>
      <c r="H30" s="10">
        <v>12.538943021934809</v>
      </c>
      <c r="I30" s="10">
        <v>12.61601014622501</v>
      </c>
      <c r="J30" s="10">
        <v>11.394480569351289</v>
      </c>
      <c r="K30" s="10">
        <v>11.584793261377831</v>
      </c>
      <c r="L30" s="10">
        <v>12.47303557009902</v>
      </c>
      <c r="M30" s="10">
        <v>12.144223828659459</v>
      </c>
      <c r="N30" s="10">
        <v>12.149610033726811</v>
      </c>
      <c r="O30" s="10">
        <v>12.880762457267171</v>
      </c>
      <c r="P30" s="10">
        <v>11.823767873042479</v>
      </c>
      <c r="Q30" s="10">
        <v>13.10737787166623</v>
      </c>
      <c r="R30" s="10">
        <v>12.34080788635859</v>
      </c>
      <c r="S30" s="11">
        <f t="shared" si="0"/>
        <v>-5.6023688283108886E-3</v>
      </c>
      <c r="T30" s="10">
        <f t="shared" si="1"/>
        <v>-6.9527274856080012E-2</v>
      </c>
    </row>
    <row r="31" spans="1:20" x14ac:dyDescent="0.25">
      <c r="A31" s="6" t="s">
        <v>30</v>
      </c>
      <c r="B31" s="10">
        <v>7.5734141080674053</v>
      </c>
      <c r="C31" s="10">
        <v>7.9286228777225176</v>
      </c>
      <c r="D31" s="10">
        <v>7.8910311497587831</v>
      </c>
      <c r="E31" s="10">
        <v>8.0672010198257791</v>
      </c>
      <c r="F31" s="10">
        <v>7.941909424724602</v>
      </c>
      <c r="G31" s="10">
        <v>8.0296498023077536</v>
      </c>
      <c r="H31" s="10">
        <v>7.8895772755088576</v>
      </c>
      <c r="I31" s="10">
        <v>7.8705368723087554</v>
      </c>
      <c r="J31" s="10">
        <v>7.6342737231135436</v>
      </c>
      <c r="K31" s="10">
        <v>7.5062051781692727</v>
      </c>
      <c r="L31" s="10">
        <v>7.5460189125856028</v>
      </c>
      <c r="M31" s="10">
        <v>7.6251429805546449</v>
      </c>
      <c r="N31" s="10">
        <v>7.189157628057953</v>
      </c>
      <c r="O31" s="10">
        <v>6.6345689161727028</v>
      </c>
      <c r="P31" s="10">
        <v>7.2818242722152542</v>
      </c>
      <c r="Q31" s="10">
        <v>6.9058694480794394</v>
      </c>
      <c r="R31" s="10">
        <v>7.3300676554269897</v>
      </c>
      <c r="S31" s="11">
        <f t="shared" si="0"/>
        <v>-8.7124863985936329E-2</v>
      </c>
      <c r="T31" s="10">
        <f t="shared" si="1"/>
        <v>-0.69958214688076392</v>
      </c>
    </row>
    <row r="32" spans="1:20" x14ac:dyDescent="0.25">
      <c r="A32" s="6" t="s">
        <v>31</v>
      </c>
      <c r="B32" s="10">
        <v>18.236281651057929</v>
      </c>
      <c r="C32" s="10">
        <v>16.676791144214011</v>
      </c>
      <c r="D32" s="10">
        <v>16.96126748806304</v>
      </c>
      <c r="E32" s="10">
        <v>16.600456180930351</v>
      </c>
      <c r="F32" s="10">
        <v>16.71053686515156</v>
      </c>
      <c r="G32" s="10">
        <v>16.7424684159378</v>
      </c>
      <c r="H32" s="10">
        <v>16.740393948044531</v>
      </c>
      <c r="I32" s="10">
        <v>16.438398692810459</v>
      </c>
      <c r="J32" s="10">
        <v>16.276796647527821</v>
      </c>
      <c r="K32" s="10">
        <v>15.184650350619471</v>
      </c>
      <c r="L32" s="10">
        <v>15.04681647940075</v>
      </c>
      <c r="M32" s="10">
        <v>14.677206302979871</v>
      </c>
      <c r="N32" s="10">
        <v>13.749051294627879</v>
      </c>
      <c r="O32" s="10">
        <v>12.73757483950083</v>
      </c>
      <c r="P32" s="10">
        <v>13.823809767847081</v>
      </c>
      <c r="Q32" s="10">
        <v>13.13857333171854</v>
      </c>
      <c r="R32" s="10">
        <v>13.959653891230079</v>
      </c>
      <c r="S32" s="11">
        <f t="shared" si="0"/>
        <v>-0.16621291768773194</v>
      </c>
      <c r="T32" s="10">
        <f t="shared" si="1"/>
        <v>-2.7828145247077209</v>
      </c>
    </row>
    <row r="33" spans="1:20" x14ac:dyDescent="0.25">
      <c r="A33" s="6" t="s">
        <v>32</v>
      </c>
      <c r="B33" s="10">
        <v>9.639965907979489</v>
      </c>
      <c r="C33" s="10">
        <v>9.6549350077109501</v>
      </c>
      <c r="D33" s="10">
        <v>9.6343566420314577</v>
      </c>
      <c r="E33" s="10">
        <v>9.0347115483143767</v>
      </c>
      <c r="F33" s="10">
        <v>9.2039333961671375</v>
      </c>
      <c r="G33" s="10">
        <v>8.8887587966329384</v>
      </c>
      <c r="H33" s="10">
        <v>8.8309656536594137</v>
      </c>
      <c r="I33" s="10">
        <v>9.1989989848195108</v>
      </c>
      <c r="J33" s="10">
        <v>9.448486826005384</v>
      </c>
      <c r="K33" s="10">
        <v>9.3980634997297638</v>
      </c>
      <c r="L33" s="10">
        <v>10.03857220023591</v>
      </c>
      <c r="M33" s="10">
        <v>9.5926188186305072</v>
      </c>
      <c r="N33" s="10">
        <v>9.1735261875113085</v>
      </c>
      <c r="O33" s="10">
        <v>8.7389444609615516</v>
      </c>
      <c r="P33" s="10">
        <v>9.4987338093656586</v>
      </c>
      <c r="Q33" s="10">
        <v>9.1853961677887099</v>
      </c>
      <c r="R33" s="10">
        <v>9.4542060004204505</v>
      </c>
      <c r="S33" s="11">
        <f t="shared" si="0"/>
        <v>6.3613741437297477E-2</v>
      </c>
      <c r="T33" s="10">
        <f t="shared" si="1"/>
        <v>0.56544720378751201</v>
      </c>
    </row>
    <row r="34" spans="1:20" x14ac:dyDescent="0.25">
      <c r="A34" s="6" t="s">
        <v>33</v>
      </c>
      <c r="B34" s="10">
        <v>6.7319732782121564</v>
      </c>
      <c r="C34" s="10">
        <v>6.4898398231992331</v>
      </c>
      <c r="D34" s="10">
        <v>5.9140355204736066</v>
      </c>
      <c r="E34" s="10">
        <v>5.874985334332103</v>
      </c>
      <c r="F34" s="10">
        <v>5.8193854853297049</v>
      </c>
      <c r="G34" s="10">
        <v>5.6175989434030216</v>
      </c>
      <c r="H34" s="10">
        <v>4.8858393315730462</v>
      </c>
      <c r="I34" s="10">
        <v>4.9109145831058703</v>
      </c>
      <c r="J34" s="10">
        <v>5.1054615519891122</v>
      </c>
      <c r="K34" s="10">
        <v>5.488702351042412</v>
      </c>
      <c r="L34" s="10">
        <v>5.2693280901300019</v>
      </c>
      <c r="M34" s="10">
        <v>4.8654287554285904</v>
      </c>
      <c r="N34" s="10">
        <v>5.1427087956720907</v>
      </c>
      <c r="O34" s="10">
        <v>5.318568587856273</v>
      </c>
      <c r="P34" s="10">
        <v>5.3740658351870829</v>
      </c>
      <c r="Q34" s="10">
        <v>5.1667847583057789</v>
      </c>
      <c r="R34" s="10">
        <v>5.3086344854725516</v>
      </c>
      <c r="S34" s="11">
        <f t="shared" si="0"/>
        <v>-5.4999379813914895E-2</v>
      </c>
      <c r="T34" s="10">
        <f t="shared" si="1"/>
        <v>-0.30896445793047</v>
      </c>
    </row>
    <row r="35" spans="1:20" x14ac:dyDescent="0.25">
      <c r="A35" s="6" t="s">
        <v>34</v>
      </c>
      <c r="B35" s="10">
        <v>6.6416326530612242</v>
      </c>
      <c r="C35" s="10">
        <v>6.355400572246066</v>
      </c>
      <c r="D35" s="10">
        <v>6.4303775455193639</v>
      </c>
      <c r="E35" s="10">
        <v>7.1297367053815339</v>
      </c>
      <c r="F35" s="10">
        <v>7.4350956828424009</v>
      </c>
      <c r="G35" s="10">
        <v>7.1750091573633163</v>
      </c>
      <c r="H35" s="10">
        <v>6.4622989800387964</v>
      </c>
      <c r="I35" s="10">
        <v>6.7138245526060114</v>
      </c>
      <c r="J35" s="10">
        <v>6.6696264057436938</v>
      </c>
      <c r="K35" s="10">
        <v>6.3492645285748726</v>
      </c>
      <c r="L35" s="10">
        <v>6.4168798355330274</v>
      </c>
      <c r="M35" s="10">
        <v>6.017388041030773</v>
      </c>
      <c r="N35" s="10">
        <v>5.6073462148791187</v>
      </c>
      <c r="O35" s="10">
        <v>5.5086862263332854</v>
      </c>
      <c r="P35" s="10">
        <v>6.0164756114540303</v>
      </c>
      <c r="Q35" s="10">
        <v>5.7886624522935914</v>
      </c>
      <c r="R35" s="10">
        <v>5.9981344698405961</v>
      </c>
      <c r="S35" s="11">
        <f t="shared" si="0"/>
        <v>-0.16402413735109433</v>
      </c>
      <c r="T35" s="10">
        <f t="shared" si="1"/>
        <v>-1.1768746875227203</v>
      </c>
    </row>
    <row r="36" spans="1:20" x14ac:dyDescent="0.25">
      <c r="A36" s="6" t="s">
        <v>35</v>
      </c>
      <c r="B36" s="10">
        <v>5.0004020011706629</v>
      </c>
      <c r="C36" s="10">
        <v>4.8599566943813901</v>
      </c>
      <c r="D36" s="10">
        <v>4.8050092954239227</v>
      </c>
      <c r="E36" s="10">
        <v>4.6298885383106656</v>
      </c>
      <c r="F36" s="10">
        <v>4.5957911941555114</v>
      </c>
      <c r="G36" s="10">
        <v>4.7524106590220541</v>
      </c>
      <c r="H36" s="10">
        <v>4.4970129053699637</v>
      </c>
      <c r="I36" s="10">
        <v>4.7475403502063314</v>
      </c>
      <c r="J36" s="10">
        <v>4.6446216959860136</v>
      </c>
      <c r="K36" s="10">
        <v>4.4710407493212596</v>
      </c>
      <c r="L36" s="10">
        <v>4.5449268181912013</v>
      </c>
      <c r="M36" s="10">
        <v>4.6517503608615689</v>
      </c>
      <c r="N36" s="10">
        <v>4.2535054438321964</v>
      </c>
      <c r="O36" s="10">
        <v>4.3038658766219671</v>
      </c>
      <c r="P36" s="10">
        <v>4.3317893769349842</v>
      </c>
      <c r="Q36" s="10">
        <v>4.431190729173907</v>
      </c>
      <c r="R36" s="10">
        <v>4.4985580628736912</v>
      </c>
      <c r="S36" s="11">
        <f t="shared" si="0"/>
        <v>-5.3415543050019276E-2</v>
      </c>
      <c r="T36" s="10">
        <f t="shared" si="1"/>
        <v>-0.25385259614836286</v>
      </c>
    </row>
    <row r="37" spans="1:20" x14ac:dyDescent="0.25">
      <c r="A37" s="6" t="s">
        <v>36</v>
      </c>
      <c r="B37" s="10">
        <v>11.7283299172881</v>
      </c>
      <c r="C37" s="10">
        <v>11.565977421955999</v>
      </c>
      <c r="D37" s="10">
        <v>10.73835276293085</v>
      </c>
      <c r="E37" s="10">
        <v>10.607891160124341</v>
      </c>
      <c r="F37" s="10">
        <v>10.19319000492928</v>
      </c>
      <c r="G37" s="10">
        <v>10.320757324488669</v>
      </c>
      <c r="H37" s="10">
        <v>10.39256913867313</v>
      </c>
      <c r="I37" s="10">
        <v>10.44640916724291</v>
      </c>
      <c r="J37" s="10">
        <v>9.8443749773695579</v>
      </c>
      <c r="K37" s="10">
        <v>9.8292208889640023</v>
      </c>
      <c r="L37" s="10">
        <v>9.3351441654748033</v>
      </c>
      <c r="M37" s="10">
        <v>9.7122949542878363</v>
      </c>
      <c r="N37" s="10">
        <v>9.452918716411121</v>
      </c>
      <c r="O37" s="10">
        <v>8.7372676860251985</v>
      </c>
      <c r="P37" s="10">
        <v>9.5180419851020606</v>
      </c>
      <c r="Q37" s="10">
        <v>8.795273675065161</v>
      </c>
      <c r="R37" s="10">
        <v>8.9417284822795242</v>
      </c>
      <c r="S37" s="11">
        <f t="shared" si="0"/>
        <v>-0.133617020423205</v>
      </c>
      <c r="T37" s="10">
        <f t="shared" si="1"/>
        <v>-1.379028842209145</v>
      </c>
    </row>
    <row r="38" spans="1:20" x14ac:dyDescent="0.25">
      <c r="A38" s="6" t="s">
        <v>37</v>
      </c>
      <c r="B38" s="10">
        <v>3.915642778717991</v>
      </c>
      <c r="C38" s="10">
        <v>3.7275709088982012</v>
      </c>
      <c r="D38" s="10">
        <v>3.6884541808083919</v>
      </c>
      <c r="E38" s="10">
        <v>3.7909224156732479</v>
      </c>
      <c r="F38" s="10">
        <v>3.75719306899023</v>
      </c>
      <c r="G38" s="10">
        <v>3.5859578809688881</v>
      </c>
      <c r="H38" s="10">
        <v>3.3247743198168189</v>
      </c>
      <c r="I38" s="10">
        <v>3.4060331291752188</v>
      </c>
      <c r="J38" s="10">
        <v>3.415492926434744</v>
      </c>
      <c r="K38" s="10">
        <v>3.141348842352929</v>
      </c>
      <c r="L38" s="10">
        <v>3.0246881385389179</v>
      </c>
      <c r="M38" s="10">
        <v>2.959675123503307</v>
      </c>
      <c r="N38" s="10">
        <v>2.8170420063286312</v>
      </c>
      <c r="O38" s="10">
        <v>2.808454366531941</v>
      </c>
      <c r="P38" s="10">
        <v>2.9059111688514658</v>
      </c>
      <c r="Q38" s="10">
        <v>2.892185302390998</v>
      </c>
      <c r="R38" s="10">
        <v>2.9568870558700722</v>
      </c>
      <c r="S38" s="11">
        <f t="shared" si="0"/>
        <v>-0.17542616114856535</v>
      </c>
      <c r="T38" s="10">
        <f t="shared" si="1"/>
        <v>-0.62907082509881596</v>
      </c>
    </row>
    <row r="39" spans="1:20" x14ac:dyDescent="0.25">
      <c r="A39" s="6" t="s">
        <v>38</v>
      </c>
      <c r="B39" s="10">
        <v>7.2812172826689423</v>
      </c>
      <c r="C39" s="10">
        <v>6.8980489066406134</v>
      </c>
      <c r="D39" s="10">
        <v>6.895071492644167</v>
      </c>
      <c r="E39" s="10">
        <v>6.9656002304211277</v>
      </c>
      <c r="F39" s="10">
        <v>6.6962166340169782</v>
      </c>
      <c r="G39" s="10">
        <v>6.5346074590933201</v>
      </c>
      <c r="H39" s="10">
        <v>6.0026459820943128</v>
      </c>
      <c r="I39" s="10">
        <v>6.1120502603041587</v>
      </c>
      <c r="J39" s="10">
        <v>5.9247949080622346</v>
      </c>
      <c r="K39" s="10">
        <v>5.7385679888977714</v>
      </c>
      <c r="L39" s="10">
        <v>6.0311389820479802</v>
      </c>
      <c r="M39" s="10">
        <v>5.5608819996979451</v>
      </c>
      <c r="N39" s="10">
        <v>5.4276110553899954</v>
      </c>
      <c r="O39" s="10">
        <v>5.3700904055998899</v>
      </c>
      <c r="P39" s="10">
        <v>5.640579305514807</v>
      </c>
      <c r="Q39" s="10">
        <v>5.3526746670754024</v>
      </c>
      <c r="R39" s="10">
        <v>5.5804349136152718</v>
      </c>
      <c r="S39" s="11">
        <f t="shared" si="0"/>
        <v>-0.14601834179806117</v>
      </c>
      <c r="T39" s="10">
        <f t="shared" si="1"/>
        <v>-0.95417254547804831</v>
      </c>
    </row>
    <row r="40" spans="1:20" x14ac:dyDescent="0.25">
      <c r="A40" s="6" t="s">
        <v>39</v>
      </c>
      <c r="B40" s="10">
        <v>20.247727272727271</v>
      </c>
      <c r="C40" s="10">
        <v>19.48590127054733</v>
      </c>
      <c r="D40" s="10">
        <v>16.41218420612347</v>
      </c>
      <c r="E40" s="10">
        <v>27.801723372124009</v>
      </c>
      <c r="F40" s="10">
        <v>27.708625419079549</v>
      </c>
      <c r="G40" s="10">
        <v>26.072202464643119</v>
      </c>
      <c r="H40" s="10">
        <v>24.194480127681111</v>
      </c>
      <c r="I40" s="10">
        <v>23.68988859662695</v>
      </c>
      <c r="J40" s="10">
        <v>24.223918097952449</v>
      </c>
      <c r="K40" s="10">
        <v>22.663821972561301</v>
      </c>
      <c r="L40" s="10">
        <v>22.567469630038651</v>
      </c>
      <c r="M40" s="10">
        <v>20.998239657990691</v>
      </c>
      <c r="N40" s="10">
        <v>20.609775616362459</v>
      </c>
      <c r="O40" s="10">
        <v>16.479989289171769</v>
      </c>
      <c r="P40" s="10">
        <v>16.43580163736959</v>
      </c>
      <c r="Q40" s="10">
        <v>16.11711923513969</v>
      </c>
      <c r="R40" s="10">
        <v>16.127079632494791</v>
      </c>
      <c r="S40" s="11">
        <f t="shared" si="0"/>
        <v>-0.3814454435000284</v>
      </c>
      <c r="T40" s="10">
        <f t="shared" si="1"/>
        <v>-9.9451228321483285</v>
      </c>
    </row>
    <row r="41" spans="1:20" x14ac:dyDescent="0.25">
      <c r="A41" s="6" t="s">
        <v>40</v>
      </c>
      <c r="B41" s="10">
        <v>8.0064044538378258</v>
      </c>
      <c r="C41" s="10">
        <v>7.7247854908480287</v>
      </c>
      <c r="D41" s="10">
        <v>7.5770573290395751</v>
      </c>
      <c r="E41" s="10">
        <v>7.6075686665257596</v>
      </c>
      <c r="F41" s="10">
        <v>7.4496497106305206</v>
      </c>
      <c r="G41" s="10">
        <v>7.5165738360050209</v>
      </c>
      <c r="H41" s="10">
        <v>7.3662330499275352</v>
      </c>
      <c r="I41" s="10">
        <v>7.5088080405316751</v>
      </c>
      <c r="J41" s="10">
        <v>7.5664347517433503</v>
      </c>
      <c r="K41" s="10">
        <v>7.1710731013542537</v>
      </c>
      <c r="L41" s="10">
        <v>7.2797637784082259</v>
      </c>
      <c r="M41" s="10">
        <v>6.7940551559223037</v>
      </c>
      <c r="N41" s="10">
        <v>6.3501310301340386</v>
      </c>
      <c r="O41" s="10">
        <v>5.9139213679680074</v>
      </c>
      <c r="P41" s="10">
        <v>6.6390609392517383</v>
      </c>
      <c r="Q41" s="10">
        <v>6.1244328825664436</v>
      </c>
      <c r="R41" s="10">
        <v>6.5573178484830574</v>
      </c>
      <c r="S41" s="11">
        <f t="shared" si="0"/>
        <v>-0.12761878063740251</v>
      </c>
      <c r="T41" s="10">
        <f t="shared" si="1"/>
        <v>-0.9592559875219635</v>
      </c>
    </row>
    <row r="42" spans="1:20" x14ac:dyDescent="0.25">
      <c r="A42" s="6" t="s">
        <v>41</v>
      </c>
      <c r="B42" s="10">
        <v>12.661344680851061</v>
      </c>
      <c r="C42" s="10">
        <v>12.404339266672141</v>
      </c>
      <c r="D42" s="10">
        <v>12.214403389032711</v>
      </c>
      <c r="E42" s="10">
        <v>12.264427025604631</v>
      </c>
      <c r="F42" s="10">
        <v>11.7470652914576</v>
      </c>
      <c r="G42" s="10">
        <v>12.1317705332625</v>
      </c>
      <c r="H42" s="10">
        <v>11.782088772108271</v>
      </c>
      <c r="I42" s="10">
        <v>11.75112059469458</v>
      </c>
      <c r="J42" s="10">
        <v>11.78044182501225</v>
      </c>
      <c r="K42" s="10">
        <v>11.50414903096458</v>
      </c>
      <c r="L42" s="10">
        <v>11.643444928230659</v>
      </c>
      <c r="M42" s="10">
        <v>11.146561182271221</v>
      </c>
      <c r="N42" s="10">
        <v>10.62741809306255</v>
      </c>
      <c r="O42" s="10">
        <v>10.057879235013459</v>
      </c>
      <c r="P42" s="10">
        <v>10.248623787193729</v>
      </c>
      <c r="Q42" s="10">
        <v>9.5303874727277744</v>
      </c>
      <c r="R42" s="10">
        <v>9.7656978891445778</v>
      </c>
      <c r="S42" s="11">
        <f t="shared" si="0"/>
        <v>-0.19503110758901188</v>
      </c>
      <c r="T42" s="10">
        <f t="shared" si="1"/>
        <v>-2.3660726441179225</v>
      </c>
    </row>
    <row r="43" spans="1:20" x14ac:dyDescent="0.25">
      <c r="A43" s="6" t="s">
        <v>42</v>
      </c>
      <c r="B43" s="10">
        <v>7.6348498133821669</v>
      </c>
      <c r="C43" s="10">
        <v>7.7060659181237057</v>
      </c>
      <c r="D43" s="10">
        <v>7.2951931305571271</v>
      </c>
      <c r="E43" s="10">
        <v>6.8949189002569433</v>
      </c>
      <c r="F43" s="10">
        <v>6.6219118039162126</v>
      </c>
      <c r="G43" s="10">
        <v>6.403573640087644</v>
      </c>
      <c r="H43" s="10">
        <v>6.2757626697629814</v>
      </c>
      <c r="I43" s="10">
        <v>5.9743289591002826</v>
      </c>
      <c r="J43" s="10">
        <v>5.8635027786677858</v>
      </c>
      <c r="K43" s="10">
        <v>5.4258526771409512</v>
      </c>
      <c r="L43" s="10">
        <v>5.5320477261495329</v>
      </c>
      <c r="M43" s="10">
        <v>5.6184591740308827</v>
      </c>
      <c r="N43" s="10">
        <v>8.3005527055087338</v>
      </c>
      <c r="O43" s="10">
        <v>5.1638110210399919</v>
      </c>
      <c r="P43" s="10">
        <v>5.7108778322722804</v>
      </c>
      <c r="Q43" s="10">
        <v>5.2387446039202326</v>
      </c>
      <c r="R43" s="10">
        <v>5.6766443192429152</v>
      </c>
      <c r="S43" s="11">
        <f t="shared" si="0"/>
        <v>-0.11351931932101267</v>
      </c>
      <c r="T43" s="10">
        <f t="shared" si="1"/>
        <v>-0.72692932084472872</v>
      </c>
    </row>
    <row r="44" spans="1:20" x14ac:dyDescent="0.25">
      <c r="A44" s="6" t="s">
        <v>43</v>
      </c>
      <c r="B44" s="10">
        <v>8.8077347206690337</v>
      </c>
      <c r="C44" s="10">
        <v>8.3522446767562055</v>
      </c>
      <c r="D44" s="10">
        <v>8.44858325857167</v>
      </c>
      <c r="E44" s="10">
        <v>8.3734646014086707</v>
      </c>
      <c r="F44" s="10">
        <v>8.3113426804451631</v>
      </c>
      <c r="G44" s="10">
        <v>8.2293660121743066</v>
      </c>
      <c r="H44" s="10">
        <v>8.0229577117210198</v>
      </c>
      <c r="I44" s="10">
        <v>7.9167771883289122</v>
      </c>
      <c r="J44" s="10">
        <v>7.7018166313898071</v>
      </c>
      <c r="K44" s="10">
        <v>7.4693987776236836</v>
      </c>
      <c r="L44" s="10">
        <v>7.5669528086229239</v>
      </c>
      <c r="M44" s="10">
        <v>7.3822910005256581</v>
      </c>
      <c r="N44" s="10">
        <v>7.0867398364878484</v>
      </c>
      <c r="O44" s="10">
        <v>6.6316661476366754</v>
      </c>
      <c r="P44" s="10">
        <v>7.3211425922894788</v>
      </c>
      <c r="Q44" s="10">
        <v>6.8414203602309049</v>
      </c>
      <c r="R44" s="10">
        <v>7.2737185992697446</v>
      </c>
      <c r="S44" s="11">
        <f t="shared" si="0"/>
        <v>-0.1161264927931025</v>
      </c>
      <c r="T44" s="10">
        <f t="shared" si="1"/>
        <v>-0.95564741290456201</v>
      </c>
    </row>
    <row r="45" spans="1:20" x14ac:dyDescent="0.25">
      <c r="A45" s="6" t="s">
        <v>44</v>
      </c>
      <c r="B45" s="10">
        <v>4.5788481001012054</v>
      </c>
      <c r="C45" s="10">
        <v>4.6192889970262234</v>
      </c>
      <c r="D45" s="10">
        <v>4.2056842701771977</v>
      </c>
      <c r="E45" s="10">
        <v>3.9256206990315632</v>
      </c>
      <c r="F45" s="10">
        <v>3.586037819263308</v>
      </c>
      <c r="G45" s="10">
        <v>3.6306073838824928</v>
      </c>
      <c r="H45" s="10">
        <v>3.4227740527054422</v>
      </c>
      <c r="I45" s="10">
        <v>3.7173642602030581</v>
      </c>
      <c r="J45" s="10">
        <v>3.9226099208487009</v>
      </c>
      <c r="K45" s="10">
        <v>4.1205223333123726</v>
      </c>
      <c r="L45" s="10">
        <v>3.958773026248386</v>
      </c>
      <c r="M45" s="10">
        <v>4.0079299520898726</v>
      </c>
      <c r="N45" s="10">
        <v>3.781127264502067</v>
      </c>
      <c r="O45" s="10">
        <v>3.4229456810697139</v>
      </c>
      <c r="P45" s="10">
        <v>3.64054081737171</v>
      </c>
      <c r="Q45" s="10">
        <v>3.8178611288265309</v>
      </c>
      <c r="R45" s="10">
        <v>3.8062739998780959</v>
      </c>
      <c r="S45" s="11">
        <f t="shared" si="0"/>
        <v>4.8384911234260031E-2</v>
      </c>
      <c r="T45" s="10">
        <f t="shared" si="1"/>
        <v>0.17566661599560307</v>
      </c>
    </row>
    <row r="46" spans="1:20" x14ac:dyDescent="0.25">
      <c r="A46" s="6" t="s">
        <v>45</v>
      </c>
      <c r="B46" s="10">
        <v>11.667695466163289</v>
      </c>
      <c r="C46" s="10">
        <v>11.202554456938079</v>
      </c>
      <c r="D46" s="10">
        <v>11.468887534247489</v>
      </c>
      <c r="E46" s="10">
        <v>10.96768001861259</v>
      </c>
      <c r="F46" s="10">
        <v>11.54524461388875</v>
      </c>
      <c r="G46" s="10">
        <v>11.379963554158399</v>
      </c>
      <c r="H46" s="10">
        <v>11.04666174843231</v>
      </c>
      <c r="I46" s="10">
        <v>10.83596681161236</v>
      </c>
      <c r="J46" s="10">
        <v>10.6279103225033</v>
      </c>
      <c r="K46" s="10">
        <v>10.91545696495241</v>
      </c>
      <c r="L46" s="10">
        <v>11.076246622451491</v>
      </c>
      <c r="M46" s="10">
        <v>10.63029406992049</v>
      </c>
      <c r="N46" s="10">
        <v>10.12097112514833</v>
      </c>
      <c r="O46" s="10">
        <v>9.5295186882266059</v>
      </c>
      <c r="P46" s="10">
        <v>9.9860530969292132</v>
      </c>
      <c r="Q46" s="10">
        <v>9.6543869547420709</v>
      </c>
      <c r="R46" s="10">
        <v>9.8595245974598029</v>
      </c>
      <c r="S46" s="11">
        <f t="shared" si="0"/>
        <v>-0.13360666310244962</v>
      </c>
      <c r="T46" s="10">
        <f t="shared" si="1"/>
        <v>-1.5204389566985963</v>
      </c>
    </row>
    <row r="47" spans="1:20" x14ac:dyDescent="0.25">
      <c r="A47" s="6" t="s">
        <v>46</v>
      </c>
      <c r="B47" s="10">
        <v>9.9737262625887251</v>
      </c>
      <c r="C47" s="10">
        <v>8.45996005084438</v>
      </c>
      <c r="D47" s="10">
        <v>8.2654361534419341</v>
      </c>
      <c r="E47" s="10">
        <v>8.2141211112533608</v>
      </c>
      <c r="F47" s="10">
        <v>7.988577426525068</v>
      </c>
      <c r="G47" s="10">
        <v>7.8276641939569389</v>
      </c>
      <c r="H47" s="10">
        <v>7.9946023320311337</v>
      </c>
      <c r="I47" s="10">
        <v>7.8725785622040467</v>
      </c>
      <c r="J47" s="10">
        <v>8.3384928380941901</v>
      </c>
      <c r="K47" s="10">
        <v>8.8670373701856242</v>
      </c>
      <c r="L47" s="10">
        <v>9.5821693349092083</v>
      </c>
      <c r="M47" s="10">
        <v>9.4536259735005554</v>
      </c>
      <c r="N47" s="10">
        <v>9.3243257036413283</v>
      </c>
      <c r="O47" s="10">
        <v>8.8772406170407034</v>
      </c>
      <c r="P47" s="10">
        <v>9.0968157369763389</v>
      </c>
      <c r="Q47" s="10">
        <v>8.5977499572931162</v>
      </c>
      <c r="R47" s="10">
        <v>9.3051454026728067</v>
      </c>
      <c r="S47" s="11">
        <f t="shared" si="0"/>
        <v>0.18875122541108791</v>
      </c>
      <c r="T47" s="10">
        <f t="shared" si="1"/>
        <v>1.4774812087158677</v>
      </c>
    </row>
    <row r="48" spans="1:20" x14ac:dyDescent="0.25">
      <c r="A48" s="6" t="s">
        <v>47</v>
      </c>
      <c r="B48" s="10">
        <v>9.3476941802281033</v>
      </c>
      <c r="C48" s="10">
        <v>9.4593266114512069</v>
      </c>
      <c r="D48" s="10">
        <v>9.1456560372720173</v>
      </c>
      <c r="E48" s="10">
        <v>8.7888386442397088</v>
      </c>
      <c r="F48" s="10">
        <v>8.6291376782836178</v>
      </c>
      <c r="G48" s="10">
        <v>8.5448663259366757</v>
      </c>
      <c r="H48" s="10">
        <v>8.1854880475372749</v>
      </c>
      <c r="I48" s="10">
        <v>8.2738713724441446</v>
      </c>
      <c r="J48" s="10">
        <v>7.9352841384378454</v>
      </c>
      <c r="K48" s="10">
        <v>7.431283234837208</v>
      </c>
      <c r="L48" s="10">
        <v>7.7000571403454794</v>
      </c>
      <c r="M48" s="10">
        <v>7.3841283668691524</v>
      </c>
      <c r="N48" s="10">
        <v>6.7838965955409094</v>
      </c>
      <c r="O48" s="10">
        <v>6.559199482649495</v>
      </c>
      <c r="P48" s="10">
        <v>6.9269223204046719</v>
      </c>
      <c r="Q48" s="10">
        <v>6.5094959540516069</v>
      </c>
      <c r="R48" s="10">
        <v>6.941950896983025</v>
      </c>
      <c r="S48" s="11">
        <f t="shared" si="0"/>
        <v>-0.18758812224929</v>
      </c>
      <c r="T48" s="10">
        <f t="shared" si="1"/>
        <v>-1.6029154289536507</v>
      </c>
    </row>
    <row r="49" spans="1:20" x14ac:dyDescent="0.25">
      <c r="A49" s="6" t="s">
        <v>48</v>
      </c>
      <c r="B49" s="10">
        <v>13.33280966247945</v>
      </c>
      <c r="C49" s="10">
        <v>12.774492923021491</v>
      </c>
      <c r="D49" s="10">
        <v>12.86664065298471</v>
      </c>
      <c r="E49" s="10">
        <v>12.567061969990799</v>
      </c>
      <c r="F49" s="10">
        <v>12.14300108873908</v>
      </c>
      <c r="G49" s="10">
        <v>11.292292175653809</v>
      </c>
      <c r="H49" s="10">
        <v>10.1881861350156</v>
      </c>
      <c r="I49" s="10">
        <v>9.6523071968318916</v>
      </c>
      <c r="J49" s="10">
        <v>9.3306341276073361</v>
      </c>
      <c r="K49" s="10">
        <v>9.767273514084307</v>
      </c>
      <c r="L49" s="10">
        <v>9.6463599805502227</v>
      </c>
      <c r="M49" s="10">
        <v>9.2046879029882742</v>
      </c>
      <c r="N49" s="10">
        <v>8.8440837430644876</v>
      </c>
      <c r="O49" s="10">
        <v>9.2253540047926794</v>
      </c>
      <c r="P49" s="10">
        <v>8.6860257961935385</v>
      </c>
      <c r="Q49" s="10">
        <v>10.71566455568118</v>
      </c>
      <c r="R49" s="10">
        <v>8.8960642152144196</v>
      </c>
      <c r="S49" s="11">
        <f t="shared" si="0"/>
        <v>-0.21220031532709183</v>
      </c>
      <c r="T49" s="10">
        <f t="shared" si="1"/>
        <v>-2.3962279604393899</v>
      </c>
    </row>
    <row r="50" spans="1:20" x14ac:dyDescent="0.25">
      <c r="A50" s="6" t="s">
        <v>49</v>
      </c>
      <c r="B50" s="10">
        <v>9.9142429476108234</v>
      </c>
      <c r="C50" s="10">
        <v>9.2977603444583465</v>
      </c>
      <c r="D50" s="10">
        <v>9.0184311854325951</v>
      </c>
      <c r="E50" s="10">
        <v>8.9922291585381711</v>
      </c>
      <c r="F50" s="10">
        <v>8.851792224518837</v>
      </c>
      <c r="G50" s="10">
        <v>8.5755796917426892</v>
      </c>
      <c r="H50" s="10">
        <v>8.1560922498267843</v>
      </c>
      <c r="I50" s="10">
        <v>7.9587791839128332</v>
      </c>
      <c r="J50" s="10">
        <v>8.0562380420573287</v>
      </c>
      <c r="K50" s="10">
        <v>7.7223174373199992</v>
      </c>
      <c r="L50" s="10">
        <v>7.5691500907299201</v>
      </c>
      <c r="M50" s="10">
        <v>7.5370304598575943</v>
      </c>
      <c r="N50" s="10">
        <v>7.1707380218642216</v>
      </c>
      <c r="O50" s="10">
        <v>6.2659957758727796</v>
      </c>
      <c r="P50" s="10">
        <v>7.5287443452744833</v>
      </c>
      <c r="Q50" s="10">
        <v>6.701570483068819</v>
      </c>
      <c r="R50" s="10">
        <v>7.1317062427736584</v>
      </c>
      <c r="S50" s="11">
        <f t="shared" si="0"/>
        <v>-0.16837036105667791</v>
      </c>
      <c r="T50" s="10">
        <f t="shared" si="1"/>
        <v>-1.4438734489690308</v>
      </c>
    </row>
    <row r="51" spans="1:20" x14ac:dyDescent="0.25">
      <c r="A51" s="6" t="s">
        <v>50</v>
      </c>
      <c r="B51" s="10">
        <v>8.1049896981098275</v>
      </c>
      <c r="C51" s="10">
        <v>7.3133602535712736</v>
      </c>
      <c r="D51" s="10">
        <v>6.9741557401239511</v>
      </c>
      <c r="E51" s="10">
        <v>6.9997971108586272</v>
      </c>
      <c r="F51" s="10">
        <v>6.7785963399819744</v>
      </c>
      <c r="G51" s="10">
        <v>6.7060963808786527</v>
      </c>
      <c r="H51" s="10">
        <v>7.1635650569055684</v>
      </c>
      <c r="I51" s="10">
        <v>6.6756004176818653</v>
      </c>
      <c r="J51" s="10">
        <v>6.7042237311543333</v>
      </c>
      <c r="K51" s="10">
        <v>7.5333176636502523</v>
      </c>
      <c r="L51" s="10">
        <v>6.8897643760890981</v>
      </c>
      <c r="M51" s="10">
        <v>6.6889776889776886</v>
      </c>
      <c r="N51" s="10">
        <v>7.5710788858806506</v>
      </c>
      <c r="O51" s="10">
        <v>5.5200188071901337</v>
      </c>
      <c r="P51" s="10">
        <v>8.0175751495559773</v>
      </c>
      <c r="Q51" s="10">
        <v>6.0485511770538762</v>
      </c>
      <c r="R51" s="10">
        <v>8.0444847095366629</v>
      </c>
      <c r="S51" s="11">
        <f t="shared" si="0"/>
        <v>0.19957785463301847</v>
      </c>
      <c r="T51" s="10">
        <f t="shared" si="1"/>
        <v>1.3383883286580103</v>
      </c>
    </row>
    <row r="52" spans="1:20" x14ac:dyDescent="0.25">
      <c r="A52" s="6" t="s">
        <v>51</v>
      </c>
      <c r="B52" s="10">
        <v>6.1506506640491381</v>
      </c>
      <c r="C52" s="10">
        <v>5.7321470779838464</v>
      </c>
      <c r="D52" s="10">
        <v>5.6471737793101484</v>
      </c>
      <c r="E52" s="10">
        <v>5.6320498032484698</v>
      </c>
      <c r="F52" s="10">
        <v>5.7003158425564671</v>
      </c>
      <c r="G52" s="10">
        <v>5.5339486625672754</v>
      </c>
      <c r="H52" s="10">
        <v>5.1707273184415383</v>
      </c>
      <c r="I52" s="10">
        <v>5.3190509325048758</v>
      </c>
      <c r="J52" s="10">
        <v>4.9865455875961073</v>
      </c>
      <c r="K52" s="10">
        <v>4.7095177534114736</v>
      </c>
      <c r="L52" s="10">
        <v>4.692959753227969</v>
      </c>
      <c r="M52" s="10">
        <v>4.3708174895883962</v>
      </c>
      <c r="N52" s="10">
        <v>4.4253236680883514</v>
      </c>
      <c r="O52" s="10">
        <v>4.7010871825200642</v>
      </c>
      <c r="P52" s="10">
        <v>4.6631294772363976</v>
      </c>
      <c r="Q52" s="10">
        <v>4.6276696504847159</v>
      </c>
      <c r="R52" s="10">
        <v>4.6941343919121801</v>
      </c>
      <c r="S52" s="11">
        <f t="shared" si="0"/>
        <v>-0.1517567873977157</v>
      </c>
      <c r="T52" s="10">
        <f t="shared" si="1"/>
        <v>-0.83981427065509529</v>
      </c>
    </row>
    <row r="53" spans="1:20" x14ac:dyDescent="0.25">
      <c r="A53" s="6" t="s">
        <v>52</v>
      </c>
      <c r="B53" s="10">
        <v>7.5616924922692172</v>
      </c>
      <c r="C53" s="10">
        <v>6.6312044009746201</v>
      </c>
      <c r="D53" s="10">
        <v>6.9754200373366517</v>
      </c>
      <c r="E53" s="10">
        <v>6.6832172260924638</v>
      </c>
      <c r="F53" s="10">
        <v>6.6453519225855482</v>
      </c>
      <c r="G53" s="10">
        <v>6.2882853232032732</v>
      </c>
      <c r="H53" s="10">
        <v>6.3508211800661689</v>
      </c>
      <c r="I53" s="10">
        <v>6.0501712639982106</v>
      </c>
      <c r="J53" s="10">
        <v>5.9333936164606227</v>
      </c>
      <c r="K53" s="10">
        <v>5.8533941715810771</v>
      </c>
      <c r="L53" s="10">
        <v>5.7046826263695429</v>
      </c>
      <c r="M53" s="10">
        <v>5.9933972667755491</v>
      </c>
      <c r="N53" s="10">
        <v>5.8675428931213602</v>
      </c>
      <c r="O53" s="10">
        <v>5.3053237929797126</v>
      </c>
      <c r="P53" s="10">
        <v>5.6262145826764138</v>
      </c>
      <c r="Q53" s="10">
        <v>5.1676214651877164</v>
      </c>
      <c r="R53" s="10">
        <v>5.4471640826542069</v>
      </c>
      <c r="S53" s="11">
        <f t="shared" si="0"/>
        <v>-0.13376003112412782</v>
      </c>
      <c r="T53" s="10">
        <f t="shared" si="1"/>
        <v>-0.84112124054906623</v>
      </c>
    </row>
    <row r="54" spans="1:20" x14ac:dyDescent="0.25">
      <c r="A54" s="6" t="s">
        <v>53</v>
      </c>
      <c r="B54" s="10">
        <v>23.413814475587081</v>
      </c>
      <c r="C54" s="10">
        <v>21.516345492085339</v>
      </c>
      <c r="D54" s="10">
        <v>23.756164056775781</v>
      </c>
      <c r="E54" s="10">
        <v>22.93779700567185</v>
      </c>
      <c r="F54" s="10">
        <v>22.074432084701471</v>
      </c>
      <c r="G54" s="10">
        <v>21.967199725575391</v>
      </c>
      <c r="H54" s="10">
        <v>21.724877342556098</v>
      </c>
      <c r="I54" s="10">
        <v>22.044015444015439</v>
      </c>
      <c r="J54" s="10">
        <v>20.85258770624089</v>
      </c>
      <c r="K54" s="10">
        <v>17.295211849810538</v>
      </c>
      <c r="L54" s="10">
        <v>18.645415592930881</v>
      </c>
      <c r="M54" s="10">
        <v>17.905684619406891</v>
      </c>
      <c r="N54" s="10">
        <v>17.327447857413731</v>
      </c>
      <c r="O54" s="10">
        <v>18.041972955803612</v>
      </c>
      <c r="P54" s="10">
        <v>17.825644044007792</v>
      </c>
      <c r="Q54" s="10">
        <v>17.469734927468831</v>
      </c>
      <c r="R54" s="10">
        <v>18.747753433715019</v>
      </c>
      <c r="S54" s="11">
        <f t="shared" si="0"/>
        <v>-0.14655697276299262</v>
      </c>
      <c r="T54" s="10">
        <f t="shared" si="1"/>
        <v>-3.2194462918603719</v>
      </c>
    </row>
    <row r="55" spans="1:20" x14ac:dyDescent="0.25">
      <c r="A55" s="6" t="s">
        <v>54</v>
      </c>
      <c r="B55" s="10">
        <v>7.6979372014136782</v>
      </c>
      <c r="C55" s="10">
        <v>7.5179949716053942</v>
      </c>
      <c r="D55" s="10">
        <v>7.4111159383508909</v>
      </c>
      <c r="E55" s="10">
        <v>7.1723973256924536</v>
      </c>
      <c r="F55" s="10">
        <v>7.0352595614482407</v>
      </c>
      <c r="G55" s="10">
        <v>7.1268172829148444</v>
      </c>
      <c r="H55" s="10">
        <v>6.6873402214545408</v>
      </c>
      <c r="I55" s="10">
        <v>6.7871739888902392</v>
      </c>
      <c r="J55" s="10">
        <v>6.9200313057434917</v>
      </c>
      <c r="K55" s="10">
        <v>6.6307598114247233</v>
      </c>
      <c r="L55" s="10">
        <v>6.7092749097918638</v>
      </c>
      <c r="M55" s="10">
        <v>6.4878703255901016</v>
      </c>
      <c r="N55" s="10">
        <v>6.1893382282202536</v>
      </c>
      <c r="O55" s="10">
        <v>6.0222803679035826</v>
      </c>
      <c r="P55" s="10">
        <v>6.5578011409819128</v>
      </c>
      <c r="Q55" s="10">
        <v>6.2760146923783289</v>
      </c>
      <c r="R55" s="10">
        <v>6.4863351573085017</v>
      </c>
      <c r="S55" s="11">
        <f t="shared" si="0"/>
        <v>-8.9869306337034049E-2</v>
      </c>
      <c r="T55" s="10">
        <f t="shared" si="1"/>
        <v>-0.64048212560634266</v>
      </c>
    </row>
    <row r="56" spans="1:20" x14ac:dyDescent="0.25">
      <c r="A56" s="6" t="s">
        <v>55</v>
      </c>
      <c r="B56" s="10">
        <v>30.77601719882156</v>
      </c>
      <c r="C56" s="10">
        <v>29.21113706578253</v>
      </c>
      <c r="D56" s="10">
        <v>28.202996921479169</v>
      </c>
      <c r="E56" s="10">
        <v>28.397794250587602</v>
      </c>
      <c r="F56" s="10">
        <v>27.410895790103051</v>
      </c>
      <c r="G56" s="10">
        <v>26.254681647940071</v>
      </c>
      <c r="H56" s="10">
        <v>23.78761462355212</v>
      </c>
      <c r="I56" s="10">
        <v>23.679002827036751</v>
      </c>
      <c r="J56" s="10">
        <v>22.227710715798391</v>
      </c>
      <c r="K56" s="10">
        <v>22.08750572328907</v>
      </c>
      <c r="L56" s="10">
        <v>23.361156050344128</v>
      </c>
      <c r="M56" s="10">
        <v>23.680146451577379</v>
      </c>
      <c r="N56" s="10">
        <v>25.017401723055858</v>
      </c>
      <c r="O56" s="10">
        <v>23.077548197458292</v>
      </c>
      <c r="P56" s="10">
        <v>25.280655182151939</v>
      </c>
      <c r="Q56" s="10">
        <v>22.910576120233792</v>
      </c>
      <c r="R56" s="10">
        <v>24.260979801109951</v>
      </c>
      <c r="S56" s="11">
        <f t="shared" si="0"/>
        <v>-7.5937003295811989E-2</v>
      </c>
      <c r="T56" s="10">
        <f t="shared" si="1"/>
        <v>-1.9937018468301204</v>
      </c>
    </row>
    <row r="57" spans="1:20" ht="12.75" customHeight="1" x14ac:dyDescent="0.25">
      <c r="A57" s="3" t="s">
        <v>56</v>
      </c>
      <c r="B57" s="10">
        <v>7.8670381458155836</v>
      </c>
      <c r="C57" s="10">
        <v>7.5810031382567704</v>
      </c>
      <c r="D57" s="10">
        <v>7.5644805868864653</v>
      </c>
      <c r="E57" s="10">
        <v>7.3781205777968673</v>
      </c>
      <c r="F57" s="10">
        <v>7.2674035648164956</v>
      </c>
      <c r="G57" s="10">
        <v>7.0382400134886396</v>
      </c>
      <c r="H57" s="10">
        <v>6.8050114959832486</v>
      </c>
      <c r="I57" s="10">
        <v>6.7899220772235553</v>
      </c>
      <c r="J57" s="10">
        <v>6.6661401580537278</v>
      </c>
      <c r="K57" s="10">
        <v>6.5258102325452363</v>
      </c>
      <c r="L57" s="10">
        <v>6.5980313586493322</v>
      </c>
      <c r="M57" s="10">
        <v>6.4509971638949173</v>
      </c>
      <c r="N57" s="10">
        <v>6.1515663058627386</v>
      </c>
      <c r="O57" s="10">
        <v>5.8215808616790898</v>
      </c>
      <c r="P57" s="10">
        <v>6.2273823035830951</v>
      </c>
      <c r="Q57" s="10">
        <v>5.9139099049874027</v>
      </c>
      <c r="R57" s="10">
        <v>6.1443644970118587</v>
      </c>
      <c r="S57" s="11">
        <f t="shared" si="0"/>
        <v>-0.1270027044777795</v>
      </c>
      <c r="T57" s="10">
        <f t="shared" si="1"/>
        <v>-0.89387551647678087</v>
      </c>
    </row>
    <row r="58" spans="1:20" ht="27.75" customHeight="1" x14ac:dyDescent="0.25">
      <c r="A58" s="12" t="s">
        <v>57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9"/>
      <c r="P58" s="9"/>
      <c r="Q58" s="9"/>
      <c r="R58" s="9"/>
      <c r="S58" s="9"/>
      <c r="T58" s="9"/>
    </row>
    <row r="59" spans="1:20" x14ac:dyDescent="0.25">
      <c r="A59" s="4" t="s">
        <v>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58:N58"/>
    <mergeCell ref="S3:T3"/>
    <mergeCell ref="S4:T4"/>
  </mergeCells>
  <pageMargins left="0.7" right="0.7" top="0.75" bottom="0.75" header="0.3" footer="0.3"/>
  <pageSetup scale="7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"/>
  <sheetViews>
    <sheetView showGridLines="0" workbookViewId="0"/>
  </sheetViews>
  <sheetFormatPr defaultRowHeight="15" x14ac:dyDescent="0.25"/>
  <cols>
    <col min="1" max="1" width="12.85546875" customWidth="1"/>
  </cols>
  <sheetData>
    <row r="12" ht="50.25" customHeigh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showGridLines="0" workbookViewId="0"/>
  </sheetViews>
  <sheetFormatPr defaultRowHeight="15" x14ac:dyDescent="0.25"/>
  <cols>
    <col min="1" max="1" width="20.140625" customWidth="1"/>
    <col min="2" max="2" width="15.7109375" customWidth="1"/>
    <col min="3" max="4" width="11.7109375" customWidth="1"/>
    <col min="5" max="5" width="10.85546875" customWidth="1"/>
  </cols>
  <sheetData>
    <row r="8" ht="12.75" customHeight="1" x14ac:dyDescent="0.25"/>
    <row r="9" ht="25.5" customHeigh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Wells, Peggy</dc:creator>
  <cp:keywords/>
  <dc:description/>
  <cp:lastModifiedBy>Lindstrom, Perry </cp:lastModifiedBy>
  <dcterms:created xsi:type="dcterms:W3CDTF">2012-03-07T20:42:24Z</dcterms:created>
  <dcterms:modified xsi:type="dcterms:W3CDTF">2019-02-26T14:34:25Z</dcterms:modified>
  <cp:category/>
</cp:coreProperties>
</file>